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nilto\Downloads\"/>
    </mc:Choice>
  </mc:AlternateContent>
  <xr:revisionPtr revIDLastSave="0" documentId="13_ncr:1_{409A59BF-D32A-418B-BB21-C370794D7831}" xr6:coauthVersionLast="47" xr6:coauthVersionMax="47" xr10:uidLastSave="{00000000-0000-0000-0000-000000000000}"/>
  <bookViews>
    <workbookView xWindow="28680" yWindow="-120" windowWidth="38640" windowHeight="16440" xr2:uid="{00000000-000D-0000-FFFF-FFFF00000000}"/>
  </bookViews>
  <sheets>
    <sheet name="ICI" sheetId="1" r:id="rId1"/>
    <sheet name="Fabric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2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H2" i="1"/>
  <c r="G3" i="1"/>
  <c r="H3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2" i="1"/>
  <c r="N3" i="1"/>
  <c r="R3" i="1" s="1"/>
  <c r="N4" i="1"/>
  <c r="R4" i="1" s="1"/>
  <c r="N5" i="1"/>
  <c r="R5" i="1" s="1"/>
  <c r="N6" i="1"/>
  <c r="R6" i="1" s="1"/>
  <c r="N7" i="1"/>
  <c r="R7" i="1" s="1"/>
  <c r="N8" i="1"/>
  <c r="R8" i="1" s="1"/>
  <c r="N9" i="1"/>
  <c r="R9" i="1" s="1"/>
  <c r="N10" i="1"/>
  <c r="R10" i="1" s="1"/>
  <c r="N11" i="1"/>
  <c r="R11" i="1" s="1"/>
  <c r="N12" i="1"/>
  <c r="R12" i="1" s="1"/>
  <c r="N13" i="1"/>
  <c r="R13" i="1" s="1"/>
  <c r="N14" i="1"/>
  <c r="R14" i="1" s="1"/>
  <c r="N15" i="1"/>
  <c r="R15" i="1" s="1"/>
  <c r="N16" i="1"/>
  <c r="R16" i="1" s="1"/>
  <c r="N17" i="1"/>
  <c r="R17" i="1" s="1"/>
  <c r="N18" i="1"/>
  <c r="R18" i="1" s="1"/>
  <c r="N19" i="1"/>
  <c r="R19" i="1" s="1"/>
  <c r="N20" i="1"/>
  <c r="R20" i="1" s="1"/>
  <c r="N21" i="1"/>
  <c r="R21" i="1" s="1"/>
  <c r="N22" i="1"/>
  <c r="R22" i="1" s="1"/>
  <c r="N23" i="1"/>
  <c r="R23" i="1" s="1"/>
  <c r="N24" i="1"/>
  <c r="R24" i="1" s="1"/>
  <c r="N25" i="1"/>
  <c r="R25" i="1" s="1"/>
  <c r="N26" i="1"/>
  <c r="R26" i="1" s="1"/>
  <c r="N27" i="1"/>
  <c r="R27" i="1" s="1"/>
  <c r="N28" i="1"/>
  <c r="R28" i="1" s="1"/>
  <c r="N29" i="1"/>
  <c r="R29" i="1" s="1"/>
  <c r="N30" i="1"/>
  <c r="R30" i="1" s="1"/>
  <c r="N31" i="1"/>
  <c r="R31" i="1" s="1"/>
  <c r="N32" i="1"/>
  <c r="R32" i="1" s="1"/>
  <c r="N33" i="1"/>
  <c r="R33" i="1" s="1"/>
  <c r="N34" i="1"/>
  <c r="R34" i="1" s="1"/>
  <c r="N35" i="1"/>
  <c r="R35" i="1" s="1"/>
  <c r="N36" i="1"/>
  <c r="R36" i="1" s="1"/>
  <c r="N37" i="1"/>
  <c r="R37" i="1" s="1"/>
  <c r="N38" i="1"/>
  <c r="R38" i="1" s="1"/>
  <c r="N39" i="1"/>
  <c r="R39" i="1" s="1"/>
  <c r="N40" i="1"/>
  <c r="R40" i="1" s="1"/>
  <c r="N41" i="1"/>
  <c r="R41" i="1" s="1"/>
  <c r="N42" i="1"/>
  <c r="R42" i="1" s="1"/>
  <c r="N43" i="1"/>
  <c r="R43" i="1" s="1"/>
  <c r="N44" i="1"/>
  <c r="R44" i="1" s="1"/>
  <c r="N45" i="1"/>
  <c r="R45" i="1" s="1"/>
  <c r="N46" i="1"/>
  <c r="R46" i="1" s="1"/>
  <c r="N47" i="1"/>
  <c r="R47" i="1" s="1"/>
  <c r="N48" i="1"/>
  <c r="R48" i="1" s="1"/>
  <c r="N49" i="1"/>
  <c r="R49" i="1" s="1"/>
  <c r="N50" i="1"/>
  <c r="R50" i="1" s="1"/>
  <c r="N51" i="1"/>
  <c r="R51" i="1" s="1"/>
  <c r="N52" i="1"/>
  <c r="R52" i="1" s="1"/>
  <c r="N53" i="1"/>
  <c r="R53" i="1" s="1"/>
  <c r="N54" i="1"/>
  <c r="R54" i="1" s="1"/>
  <c r="N55" i="1"/>
  <c r="R55" i="1" s="1"/>
  <c r="N56" i="1"/>
  <c r="R56" i="1" s="1"/>
  <c r="N57" i="1"/>
  <c r="R57" i="1" s="1"/>
  <c r="N58" i="1"/>
  <c r="R58" i="1" s="1"/>
  <c r="N59" i="1"/>
  <c r="R59" i="1" s="1"/>
  <c r="N60" i="1"/>
  <c r="R60" i="1" s="1"/>
  <c r="N61" i="1"/>
  <c r="R61" i="1" s="1"/>
  <c r="N62" i="1"/>
  <c r="R62" i="1" s="1"/>
  <c r="N63" i="1"/>
  <c r="R63" i="1" s="1"/>
  <c r="N64" i="1"/>
  <c r="R64" i="1" s="1"/>
  <c r="N65" i="1"/>
  <c r="R65" i="1" s="1"/>
  <c r="N66" i="1"/>
  <c r="R66" i="1" s="1"/>
  <c r="N67" i="1"/>
  <c r="R67" i="1" s="1"/>
  <c r="N68" i="1"/>
  <c r="R68" i="1" s="1"/>
  <c r="N69" i="1"/>
  <c r="R69" i="1" s="1"/>
  <c r="N70" i="1"/>
  <c r="R70" i="1" s="1"/>
  <c r="N71" i="1"/>
  <c r="R71" i="1" s="1"/>
  <c r="N72" i="1"/>
  <c r="R72" i="1" s="1"/>
  <c r="N73" i="1"/>
  <c r="R73" i="1" s="1"/>
  <c r="N74" i="1"/>
  <c r="R74" i="1" s="1"/>
  <c r="N75" i="1"/>
  <c r="R75" i="1" s="1"/>
  <c r="N76" i="1"/>
  <c r="R76" i="1" s="1"/>
  <c r="N77" i="1"/>
  <c r="R77" i="1" s="1"/>
  <c r="N78" i="1"/>
  <c r="R78" i="1" s="1"/>
  <c r="N79" i="1"/>
  <c r="R79" i="1" s="1"/>
  <c r="N80" i="1"/>
  <c r="R80" i="1" s="1"/>
  <c r="N81" i="1"/>
  <c r="R81" i="1" s="1"/>
  <c r="N82" i="1"/>
  <c r="R82" i="1" s="1"/>
  <c r="N83" i="1"/>
  <c r="R83" i="1" s="1"/>
  <c r="N84" i="1"/>
  <c r="R84" i="1" s="1"/>
  <c r="N85" i="1"/>
  <c r="R85" i="1" s="1"/>
  <c r="N86" i="1"/>
  <c r="R86" i="1" s="1"/>
  <c r="N87" i="1"/>
  <c r="R87" i="1" s="1"/>
  <c r="N88" i="1"/>
  <c r="R88" i="1" s="1"/>
  <c r="N89" i="1"/>
  <c r="R89" i="1" s="1"/>
  <c r="N90" i="1"/>
  <c r="R90" i="1" s="1"/>
  <c r="N91" i="1"/>
  <c r="R91" i="1" s="1"/>
  <c r="N92" i="1"/>
  <c r="R92" i="1" s="1"/>
  <c r="N93" i="1"/>
  <c r="R93" i="1" s="1"/>
  <c r="N94" i="1"/>
  <c r="R94" i="1" s="1"/>
  <c r="N95" i="1"/>
  <c r="R95" i="1" s="1"/>
  <c r="N96" i="1"/>
  <c r="R96" i="1" s="1"/>
  <c r="N97" i="1"/>
  <c r="R97" i="1" s="1"/>
  <c r="N98" i="1"/>
  <c r="R98" i="1" s="1"/>
  <c r="N99" i="1"/>
  <c r="R99" i="1" s="1"/>
  <c r="N100" i="1"/>
  <c r="R100" i="1" s="1"/>
  <c r="N101" i="1"/>
  <c r="R101" i="1" s="1"/>
  <c r="N102" i="1"/>
  <c r="R102" i="1" s="1"/>
  <c r="N103" i="1"/>
  <c r="R103" i="1" s="1"/>
  <c r="N104" i="1"/>
  <c r="R104" i="1" s="1"/>
  <c r="N105" i="1"/>
  <c r="R105" i="1" s="1"/>
  <c r="N106" i="1"/>
  <c r="R106" i="1" s="1"/>
  <c r="N107" i="1"/>
  <c r="R107" i="1" s="1"/>
  <c r="N108" i="1"/>
  <c r="R108" i="1" s="1"/>
  <c r="N109" i="1"/>
  <c r="R109" i="1" s="1"/>
  <c r="N110" i="1"/>
  <c r="R110" i="1" s="1"/>
  <c r="N111" i="1"/>
  <c r="R111" i="1" s="1"/>
  <c r="N112" i="1"/>
  <c r="R112" i="1" s="1"/>
  <c r="N113" i="1"/>
  <c r="R113" i="1" s="1"/>
  <c r="N114" i="1"/>
  <c r="R114" i="1" s="1"/>
  <c r="N115" i="1"/>
  <c r="R115" i="1" s="1"/>
  <c r="N116" i="1"/>
  <c r="R116" i="1" s="1"/>
  <c r="N117" i="1"/>
  <c r="R117" i="1" s="1"/>
  <c r="N118" i="1"/>
  <c r="R118" i="1" s="1"/>
  <c r="N119" i="1"/>
  <c r="R119" i="1" s="1"/>
  <c r="N120" i="1"/>
  <c r="R120" i="1" s="1"/>
  <c r="N121" i="1"/>
  <c r="R121" i="1" s="1"/>
  <c r="N122" i="1"/>
  <c r="R122" i="1" s="1"/>
  <c r="N123" i="1"/>
  <c r="R123" i="1" s="1"/>
  <c r="N124" i="1"/>
  <c r="R124" i="1" s="1"/>
  <c r="N125" i="1"/>
  <c r="R125" i="1" s="1"/>
  <c r="N126" i="1"/>
  <c r="R126" i="1" s="1"/>
  <c r="N127" i="1"/>
  <c r="R127" i="1" s="1"/>
  <c r="N128" i="1"/>
  <c r="R128" i="1" s="1"/>
  <c r="N129" i="1"/>
  <c r="R129" i="1" s="1"/>
  <c r="N130" i="1"/>
  <c r="R130" i="1" s="1"/>
  <c r="N131" i="1"/>
  <c r="R131" i="1" s="1"/>
  <c r="N132" i="1"/>
  <c r="R132" i="1" s="1"/>
  <c r="N133" i="1"/>
  <c r="R133" i="1" s="1"/>
  <c r="N134" i="1"/>
  <c r="R134" i="1" s="1"/>
  <c r="N135" i="1"/>
  <c r="R135" i="1" s="1"/>
  <c r="N136" i="1"/>
  <c r="R136" i="1" s="1"/>
  <c r="N137" i="1"/>
  <c r="R137" i="1" s="1"/>
  <c r="N138" i="1"/>
  <c r="R138" i="1" s="1"/>
  <c r="N139" i="1"/>
  <c r="R139" i="1" s="1"/>
  <c r="N140" i="1"/>
  <c r="R140" i="1" s="1"/>
  <c r="N141" i="1"/>
  <c r="R141" i="1" s="1"/>
  <c r="N142" i="1"/>
  <c r="R142" i="1" s="1"/>
  <c r="N143" i="1"/>
  <c r="R143" i="1" s="1"/>
  <c r="N144" i="1"/>
  <c r="R144" i="1" s="1"/>
  <c r="N145" i="1"/>
  <c r="R145" i="1" s="1"/>
  <c r="N146" i="1"/>
  <c r="R146" i="1" s="1"/>
  <c r="N147" i="1"/>
  <c r="R147" i="1" s="1"/>
  <c r="N148" i="1"/>
  <c r="R148" i="1" s="1"/>
  <c r="N149" i="1"/>
  <c r="R149" i="1" s="1"/>
  <c r="N150" i="1"/>
  <c r="R150" i="1" s="1"/>
  <c r="N151" i="1"/>
  <c r="R151" i="1" s="1"/>
  <c r="N152" i="1"/>
  <c r="R152" i="1" s="1"/>
  <c r="N153" i="1"/>
  <c r="R153" i="1" s="1"/>
  <c r="N154" i="1"/>
  <c r="R154" i="1" s="1"/>
  <c r="N155" i="1"/>
  <c r="R155" i="1" s="1"/>
  <c r="N156" i="1"/>
  <c r="R156" i="1" s="1"/>
  <c r="N157" i="1"/>
  <c r="R157" i="1" s="1"/>
  <c r="N158" i="1"/>
  <c r="R158" i="1" s="1"/>
  <c r="N159" i="1"/>
  <c r="R159" i="1" s="1"/>
  <c r="N160" i="1"/>
  <c r="R160" i="1" s="1"/>
  <c r="N161" i="1"/>
  <c r="R161" i="1" s="1"/>
  <c r="N162" i="1"/>
  <c r="R162" i="1" s="1"/>
  <c r="N163" i="1"/>
  <c r="R163" i="1" s="1"/>
  <c r="N164" i="1"/>
  <c r="R164" i="1" s="1"/>
  <c r="N165" i="1"/>
  <c r="R165" i="1" s="1"/>
  <c r="N166" i="1"/>
  <c r="R166" i="1" s="1"/>
  <c r="N167" i="1"/>
  <c r="R167" i="1" s="1"/>
  <c r="N168" i="1"/>
  <c r="R168" i="1" s="1"/>
  <c r="N169" i="1"/>
  <c r="R169" i="1" s="1"/>
  <c r="N170" i="1"/>
  <c r="R170" i="1" s="1"/>
  <c r="N171" i="1"/>
  <c r="R171" i="1" s="1"/>
  <c r="N172" i="1"/>
  <c r="R172" i="1" s="1"/>
  <c r="N173" i="1"/>
  <c r="R173" i="1" s="1"/>
  <c r="N174" i="1"/>
  <c r="R174" i="1" s="1"/>
  <c r="N175" i="1"/>
  <c r="R175" i="1" s="1"/>
  <c r="N176" i="1"/>
  <c r="R176" i="1" s="1"/>
  <c r="N177" i="1"/>
  <c r="R177" i="1" s="1"/>
  <c r="N178" i="1"/>
  <c r="R178" i="1" s="1"/>
  <c r="N179" i="1"/>
  <c r="R179" i="1" s="1"/>
  <c r="N180" i="1"/>
  <c r="R180" i="1" s="1"/>
  <c r="N181" i="1"/>
  <c r="R181" i="1" s="1"/>
  <c r="N182" i="1"/>
  <c r="R182" i="1" s="1"/>
  <c r="N183" i="1"/>
  <c r="R183" i="1" s="1"/>
  <c r="N184" i="1"/>
  <c r="R184" i="1" s="1"/>
  <c r="N185" i="1"/>
  <c r="R185" i="1" s="1"/>
  <c r="N186" i="1"/>
  <c r="R186" i="1" s="1"/>
  <c r="N187" i="1"/>
  <c r="R187" i="1" s="1"/>
  <c r="N188" i="1"/>
  <c r="R188" i="1" s="1"/>
  <c r="N189" i="1"/>
  <c r="R189" i="1" s="1"/>
  <c r="N190" i="1"/>
  <c r="R190" i="1" s="1"/>
  <c r="N191" i="1"/>
  <c r="R191" i="1" s="1"/>
  <c r="N192" i="1"/>
  <c r="R192" i="1" s="1"/>
  <c r="N193" i="1"/>
  <c r="R193" i="1" s="1"/>
  <c r="N194" i="1"/>
  <c r="R194" i="1" s="1"/>
  <c r="N195" i="1"/>
  <c r="R195" i="1" s="1"/>
  <c r="N196" i="1"/>
  <c r="R196" i="1" s="1"/>
  <c r="N197" i="1"/>
  <c r="R197" i="1" s="1"/>
  <c r="N198" i="1"/>
  <c r="R198" i="1" s="1"/>
  <c r="N199" i="1"/>
  <c r="R199" i="1" s="1"/>
  <c r="N200" i="1"/>
  <c r="R200" i="1" s="1"/>
  <c r="N201" i="1"/>
  <c r="R201" i="1" s="1"/>
  <c r="N202" i="1"/>
  <c r="R202" i="1" s="1"/>
  <c r="N203" i="1"/>
  <c r="R203" i="1" s="1"/>
  <c r="N204" i="1"/>
  <c r="R204" i="1" s="1"/>
  <c r="N205" i="1"/>
  <c r="R205" i="1" s="1"/>
  <c r="N206" i="1"/>
  <c r="R206" i="1" s="1"/>
  <c r="N207" i="1"/>
  <c r="R207" i="1" s="1"/>
  <c r="N208" i="1"/>
  <c r="R208" i="1" s="1"/>
  <c r="N209" i="1"/>
  <c r="R209" i="1" s="1"/>
  <c r="N210" i="1"/>
  <c r="R210" i="1" s="1"/>
  <c r="N211" i="1"/>
  <c r="R211" i="1" s="1"/>
  <c r="N212" i="1"/>
  <c r="R212" i="1" s="1"/>
  <c r="N213" i="1"/>
  <c r="R213" i="1" s="1"/>
  <c r="N214" i="1"/>
  <c r="R214" i="1" s="1"/>
  <c r="N215" i="1"/>
  <c r="R215" i="1" s="1"/>
  <c r="N216" i="1"/>
  <c r="R216" i="1" s="1"/>
  <c r="N217" i="1"/>
  <c r="R217" i="1" s="1"/>
  <c r="N218" i="1"/>
  <c r="R218" i="1" s="1"/>
  <c r="N219" i="1"/>
  <c r="R219" i="1" s="1"/>
  <c r="N220" i="1"/>
  <c r="R220" i="1" s="1"/>
  <c r="N221" i="1"/>
  <c r="R221" i="1" s="1"/>
  <c r="N222" i="1"/>
  <c r="R222" i="1" s="1"/>
  <c r="N223" i="1"/>
  <c r="R223" i="1" s="1"/>
  <c r="N224" i="1"/>
  <c r="R224" i="1" s="1"/>
  <c r="N225" i="1"/>
  <c r="R225" i="1" s="1"/>
  <c r="N226" i="1"/>
  <c r="R226" i="1" s="1"/>
  <c r="N227" i="1"/>
  <c r="R227" i="1" s="1"/>
  <c r="N228" i="1"/>
  <c r="R228" i="1" s="1"/>
  <c r="N229" i="1"/>
  <c r="R229" i="1" s="1"/>
  <c r="N230" i="1"/>
  <c r="R230" i="1" s="1"/>
  <c r="N231" i="1"/>
  <c r="R231" i="1" s="1"/>
  <c r="N232" i="1"/>
  <c r="R232" i="1" s="1"/>
  <c r="N233" i="1"/>
  <c r="R233" i="1" s="1"/>
  <c r="N234" i="1"/>
  <c r="R234" i="1" s="1"/>
  <c r="N235" i="1"/>
  <c r="R235" i="1" s="1"/>
  <c r="N236" i="1"/>
  <c r="R236" i="1" s="1"/>
  <c r="N237" i="1"/>
  <c r="R237" i="1" s="1"/>
  <c r="N238" i="1"/>
  <c r="R238" i="1" s="1"/>
  <c r="N239" i="1"/>
  <c r="R239" i="1" s="1"/>
  <c r="N240" i="1"/>
  <c r="R240" i="1" s="1"/>
  <c r="N241" i="1"/>
  <c r="R241" i="1" s="1"/>
  <c r="N242" i="1"/>
  <c r="R242" i="1" s="1"/>
  <c r="N243" i="1"/>
  <c r="R243" i="1" s="1"/>
  <c r="N244" i="1"/>
  <c r="R244" i="1" s="1"/>
  <c r="N245" i="1"/>
  <c r="R245" i="1" s="1"/>
  <c r="N246" i="1"/>
  <c r="R246" i="1" s="1"/>
  <c r="N247" i="1"/>
  <c r="R247" i="1" s="1"/>
  <c r="N248" i="1"/>
  <c r="R248" i="1" s="1"/>
  <c r="N249" i="1"/>
  <c r="R249" i="1" s="1"/>
  <c r="N250" i="1"/>
  <c r="R250" i="1" s="1"/>
  <c r="N251" i="1"/>
  <c r="R251" i="1" s="1"/>
  <c r="N252" i="1"/>
  <c r="R252" i="1" s="1"/>
  <c r="N253" i="1"/>
  <c r="R253" i="1" s="1"/>
  <c r="N254" i="1"/>
  <c r="R254" i="1" s="1"/>
  <c r="N255" i="1"/>
  <c r="R255" i="1" s="1"/>
  <c r="N256" i="1"/>
  <c r="R256" i="1" s="1"/>
  <c r="N257" i="1"/>
  <c r="R257" i="1" s="1"/>
  <c r="N258" i="1"/>
  <c r="R258" i="1" s="1"/>
  <c r="N259" i="1"/>
  <c r="R259" i="1" s="1"/>
  <c r="N260" i="1"/>
  <c r="R260" i="1" s="1"/>
  <c r="N261" i="1"/>
  <c r="R261" i="1" s="1"/>
  <c r="N262" i="1"/>
  <c r="R262" i="1" s="1"/>
  <c r="N263" i="1"/>
  <c r="R263" i="1" s="1"/>
  <c r="N264" i="1"/>
  <c r="R264" i="1" s="1"/>
  <c r="N265" i="1"/>
  <c r="R265" i="1" s="1"/>
  <c r="N266" i="1"/>
  <c r="R266" i="1" s="1"/>
  <c r="N267" i="1"/>
  <c r="R267" i="1" s="1"/>
  <c r="N268" i="1"/>
  <c r="R268" i="1" s="1"/>
  <c r="N269" i="1"/>
  <c r="R269" i="1" s="1"/>
  <c r="N270" i="1"/>
  <c r="R270" i="1" s="1"/>
  <c r="N271" i="1"/>
  <c r="R271" i="1" s="1"/>
  <c r="N272" i="1"/>
  <c r="R272" i="1" s="1"/>
  <c r="N273" i="1"/>
  <c r="R273" i="1" s="1"/>
  <c r="N274" i="1"/>
  <c r="R274" i="1" s="1"/>
  <c r="N275" i="1"/>
  <c r="R275" i="1" s="1"/>
  <c r="N276" i="1"/>
  <c r="R276" i="1" s="1"/>
  <c r="N277" i="1"/>
  <c r="R277" i="1" s="1"/>
  <c r="N278" i="1"/>
  <c r="R278" i="1" s="1"/>
  <c r="N279" i="1"/>
  <c r="R279" i="1" s="1"/>
  <c r="N280" i="1"/>
  <c r="R280" i="1" s="1"/>
  <c r="N281" i="1"/>
  <c r="R281" i="1" s="1"/>
  <c r="N282" i="1"/>
  <c r="R282" i="1" s="1"/>
  <c r="N283" i="1"/>
  <c r="R283" i="1" s="1"/>
  <c r="N284" i="1"/>
  <c r="R284" i="1" s="1"/>
  <c r="N285" i="1"/>
  <c r="R285" i="1" s="1"/>
  <c r="N286" i="1"/>
  <c r="R286" i="1" s="1"/>
  <c r="N287" i="1"/>
  <c r="R287" i="1" s="1"/>
  <c r="N288" i="1"/>
  <c r="R288" i="1" s="1"/>
  <c r="N289" i="1"/>
  <c r="R289" i="1" s="1"/>
  <c r="N290" i="1"/>
  <c r="R290" i="1" s="1"/>
  <c r="N291" i="1"/>
  <c r="R291" i="1" s="1"/>
  <c r="N292" i="1"/>
  <c r="R292" i="1" s="1"/>
  <c r="N293" i="1"/>
  <c r="R293" i="1" s="1"/>
  <c r="N294" i="1"/>
  <c r="R294" i="1" s="1"/>
  <c r="N295" i="1"/>
  <c r="R295" i="1" s="1"/>
  <c r="N296" i="1"/>
  <c r="R296" i="1" s="1"/>
  <c r="N297" i="1"/>
  <c r="R297" i="1" s="1"/>
  <c r="N298" i="1"/>
  <c r="R298" i="1" s="1"/>
  <c r="N299" i="1"/>
  <c r="R299" i="1" s="1"/>
  <c r="N300" i="1"/>
  <c r="R300" i="1" s="1"/>
  <c r="N301" i="1"/>
  <c r="R301" i="1" s="1"/>
  <c r="N2" i="1"/>
  <c r="R2" i="1" s="1"/>
  <c r="M3" i="1"/>
  <c r="Q3" i="1" s="1"/>
  <c r="M4" i="1"/>
  <c r="Q4" i="1" s="1"/>
  <c r="M5" i="1"/>
  <c r="Q5" i="1" s="1"/>
  <c r="M6" i="1"/>
  <c r="M7" i="1"/>
  <c r="M8" i="1"/>
  <c r="Q8" i="1" s="1"/>
  <c r="M9" i="1"/>
  <c r="M10" i="1"/>
  <c r="Q10" i="1" s="1"/>
  <c r="M11" i="1"/>
  <c r="Q11" i="1" s="1"/>
  <c r="M12" i="1"/>
  <c r="Q12" i="1" s="1"/>
  <c r="M13" i="1"/>
  <c r="Q13" i="1" s="1"/>
  <c r="M14" i="1"/>
  <c r="Q14" i="1" s="1"/>
  <c r="M15" i="1"/>
  <c r="M16" i="1"/>
  <c r="Q16" i="1" s="1"/>
  <c r="M17" i="1"/>
  <c r="M18" i="1"/>
  <c r="Q18" i="1" s="1"/>
  <c r="M19" i="1"/>
  <c r="Q19" i="1" s="1"/>
  <c r="M20" i="1"/>
  <c r="Q20" i="1" s="1"/>
  <c r="M21" i="1"/>
  <c r="Q21" i="1" s="1"/>
  <c r="M22" i="1"/>
  <c r="Q22" i="1" s="1"/>
  <c r="M23" i="1"/>
  <c r="Q23" i="1" s="1"/>
  <c r="M24" i="1"/>
  <c r="Q24" i="1" s="1"/>
  <c r="M25" i="1"/>
  <c r="M26" i="1"/>
  <c r="Q26" i="1" s="1"/>
  <c r="M27" i="1"/>
  <c r="Q27" i="1" s="1"/>
  <c r="M28" i="1"/>
  <c r="Q28" i="1" s="1"/>
  <c r="M29" i="1"/>
  <c r="Q29" i="1" s="1"/>
  <c r="M30" i="1"/>
  <c r="M31" i="1"/>
  <c r="M32" i="1"/>
  <c r="Q32" i="1" s="1"/>
  <c r="M33" i="1"/>
  <c r="M34" i="1"/>
  <c r="Q34" i="1" s="1"/>
  <c r="M35" i="1"/>
  <c r="Q35" i="1" s="1"/>
  <c r="M36" i="1"/>
  <c r="Q36" i="1" s="1"/>
  <c r="M37" i="1"/>
  <c r="Q37" i="1" s="1"/>
  <c r="M38" i="1"/>
  <c r="M39" i="1"/>
  <c r="Q39" i="1" s="1"/>
  <c r="M40" i="1"/>
  <c r="Q40" i="1" s="1"/>
  <c r="M41" i="1"/>
  <c r="Q41" i="1" s="1"/>
  <c r="M42" i="1"/>
  <c r="Q42" i="1" s="1"/>
  <c r="M43" i="1"/>
  <c r="Q43" i="1" s="1"/>
  <c r="M44" i="1"/>
  <c r="Q44" i="1" s="1"/>
  <c r="M45" i="1"/>
  <c r="Q45" i="1" s="1"/>
  <c r="M46" i="1"/>
  <c r="Q46" i="1" s="1"/>
  <c r="M47" i="1"/>
  <c r="M48" i="1"/>
  <c r="Q48" i="1" s="1"/>
  <c r="M49" i="1"/>
  <c r="M50" i="1"/>
  <c r="Q50" i="1" s="1"/>
  <c r="M51" i="1"/>
  <c r="Q51" i="1" s="1"/>
  <c r="M52" i="1"/>
  <c r="Q52" i="1" s="1"/>
  <c r="M53" i="1"/>
  <c r="Q53" i="1" s="1"/>
  <c r="M54" i="1"/>
  <c r="M55" i="1"/>
  <c r="Q55" i="1" s="1"/>
  <c r="M56" i="1"/>
  <c r="Q56" i="1" s="1"/>
  <c r="M57" i="1"/>
  <c r="M58" i="1"/>
  <c r="Q58" i="1" s="1"/>
  <c r="M59" i="1"/>
  <c r="Q59" i="1" s="1"/>
  <c r="M60" i="1"/>
  <c r="Q60" i="1" s="1"/>
  <c r="M61" i="1"/>
  <c r="Q61" i="1" s="1"/>
  <c r="M62" i="1"/>
  <c r="Q62" i="1" s="1"/>
  <c r="M63" i="1"/>
  <c r="Q63" i="1" s="1"/>
  <c r="M64" i="1"/>
  <c r="Q64" i="1" s="1"/>
  <c r="M65" i="1"/>
  <c r="M66" i="1"/>
  <c r="Q66" i="1" s="1"/>
  <c r="M67" i="1"/>
  <c r="Q67" i="1" s="1"/>
  <c r="M68" i="1"/>
  <c r="Q68" i="1" s="1"/>
  <c r="M69" i="1"/>
  <c r="Q69" i="1" s="1"/>
  <c r="M70" i="1"/>
  <c r="M71" i="1"/>
  <c r="M72" i="1"/>
  <c r="Q72" i="1" s="1"/>
  <c r="M73" i="1"/>
  <c r="M74" i="1"/>
  <c r="Q74" i="1" s="1"/>
  <c r="M75" i="1"/>
  <c r="Q75" i="1" s="1"/>
  <c r="M76" i="1"/>
  <c r="Q76" i="1" s="1"/>
  <c r="M77" i="1"/>
  <c r="Q77" i="1" s="1"/>
  <c r="M78" i="1"/>
  <c r="Q78" i="1" s="1"/>
  <c r="M79" i="1"/>
  <c r="M80" i="1"/>
  <c r="Q80" i="1" s="1"/>
  <c r="M81" i="1"/>
  <c r="M82" i="1"/>
  <c r="Q82" i="1" s="1"/>
  <c r="M83" i="1"/>
  <c r="Q83" i="1" s="1"/>
  <c r="M84" i="1"/>
  <c r="Q84" i="1" s="1"/>
  <c r="M85" i="1"/>
  <c r="Q85" i="1" s="1"/>
  <c r="M86" i="1"/>
  <c r="Q86" i="1" s="1"/>
  <c r="M87" i="1"/>
  <c r="Q87" i="1" s="1"/>
  <c r="M88" i="1"/>
  <c r="Q88" i="1" s="1"/>
  <c r="M89" i="1"/>
  <c r="M90" i="1"/>
  <c r="Q90" i="1" s="1"/>
  <c r="M91" i="1"/>
  <c r="Q91" i="1" s="1"/>
  <c r="M92" i="1"/>
  <c r="Q92" i="1" s="1"/>
  <c r="M93" i="1"/>
  <c r="Q93" i="1" s="1"/>
  <c r="M94" i="1"/>
  <c r="M95" i="1"/>
  <c r="M96" i="1"/>
  <c r="Q96" i="1" s="1"/>
  <c r="M97" i="1"/>
  <c r="M98" i="1"/>
  <c r="Q98" i="1" s="1"/>
  <c r="M99" i="1"/>
  <c r="Q99" i="1" s="1"/>
  <c r="M100" i="1"/>
  <c r="Q100" i="1" s="1"/>
  <c r="M101" i="1"/>
  <c r="Q101" i="1" s="1"/>
  <c r="M102" i="1"/>
  <c r="M103" i="1"/>
  <c r="Q103" i="1" s="1"/>
  <c r="M104" i="1"/>
  <c r="Q104" i="1" s="1"/>
  <c r="M105" i="1"/>
  <c r="M106" i="1"/>
  <c r="Q106" i="1" s="1"/>
  <c r="M107" i="1"/>
  <c r="Q107" i="1" s="1"/>
  <c r="M108" i="1"/>
  <c r="Q108" i="1" s="1"/>
  <c r="M109" i="1"/>
  <c r="Q109" i="1" s="1"/>
  <c r="M110" i="1"/>
  <c r="Q110" i="1" s="1"/>
  <c r="M111" i="1"/>
  <c r="M112" i="1"/>
  <c r="Q112" i="1" s="1"/>
  <c r="M113" i="1"/>
  <c r="M114" i="1"/>
  <c r="Q114" i="1" s="1"/>
  <c r="M115" i="1"/>
  <c r="Q115" i="1" s="1"/>
  <c r="M116" i="1"/>
  <c r="Q116" i="1" s="1"/>
  <c r="M117" i="1"/>
  <c r="Q117" i="1" s="1"/>
  <c r="M118" i="1"/>
  <c r="M119" i="1"/>
  <c r="Q119" i="1" s="1"/>
  <c r="M120" i="1"/>
  <c r="Q120" i="1" s="1"/>
  <c r="M121" i="1"/>
  <c r="M122" i="1"/>
  <c r="Q122" i="1" s="1"/>
  <c r="M123" i="1"/>
  <c r="Q123" i="1" s="1"/>
  <c r="M124" i="1"/>
  <c r="Q124" i="1" s="1"/>
  <c r="M125" i="1"/>
  <c r="Q125" i="1" s="1"/>
  <c r="M126" i="1"/>
  <c r="Q126" i="1" s="1"/>
  <c r="M127" i="1"/>
  <c r="Q127" i="1" s="1"/>
  <c r="M128" i="1"/>
  <c r="Q128" i="1" s="1"/>
  <c r="M129" i="1"/>
  <c r="Q129" i="1" s="1"/>
  <c r="M130" i="1"/>
  <c r="Q130" i="1" s="1"/>
  <c r="M131" i="1"/>
  <c r="Q131" i="1" s="1"/>
  <c r="M132" i="1"/>
  <c r="Q132" i="1" s="1"/>
  <c r="M133" i="1"/>
  <c r="Q133" i="1" s="1"/>
  <c r="M134" i="1"/>
  <c r="M135" i="1"/>
  <c r="M136" i="1"/>
  <c r="Q136" i="1" s="1"/>
  <c r="M137" i="1"/>
  <c r="M138" i="1"/>
  <c r="Q138" i="1" s="1"/>
  <c r="M139" i="1"/>
  <c r="Q139" i="1" s="1"/>
  <c r="M140" i="1"/>
  <c r="Q140" i="1" s="1"/>
  <c r="M141" i="1"/>
  <c r="Q141" i="1" s="1"/>
  <c r="M142" i="1"/>
  <c r="Q142" i="1" s="1"/>
  <c r="M143" i="1"/>
  <c r="M144" i="1"/>
  <c r="Q144" i="1" s="1"/>
  <c r="M145" i="1"/>
  <c r="M146" i="1"/>
  <c r="Q146" i="1" s="1"/>
  <c r="M147" i="1"/>
  <c r="Q147" i="1" s="1"/>
  <c r="M148" i="1"/>
  <c r="Q148" i="1" s="1"/>
  <c r="M149" i="1"/>
  <c r="Q149" i="1" s="1"/>
  <c r="M150" i="1"/>
  <c r="Q150" i="1" s="1"/>
  <c r="M151" i="1"/>
  <c r="Q151" i="1" s="1"/>
  <c r="M152" i="1"/>
  <c r="Q152" i="1" s="1"/>
  <c r="M153" i="1"/>
  <c r="M154" i="1"/>
  <c r="Q154" i="1" s="1"/>
  <c r="M155" i="1"/>
  <c r="Q155" i="1" s="1"/>
  <c r="M156" i="1"/>
  <c r="Q156" i="1" s="1"/>
  <c r="M157" i="1"/>
  <c r="Q157" i="1" s="1"/>
  <c r="M158" i="1"/>
  <c r="M159" i="1"/>
  <c r="M160" i="1"/>
  <c r="Q160" i="1" s="1"/>
  <c r="M161" i="1"/>
  <c r="M162" i="1"/>
  <c r="Q162" i="1" s="1"/>
  <c r="M163" i="1"/>
  <c r="Q163" i="1" s="1"/>
  <c r="M164" i="1"/>
  <c r="Q164" i="1" s="1"/>
  <c r="M165" i="1"/>
  <c r="Q165" i="1" s="1"/>
  <c r="M166" i="1"/>
  <c r="M167" i="1"/>
  <c r="Q167" i="1" s="1"/>
  <c r="M168" i="1"/>
  <c r="Q168" i="1" s="1"/>
  <c r="M169" i="1"/>
  <c r="Q169" i="1" s="1"/>
  <c r="M170" i="1"/>
  <c r="Q170" i="1" s="1"/>
  <c r="M171" i="1"/>
  <c r="Q171" i="1" s="1"/>
  <c r="M172" i="1"/>
  <c r="Q172" i="1" s="1"/>
  <c r="M173" i="1"/>
  <c r="Q173" i="1" s="1"/>
  <c r="M174" i="1"/>
  <c r="Q174" i="1" s="1"/>
  <c r="M175" i="1"/>
  <c r="M176" i="1"/>
  <c r="Q176" i="1" s="1"/>
  <c r="M177" i="1"/>
  <c r="M178" i="1"/>
  <c r="Q178" i="1" s="1"/>
  <c r="M179" i="1"/>
  <c r="Q179" i="1" s="1"/>
  <c r="M180" i="1"/>
  <c r="Q180" i="1" s="1"/>
  <c r="M181" i="1"/>
  <c r="Q181" i="1" s="1"/>
  <c r="M182" i="1"/>
  <c r="M183" i="1"/>
  <c r="Q183" i="1" s="1"/>
  <c r="M184" i="1"/>
  <c r="Q184" i="1" s="1"/>
  <c r="M185" i="1"/>
  <c r="M186" i="1"/>
  <c r="Q186" i="1" s="1"/>
  <c r="M187" i="1"/>
  <c r="Q187" i="1" s="1"/>
  <c r="M188" i="1"/>
  <c r="Q188" i="1" s="1"/>
  <c r="M189" i="1"/>
  <c r="Q189" i="1" s="1"/>
  <c r="M190" i="1"/>
  <c r="Q190" i="1" s="1"/>
  <c r="M191" i="1"/>
  <c r="Q191" i="1" s="1"/>
  <c r="M192" i="1"/>
  <c r="Q192" i="1" s="1"/>
  <c r="M193" i="1"/>
  <c r="M194" i="1"/>
  <c r="Q194" i="1" s="1"/>
  <c r="M195" i="1"/>
  <c r="Q195" i="1" s="1"/>
  <c r="M196" i="1"/>
  <c r="Q196" i="1" s="1"/>
  <c r="M197" i="1"/>
  <c r="Q197" i="1" s="1"/>
  <c r="M198" i="1"/>
  <c r="M199" i="1"/>
  <c r="M200" i="1"/>
  <c r="Q200" i="1" s="1"/>
  <c r="M201" i="1"/>
  <c r="M202" i="1"/>
  <c r="Q202" i="1" s="1"/>
  <c r="M203" i="1"/>
  <c r="Q203" i="1" s="1"/>
  <c r="M204" i="1"/>
  <c r="Q204" i="1" s="1"/>
  <c r="M205" i="1"/>
  <c r="Q205" i="1" s="1"/>
  <c r="M206" i="1"/>
  <c r="Q206" i="1" s="1"/>
  <c r="M207" i="1"/>
  <c r="M208" i="1"/>
  <c r="Q208" i="1" s="1"/>
  <c r="M209" i="1"/>
  <c r="M210" i="1"/>
  <c r="Q210" i="1" s="1"/>
  <c r="M211" i="1"/>
  <c r="Q211" i="1" s="1"/>
  <c r="M212" i="1"/>
  <c r="Q212" i="1" s="1"/>
  <c r="M213" i="1"/>
  <c r="Q213" i="1" s="1"/>
  <c r="M214" i="1"/>
  <c r="Q214" i="1" s="1"/>
  <c r="M215" i="1"/>
  <c r="Q215" i="1" s="1"/>
  <c r="M216" i="1"/>
  <c r="Q216" i="1" s="1"/>
  <c r="M217" i="1"/>
  <c r="M218" i="1"/>
  <c r="Q218" i="1" s="1"/>
  <c r="M219" i="1"/>
  <c r="Q219" i="1" s="1"/>
  <c r="M220" i="1"/>
  <c r="Q220" i="1" s="1"/>
  <c r="M221" i="1"/>
  <c r="Q221" i="1" s="1"/>
  <c r="M222" i="1"/>
  <c r="M223" i="1"/>
  <c r="M224" i="1"/>
  <c r="Q224" i="1" s="1"/>
  <c r="M225" i="1"/>
  <c r="M226" i="1"/>
  <c r="Q226" i="1" s="1"/>
  <c r="M227" i="1"/>
  <c r="Q227" i="1" s="1"/>
  <c r="M228" i="1"/>
  <c r="Q228" i="1" s="1"/>
  <c r="M229" i="1"/>
  <c r="Q229" i="1" s="1"/>
  <c r="M230" i="1"/>
  <c r="M231" i="1"/>
  <c r="M232" i="1"/>
  <c r="Q232" i="1" s="1"/>
  <c r="M233" i="1"/>
  <c r="M234" i="1"/>
  <c r="Q234" i="1" s="1"/>
  <c r="M235" i="1"/>
  <c r="Q235" i="1" s="1"/>
  <c r="M236" i="1"/>
  <c r="Q236" i="1" s="1"/>
  <c r="M237" i="1"/>
  <c r="Q237" i="1" s="1"/>
  <c r="M238" i="1"/>
  <c r="Q238" i="1" s="1"/>
  <c r="M239" i="1"/>
  <c r="M240" i="1"/>
  <c r="Q240" i="1" s="1"/>
  <c r="M241" i="1"/>
  <c r="M242" i="1"/>
  <c r="Q242" i="1" s="1"/>
  <c r="M243" i="1"/>
  <c r="Q243" i="1" s="1"/>
  <c r="M244" i="1"/>
  <c r="Q244" i="1" s="1"/>
  <c r="M245" i="1"/>
  <c r="Q245" i="1" s="1"/>
  <c r="M246" i="1"/>
  <c r="M247" i="1"/>
  <c r="M248" i="1"/>
  <c r="Q248" i="1" s="1"/>
  <c r="M249" i="1"/>
  <c r="M250" i="1"/>
  <c r="Q250" i="1" s="1"/>
  <c r="M251" i="1"/>
  <c r="Q251" i="1" s="1"/>
  <c r="M252" i="1"/>
  <c r="Q252" i="1" s="1"/>
  <c r="M253" i="1"/>
  <c r="Q253" i="1" s="1"/>
  <c r="M254" i="1"/>
  <c r="Q254" i="1" s="1"/>
  <c r="M255" i="1"/>
  <c r="Q255" i="1" s="1"/>
  <c r="M256" i="1"/>
  <c r="Q256" i="1" s="1"/>
  <c r="M257" i="1"/>
  <c r="Q257" i="1" s="1"/>
  <c r="M258" i="1"/>
  <c r="Q258" i="1" s="1"/>
  <c r="M259" i="1"/>
  <c r="Q259" i="1" s="1"/>
  <c r="M260" i="1"/>
  <c r="Q260" i="1" s="1"/>
  <c r="M261" i="1"/>
  <c r="Q261" i="1" s="1"/>
  <c r="M262" i="1"/>
  <c r="M263" i="1"/>
  <c r="M264" i="1"/>
  <c r="Q264" i="1" s="1"/>
  <c r="M265" i="1"/>
  <c r="M266" i="1"/>
  <c r="Q266" i="1" s="1"/>
  <c r="M267" i="1"/>
  <c r="Q267" i="1" s="1"/>
  <c r="M268" i="1"/>
  <c r="Q268" i="1" s="1"/>
  <c r="M269" i="1"/>
  <c r="Q269" i="1" s="1"/>
  <c r="M270" i="1"/>
  <c r="Q270" i="1" s="1"/>
  <c r="M271" i="1"/>
  <c r="M272" i="1"/>
  <c r="Q272" i="1" s="1"/>
  <c r="M273" i="1"/>
  <c r="M274" i="1"/>
  <c r="Q274" i="1" s="1"/>
  <c r="M275" i="1"/>
  <c r="Q275" i="1" s="1"/>
  <c r="M276" i="1"/>
  <c r="Q276" i="1" s="1"/>
  <c r="M277" i="1"/>
  <c r="Q277" i="1" s="1"/>
  <c r="M278" i="1"/>
  <c r="Q278" i="1" s="1"/>
  <c r="M279" i="1"/>
  <c r="M280" i="1"/>
  <c r="Q280" i="1" s="1"/>
  <c r="M281" i="1"/>
  <c r="M282" i="1"/>
  <c r="Q282" i="1" s="1"/>
  <c r="M283" i="1"/>
  <c r="Q283" i="1" s="1"/>
  <c r="M284" i="1"/>
  <c r="Q284" i="1" s="1"/>
  <c r="M285" i="1"/>
  <c r="Q285" i="1" s="1"/>
  <c r="M286" i="1"/>
  <c r="M287" i="1"/>
  <c r="M288" i="1"/>
  <c r="Q288" i="1" s="1"/>
  <c r="M289" i="1"/>
  <c r="M290" i="1"/>
  <c r="Q290" i="1" s="1"/>
  <c r="M291" i="1"/>
  <c r="Q291" i="1" s="1"/>
  <c r="M292" i="1"/>
  <c r="Q292" i="1" s="1"/>
  <c r="M293" i="1"/>
  <c r="Q293" i="1" s="1"/>
  <c r="M294" i="1"/>
  <c r="M295" i="1"/>
  <c r="M296" i="1"/>
  <c r="Q296" i="1" s="1"/>
  <c r="M297" i="1"/>
  <c r="Q297" i="1" s="1"/>
  <c r="M298" i="1"/>
  <c r="Q298" i="1" s="1"/>
  <c r="M299" i="1"/>
  <c r="Q299" i="1" s="1"/>
  <c r="M300" i="1"/>
  <c r="Q300" i="1" s="1"/>
  <c r="M301" i="1"/>
  <c r="Q301" i="1" s="1"/>
  <c r="M2" i="1"/>
  <c r="Q2" i="1" s="1"/>
  <c r="L3" i="1"/>
  <c r="P3" i="1" s="1"/>
  <c r="L4" i="1"/>
  <c r="P4" i="1" s="1"/>
  <c r="L5" i="1"/>
  <c r="L6" i="1"/>
  <c r="P6" i="1" s="1"/>
  <c r="L7" i="1"/>
  <c r="L8" i="1"/>
  <c r="P8" i="1" s="1"/>
  <c r="L9" i="1"/>
  <c r="L10" i="1"/>
  <c r="P10" i="1" s="1"/>
  <c r="L11" i="1"/>
  <c r="P11" i="1" s="1"/>
  <c r="L12" i="1"/>
  <c r="P12" i="1" s="1"/>
  <c r="L13" i="1"/>
  <c r="L14" i="1"/>
  <c r="P14" i="1" s="1"/>
  <c r="L15" i="1"/>
  <c r="L16" i="1"/>
  <c r="P16" i="1" s="1"/>
  <c r="L17" i="1"/>
  <c r="L18" i="1"/>
  <c r="P18" i="1" s="1"/>
  <c r="L19" i="1"/>
  <c r="P19" i="1" s="1"/>
  <c r="L20" i="1"/>
  <c r="P20" i="1" s="1"/>
  <c r="L21" i="1"/>
  <c r="L22" i="1"/>
  <c r="P22" i="1" s="1"/>
  <c r="L23" i="1"/>
  <c r="P23" i="1" s="1"/>
  <c r="L24" i="1"/>
  <c r="P24" i="1" s="1"/>
  <c r="L25" i="1"/>
  <c r="L26" i="1"/>
  <c r="P26" i="1" s="1"/>
  <c r="L27" i="1"/>
  <c r="P27" i="1" s="1"/>
  <c r="L28" i="1"/>
  <c r="P28" i="1" s="1"/>
  <c r="L29" i="1"/>
  <c r="L30" i="1"/>
  <c r="P30" i="1" s="1"/>
  <c r="L31" i="1"/>
  <c r="L32" i="1"/>
  <c r="P32" i="1" s="1"/>
  <c r="L33" i="1"/>
  <c r="L34" i="1"/>
  <c r="P34" i="1" s="1"/>
  <c r="L35" i="1"/>
  <c r="P35" i="1" s="1"/>
  <c r="L36" i="1"/>
  <c r="P36" i="1" s="1"/>
  <c r="L37" i="1"/>
  <c r="L38" i="1"/>
  <c r="P38" i="1" s="1"/>
  <c r="L39" i="1"/>
  <c r="L40" i="1"/>
  <c r="P40" i="1" s="1"/>
  <c r="L41" i="1"/>
  <c r="L42" i="1"/>
  <c r="P42" i="1" s="1"/>
  <c r="L43" i="1"/>
  <c r="P43" i="1" s="1"/>
  <c r="L44" i="1"/>
  <c r="P44" i="1" s="1"/>
  <c r="L45" i="1"/>
  <c r="L46" i="1"/>
  <c r="L47" i="1"/>
  <c r="L48" i="1"/>
  <c r="P48" i="1" s="1"/>
  <c r="L49" i="1"/>
  <c r="L50" i="1"/>
  <c r="P50" i="1" s="1"/>
  <c r="L51" i="1"/>
  <c r="P51" i="1" s="1"/>
  <c r="L52" i="1"/>
  <c r="P52" i="1" s="1"/>
  <c r="L53" i="1"/>
  <c r="L54" i="1"/>
  <c r="L55" i="1"/>
  <c r="P55" i="1" s="1"/>
  <c r="L56" i="1"/>
  <c r="P56" i="1" s="1"/>
  <c r="L57" i="1"/>
  <c r="L58" i="1"/>
  <c r="P58" i="1" s="1"/>
  <c r="L59" i="1"/>
  <c r="P59" i="1" s="1"/>
  <c r="L60" i="1"/>
  <c r="P60" i="1" s="1"/>
  <c r="L61" i="1"/>
  <c r="L62" i="1"/>
  <c r="P62" i="1" s="1"/>
  <c r="L63" i="1"/>
  <c r="L64" i="1"/>
  <c r="P64" i="1" s="1"/>
  <c r="L65" i="1"/>
  <c r="P65" i="1" s="1"/>
  <c r="L66" i="1"/>
  <c r="P66" i="1" s="1"/>
  <c r="L67" i="1"/>
  <c r="P67" i="1" s="1"/>
  <c r="L68" i="1"/>
  <c r="P68" i="1" s="1"/>
  <c r="L69" i="1"/>
  <c r="L70" i="1"/>
  <c r="P70" i="1" s="1"/>
  <c r="L71" i="1"/>
  <c r="L72" i="1"/>
  <c r="P72" i="1" s="1"/>
  <c r="L73" i="1"/>
  <c r="L74" i="1"/>
  <c r="P74" i="1" s="1"/>
  <c r="L75" i="1"/>
  <c r="P75" i="1" s="1"/>
  <c r="L76" i="1"/>
  <c r="P76" i="1" s="1"/>
  <c r="L77" i="1"/>
  <c r="L78" i="1"/>
  <c r="P78" i="1" s="1"/>
  <c r="L79" i="1"/>
  <c r="L80" i="1"/>
  <c r="P80" i="1" s="1"/>
  <c r="L81" i="1"/>
  <c r="L82" i="1"/>
  <c r="P82" i="1" s="1"/>
  <c r="L83" i="1"/>
  <c r="P83" i="1" s="1"/>
  <c r="L84" i="1"/>
  <c r="P84" i="1" s="1"/>
  <c r="L85" i="1"/>
  <c r="L86" i="1"/>
  <c r="P86" i="1" s="1"/>
  <c r="L87" i="1"/>
  <c r="L88" i="1"/>
  <c r="P88" i="1" s="1"/>
  <c r="L89" i="1"/>
  <c r="L90" i="1"/>
  <c r="P90" i="1" s="1"/>
  <c r="L91" i="1"/>
  <c r="P91" i="1" s="1"/>
  <c r="L92" i="1"/>
  <c r="P92" i="1" s="1"/>
  <c r="L93" i="1"/>
  <c r="L94" i="1"/>
  <c r="P94" i="1" s="1"/>
  <c r="L95" i="1"/>
  <c r="L96" i="1"/>
  <c r="P96" i="1" s="1"/>
  <c r="L97" i="1"/>
  <c r="P97" i="1" s="1"/>
  <c r="L98" i="1"/>
  <c r="P98" i="1" s="1"/>
  <c r="L99" i="1"/>
  <c r="P99" i="1" s="1"/>
  <c r="L100" i="1"/>
  <c r="P100" i="1" s="1"/>
  <c r="L101" i="1"/>
  <c r="L102" i="1"/>
  <c r="P102" i="1" s="1"/>
  <c r="L103" i="1"/>
  <c r="L104" i="1"/>
  <c r="P104" i="1" s="1"/>
  <c r="L105" i="1"/>
  <c r="L106" i="1"/>
  <c r="P106" i="1" s="1"/>
  <c r="L107" i="1"/>
  <c r="P107" i="1" s="1"/>
  <c r="L108" i="1"/>
  <c r="P108" i="1" s="1"/>
  <c r="L109" i="1"/>
  <c r="L110" i="1"/>
  <c r="P110" i="1" s="1"/>
  <c r="L111" i="1"/>
  <c r="L112" i="1"/>
  <c r="P112" i="1" s="1"/>
  <c r="L113" i="1"/>
  <c r="L114" i="1"/>
  <c r="P114" i="1" s="1"/>
  <c r="L115" i="1"/>
  <c r="P115" i="1" s="1"/>
  <c r="L116" i="1"/>
  <c r="P116" i="1" s="1"/>
  <c r="L117" i="1"/>
  <c r="L118" i="1"/>
  <c r="P118" i="1" s="1"/>
  <c r="L119" i="1"/>
  <c r="L120" i="1"/>
  <c r="P120" i="1" s="1"/>
  <c r="L121" i="1"/>
  <c r="L122" i="1"/>
  <c r="P122" i="1" s="1"/>
  <c r="L123" i="1"/>
  <c r="P123" i="1" s="1"/>
  <c r="L124" i="1"/>
  <c r="P124" i="1" s="1"/>
  <c r="L125" i="1"/>
  <c r="L126" i="1"/>
  <c r="P126" i="1" s="1"/>
  <c r="L127" i="1"/>
  <c r="L128" i="1"/>
  <c r="P128" i="1" s="1"/>
  <c r="L129" i="1"/>
  <c r="L130" i="1"/>
  <c r="P130" i="1" s="1"/>
  <c r="L131" i="1"/>
  <c r="P131" i="1" s="1"/>
  <c r="L132" i="1"/>
  <c r="P132" i="1" s="1"/>
  <c r="L133" i="1"/>
  <c r="L134" i="1"/>
  <c r="L135" i="1"/>
  <c r="P135" i="1" s="1"/>
  <c r="L136" i="1"/>
  <c r="P136" i="1" s="1"/>
  <c r="L137" i="1"/>
  <c r="L138" i="1"/>
  <c r="P138" i="1" s="1"/>
  <c r="L139" i="1"/>
  <c r="P139" i="1" s="1"/>
  <c r="L140" i="1"/>
  <c r="P140" i="1" s="1"/>
  <c r="L141" i="1"/>
  <c r="L142" i="1"/>
  <c r="P142" i="1" s="1"/>
  <c r="L143" i="1"/>
  <c r="P143" i="1" s="1"/>
  <c r="L144" i="1"/>
  <c r="P144" i="1" s="1"/>
  <c r="L145" i="1"/>
  <c r="L146" i="1"/>
  <c r="P146" i="1" s="1"/>
  <c r="L147" i="1"/>
  <c r="P147" i="1" s="1"/>
  <c r="L148" i="1"/>
  <c r="P148" i="1" s="1"/>
  <c r="L149" i="1"/>
  <c r="L150" i="1"/>
  <c r="P150" i="1" s="1"/>
  <c r="L151" i="1"/>
  <c r="L152" i="1"/>
  <c r="P152" i="1" s="1"/>
  <c r="L153" i="1"/>
  <c r="L154" i="1"/>
  <c r="P154" i="1" s="1"/>
  <c r="L155" i="1"/>
  <c r="P155" i="1" s="1"/>
  <c r="L156" i="1"/>
  <c r="P156" i="1" s="1"/>
  <c r="L157" i="1"/>
  <c r="L158" i="1"/>
  <c r="P158" i="1" s="1"/>
  <c r="L159" i="1"/>
  <c r="L160" i="1"/>
  <c r="P160" i="1" s="1"/>
  <c r="L161" i="1"/>
  <c r="L162" i="1"/>
  <c r="P162" i="1" s="1"/>
  <c r="L163" i="1"/>
  <c r="P163" i="1" s="1"/>
  <c r="L164" i="1"/>
  <c r="P164" i="1" s="1"/>
  <c r="L165" i="1"/>
  <c r="L166" i="1"/>
  <c r="L167" i="1"/>
  <c r="P167" i="1" s="1"/>
  <c r="L168" i="1"/>
  <c r="P168" i="1" s="1"/>
  <c r="L169" i="1"/>
  <c r="L170" i="1"/>
  <c r="P170" i="1" s="1"/>
  <c r="L171" i="1"/>
  <c r="P171" i="1" s="1"/>
  <c r="L172" i="1"/>
  <c r="P172" i="1" s="1"/>
  <c r="L173" i="1"/>
  <c r="L174" i="1"/>
  <c r="P174" i="1" s="1"/>
  <c r="L175" i="1"/>
  <c r="P175" i="1" s="1"/>
  <c r="L176" i="1"/>
  <c r="P176" i="1" s="1"/>
  <c r="L177" i="1"/>
  <c r="L178" i="1"/>
  <c r="P178" i="1" s="1"/>
  <c r="L179" i="1"/>
  <c r="P179" i="1" s="1"/>
  <c r="L180" i="1"/>
  <c r="P180" i="1" s="1"/>
  <c r="L181" i="1"/>
  <c r="L182" i="1"/>
  <c r="P182" i="1" s="1"/>
  <c r="L183" i="1"/>
  <c r="L184" i="1"/>
  <c r="P184" i="1" s="1"/>
  <c r="L185" i="1"/>
  <c r="L186" i="1"/>
  <c r="P186" i="1" s="1"/>
  <c r="L187" i="1"/>
  <c r="P187" i="1" s="1"/>
  <c r="L188" i="1"/>
  <c r="P188" i="1" s="1"/>
  <c r="L189" i="1"/>
  <c r="L190" i="1"/>
  <c r="P190" i="1" s="1"/>
  <c r="L191" i="1"/>
  <c r="L192" i="1"/>
  <c r="P192" i="1" s="1"/>
  <c r="L193" i="1"/>
  <c r="L194" i="1"/>
  <c r="P194" i="1" s="1"/>
  <c r="L195" i="1"/>
  <c r="P195" i="1" s="1"/>
  <c r="L196" i="1"/>
  <c r="P196" i="1" s="1"/>
  <c r="L197" i="1"/>
  <c r="L198" i="1"/>
  <c r="L199" i="1"/>
  <c r="P199" i="1" s="1"/>
  <c r="L200" i="1"/>
  <c r="P200" i="1" s="1"/>
  <c r="L201" i="1"/>
  <c r="L202" i="1"/>
  <c r="P202" i="1" s="1"/>
  <c r="L203" i="1"/>
  <c r="P203" i="1" s="1"/>
  <c r="L204" i="1"/>
  <c r="P204" i="1" s="1"/>
  <c r="L205" i="1"/>
  <c r="L206" i="1"/>
  <c r="P206" i="1" s="1"/>
  <c r="L207" i="1"/>
  <c r="P207" i="1" s="1"/>
  <c r="L208" i="1"/>
  <c r="P208" i="1" s="1"/>
  <c r="L209" i="1"/>
  <c r="L210" i="1"/>
  <c r="P210" i="1" s="1"/>
  <c r="L211" i="1"/>
  <c r="P211" i="1" s="1"/>
  <c r="L212" i="1"/>
  <c r="P212" i="1" s="1"/>
  <c r="L213" i="1"/>
  <c r="L214" i="1"/>
  <c r="P214" i="1" s="1"/>
  <c r="L215" i="1"/>
  <c r="L216" i="1"/>
  <c r="P216" i="1" s="1"/>
  <c r="L217" i="1"/>
  <c r="L218" i="1"/>
  <c r="P218" i="1" s="1"/>
  <c r="L219" i="1"/>
  <c r="P219" i="1" s="1"/>
  <c r="L220" i="1"/>
  <c r="P220" i="1" s="1"/>
  <c r="L221" i="1"/>
  <c r="L222" i="1"/>
  <c r="P222" i="1" s="1"/>
  <c r="L223" i="1"/>
  <c r="L224" i="1"/>
  <c r="P224" i="1" s="1"/>
  <c r="L225" i="1"/>
  <c r="L226" i="1"/>
  <c r="P226" i="1" s="1"/>
  <c r="L227" i="1"/>
  <c r="P227" i="1" s="1"/>
  <c r="L228" i="1"/>
  <c r="P228" i="1" s="1"/>
  <c r="L229" i="1"/>
  <c r="L230" i="1"/>
  <c r="L231" i="1"/>
  <c r="P231" i="1" s="1"/>
  <c r="L232" i="1"/>
  <c r="P232" i="1" s="1"/>
  <c r="L233" i="1"/>
  <c r="L234" i="1"/>
  <c r="P234" i="1" s="1"/>
  <c r="L235" i="1"/>
  <c r="P235" i="1" s="1"/>
  <c r="L236" i="1"/>
  <c r="P236" i="1" s="1"/>
  <c r="L237" i="1"/>
  <c r="L238" i="1"/>
  <c r="P238" i="1" s="1"/>
  <c r="L239" i="1"/>
  <c r="P239" i="1" s="1"/>
  <c r="L240" i="1"/>
  <c r="P240" i="1" s="1"/>
  <c r="L241" i="1"/>
  <c r="L242" i="1"/>
  <c r="P242" i="1" s="1"/>
  <c r="L243" i="1"/>
  <c r="P243" i="1" s="1"/>
  <c r="L244" i="1"/>
  <c r="P244" i="1" s="1"/>
  <c r="L245" i="1"/>
  <c r="L246" i="1"/>
  <c r="P246" i="1" s="1"/>
  <c r="L247" i="1"/>
  <c r="L248" i="1"/>
  <c r="P248" i="1" s="1"/>
  <c r="L249" i="1"/>
  <c r="L250" i="1"/>
  <c r="P250" i="1" s="1"/>
  <c r="L251" i="1"/>
  <c r="P251" i="1" s="1"/>
  <c r="L252" i="1"/>
  <c r="P252" i="1" s="1"/>
  <c r="L253" i="1"/>
  <c r="L254" i="1"/>
  <c r="P254" i="1" s="1"/>
  <c r="L255" i="1"/>
  <c r="L256" i="1"/>
  <c r="P256" i="1" s="1"/>
  <c r="L257" i="1"/>
  <c r="L258" i="1"/>
  <c r="P258" i="1" s="1"/>
  <c r="L259" i="1"/>
  <c r="P259" i="1" s="1"/>
  <c r="L260" i="1"/>
  <c r="P260" i="1" s="1"/>
  <c r="L261" i="1"/>
  <c r="L262" i="1"/>
  <c r="L263" i="1"/>
  <c r="P263" i="1" s="1"/>
  <c r="L264" i="1"/>
  <c r="P264" i="1" s="1"/>
  <c r="L265" i="1"/>
  <c r="L266" i="1"/>
  <c r="P266" i="1" s="1"/>
  <c r="L267" i="1"/>
  <c r="P267" i="1" s="1"/>
  <c r="L268" i="1"/>
  <c r="P268" i="1" s="1"/>
  <c r="L269" i="1"/>
  <c r="L270" i="1"/>
  <c r="P270" i="1" s="1"/>
  <c r="L271" i="1"/>
  <c r="P271" i="1" s="1"/>
  <c r="L272" i="1"/>
  <c r="P272" i="1" s="1"/>
  <c r="L273" i="1"/>
  <c r="L274" i="1"/>
  <c r="P274" i="1" s="1"/>
  <c r="L275" i="1"/>
  <c r="P275" i="1" s="1"/>
  <c r="L276" i="1"/>
  <c r="P276" i="1" s="1"/>
  <c r="L277" i="1"/>
  <c r="L278" i="1"/>
  <c r="P278" i="1" s="1"/>
  <c r="L279" i="1"/>
  <c r="L280" i="1"/>
  <c r="P280" i="1" s="1"/>
  <c r="L281" i="1"/>
  <c r="L282" i="1"/>
  <c r="P282" i="1" s="1"/>
  <c r="L283" i="1"/>
  <c r="P283" i="1" s="1"/>
  <c r="L284" i="1"/>
  <c r="P284" i="1" s="1"/>
  <c r="L285" i="1"/>
  <c r="L286" i="1"/>
  <c r="P286" i="1" s="1"/>
  <c r="L287" i="1"/>
  <c r="L288" i="1"/>
  <c r="P288" i="1" s="1"/>
  <c r="L289" i="1"/>
  <c r="L290" i="1"/>
  <c r="P290" i="1" s="1"/>
  <c r="L291" i="1"/>
  <c r="P291" i="1" s="1"/>
  <c r="L292" i="1"/>
  <c r="P292" i="1" s="1"/>
  <c r="L293" i="1"/>
  <c r="L294" i="1"/>
  <c r="L295" i="1"/>
  <c r="P295" i="1" s="1"/>
  <c r="L296" i="1"/>
  <c r="P296" i="1" s="1"/>
  <c r="L297" i="1"/>
  <c r="L298" i="1"/>
  <c r="P298" i="1" s="1"/>
  <c r="L299" i="1"/>
  <c r="P299" i="1" s="1"/>
  <c r="L300" i="1"/>
  <c r="P300" i="1" s="1"/>
  <c r="L3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2" i="1"/>
  <c r="S167" i="1" l="1"/>
  <c r="S55" i="1"/>
  <c r="S23" i="1"/>
  <c r="S299" i="1"/>
  <c r="S291" i="1"/>
  <c r="S283" i="1"/>
  <c r="S275" i="1"/>
  <c r="S267" i="1"/>
  <c r="S259" i="1"/>
  <c r="S251" i="1"/>
  <c r="S243" i="1"/>
  <c r="S235" i="1"/>
  <c r="S227" i="1"/>
  <c r="S219" i="1"/>
  <c r="S211" i="1"/>
  <c r="S203" i="1"/>
  <c r="S195" i="1"/>
  <c r="S187" i="1"/>
  <c r="S179" i="1"/>
  <c r="S171" i="1"/>
  <c r="S163" i="1"/>
  <c r="S155" i="1"/>
  <c r="S147" i="1"/>
  <c r="S139" i="1"/>
  <c r="S131" i="1"/>
  <c r="S123" i="1"/>
  <c r="S115" i="1"/>
  <c r="S107" i="1"/>
  <c r="S99" i="1"/>
  <c r="S91" i="1"/>
  <c r="S83" i="1"/>
  <c r="S75" i="1"/>
  <c r="S67" i="1"/>
  <c r="S59" i="1"/>
  <c r="S51" i="1"/>
  <c r="S43" i="1"/>
  <c r="S35" i="1"/>
  <c r="S27" i="1"/>
  <c r="S19" i="1"/>
  <c r="S11" i="1"/>
  <c r="S3" i="1"/>
  <c r="S298" i="1"/>
  <c r="S234" i="1"/>
  <c r="S178" i="1"/>
  <c r="S138" i="1"/>
  <c r="S106" i="1"/>
  <c r="G4" i="1"/>
  <c r="S272" i="1"/>
  <c r="S224" i="1"/>
  <c r="S184" i="1"/>
  <c r="S152" i="1"/>
  <c r="S144" i="1"/>
  <c r="S136" i="1"/>
  <c r="S128" i="1"/>
  <c r="S120" i="1"/>
  <c r="S112" i="1"/>
  <c r="S104" i="1"/>
  <c r="S96" i="1"/>
  <c r="S88" i="1"/>
  <c r="S80" i="1"/>
  <c r="S72" i="1"/>
  <c r="S64" i="1"/>
  <c r="S56" i="1"/>
  <c r="S280" i="1"/>
  <c r="S256" i="1"/>
  <c r="S232" i="1"/>
  <c r="S208" i="1"/>
  <c r="S200" i="1"/>
  <c r="S168" i="1"/>
  <c r="S296" i="1"/>
  <c r="S248" i="1"/>
  <c r="S176" i="1"/>
  <c r="S288" i="1"/>
  <c r="S264" i="1"/>
  <c r="S240" i="1"/>
  <c r="S216" i="1"/>
  <c r="S192" i="1"/>
  <c r="S160" i="1"/>
  <c r="W127" i="1"/>
  <c r="W2" i="1"/>
  <c r="W214" i="1"/>
  <c r="W174" i="1"/>
  <c r="W86" i="1"/>
  <c r="W46" i="1"/>
  <c r="S300" i="1"/>
  <c r="S292" i="1"/>
  <c r="S284" i="1"/>
  <c r="S276" i="1"/>
  <c r="S268" i="1"/>
  <c r="S260" i="1"/>
  <c r="S252" i="1"/>
  <c r="S244" i="1"/>
  <c r="S236" i="1"/>
  <c r="S228" i="1"/>
  <c r="S220" i="1"/>
  <c r="S212" i="1"/>
  <c r="S204" i="1"/>
  <c r="S196" i="1"/>
  <c r="S188" i="1"/>
  <c r="S180" i="1"/>
  <c r="S172" i="1"/>
  <c r="S164" i="1"/>
  <c r="S156" i="1"/>
  <c r="S148" i="1"/>
  <c r="S140" i="1"/>
  <c r="S132" i="1"/>
  <c r="S124" i="1"/>
  <c r="S116" i="1"/>
  <c r="S108" i="1"/>
  <c r="S100" i="1"/>
  <c r="S92" i="1"/>
  <c r="S84" i="1"/>
  <c r="S76" i="1"/>
  <c r="S68" i="1"/>
  <c r="S60" i="1"/>
  <c r="S52" i="1"/>
  <c r="S44" i="1"/>
  <c r="S36" i="1"/>
  <c r="S28" i="1"/>
  <c r="S20" i="1"/>
  <c r="S12" i="1"/>
  <c r="S4" i="1"/>
  <c r="U263" i="1"/>
  <c r="U135" i="1"/>
  <c r="W87" i="1"/>
  <c r="S270" i="1"/>
  <c r="S190" i="1"/>
  <c r="S174" i="1"/>
  <c r="S142" i="1"/>
  <c r="S126" i="1"/>
  <c r="S110" i="1"/>
  <c r="S86" i="1"/>
  <c r="S78" i="1"/>
  <c r="S62" i="1"/>
  <c r="S22" i="1"/>
  <c r="S14" i="1"/>
  <c r="S242" i="1"/>
  <c r="S170" i="1"/>
  <c r="S278" i="1"/>
  <c r="S254" i="1"/>
  <c r="S238" i="1"/>
  <c r="S214" i="1"/>
  <c r="S206" i="1"/>
  <c r="S150" i="1"/>
  <c r="U239" i="1"/>
  <c r="W255" i="1"/>
  <c r="U167" i="1"/>
  <c r="P54" i="1"/>
  <c r="U54" i="1"/>
  <c r="P253" i="1"/>
  <c r="S253" i="1" s="1"/>
  <c r="U253" i="1"/>
  <c r="P197" i="1"/>
  <c r="S197" i="1" s="1"/>
  <c r="U197" i="1"/>
  <c r="P109" i="1"/>
  <c r="S109" i="1" s="1"/>
  <c r="U109" i="1"/>
  <c r="Q225" i="1"/>
  <c r="W225" i="1"/>
  <c r="Q201" i="1"/>
  <c r="W201" i="1"/>
  <c r="Q161" i="1"/>
  <c r="W161" i="1"/>
  <c r="Q113" i="1"/>
  <c r="W113" i="1"/>
  <c r="U278" i="1"/>
  <c r="U246" i="1"/>
  <c r="U214" i="1"/>
  <c r="U182" i="1"/>
  <c r="U150" i="1"/>
  <c r="U118" i="1"/>
  <c r="U94" i="1"/>
  <c r="U78" i="1"/>
  <c r="U30" i="1"/>
  <c r="U231" i="1"/>
  <c r="U97" i="1"/>
  <c r="W169" i="1"/>
  <c r="P294" i="1"/>
  <c r="U294" i="1"/>
  <c r="P166" i="1"/>
  <c r="U166" i="1"/>
  <c r="P134" i="1"/>
  <c r="U134" i="1"/>
  <c r="P285" i="1"/>
  <c r="S285" i="1" s="1"/>
  <c r="U285" i="1"/>
  <c r="P237" i="1"/>
  <c r="S237" i="1" s="1"/>
  <c r="U237" i="1"/>
  <c r="P189" i="1"/>
  <c r="S189" i="1" s="1"/>
  <c r="U189" i="1"/>
  <c r="P141" i="1"/>
  <c r="S141" i="1" s="1"/>
  <c r="U141" i="1"/>
  <c r="P93" i="1"/>
  <c r="S93" i="1" s="1"/>
  <c r="U93" i="1"/>
  <c r="P61" i="1"/>
  <c r="S61" i="1" s="1"/>
  <c r="U61" i="1"/>
  <c r="P37" i="1"/>
  <c r="S37" i="1" s="1"/>
  <c r="U37" i="1"/>
  <c r="P13" i="1"/>
  <c r="S13" i="1" s="1"/>
  <c r="U13" i="1"/>
  <c r="Q281" i="1"/>
  <c r="W281" i="1"/>
  <c r="Q249" i="1"/>
  <c r="W249" i="1"/>
  <c r="Q217" i="1"/>
  <c r="W217" i="1"/>
  <c r="Q177" i="1"/>
  <c r="W177" i="1"/>
  <c r="Q137" i="1"/>
  <c r="W137" i="1"/>
  <c r="Q97" i="1"/>
  <c r="S97" i="1" s="1"/>
  <c r="W97" i="1"/>
  <c r="Q65" i="1"/>
  <c r="S65" i="1" s="1"/>
  <c r="W65" i="1"/>
  <c r="Q295" i="1"/>
  <c r="W295" i="1"/>
  <c r="Q287" i="1"/>
  <c r="W287" i="1"/>
  <c r="Q279" i="1"/>
  <c r="W279" i="1"/>
  <c r="Q271" i="1"/>
  <c r="S271" i="1" s="1"/>
  <c r="W271" i="1"/>
  <c r="Q263" i="1"/>
  <c r="S263" i="1" s="1"/>
  <c r="W263" i="1"/>
  <c r="Q247" i="1"/>
  <c r="W247" i="1"/>
  <c r="Q239" i="1"/>
  <c r="S239" i="1" s="1"/>
  <c r="W239" i="1"/>
  <c r="Q231" i="1"/>
  <c r="S231" i="1" s="1"/>
  <c r="W231" i="1"/>
  <c r="Q223" i="1"/>
  <c r="W223" i="1"/>
  <c r="U207" i="1"/>
  <c r="U65" i="1"/>
  <c r="W298" i="1"/>
  <c r="W290" i="1"/>
  <c r="W282" i="1"/>
  <c r="W274" i="1"/>
  <c r="W266" i="1"/>
  <c r="W258" i="1"/>
  <c r="W250" i="1"/>
  <c r="W242" i="1"/>
  <c r="W234" i="1"/>
  <c r="W226" i="1"/>
  <c r="W218" i="1"/>
  <c r="W210" i="1"/>
  <c r="W202" i="1"/>
  <c r="W194" i="1"/>
  <c r="W186" i="1"/>
  <c r="W178" i="1"/>
  <c r="W170" i="1"/>
  <c r="W162" i="1"/>
  <c r="W154" i="1"/>
  <c r="W146" i="1"/>
  <c r="W138" i="1"/>
  <c r="W130" i="1"/>
  <c r="W122" i="1"/>
  <c r="W114" i="1"/>
  <c r="W106" i="1"/>
  <c r="W98" i="1"/>
  <c r="W90" i="1"/>
  <c r="W82" i="1"/>
  <c r="W74" i="1"/>
  <c r="W66" i="1"/>
  <c r="W58" i="1"/>
  <c r="W50" i="1"/>
  <c r="W42" i="1"/>
  <c r="W34" i="1"/>
  <c r="W26" i="1"/>
  <c r="W18" i="1"/>
  <c r="W10" i="1"/>
  <c r="W129" i="1"/>
  <c r="P301" i="1"/>
  <c r="S301" i="1" s="1"/>
  <c r="U301" i="1"/>
  <c r="P261" i="1"/>
  <c r="S261" i="1" s="1"/>
  <c r="U261" i="1"/>
  <c r="P221" i="1"/>
  <c r="S221" i="1" s="1"/>
  <c r="U221" i="1"/>
  <c r="P173" i="1"/>
  <c r="S173" i="1" s="1"/>
  <c r="U173" i="1"/>
  <c r="P157" i="1"/>
  <c r="S157" i="1" s="1"/>
  <c r="U157" i="1"/>
  <c r="P117" i="1"/>
  <c r="S117" i="1" s="1"/>
  <c r="U117" i="1"/>
  <c r="P77" i="1"/>
  <c r="S77" i="1" s="1"/>
  <c r="U77" i="1"/>
  <c r="P53" i="1"/>
  <c r="S53" i="1" s="1"/>
  <c r="U53" i="1"/>
  <c r="P29" i="1"/>
  <c r="S29" i="1" s="1"/>
  <c r="U29" i="1"/>
  <c r="P5" i="1"/>
  <c r="S5" i="1" s="1"/>
  <c r="U5" i="1"/>
  <c r="Q273" i="1"/>
  <c r="W273" i="1"/>
  <c r="Q241" i="1"/>
  <c r="W241" i="1"/>
  <c r="Q193" i="1"/>
  <c r="W193" i="1"/>
  <c r="Q17" i="1"/>
  <c r="W17" i="1"/>
  <c r="S290" i="1"/>
  <c r="S282" i="1"/>
  <c r="S274" i="1"/>
  <c r="S266" i="1"/>
  <c r="S258" i="1"/>
  <c r="S250" i="1"/>
  <c r="S226" i="1"/>
  <c r="S218" i="1"/>
  <c r="S210" i="1"/>
  <c r="S202" i="1"/>
  <c r="S194" i="1"/>
  <c r="S186" i="1"/>
  <c r="S162" i="1"/>
  <c r="S154" i="1"/>
  <c r="S146" i="1"/>
  <c r="S130" i="1"/>
  <c r="S122" i="1"/>
  <c r="S114" i="1"/>
  <c r="S98" i="1"/>
  <c r="S90" i="1"/>
  <c r="S82" i="1"/>
  <c r="S74" i="1"/>
  <c r="S66" i="1"/>
  <c r="U199" i="1"/>
  <c r="U55" i="1"/>
  <c r="W297" i="1"/>
  <c r="P262" i="1"/>
  <c r="U262" i="1"/>
  <c r="P269" i="1"/>
  <c r="S269" i="1" s="1"/>
  <c r="U269" i="1"/>
  <c r="P213" i="1"/>
  <c r="S213" i="1" s="1"/>
  <c r="U213" i="1"/>
  <c r="P149" i="1"/>
  <c r="S149" i="1" s="1"/>
  <c r="U149" i="1"/>
  <c r="Q265" i="1"/>
  <c r="W265" i="1"/>
  <c r="Q233" i="1"/>
  <c r="W233" i="1"/>
  <c r="Q209" i="1"/>
  <c r="W209" i="1"/>
  <c r="Q185" i="1"/>
  <c r="W185" i="1"/>
  <c r="Q145" i="1"/>
  <c r="W145" i="1"/>
  <c r="Q105" i="1"/>
  <c r="W105" i="1"/>
  <c r="Q81" i="1"/>
  <c r="W81" i="1"/>
  <c r="Q49" i="1"/>
  <c r="W49" i="1"/>
  <c r="Q25" i="1"/>
  <c r="W25" i="1"/>
  <c r="U110" i="1"/>
  <c r="P297" i="1"/>
  <c r="S297" i="1" s="1"/>
  <c r="U297" i="1"/>
  <c r="P289" i="1"/>
  <c r="U289" i="1"/>
  <c r="P281" i="1"/>
  <c r="U281" i="1"/>
  <c r="P273" i="1"/>
  <c r="U273" i="1"/>
  <c r="P265" i="1"/>
  <c r="U265" i="1"/>
  <c r="P257" i="1"/>
  <c r="S257" i="1" s="1"/>
  <c r="U257" i="1"/>
  <c r="P249" i="1"/>
  <c r="U249" i="1"/>
  <c r="P241" i="1"/>
  <c r="U241" i="1"/>
  <c r="X241" i="1" s="1"/>
  <c r="Y241" i="1" s="1"/>
  <c r="Z241" i="1" s="1"/>
  <c r="P233" i="1"/>
  <c r="U233" i="1"/>
  <c r="P225" i="1"/>
  <c r="U225" i="1"/>
  <c r="P217" i="1"/>
  <c r="U217" i="1"/>
  <c r="P209" i="1"/>
  <c r="U209" i="1"/>
  <c r="P201" i="1"/>
  <c r="U201" i="1"/>
  <c r="P193" i="1"/>
  <c r="U193" i="1"/>
  <c r="P185" i="1"/>
  <c r="U185" i="1"/>
  <c r="P177" i="1"/>
  <c r="U177" i="1"/>
  <c r="X177" i="1" s="1"/>
  <c r="Y177" i="1" s="1"/>
  <c r="Z177" i="1" s="1"/>
  <c r="P169" i="1"/>
  <c r="S169" i="1" s="1"/>
  <c r="U169" i="1"/>
  <c r="P161" i="1"/>
  <c r="U161" i="1"/>
  <c r="P153" i="1"/>
  <c r="U153" i="1"/>
  <c r="P145" i="1"/>
  <c r="U145" i="1"/>
  <c r="X145" i="1" s="1"/>
  <c r="Y145" i="1" s="1"/>
  <c r="Z145" i="1" s="1"/>
  <c r="P137" i="1"/>
  <c r="U137" i="1"/>
  <c r="P129" i="1"/>
  <c r="S129" i="1" s="1"/>
  <c r="U129" i="1"/>
  <c r="P121" i="1"/>
  <c r="U121" i="1"/>
  <c r="P113" i="1"/>
  <c r="U113" i="1"/>
  <c r="P105" i="1"/>
  <c r="U105" i="1"/>
  <c r="P89" i="1"/>
  <c r="U89" i="1"/>
  <c r="P81" i="1"/>
  <c r="U81" i="1"/>
  <c r="P73" i="1"/>
  <c r="U73" i="1"/>
  <c r="P57" i="1"/>
  <c r="U57" i="1"/>
  <c r="P49" i="1"/>
  <c r="U49" i="1"/>
  <c r="P41" i="1"/>
  <c r="S41" i="1" s="1"/>
  <c r="U41" i="1"/>
  <c r="P33" i="1"/>
  <c r="U33" i="1"/>
  <c r="P25" i="1"/>
  <c r="U25" i="1"/>
  <c r="P17" i="1"/>
  <c r="U17" i="1"/>
  <c r="P9" i="1"/>
  <c r="U9" i="1"/>
  <c r="U299" i="1"/>
  <c r="U291" i="1"/>
  <c r="U283" i="1"/>
  <c r="U275" i="1"/>
  <c r="U267" i="1"/>
  <c r="U259" i="1"/>
  <c r="U251" i="1"/>
  <c r="U243" i="1"/>
  <c r="U235" i="1"/>
  <c r="U227" i="1"/>
  <c r="U219" i="1"/>
  <c r="U211" i="1"/>
  <c r="U203" i="1"/>
  <c r="U195" i="1"/>
  <c r="U187" i="1"/>
  <c r="U179" i="1"/>
  <c r="U171" i="1"/>
  <c r="U163" i="1"/>
  <c r="U155" i="1"/>
  <c r="U147" i="1"/>
  <c r="U139" i="1"/>
  <c r="U131" i="1"/>
  <c r="U123" i="1"/>
  <c r="U115" i="1"/>
  <c r="U175" i="1"/>
  <c r="U23" i="1"/>
  <c r="W257" i="1"/>
  <c r="P198" i="1"/>
  <c r="U198" i="1"/>
  <c r="P293" i="1"/>
  <c r="S293" i="1" s="1"/>
  <c r="U293" i="1"/>
  <c r="P245" i="1"/>
  <c r="S245" i="1" s="1"/>
  <c r="U245" i="1"/>
  <c r="P205" i="1"/>
  <c r="S205" i="1" s="1"/>
  <c r="U205" i="1"/>
  <c r="P165" i="1"/>
  <c r="S165" i="1" s="1"/>
  <c r="U165" i="1"/>
  <c r="P125" i="1"/>
  <c r="S125" i="1" s="1"/>
  <c r="U125" i="1"/>
  <c r="P85" i="1"/>
  <c r="S85" i="1" s="1"/>
  <c r="U85" i="1"/>
  <c r="P45" i="1"/>
  <c r="S45" i="1" s="1"/>
  <c r="U45" i="1"/>
  <c r="Q289" i="1"/>
  <c r="W289" i="1"/>
  <c r="Q73" i="1"/>
  <c r="W73" i="1"/>
  <c r="U298" i="1"/>
  <c r="U290" i="1"/>
  <c r="U282" i="1"/>
  <c r="U274" i="1"/>
  <c r="U266" i="1"/>
  <c r="U258" i="1"/>
  <c r="U250" i="1"/>
  <c r="U242" i="1"/>
  <c r="U234" i="1"/>
  <c r="U226" i="1"/>
  <c r="U295" i="1"/>
  <c r="X295" i="1" s="1"/>
  <c r="Y295" i="1" s="1"/>
  <c r="Z295" i="1" s="1"/>
  <c r="U14" i="1"/>
  <c r="P2" i="1"/>
  <c r="S2" i="1" s="1"/>
  <c r="U2" i="1"/>
  <c r="P46" i="1"/>
  <c r="S46" i="1" s="1"/>
  <c r="U46" i="1"/>
  <c r="P277" i="1"/>
  <c r="S277" i="1" s="1"/>
  <c r="U277" i="1"/>
  <c r="P229" i="1"/>
  <c r="S229" i="1" s="1"/>
  <c r="U229" i="1"/>
  <c r="P181" i="1"/>
  <c r="S181" i="1" s="1"/>
  <c r="U181" i="1"/>
  <c r="P133" i="1"/>
  <c r="S133" i="1" s="1"/>
  <c r="U133" i="1"/>
  <c r="P101" i="1"/>
  <c r="S101" i="1" s="1"/>
  <c r="U101" i="1"/>
  <c r="P69" i="1"/>
  <c r="S69" i="1" s="1"/>
  <c r="U69" i="1"/>
  <c r="P21" i="1"/>
  <c r="S21" i="1" s="1"/>
  <c r="U21" i="1"/>
  <c r="Q153" i="1"/>
  <c r="W153" i="1"/>
  <c r="Q121" i="1"/>
  <c r="W121" i="1"/>
  <c r="Q89" i="1"/>
  <c r="W89" i="1"/>
  <c r="Q57" i="1"/>
  <c r="W57" i="1"/>
  <c r="Q33" i="1"/>
  <c r="W33" i="1"/>
  <c r="Q9" i="1"/>
  <c r="W9" i="1"/>
  <c r="S295" i="1"/>
  <c r="P287" i="1"/>
  <c r="U287" i="1"/>
  <c r="P279" i="1"/>
  <c r="U279" i="1"/>
  <c r="P255" i="1"/>
  <c r="S255" i="1" s="1"/>
  <c r="U255" i="1"/>
  <c r="P247" i="1"/>
  <c r="U247" i="1"/>
  <c r="P223" i="1"/>
  <c r="U223" i="1"/>
  <c r="P215" i="1"/>
  <c r="S215" i="1" s="1"/>
  <c r="U215" i="1"/>
  <c r="P191" i="1"/>
  <c r="S191" i="1" s="1"/>
  <c r="U191" i="1"/>
  <c r="P183" i="1"/>
  <c r="S183" i="1" s="1"/>
  <c r="U183" i="1"/>
  <c r="P159" i="1"/>
  <c r="U159" i="1"/>
  <c r="P151" i="1"/>
  <c r="S151" i="1" s="1"/>
  <c r="U151" i="1"/>
  <c r="P127" i="1"/>
  <c r="S127" i="1" s="1"/>
  <c r="U127" i="1"/>
  <c r="P119" i="1"/>
  <c r="S119" i="1" s="1"/>
  <c r="U119" i="1"/>
  <c r="P111" i="1"/>
  <c r="U111" i="1"/>
  <c r="P103" i="1"/>
  <c r="S103" i="1" s="1"/>
  <c r="U103" i="1"/>
  <c r="P95" i="1"/>
  <c r="U95" i="1"/>
  <c r="P87" i="1"/>
  <c r="S87" i="1" s="1"/>
  <c r="U87" i="1"/>
  <c r="P79" i="1"/>
  <c r="U79" i="1"/>
  <c r="P71" i="1"/>
  <c r="U71" i="1"/>
  <c r="P63" i="1"/>
  <c r="S63" i="1" s="1"/>
  <c r="U63" i="1"/>
  <c r="P47" i="1"/>
  <c r="U47" i="1"/>
  <c r="P39" i="1"/>
  <c r="S39" i="1" s="1"/>
  <c r="U39" i="1"/>
  <c r="P31" i="1"/>
  <c r="U31" i="1"/>
  <c r="P15" i="1"/>
  <c r="U15" i="1"/>
  <c r="P7" i="1"/>
  <c r="U7" i="1"/>
  <c r="U271" i="1"/>
  <c r="U143" i="1"/>
  <c r="W215" i="1"/>
  <c r="P230" i="1"/>
  <c r="U230" i="1"/>
  <c r="W41" i="1"/>
  <c r="W296" i="1"/>
  <c r="W288" i="1"/>
  <c r="W280" i="1"/>
  <c r="W272" i="1"/>
  <c r="W264" i="1"/>
  <c r="W256" i="1"/>
  <c r="W248" i="1"/>
  <c r="W240" i="1"/>
  <c r="W232" i="1"/>
  <c r="W224" i="1"/>
  <c r="W216" i="1"/>
  <c r="W208" i="1"/>
  <c r="W200" i="1"/>
  <c r="W192" i="1"/>
  <c r="W184" i="1"/>
  <c r="W176" i="1"/>
  <c r="W168" i="1"/>
  <c r="W160" i="1"/>
  <c r="W152" i="1"/>
  <c r="W144" i="1"/>
  <c r="W136" i="1"/>
  <c r="W128" i="1"/>
  <c r="W120" i="1"/>
  <c r="W112" i="1"/>
  <c r="W104" i="1"/>
  <c r="W96" i="1"/>
  <c r="W88" i="1"/>
  <c r="W80" i="1"/>
  <c r="W72" i="1"/>
  <c r="W64" i="1"/>
  <c r="W56" i="1"/>
  <c r="W48" i="1"/>
  <c r="W40" i="1"/>
  <c r="W32" i="1"/>
  <c r="W24" i="1"/>
  <c r="W16" i="1"/>
  <c r="W8" i="1"/>
  <c r="W254" i="1"/>
  <c r="W167" i="1"/>
  <c r="W126" i="1"/>
  <c r="W39" i="1"/>
  <c r="Q207" i="1"/>
  <c r="S207" i="1" s="1"/>
  <c r="W207" i="1"/>
  <c r="Q199" i="1"/>
  <c r="S199" i="1" s="1"/>
  <c r="W199" i="1"/>
  <c r="Q175" i="1"/>
  <c r="S175" i="1" s="1"/>
  <c r="W175" i="1"/>
  <c r="Q159" i="1"/>
  <c r="W159" i="1"/>
  <c r="Q143" i="1"/>
  <c r="S143" i="1" s="1"/>
  <c r="W143" i="1"/>
  <c r="Q135" i="1"/>
  <c r="S135" i="1" s="1"/>
  <c r="W135" i="1"/>
  <c r="Q111" i="1"/>
  <c r="W111" i="1"/>
  <c r="Q95" i="1"/>
  <c r="W95" i="1"/>
  <c r="Q79" i="1"/>
  <c r="W79" i="1"/>
  <c r="Q71" i="1"/>
  <c r="W71" i="1"/>
  <c r="Q47" i="1"/>
  <c r="W47" i="1"/>
  <c r="Q31" i="1"/>
  <c r="W31" i="1"/>
  <c r="Q15" i="1"/>
  <c r="W15" i="1"/>
  <c r="Q7" i="1"/>
  <c r="W7" i="1"/>
  <c r="U296" i="1"/>
  <c r="U288" i="1"/>
  <c r="U280" i="1"/>
  <c r="U272" i="1"/>
  <c r="U264" i="1"/>
  <c r="U256" i="1"/>
  <c r="U248" i="1"/>
  <c r="U240" i="1"/>
  <c r="U232" i="1"/>
  <c r="U224" i="1"/>
  <c r="U216" i="1"/>
  <c r="U208" i="1"/>
  <c r="U200" i="1"/>
  <c r="U192" i="1"/>
  <c r="U184" i="1"/>
  <c r="U176" i="1"/>
  <c r="U168" i="1"/>
  <c r="U160" i="1"/>
  <c r="U152" i="1"/>
  <c r="U144" i="1"/>
  <c r="U136" i="1"/>
  <c r="U128" i="1"/>
  <c r="U120" i="1"/>
  <c r="U112" i="1"/>
  <c r="U104" i="1"/>
  <c r="U96" i="1"/>
  <c r="U88" i="1"/>
  <c r="U80" i="1"/>
  <c r="U72" i="1"/>
  <c r="U64" i="1"/>
  <c r="U56" i="1"/>
  <c r="U48" i="1"/>
  <c r="U40" i="1"/>
  <c r="U32" i="1"/>
  <c r="U24" i="1"/>
  <c r="U16" i="1"/>
  <c r="U8" i="1"/>
  <c r="W206" i="1"/>
  <c r="W119" i="1"/>
  <c r="W78" i="1"/>
  <c r="S58" i="1"/>
  <c r="S50" i="1"/>
  <c r="S42" i="1"/>
  <c r="S34" i="1"/>
  <c r="S26" i="1"/>
  <c r="S18" i="1"/>
  <c r="S10" i="1"/>
  <c r="Q294" i="1"/>
  <c r="W294" i="1"/>
  <c r="Q286" i="1"/>
  <c r="S286" i="1" s="1"/>
  <c r="W286" i="1"/>
  <c r="Q262" i="1"/>
  <c r="W262" i="1"/>
  <c r="Q246" i="1"/>
  <c r="S246" i="1" s="1"/>
  <c r="W246" i="1"/>
  <c r="Q230" i="1"/>
  <c r="W230" i="1"/>
  <c r="Q222" i="1"/>
  <c r="S222" i="1" s="1"/>
  <c r="W222" i="1"/>
  <c r="Q198" i="1"/>
  <c r="W198" i="1"/>
  <c r="Q182" i="1"/>
  <c r="S182" i="1" s="1"/>
  <c r="W182" i="1"/>
  <c r="Q166" i="1"/>
  <c r="W166" i="1"/>
  <c r="Q158" i="1"/>
  <c r="S158" i="1" s="1"/>
  <c r="W158" i="1"/>
  <c r="Q134" i="1"/>
  <c r="W134" i="1"/>
  <c r="Q118" i="1"/>
  <c r="S118" i="1" s="1"/>
  <c r="W118" i="1"/>
  <c r="Q102" i="1"/>
  <c r="S102" i="1" s="1"/>
  <c r="W102" i="1"/>
  <c r="Q94" i="1"/>
  <c r="S94" i="1" s="1"/>
  <c r="W94" i="1"/>
  <c r="Q70" i="1"/>
  <c r="S70" i="1" s="1"/>
  <c r="W70" i="1"/>
  <c r="Q54" i="1"/>
  <c r="W54" i="1"/>
  <c r="Q38" i="1"/>
  <c r="S38" i="1" s="1"/>
  <c r="W38" i="1"/>
  <c r="Q30" i="1"/>
  <c r="S30" i="1" s="1"/>
  <c r="W30" i="1"/>
  <c r="Q6" i="1"/>
  <c r="S6" i="1" s="1"/>
  <c r="W6" i="1"/>
  <c r="W238" i="1"/>
  <c r="W151" i="1"/>
  <c r="W110" i="1"/>
  <c r="W23" i="1"/>
  <c r="U286" i="1"/>
  <c r="U270" i="1"/>
  <c r="U254" i="1"/>
  <c r="U238" i="1"/>
  <c r="U222" i="1"/>
  <c r="U206" i="1"/>
  <c r="U190" i="1"/>
  <c r="U174" i="1"/>
  <c r="X174" i="1" s="1"/>
  <c r="Y174" i="1" s="1"/>
  <c r="Z174" i="1" s="1"/>
  <c r="U158" i="1"/>
  <c r="U142" i="1"/>
  <c r="U126" i="1"/>
  <c r="U102" i="1"/>
  <c r="U86" i="1"/>
  <c r="U70" i="1"/>
  <c r="U62" i="1"/>
  <c r="U38" i="1"/>
  <c r="X38" i="1" s="1"/>
  <c r="Y38" i="1" s="1"/>
  <c r="Z38" i="1" s="1"/>
  <c r="U22" i="1"/>
  <c r="X22" i="1" s="1"/>
  <c r="Y22" i="1" s="1"/>
  <c r="Z22" i="1" s="1"/>
  <c r="U6" i="1"/>
  <c r="W278" i="1"/>
  <c r="W191" i="1"/>
  <c r="W150" i="1"/>
  <c r="W63" i="1"/>
  <c r="W22" i="1"/>
  <c r="S48" i="1"/>
  <c r="S40" i="1"/>
  <c r="S32" i="1"/>
  <c r="S24" i="1"/>
  <c r="S16" i="1"/>
  <c r="S8" i="1"/>
  <c r="W190" i="1"/>
  <c r="W103" i="1"/>
  <c r="W62" i="1"/>
  <c r="U300" i="1"/>
  <c r="U292" i="1"/>
  <c r="U284" i="1"/>
  <c r="U276" i="1"/>
  <c r="U268" i="1"/>
  <c r="U260" i="1"/>
  <c r="U252" i="1"/>
  <c r="U244" i="1"/>
  <c r="U236" i="1"/>
  <c r="U228" i="1"/>
  <c r="U220" i="1"/>
  <c r="U212" i="1"/>
  <c r="U204" i="1"/>
  <c r="U196" i="1"/>
  <c r="U188" i="1"/>
  <c r="U180" i="1"/>
  <c r="U172" i="1"/>
  <c r="U164" i="1"/>
  <c r="U156" i="1"/>
  <c r="U148" i="1"/>
  <c r="U140" i="1"/>
  <c r="U132" i="1"/>
  <c r="U124" i="1"/>
  <c r="U116" i="1"/>
  <c r="U108" i="1"/>
  <c r="U100" i="1"/>
  <c r="U92" i="1"/>
  <c r="U84" i="1"/>
  <c r="U76" i="1"/>
  <c r="U68" i="1"/>
  <c r="U60" i="1"/>
  <c r="U52" i="1"/>
  <c r="U44" i="1"/>
  <c r="U36" i="1"/>
  <c r="U28" i="1"/>
  <c r="U20" i="1"/>
  <c r="U12" i="1"/>
  <c r="U4" i="1"/>
  <c r="W270" i="1"/>
  <c r="W183" i="1"/>
  <c r="W142" i="1"/>
  <c r="W55" i="1"/>
  <c r="W14" i="1"/>
  <c r="U107" i="1"/>
  <c r="U99" i="1"/>
  <c r="U91" i="1"/>
  <c r="U83" i="1"/>
  <c r="U75" i="1"/>
  <c r="U67" i="1"/>
  <c r="U59" i="1"/>
  <c r="U51" i="1"/>
  <c r="U43" i="1"/>
  <c r="U35" i="1"/>
  <c r="U27" i="1"/>
  <c r="U19" i="1"/>
  <c r="U11" i="1"/>
  <c r="U3" i="1"/>
  <c r="W301" i="1"/>
  <c r="W293" i="1"/>
  <c r="W285" i="1"/>
  <c r="W277" i="1"/>
  <c r="W269" i="1"/>
  <c r="W261" i="1"/>
  <c r="W253" i="1"/>
  <c r="W245" i="1"/>
  <c r="W237" i="1"/>
  <c r="W229" i="1"/>
  <c r="W221" i="1"/>
  <c r="W213" i="1"/>
  <c r="W205" i="1"/>
  <c r="W197" i="1"/>
  <c r="W189" i="1"/>
  <c r="W181" i="1"/>
  <c r="W173" i="1"/>
  <c r="W165" i="1"/>
  <c r="W157" i="1"/>
  <c r="W149" i="1"/>
  <c r="W141" i="1"/>
  <c r="W133" i="1"/>
  <c r="W125" i="1"/>
  <c r="W117" i="1"/>
  <c r="W109" i="1"/>
  <c r="W101" i="1"/>
  <c r="W93" i="1"/>
  <c r="W85" i="1"/>
  <c r="W77" i="1"/>
  <c r="W69" i="1"/>
  <c r="W61" i="1"/>
  <c r="W53" i="1"/>
  <c r="W45" i="1"/>
  <c r="W37" i="1"/>
  <c r="W29" i="1"/>
  <c r="W21" i="1"/>
  <c r="W13" i="1"/>
  <c r="W5" i="1"/>
  <c r="U218" i="1"/>
  <c r="X218" i="1" s="1"/>
  <c r="Y218" i="1" s="1"/>
  <c r="Z218" i="1" s="1"/>
  <c r="U210" i="1"/>
  <c r="X210" i="1" s="1"/>
  <c r="Y210" i="1" s="1"/>
  <c r="Z210" i="1" s="1"/>
  <c r="U202" i="1"/>
  <c r="U194" i="1"/>
  <c r="U186" i="1"/>
  <c r="U178" i="1"/>
  <c r="U170" i="1"/>
  <c r="X170" i="1" s="1"/>
  <c r="Y170" i="1" s="1"/>
  <c r="Z170" i="1" s="1"/>
  <c r="U162" i="1"/>
  <c r="U154" i="1"/>
  <c r="X154" i="1" s="1"/>
  <c r="Y154" i="1" s="1"/>
  <c r="Z154" i="1" s="1"/>
  <c r="U146" i="1"/>
  <c r="X146" i="1" s="1"/>
  <c r="Y146" i="1" s="1"/>
  <c r="Z146" i="1" s="1"/>
  <c r="U138" i="1"/>
  <c r="U130" i="1"/>
  <c r="U122" i="1"/>
  <c r="U114" i="1"/>
  <c r="U106" i="1"/>
  <c r="X106" i="1" s="1"/>
  <c r="Y106" i="1" s="1"/>
  <c r="Z106" i="1" s="1"/>
  <c r="U98" i="1"/>
  <c r="U90" i="1"/>
  <c r="X90" i="1" s="1"/>
  <c r="Y90" i="1" s="1"/>
  <c r="Z90" i="1" s="1"/>
  <c r="U82" i="1"/>
  <c r="X82" i="1" s="1"/>
  <c r="Y82" i="1" s="1"/>
  <c r="Z82" i="1" s="1"/>
  <c r="U74" i="1"/>
  <c r="U66" i="1"/>
  <c r="U58" i="1"/>
  <c r="U50" i="1"/>
  <c r="U42" i="1"/>
  <c r="X42" i="1" s="1"/>
  <c r="Y42" i="1" s="1"/>
  <c r="Z42" i="1" s="1"/>
  <c r="U34" i="1"/>
  <c r="U26" i="1"/>
  <c r="X26" i="1" s="1"/>
  <c r="Y26" i="1" s="1"/>
  <c r="Z26" i="1" s="1"/>
  <c r="U18" i="1"/>
  <c r="X18" i="1" s="1"/>
  <c r="Y18" i="1" s="1"/>
  <c r="Z18" i="1" s="1"/>
  <c r="U10" i="1"/>
  <c r="W300" i="1"/>
  <c r="W292" i="1"/>
  <c r="W284" i="1"/>
  <c r="W276" i="1"/>
  <c r="W268" i="1"/>
  <c r="W260" i="1"/>
  <c r="W252" i="1"/>
  <c r="W244" i="1"/>
  <c r="W236" i="1"/>
  <c r="W228" i="1"/>
  <c r="W220" i="1"/>
  <c r="W212" i="1"/>
  <c r="W204" i="1"/>
  <c r="W196" i="1"/>
  <c r="W188" i="1"/>
  <c r="W180" i="1"/>
  <c r="W172" i="1"/>
  <c r="W164" i="1"/>
  <c r="W156" i="1"/>
  <c r="W148" i="1"/>
  <c r="W140" i="1"/>
  <c r="W132" i="1"/>
  <c r="W124" i="1"/>
  <c r="W116" i="1"/>
  <c r="W108" i="1"/>
  <c r="W100" i="1"/>
  <c r="W92" i="1"/>
  <c r="W84" i="1"/>
  <c r="W76" i="1"/>
  <c r="W68" i="1"/>
  <c r="W60" i="1"/>
  <c r="W52" i="1"/>
  <c r="W44" i="1"/>
  <c r="W36" i="1"/>
  <c r="W28" i="1"/>
  <c r="W20" i="1"/>
  <c r="W12" i="1"/>
  <c r="W4" i="1"/>
  <c r="W299" i="1"/>
  <c r="W291" i="1"/>
  <c r="W283" i="1"/>
  <c r="W275" i="1"/>
  <c r="W267" i="1"/>
  <c r="W259" i="1"/>
  <c r="W251" i="1"/>
  <c r="W243" i="1"/>
  <c r="W235" i="1"/>
  <c r="W227" i="1"/>
  <c r="W219" i="1"/>
  <c r="W211" i="1"/>
  <c r="W203" i="1"/>
  <c r="W195" i="1"/>
  <c r="W187" i="1"/>
  <c r="W179" i="1"/>
  <c r="W171" i="1"/>
  <c r="W163" i="1"/>
  <c r="W155" i="1"/>
  <c r="W147" i="1"/>
  <c r="W139" i="1"/>
  <c r="W131" i="1"/>
  <c r="W123" i="1"/>
  <c r="W115" i="1"/>
  <c r="W107" i="1"/>
  <c r="W99" i="1"/>
  <c r="W91" i="1"/>
  <c r="W83" i="1"/>
  <c r="W75" i="1"/>
  <c r="W67" i="1"/>
  <c r="W59" i="1"/>
  <c r="W51" i="1"/>
  <c r="W43" i="1"/>
  <c r="W35" i="1"/>
  <c r="W27" i="1"/>
  <c r="W19" i="1"/>
  <c r="W11" i="1"/>
  <c r="W3" i="1"/>
  <c r="X32" i="1" l="1"/>
  <c r="Y32" i="1" s="1"/>
  <c r="Z32" i="1" s="1"/>
  <c r="X96" i="1"/>
  <c r="Y96" i="1" s="1"/>
  <c r="Z96" i="1" s="1"/>
  <c r="X160" i="1"/>
  <c r="Y160" i="1" s="1"/>
  <c r="Z160" i="1" s="1"/>
  <c r="X224" i="1"/>
  <c r="Y224" i="1" s="1"/>
  <c r="Z224" i="1" s="1"/>
  <c r="X288" i="1"/>
  <c r="Y288" i="1" s="1"/>
  <c r="Z288" i="1" s="1"/>
  <c r="S279" i="1"/>
  <c r="X2" i="1"/>
  <c r="Y2" i="1" s="1"/>
  <c r="Z2" i="1" s="1"/>
  <c r="X247" i="1"/>
  <c r="Y247" i="1" s="1"/>
  <c r="Z247" i="1" s="1"/>
  <c r="X127" i="1"/>
  <c r="Y127" i="1" s="1"/>
  <c r="Z127" i="1" s="1"/>
  <c r="X282" i="1"/>
  <c r="Y282" i="1" s="1"/>
  <c r="Z282" i="1" s="1"/>
  <c r="X73" i="1"/>
  <c r="Y73" i="1" s="1"/>
  <c r="Z73" i="1" s="1"/>
  <c r="X113" i="1"/>
  <c r="Y113" i="1" s="1"/>
  <c r="Z113" i="1" s="1"/>
  <c r="X273" i="1"/>
  <c r="Y273" i="1" s="1"/>
  <c r="Z273" i="1" s="1"/>
  <c r="X255" i="1"/>
  <c r="Y255" i="1" s="1"/>
  <c r="Z255" i="1" s="1"/>
  <c r="X214" i="1"/>
  <c r="Y214" i="1" s="1"/>
  <c r="Z214" i="1" s="1"/>
  <c r="X226" i="1"/>
  <c r="Y226" i="1" s="1"/>
  <c r="Z226" i="1" s="1"/>
  <c r="X290" i="1"/>
  <c r="Y290" i="1" s="1"/>
  <c r="Z290" i="1" s="1"/>
  <c r="X234" i="1"/>
  <c r="Y234" i="1" s="1"/>
  <c r="Z234" i="1" s="1"/>
  <c r="X298" i="1"/>
  <c r="Y298" i="1" s="1"/>
  <c r="Z298" i="1" s="1"/>
  <c r="X249" i="1"/>
  <c r="Y249" i="1" s="1"/>
  <c r="Z249" i="1" s="1"/>
  <c r="X67" i="1"/>
  <c r="Y67" i="1" s="1"/>
  <c r="Z67" i="1" s="1"/>
  <c r="S249" i="1"/>
  <c r="X57" i="1"/>
  <c r="Y57" i="1" s="1"/>
  <c r="Z57" i="1" s="1"/>
  <c r="X3" i="1"/>
  <c r="Y3" i="1" s="1"/>
  <c r="Z3" i="1" s="1"/>
  <c r="X34" i="1"/>
  <c r="Y34" i="1" s="1"/>
  <c r="Z34" i="1" s="1"/>
  <c r="X98" i="1"/>
  <c r="Y98" i="1" s="1"/>
  <c r="Z98" i="1" s="1"/>
  <c r="X162" i="1"/>
  <c r="Y162" i="1" s="1"/>
  <c r="Z162" i="1" s="1"/>
  <c r="X279" i="1"/>
  <c r="Y279" i="1" s="1"/>
  <c r="Z279" i="1" s="1"/>
  <c r="X161" i="1"/>
  <c r="Y161" i="1" s="1"/>
  <c r="Z161" i="1" s="1"/>
  <c r="S247" i="1"/>
  <c r="X300" i="1"/>
  <c r="Y300" i="1" s="1"/>
  <c r="Z300" i="1" s="1"/>
  <c r="X108" i="1"/>
  <c r="Y108" i="1" s="1"/>
  <c r="Z108" i="1" s="1"/>
  <c r="X135" i="1"/>
  <c r="Y135" i="1" s="1"/>
  <c r="Z135" i="1" s="1"/>
  <c r="X44" i="1"/>
  <c r="Y44" i="1" s="1"/>
  <c r="Z44" i="1" s="1"/>
  <c r="X172" i="1"/>
  <c r="Y172" i="1" s="1"/>
  <c r="Z172" i="1" s="1"/>
  <c r="X236" i="1"/>
  <c r="Y236" i="1" s="1"/>
  <c r="Z236" i="1" s="1"/>
  <c r="G5" i="1"/>
  <c r="H4" i="1"/>
  <c r="X11" i="1"/>
  <c r="Y11" i="1" s="1"/>
  <c r="Z11" i="1" s="1"/>
  <c r="X75" i="1"/>
  <c r="Y75" i="1" s="1"/>
  <c r="Z75" i="1" s="1"/>
  <c r="X40" i="1"/>
  <c r="Y40" i="1" s="1"/>
  <c r="Z40" i="1" s="1"/>
  <c r="X104" i="1"/>
  <c r="Y104" i="1" s="1"/>
  <c r="Z104" i="1" s="1"/>
  <c r="X168" i="1"/>
  <c r="Y168" i="1" s="1"/>
  <c r="Z168" i="1" s="1"/>
  <c r="X232" i="1"/>
  <c r="Y232" i="1" s="1"/>
  <c r="Z232" i="1" s="1"/>
  <c r="X296" i="1"/>
  <c r="Y296" i="1" s="1"/>
  <c r="Z296" i="1" s="1"/>
  <c r="X31" i="1"/>
  <c r="Y31" i="1" s="1"/>
  <c r="Z31" i="1" s="1"/>
  <c r="X71" i="1"/>
  <c r="Y71" i="1" s="1"/>
  <c r="Z71" i="1" s="1"/>
  <c r="X103" i="1"/>
  <c r="Y103" i="1" s="1"/>
  <c r="Z103" i="1" s="1"/>
  <c r="X151" i="1"/>
  <c r="Y151" i="1" s="1"/>
  <c r="Z151" i="1" s="1"/>
  <c r="X101" i="1"/>
  <c r="Y101" i="1" s="1"/>
  <c r="Z101" i="1" s="1"/>
  <c r="X277" i="1"/>
  <c r="Y277" i="1" s="1"/>
  <c r="Z277" i="1" s="1"/>
  <c r="S177" i="1"/>
  <c r="X263" i="1"/>
  <c r="Y263" i="1" s="1"/>
  <c r="Z263" i="1" s="1"/>
  <c r="S223" i="1"/>
  <c r="S225" i="1"/>
  <c r="X46" i="1"/>
  <c r="Y46" i="1" s="1"/>
  <c r="Z46" i="1" s="1"/>
  <c r="X266" i="1"/>
  <c r="Y266" i="1" s="1"/>
  <c r="Z266" i="1" s="1"/>
  <c r="X10" i="1"/>
  <c r="Y10" i="1" s="1"/>
  <c r="Z10" i="1" s="1"/>
  <c r="X74" i="1"/>
  <c r="Y74" i="1" s="1"/>
  <c r="Z74" i="1" s="1"/>
  <c r="X138" i="1"/>
  <c r="Y138" i="1" s="1"/>
  <c r="Z138" i="1" s="1"/>
  <c r="X202" i="1"/>
  <c r="Y202" i="1" s="1"/>
  <c r="Z202" i="1" s="1"/>
  <c r="X274" i="1"/>
  <c r="Y274" i="1" s="1"/>
  <c r="Z274" i="1" s="1"/>
  <c r="X206" i="1"/>
  <c r="Y206" i="1" s="1"/>
  <c r="Z206" i="1" s="1"/>
  <c r="X143" i="1"/>
  <c r="Y143" i="1" s="1"/>
  <c r="Z143" i="1" s="1"/>
  <c r="X79" i="1"/>
  <c r="Y79" i="1" s="1"/>
  <c r="Z79" i="1" s="1"/>
  <c r="S121" i="1"/>
  <c r="S153" i="1"/>
  <c r="S185" i="1"/>
  <c r="X155" i="1"/>
  <c r="Y155" i="1" s="1"/>
  <c r="Z155" i="1" s="1"/>
  <c r="X219" i="1"/>
  <c r="Y219" i="1" s="1"/>
  <c r="Z219" i="1" s="1"/>
  <c r="X283" i="1"/>
  <c r="Y283" i="1" s="1"/>
  <c r="Z283" i="1" s="1"/>
  <c r="S105" i="1"/>
  <c r="S201" i="1"/>
  <c r="S233" i="1"/>
  <c r="X45" i="1"/>
  <c r="Y45" i="1" s="1"/>
  <c r="Z45" i="1" s="1"/>
  <c r="X158" i="1"/>
  <c r="Y158" i="1" s="1"/>
  <c r="Z158" i="1" s="1"/>
  <c r="X116" i="1"/>
  <c r="Y116" i="1" s="1"/>
  <c r="Z116" i="1" s="1"/>
  <c r="X180" i="1"/>
  <c r="Y180" i="1" s="1"/>
  <c r="Z180" i="1" s="1"/>
  <c r="X244" i="1"/>
  <c r="Y244" i="1" s="1"/>
  <c r="Z244" i="1" s="1"/>
  <c r="X48" i="1"/>
  <c r="Y48" i="1" s="1"/>
  <c r="Z48" i="1" s="1"/>
  <c r="X112" i="1"/>
  <c r="Y112" i="1" s="1"/>
  <c r="Z112" i="1" s="1"/>
  <c r="X176" i="1"/>
  <c r="Y176" i="1" s="1"/>
  <c r="Z176" i="1" s="1"/>
  <c r="X240" i="1"/>
  <c r="Y240" i="1" s="1"/>
  <c r="Z240" i="1" s="1"/>
  <c r="X217" i="1"/>
  <c r="Y217" i="1" s="1"/>
  <c r="Z217" i="1" s="1"/>
  <c r="X281" i="1"/>
  <c r="Y281" i="1" s="1"/>
  <c r="Z281" i="1" s="1"/>
  <c r="X286" i="1"/>
  <c r="Y286" i="1" s="1"/>
  <c r="Z286" i="1" s="1"/>
  <c r="S95" i="1"/>
  <c r="X52" i="1"/>
  <c r="Y52" i="1" s="1"/>
  <c r="Z52" i="1" s="1"/>
  <c r="S281" i="1"/>
  <c r="X114" i="1"/>
  <c r="Y114" i="1" s="1"/>
  <c r="Z114" i="1" s="1"/>
  <c r="X35" i="1"/>
  <c r="Y35" i="1" s="1"/>
  <c r="Z35" i="1" s="1"/>
  <c r="X86" i="1"/>
  <c r="Y86" i="1" s="1"/>
  <c r="Z86" i="1" s="1"/>
  <c r="X223" i="1"/>
  <c r="Y223" i="1" s="1"/>
  <c r="Z223" i="1" s="1"/>
  <c r="X250" i="1"/>
  <c r="Y250" i="1" s="1"/>
  <c r="Z250" i="1" s="1"/>
  <c r="X49" i="1"/>
  <c r="Y49" i="1" s="1"/>
  <c r="Z49" i="1" s="1"/>
  <c r="X94" i="1"/>
  <c r="Y94" i="1" s="1"/>
  <c r="Z94" i="1" s="1"/>
  <c r="X242" i="1"/>
  <c r="Y242" i="1" s="1"/>
  <c r="Z242" i="1" s="1"/>
  <c r="X50" i="1"/>
  <c r="Y50" i="1" s="1"/>
  <c r="Z50" i="1" s="1"/>
  <c r="X178" i="1"/>
  <c r="Y178" i="1" s="1"/>
  <c r="Z178" i="1" s="1"/>
  <c r="X99" i="1"/>
  <c r="Y99" i="1" s="1"/>
  <c r="Z99" i="1" s="1"/>
  <c r="X222" i="1"/>
  <c r="Y222" i="1" s="1"/>
  <c r="Z222" i="1" s="1"/>
  <c r="X271" i="1"/>
  <c r="Y271" i="1" s="1"/>
  <c r="Z271" i="1" s="1"/>
  <c r="X58" i="1"/>
  <c r="Y58" i="1" s="1"/>
  <c r="Z58" i="1" s="1"/>
  <c r="X122" i="1"/>
  <c r="Y122" i="1" s="1"/>
  <c r="Z122" i="1" s="1"/>
  <c r="X186" i="1"/>
  <c r="Y186" i="1" s="1"/>
  <c r="Z186" i="1" s="1"/>
  <c r="X238" i="1"/>
  <c r="Y238" i="1" s="1"/>
  <c r="Z238" i="1" s="1"/>
  <c r="X8" i="1"/>
  <c r="Y8" i="1" s="1"/>
  <c r="Z8" i="1" s="1"/>
  <c r="X72" i="1"/>
  <c r="Y72" i="1" s="1"/>
  <c r="Z72" i="1" s="1"/>
  <c r="X136" i="1"/>
  <c r="Y136" i="1" s="1"/>
  <c r="Z136" i="1" s="1"/>
  <c r="X200" i="1"/>
  <c r="Y200" i="1" s="1"/>
  <c r="Z200" i="1" s="1"/>
  <c r="X264" i="1"/>
  <c r="Y264" i="1" s="1"/>
  <c r="Z264" i="1" s="1"/>
  <c r="X7" i="1"/>
  <c r="Y7" i="1" s="1"/>
  <c r="Z7" i="1" s="1"/>
  <c r="X87" i="1"/>
  <c r="Y87" i="1" s="1"/>
  <c r="Z87" i="1" s="1"/>
  <c r="X258" i="1"/>
  <c r="Y258" i="1" s="1"/>
  <c r="Z258" i="1" s="1"/>
  <c r="S49" i="1"/>
  <c r="S193" i="1"/>
  <c r="X199" i="1"/>
  <c r="Y199" i="1" s="1"/>
  <c r="Z199" i="1" s="1"/>
  <c r="X5" i="1"/>
  <c r="Y5" i="1" s="1"/>
  <c r="Z5" i="1" s="1"/>
  <c r="X261" i="1"/>
  <c r="Y261" i="1" s="1"/>
  <c r="Z261" i="1" s="1"/>
  <c r="X66" i="1"/>
  <c r="Y66" i="1" s="1"/>
  <c r="Z66" i="1" s="1"/>
  <c r="X130" i="1"/>
  <c r="Y130" i="1" s="1"/>
  <c r="Z130" i="1" s="1"/>
  <c r="X194" i="1"/>
  <c r="Y194" i="1" s="1"/>
  <c r="Z194" i="1" s="1"/>
  <c r="X126" i="1"/>
  <c r="Y126" i="1" s="1"/>
  <c r="Z126" i="1" s="1"/>
  <c r="X16" i="1"/>
  <c r="Y16" i="1" s="1"/>
  <c r="Z16" i="1" s="1"/>
  <c r="X80" i="1"/>
  <c r="Y80" i="1" s="1"/>
  <c r="Z80" i="1" s="1"/>
  <c r="X144" i="1"/>
  <c r="Y144" i="1" s="1"/>
  <c r="Z144" i="1" s="1"/>
  <c r="X208" i="1"/>
  <c r="Y208" i="1" s="1"/>
  <c r="Z208" i="1" s="1"/>
  <c r="X272" i="1"/>
  <c r="Y272" i="1" s="1"/>
  <c r="Z272" i="1" s="1"/>
  <c r="X287" i="1"/>
  <c r="Y287" i="1" s="1"/>
  <c r="Z287" i="1" s="1"/>
  <c r="X25" i="1"/>
  <c r="Y25" i="1" s="1"/>
  <c r="Z25" i="1" s="1"/>
  <c r="X105" i="1"/>
  <c r="Y105" i="1" s="1"/>
  <c r="Z105" i="1" s="1"/>
  <c r="X137" i="1"/>
  <c r="Y137" i="1" s="1"/>
  <c r="Z137" i="1" s="1"/>
  <c r="X169" i="1"/>
  <c r="Y169" i="1" s="1"/>
  <c r="Z169" i="1" s="1"/>
  <c r="X201" i="1"/>
  <c r="Y201" i="1" s="1"/>
  <c r="Z201" i="1" s="1"/>
  <c r="X233" i="1"/>
  <c r="Y233" i="1" s="1"/>
  <c r="Z233" i="1" s="1"/>
  <c r="X265" i="1"/>
  <c r="Y265" i="1" s="1"/>
  <c r="Z265" i="1" s="1"/>
  <c r="X297" i="1"/>
  <c r="Y297" i="1" s="1"/>
  <c r="Z297" i="1" s="1"/>
  <c r="X19" i="1"/>
  <c r="Y19" i="1" s="1"/>
  <c r="Z19" i="1" s="1"/>
  <c r="X83" i="1"/>
  <c r="Y83" i="1" s="1"/>
  <c r="Z83" i="1" s="1"/>
  <c r="X60" i="1"/>
  <c r="Y60" i="1" s="1"/>
  <c r="Z60" i="1" s="1"/>
  <c r="X124" i="1"/>
  <c r="Y124" i="1" s="1"/>
  <c r="Z124" i="1" s="1"/>
  <c r="X188" i="1"/>
  <c r="Y188" i="1" s="1"/>
  <c r="Z188" i="1" s="1"/>
  <c r="X252" i="1"/>
  <c r="Y252" i="1" s="1"/>
  <c r="Z252" i="1" s="1"/>
  <c r="X62" i="1"/>
  <c r="Y62" i="1" s="1"/>
  <c r="Z62" i="1" s="1"/>
  <c r="X190" i="1"/>
  <c r="Y190" i="1" s="1"/>
  <c r="Z190" i="1" s="1"/>
  <c r="X215" i="1"/>
  <c r="Y215" i="1" s="1"/>
  <c r="Z215" i="1" s="1"/>
  <c r="X85" i="1"/>
  <c r="Y85" i="1" s="1"/>
  <c r="Z85" i="1" s="1"/>
  <c r="X245" i="1"/>
  <c r="Y245" i="1" s="1"/>
  <c r="Z245" i="1" s="1"/>
  <c r="X23" i="1"/>
  <c r="Y23" i="1" s="1"/>
  <c r="Z23" i="1" s="1"/>
  <c r="X163" i="1"/>
  <c r="Y163" i="1" s="1"/>
  <c r="Z163" i="1" s="1"/>
  <c r="X227" i="1"/>
  <c r="Y227" i="1" s="1"/>
  <c r="Z227" i="1" s="1"/>
  <c r="X291" i="1"/>
  <c r="Y291" i="1" s="1"/>
  <c r="Z291" i="1" s="1"/>
  <c r="X33" i="1"/>
  <c r="Y33" i="1" s="1"/>
  <c r="Z33" i="1" s="1"/>
  <c r="S265" i="1"/>
  <c r="X269" i="1"/>
  <c r="Y269" i="1" s="1"/>
  <c r="Z269" i="1" s="1"/>
  <c r="X61" i="1"/>
  <c r="Y61" i="1" s="1"/>
  <c r="Z61" i="1" s="1"/>
  <c r="X237" i="1"/>
  <c r="Y237" i="1" s="1"/>
  <c r="Z237" i="1" s="1"/>
  <c r="X294" i="1"/>
  <c r="Y294" i="1" s="1"/>
  <c r="Z294" i="1" s="1"/>
  <c r="X118" i="1"/>
  <c r="Y118" i="1" s="1"/>
  <c r="Z118" i="1" s="1"/>
  <c r="X197" i="1"/>
  <c r="Y197" i="1" s="1"/>
  <c r="Z197" i="1" s="1"/>
  <c r="X239" i="1"/>
  <c r="Y239" i="1" s="1"/>
  <c r="Z239" i="1" s="1"/>
  <c r="X27" i="1"/>
  <c r="Y27" i="1" s="1"/>
  <c r="Z27" i="1" s="1"/>
  <c r="X91" i="1"/>
  <c r="Y91" i="1" s="1"/>
  <c r="Z91" i="1" s="1"/>
  <c r="X4" i="1"/>
  <c r="Y4" i="1" s="1"/>
  <c r="Z4" i="1" s="1"/>
  <c r="X68" i="1"/>
  <c r="Y68" i="1" s="1"/>
  <c r="Z68" i="1" s="1"/>
  <c r="X132" i="1"/>
  <c r="Y132" i="1" s="1"/>
  <c r="Z132" i="1" s="1"/>
  <c r="X196" i="1"/>
  <c r="Y196" i="1" s="1"/>
  <c r="Z196" i="1" s="1"/>
  <c r="X260" i="1"/>
  <c r="Y260" i="1" s="1"/>
  <c r="Z260" i="1" s="1"/>
  <c r="X70" i="1"/>
  <c r="Y70" i="1" s="1"/>
  <c r="Z70" i="1" s="1"/>
  <c r="X56" i="1"/>
  <c r="Y56" i="1" s="1"/>
  <c r="Z56" i="1" s="1"/>
  <c r="X120" i="1"/>
  <c r="Y120" i="1" s="1"/>
  <c r="Z120" i="1" s="1"/>
  <c r="X184" i="1"/>
  <c r="Y184" i="1" s="1"/>
  <c r="Z184" i="1" s="1"/>
  <c r="X248" i="1"/>
  <c r="Y248" i="1" s="1"/>
  <c r="Z248" i="1" s="1"/>
  <c r="X39" i="1"/>
  <c r="Y39" i="1" s="1"/>
  <c r="Z39" i="1" s="1"/>
  <c r="X111" i="1"/>
  <c r="Y111" i="1" s="1"/>
  <c r="Z111" i="1" s="1"/>
  <c r="X159" i="1"/>
  <c r="Y159" i="1" s="1"/>
  <c r="Z159" i="1" s="1"/>
  <c r="X133" i="1"/>
  <c r="Y133" i="1" s="1"/>
  <c r="Z133" i="1" s="1"/>
  <c r="X175" i="1"/>
  <c r="Y175" i="1" s="1"/>
  <c r="Z175" i="1" s="1"/>
  <c r="X171" i="1"/>
  <c r="Y171" i="1" s="1"/>
  <c r="Z171" i="1" s="1"/>
  <c r="X235" i="1"/>
  <c r="Y235" i="1" s="1"/>
  <c r="Z235" i="1" s="1"/>
  <c r="X299" i="1"/>
  <c r="Y299" i="1" s="1"/>
  <c r="Z299" i="1" s="1"/>
  <c r="X209" i="1"/>
  <c r="Y209" i="1" s="1"/>
  <c r="Z209" i="1" s="1"/>
  <c r="X110" i="1"/>
  <c r="Y110" i="1" s="1"/>
  <c r="Z110" i="1" s="1"/>
  <c r="X29" i="1"/>
  <c r="Y29" i="1" s="1"/>
  <c r="Z29" i="1" s="1"/>
  <c r="X157" i="1"/>
  <c r="Y157" i="1" s="1"/>
  <c r="Z157" i="1" s="1"/>
  <c r="X301" i="1"/>
  <c r="Y301" i="1" s="1"/>
  <c r="Z301" i="1" s="1"/>
  <c r="S294" i="1"/>
  <c r="X150" i="1"/>
  <c r="Y150" i="1" s="1"/>
  <c r="Z150" i="1" s="1"/>
  <c r="X117" i="1"/>
  <c r="Y117" i="1" s="1"/>
  <c r="Z117" i="1" s="1"/>
  <c r="X12" i="1"/>
  <c r="Y12" i="1" s="1"/>
  <c r="Z12" i="1" s="1"/>
  <c r="X76" i="1"/>
  <c r="Y76" i="1" s="1"/>
  <c r="Z76" i="1" s="1"/>
  <c r="X140" i="1"/>
  <c r="Y140" i="1" s="1"/>
  <c r="Z140" i="1" s="1"/>
  <c r="X204" i="1"/>
  <c r="Y204" i="1" s="1"/>
  <c r="Z204" i="1" s="1"/>
  <c r="X268" i="1"/>
  <c r="Y268" i="1" s="1"/>
  <c r="Z268" i="1" s="1"/>
  <c r="X64" i="1"/>
  <c r="Y64" i="1" s="1"/>
  <c r="Z64" i="1" s="1"/>
  <c r="X128" i="1"/>
  <c r="Y128" i="1" s="1"/>
  <c r="Z128" i="1" s="1"/>
  <c r="X192" i="1"/>
  <c r="Y192" i="1" s="1"/>
  <c r="Z192" i="1" s="1"/>
  <c r="X256" i="1"/>
  <c r="Y256" i="1" s="1"/>
  <c r="Z256" i="1" s="1"/>
  <c r="S111" i="1"/>
  <c r="X125" i="1"/>
  <c r="Y125" i="1" s="1"/>
  <c r="Z125" i="1" s="1"/>
  <c r="X293" i="1"/>
  <c r="Y293" i="1" s="1"/>
  <c r="Z293" i="1" s="1"/>
  <c r="X115" i="1"/>
  <c r="Y115" i="1" s="1"/>
  <c r="Z115" i="1" s="1"/>
  <c r="X179" i="1"/>
  <c r="Y179" i="1" s="1"/>
  <c r="Z179" i="1" s="1"/>
  <c r="X243" i="1"/>
  <c r="Y243" i="1" s="1"/>
  <c r="Z243" i="1" s="1"/>
  <c r="X9" i="1"/>
  <c r="Y9" i="1" s="1"/>
  <c r="Z9" i="1" s="1"/>
  <c r="X41" i="1"/>
  <c r="Y41" i="1" s="1"/>
  <c r="Z41" i="1" s="1"/>
  <c r="S113" i="1"/>
  <c r="S209" i="1"/>
  <c r="X262" i="1"/>
  <c r="Y262" i="1" s="1"/>
  <c r="Z262" i="1" s="1"/>
  <c r="X65" i="1"/>
  <c r="Y65" i="1" s="1"/>
  <c r="Z65" i="1" s="1"/>
  <c r="X93" i="1"/>
  <c r="Y93" i="1" s="1"/>
  <c r="Z93" i="1" s="1"/>
  <c r="X285" i="1"/>
  <c r="Y285" i="1" s="1"/>
  <c r="Z285" i="1" s="1"/>
  <c r="X182" i="1"/>
  <c r="Y182" i="1" s="1"/>
  <c r="Z182" i="1" s="1"/>
  <c r="X253" i="1"/>
  <c r="Y253" i="1" s="1"/>
  <c r="Z253" i="1" s="1"/>
  <c r="X43" i="1"/>
  <c r="Y43" i="1" s="1"/>
  <c r="Z43" i="1" s="1"/>
  <c r="X107" i="1"/>
  <c r="Y107" i="1" s="1"/>
  <c r="Z107" i="1" s="1"/>
  <c r="X20" i="1"/>
  <c r="Y20" i="1" s="1"/>
  <c r="Z20" i="1" s="1"/>
  <c r="X84" i="1"/>
  <c r="Y84" i="1" s="1"/>
  <c r="Z84" i="1" s="1"/>
  <c r="X148" i="1"/>
  <c r="Y148" i="1" s="1"/>
  <c r="Z148" i="1" s="1"/>
  <c r="X212" i="1"/>
  <c r="Y212" i="1" s="1"/>
  <c r="Z212" i="1" s="1"/>
  <c r="X276" i="1"/>
  <c r="Y276" i="1" s="1"/>
  <c r="Z276" i="1" s="1"/>
  <c r="X102" i="1"/>
  <c r="Y102" i="1" s="1"/>
  <c r="Z102" i="1" s="1"/>
  <c r="X47" i="1"/>
  <c r="Y47" i="1" s="1"/>
  <c r="Z47" i="1" s="1"/>
  <c r="X119" i="1"/>
  <c r="Y119" i="1" s="1"/>
  <c r="Z119" i="1" s="1"/>
  <c r="X183" i="1"/>
  <c r="Y183" i="1" s="1"/>
  <c r="Z183" i="1" s="1"/>
  <c r="X21" i="1"/>
  <c r="Y21" i="1" s="1"/>
  <c r="Z21" i="1" s="1"/>
  <c r="X181" i="1"/>
  <c r="Y181" i="1" s="1"/>
  <c r="Z181" i="1" s="1"/>
  <c r="X123" i="1"/>
  <c r="Y123" i="1" s="1"/>
  <c r="Z123" i="1" s="1"/>
  <c r="X187" i="1"/>
  <c r="Y187" i="1" s="1"/>
  <c r="Z187" i="1" s="1"/>
  <c r="X251" i="1"/>
  <c r="Y251" i="1" s="1"/>
  <c r="Z251" i="1" s="1"/>
  <c r="X81" i="1"/>
  <c r="Y81" i="1" s="1"/>
  <c r="Z81" i="1" s="1"/>
  <c r="X121" i="1"/>
  <c r="Y121" i="1" s="1"/>
  <c r="Z121" i="1" s="1"/>
  <c r="X153" i="1"/>
  <c r="Y153" i="1" s="1"/>
  <c r="Z153" i="1" s="1"/>
  <c r="X185" i="1"/>
  <c r="Y185" i="1" s="1"/>
  <c r="Z185" i="1" s="1"/>
  <c r="X53" i="1"/>
  <c r="Y53" i="1" s="1"/>
  <c r="Z53" i="1" s="1"/>
  <c r="X173" i="1"/>
  <c r="Y173" i="1" s="1"/>
  <c r="Z173" i="1" s="1"/>
  <c r="X207" i="1"/>
  <c r="Y207" i="1" s="1"/>
  <c r="Z207" i="1" s="1"/>
  <c r="X97" i="1"/>
  <c r="Y97" i="1" s="1"/>
  <c r="Z97" i="1" s="1"/>
  <c r="X165" i="1"/>
  <c r="Y165" i="1" s="1"/>
  <c r="Z165" i="1" s="1"/>
  <c r="X198" i="1"/>
  <c r="Y198" i="1" s="1"/>
  <c r="Z198" i="1" s="1"/>
  <c r="X131" i="1"/>
  <c r="Y131" i="1" s="1"/>
  <c r="Z131" i="1" s="1"/>
  <c r="X195" i="1"/>
  <c r="Y195" i="1" s="1"/>
  <c r="Z195" i="1" s="1"/>
  <c r="X259" i="1"/>
  <c r="Y259" i="1" s="1"/>
  <c r="Z259" i="1" s="1"/>
  <c r="X17" i="1"/>
  <c r="Y17" i="1" s="1"/>
  <c r="Z17" i="1" s="1"/>
  <c r="S81" i="1"/>
  <c r="S217" i="1"/>
  <c r="X149" i="1"/>
  <c r="Y149" i="1" s="1"/>
  <c r="Z149" i="1" s="1"/>
  <c r="X13" i="1"/>
  <c r="Y13" i="1" s="1"/>
  <c r="Z13" i="1" s="1"/>
  <c r="X141" i="1"/>
  <c r="Y141" i="1" s="1"/>
  <c r="Z141" i="1" s="1"/>
  <c r="X134" i="1"/>
  <c r="Y134" i="1" s="1"/>
  <c r="Z134" i="1" s="1"/>
  <c r="X231" i="1"/>
  <c r="Y231" i="1" s="1"/>
  <c r="Z231" i="1" s="1"/>
  <c r="X246" i="1"/>
  <c r="Y246" i="1" s="1"/>
  <c r="Z246" i="1" s="1"/>
  <c r="X54" i="1"/>
  <c r="Y54" i="1" s="1"/>
  <c r="Z54" i="1" s="1"/>
  <c r="X51" i="1"/>
  <c r="Y51" i="1" s="1"/>
  <c r="Z51" i="1" s="1"/>
  <c r="X28" i="1"/>
  <c r="Y28" i="1" s="1"/>
  <c r="Z28" i="1" s="1"/>
  <c r="X92" i="1"/>
  <c r="Y92" i="1" s="1"/>
  <c r="Z92" i="1" s="1"/>
  <c r="X156" i="1"/>
  <c r="Y156" i="1" s="1"/>
  <c r="Z156" i="1" s="1"/>
  <c r="X220" i="1"/>
  <c r="Y220" i="1" s="1"/>
  <c r="Z220" i="1" s="1"/>
  <c r="X284" i="1"/>
  <c r="Y284" i="1" s="1"/>
  <c r="Z284" i="1" s="1"/>
  <c r="X254" i="1"/>
  <c r="Y254" i="1" s="1"/>
  <c r="Z254" i="1" s="1"/>
  <c r="X59" i="1"/>
  <c r="Y59" i="1" s="1"/>
  <c r="Z59" i="1" s="1"/>
  <c r="X36" i="1"/>
  <c r="Y36" i="1" s="1"/>
  <c r="Z36" i="1" s="1"/>
  <c r="X100" i="1"/>
  <c r="Y100" i="1" s="1"/>
  <c r="Z100" i="1" s="1"/>
  <c r="X164" i="1"/>
  <c r="Y164" i="1" s="1"/>
  <c r="Z164" i="1" s="1"/>
  <c r="X228" i="1"/>
  <c r="Y228" i="1" s="1"/>
  <c r="Z228" i="1" s="1"/>
  <c r="X292" i="1"/>
  <c r="Y292" i="1" s="1"/>
  <c r="Z292" i="1" s="1"/>
  <c r="X6" i="1"/>
  <c r="Y6" i="1" s="1"/>
  <c r="Z6" i="1" s="1"/>
  <c r="X142" i="1"/>
  <c r="Y142" i="1" s="1"/>
  <c r="Z142" i="1" s="1"/>
  <c r="X270" i="1"/>
  <c r="Y270" i="1" s="1"/>
  <c r="Z270" i="1" s="1"/>
  <c r="X24" i="1"/>
  <c r="Y24" i="1" s="1"/>
  <c r="Z24" i="1" s="1"/>
  <c r="X88" i="1"/>
  <c r="Y88" i="1" s="1"/>
  <c r="Z88" i="1" s="1"/>
  <c r="X152" i="1"/>
  <c r="Y152" i="1" s="1"/>
  <c r="Z152" i="1" s="1"/>
  <c r="X216" i="1"/>
  <c r="Y216" i="1" s="1"/>
  <c r="Z216" i="1" s="1"/>
  <c r="X280" i="1"/>
  <c r="Y280" i="1" s="1"/>
  <c r="Z280" i="1" s="1"/>
  <c r="X15" i="1"/>
  <c r="Y15" i="1" s="1"/>
  <c r="Z15" i="1" s="1"/>
  <c r="X63" i="1"/>
  <c r="Y63" i="1" s="1"/>
  <c r="Z63" i="1" s="1"/>
  <c r="X95" i="1"/>
  <c r="Y95" i="1" s="1"/>
  <c r="Z95" i="1" s="1"/>
  <c r="X191" i="1"/>
  <c r="Y191" i="1" s="1"/>
  <c r="Z191" i="1" s="1"/>
  <c r="X69" i="1"/>
  <c r="Y69" i="1" s="1"/>
  <c r="Z69" i="1" s="1"/>
  <c r="X229" i="1"/>
  <c r="Y229" i="1" s="1"/>
  <c r="Z229" i="1" s="1"/>
  <c r="X139" i="1"/>
  <c r="Y139" i="1" s="1"/>
  <c r="Z139" i="1" s="1"/>
  <c r="X203" i="1"/>
  <c r="Y203" i="1" s="1"/>
  <c r="Z203" i="1" s="1"/>
  <c r="X267" i="1"/>
  <c r="Y267" i="1" s="1"/>
  <c r="Z267" i="1" s="1"/>
  <c r="X89" i="1"/>
  <c r="Y89" i="1" s="1"/>
  <c r="Z89" i="1" s="1"/>
  <c r="X129" i="1"/>
  <c r="Y129" i="1" s="1"/>
  <c r="Z129" i="1" s="1"/>
  <c r="X193" i="1"/>
  <c r="Y193" i="1" s="1"/>
  <c r="Z193" i="1" s="1"/>
  <c r="X225" i="1"/>
  <c r="Y225" i="1" s="1"/>
  <c r="Z225" i="1" s="1"/>
  <c r="X257" i="1"/>
  <c r="Y257" i="1" s="1"/>
  <c r="Z257" i="1" s="1"/>
  <c r="X289" i="1"/>
  <c r="Y289" i="1" s="1"/>
  <c r="Z289" i="1" s="1"/>
  <c r="X77" i="1"/>
  <c r="Y77" i="1" s="1"/>
  <c r="Z77" i="1" s="1"/>
  <c r="X221" i="1"/>
  <c r="Y221" i="1" s="1"/>
  <c r="Z221" i="1" s="1"/>
  <c r="X30" i="1"/>
  <c r="Y30" i="1" s="1"/>
  <c r="Z30" i="1" s="1"/>
  <c r="X278" i="1"/>
  <c r="Y278" i="1" s="1"/>
  <c r="Z278" i="1" s="1"/>
  <c r="X230" i="1"/>
  <c r="Y230" i="1" s="1"/>
  <c r="Z230" i="1" s="1"/>
  <c r="X14" i="1"/>
  <c r="Y14" i="1" s="1"/>
  <c r="Z14" i="1" s="1"/>
  <c r="X205" i="1"/>
  <c r="Y205" i="1" s="1"/>
  <c r="Z205" i="1" s="1"/>
  <c r="X147" i="1"/>
  <c r="Y147" i="1" s="1"/>
  <c r="Z147" i="1" s="1"/>
  <c r="X211" i="1"/>
  <c r="Y211" i="1" s="1"/>
  <c r="Z211" i="1" s="1"/>
  <c r="X275" i="1"/>
  <c r="Y275" i="1" s="1"/>
  <c r="Z275" i="1" s="1"/>
  <c r="X213" i="1"/>
  <c r="Y213" i="1" s="1"/>
  <c r="Z213" i="1" s="1"/>
  <c r="X55" i="1"/>
  <c r="Y55" i="1" s="1"/>
  <c r="Z55" i="1" s="1"/>
  <c r="X37" i="1"/>
  <c r="Y37" i="1" s="1"/>
  <c r="Z37" i="1" s="1"/>
  <c r="X189" i="1"/>
  <c r="Y189" i="1" s="1"/>
  <c r="Z189" i="1" s="1"/>
  <c r="X166" i="1"/>
  <c r="Y166" i="1" s="1"/>
  <c r="Z166" i="1" s="1"/>
  <c r="X78" i="1"/>
  <c r="Y78" i="1" s="1"/>
  <c r="Z78" i="1" s="1"/>
  <c r="X109" i="1"/>
  <c r="Y109" i="1" s="1"/>
  <c r="Z109" i="1" s="1"/>
  <c r="X167" i="1"/>
  <c r="Y167" i="1" s="1"/>
  <c r="Z167" i="1" s="1"/>
  <c r="S198" i="1"/>
  <c r="S17" i="1"/>
  <c r="S7" i="1"/>
  <c r="S47" i="1"/>
  <c r="S89" i="1"/>
  <c r="S161" i="1"/>
  <c r="S289" i="1"/>
  <c r="S79" i="1"/>
  <c r="S159" i="1"/>
  <c r="S25" i="1"/>
  <c r="S57" i="1"/>
  <c r="S134" i="1"/>
  <c r="S137" i="1"/>
  <c r="S54" i="1"/>
  <c r="S15" i="1"/>
  <c r="S230" i="1"/>
  <c r="S33" i="1"/>
  <c r="S166" i="1"/>
  <c r="S31" i="1"/>
  <c r="S71" i="1"/>
  <c r="S73" i="1"/>
  <c r="S145" i="1"/>
  <c r="S241" i="1"/>
  <c r="S273" i="1"/>
  <c r="S287" i="1"/>
  <c r="S9" i="1"/>
  <c r="S262" i="1"/>
  <c r="G6" i="1" l="1"/>
  <c r="H5" i="1"/>
  <c r="G7" i="1" l="1"/>
  <c r="H6" i="1"/>
  <c r="G8" i="1" l="1"/>
  <c r="H7" i="1"/>
  <c r="G9" i="1" l="1"/>
  <c r="H8" i="1"/>
  <c r="G10" i="1" l="1"/>
  <c r="H9" i="1"/>
  <c r="G11" i="1" l="1"/>
  <c r="H10" i="1"/>
  <c r="G12" i="1" l="1"/>
  <c r="H11" i="1"/>
  <c r="G13" i="1" l="1"/>
  <c r="H12" i="1"/>
  <c r="G14" i="1" l="1"/>
  <c r="H13" i="1"/>
  <c r="G15" i="1" l="1"/>
  <c r="H14" i="1"/>
  <c r="G16" i="1" l="1"/>
  <c r="H15" i="1"/>
  <c r="G17" i="1" l="1"/>
  <c r="H16" i="1"/>
  <c r="G18" i="1" l="1"/>
  <c r="H17" i="1"/>
  <c r="G19" i="1" l="1"/>
  <c r="H18" i="1"/>
  <c r="G20" i="1" l="1"/>
  <c r="H19" i="1"/>
  <c r="G21" i="1" l="1"/>
  <c r="H20" i="1"/>
  <c r="G22" i="1" l="1"/>
  <c r="H21" i="1"/>
  <c r="G23" i="1" l="1"/>
  <c r="H22" i="1"/>
  <c r="G24" i="1" l="1"/>
  <c r="H23" i="1"/>
  <c r="G25" i="1" l="1"/>
  <c r="H24" i="1"/>
  <c r="G26" i="1" l="1"/>
  <c r="G27" i="1" l="1"/>
  <c r="H26" i="1"/>
  <c r="G28" i="1" l="1"/>
  <c r="H27" i="1"/>
  <c r="G29" i="1" l="1"/>
  <c r="H28" i="1"/>
  <c r="G30" i="1" l="1"/>
  <c r="H29" i="1"/>
  <c r="G31" i="1" l="1"/>
  <c r="H30" i="1"/>
  <c r="G32" i="1" l="1"/>
  <c r="H31" i="1"/>
  <c r="G33" i="1" l="1"/>
  <c r="H32" i="1"/>
  <c r="G34" i="1" l="1"/>
  <c r="H33" i="1"/>
  <c r="G35" i="1" l="1"/>
  <c r="H34" i="1"/>
  <c r="G36" i="1" l="1"/>
  <c r="H35" i="1"/>
  <c r="G37" i="1" l="1"/>
  <c r="H36" i="1"/>
  <c r="G38" i="1" l="1"/>
  <c r="H37" i="1"/>
  <c r="G39" i="1" l="1"/>
  <c r="H38" i="1"/>
  <c r="G40" i="1" l="1"/>
  <c r="H39" i="1"/>
  <c r="G41" i="1" l="1"/>
  <c r="H40" i="1"/>
  <c r="G42" i="1" l="1"/>
  <c r="H41" i="1"/>
  <c r="G43" i="1" l="1"/>
  <c r="H42" i="1"/>
  <c r="G44" i="1" l="1"/>
  <c r="H43" i="1"/>
  <c r="G45" i="1" l="1"/>
  <c r="H44" i="1"/>
  <c r="G46" i="1" l="1"/>
  <c r="H45" i="1"/>
  <c r="G47" i="1" l="1"/>
  <c r="H46" i="1"/>
  <c r="G48" i="1" l="1"/>
  <c r="H47" i="1"/>
  <c r="G49" i="1" l="1"/>
  <c r="H48" i="1"/>
  <c r="G50" i="1" l="1"/>
  <c r="H49" i="1"/>
  <c r="G51" i="1" l="1"/>
  <c r="H50" i="1"/>
  <c r="G52" i="1" l="1"/>
  <c r="H51" i="1"/>
  <c r="G53" i="1" l="1"/>
  <c r="H52" i="1"/>
  <c r="G54" i="1" l="1"/>
  <c r="H53" i="1"/>
  <c r="G55" i="1" l="1"/>
  <c r="H54" i="1"/>
  <c r="G56" i="1" l="1"/>
  <c r="H55" i="1"/>
  <c r="G57" i="1" l="1"/>
  <c r="H56" i="1"/>
  <c r="G58" i="1" l="1"/>
  <c r="H57" i="1"/>
  <c r="G59" i="1" l="1"/>
  <c r="H58" i="1"/>
  <c r="G60" i="1" l="1"/>
  <c r="H59" i="1"/>
  <c r="G61" i="1" l="1"/>
  <c r="H60" i="1"/>
  <c r="G62" i="1" l="1"/>
  <c r="H61" i="1"/>
  <c r="G63" i="1" l="1"/>
  <c r="H62" i="1"/>
  <c r="G64" i="1" l="1"/>
  <c r="H63" i="1"/>
  <c r="G65" i="1" l="1"/>
  <c r="H64" i="1"/>
  <c r="G66" i="1" l="1"/>
  <c r="H65" i="1"/>
  <c r="G67" i="1" l="1"/>
  <c r="H66" i="1"/>
  <c r="G68" i="1" l="1"/>
  <c r="H67" i="1"/>
  <c r="G69" i="1" l="1"/>
  <c r="H68" i="1"/>
  <c r="G70" i="1" l="1"/>
  <c r="H69" i="1"/>
  <c r="G71" i="1" l="1"/>
  <c r="H70" i="1"/>
  <c r="G72" i="1" l="1"/>
  <c r="H71" i="1"/>
  <c r="G73" i="1" l="1"/>
  <c r="H72" i="1"/>
  <c r="G74" i="1" l="1"/>
  <c r="H73" i="1"/>
  <c r="G75" i="1" l="1"/>
  <c r="H74" i="1"/>
  <c r="G76" i="1" l="1"/>
  <c r="H75" i="1"/>
  <c r="G77" i="1" l="1"/>
  <c r="H76" i="1"/>
  <c r="G78" i="1" l="1"/>
  <c r="H77" i="1"/>
  <c r="G79" i="1" l="1"/>
  <c r="H78" i="1"/>
  <c r="G80" i="1" l="1"/>
  <c r="H79" i="1"/>
  <c r="G81" i="1" l="1"/>
  <c r="H80" i="1"/>
  <c r="G82" i="1" l="1"/>
  <c r="H81" i="1"/>
  <c r="G83" i="1" l="1"/>
  <c r="H82" i="1"/>
  <c r="G84" i="1" l="1"/>
  <c r="H83" i="1"/>
  <c r="G85" i="1" l="1"/>
  <c r="H84" i="1"/>
  <c r="G86" i="1" l="1"/>
  <c r="H85" i="1"/>
  <c r="G87" i="1" l="1"/>
  <c r="H86" i="1"/>
  <c r="G88" i="1" l="1"/>
  <c r="H87" i="1"/>
  <c r="G89" i="1" l="1"/>
  <c r="H88" i="1"/>
  <c r="G90" i="1" l="1"/>
  <c r="H89" i="1"/>
  <c r="G91" i="1" l="1"/>
  <c r="H90" i="1"/>
  <c r="G92" i="1" l="1"/>
  <c r="H91" i="1"/>
  <c r="G93" i="1" l="1"/>
  <c r="H92" i="1"/>
  <c r="G94" i="1" l="1"/>
  <c r="H93" i="1"/>
  <c r="G95" i="1" l="1"/>
  <c r="H94" i="1"/>
  <c r="G96" i="1" l="1"/>
  <c r="H95" i="1"/>
  <c r="G97" i="1" l="1"/>
  <c r="H96" i="1"/>
  <c r="G98" i="1" l="1"/>
  <c r="H97" i="1"/>
  <c r="G99" i="1" l="1"/>
  <c r="H98" i="1"/>
  <c r="G100" i="1" l="1"/>
  <c r="H99" i="1"/>
  <c r="G101" i="1" l="1"/>
  <c r="H100" i="1"/>
  <c r="G102" i="1" l="1"/>
  <c r="H101" i="1"/>
  <c r="G103" i="1" l="1"/>
  <c r="H102" i="1"/>
  <c r="G104" i="1" l="1"/>
  <c r="H103" i="1"/>
  <c r="G105" i="1" l="1"/>
  <c r="H104" i="1"/>
  <c r="G106" i="1" l="1"/>
  <c r="H105" i="1"/>
  <c r="G107" i="1" l="1"/>
  <c r="H106" i="1"/>
  <c r="G108" i="1" l="1"/>
  <c r="H107" i="1"/>
  <c r="G109" i="1" l="1"/>
  <c r="H108" i="1"/>
  <c r="G110" i="1" l="1"/>
  <c r="H109" i="1"/>
  <c r="G111" i="1" l="1"/>
  <c r="H110" i="1"/>
  <c r="G112" i="1" l="1"/>
  <c r="H111" i="1"/>
  <c r="G113" i="1" l="1"/>
  <c r="H112" i="1"/>
  <c r="G114" i="1" l="1"/>
  <c r="H113" i="1"/>
  <c r="G115" i="1" l="1"/>
  <c r="H114" i="1"/>
  <c r="G116" i="1" l="1"/>
  <c r="H115" i="1"/>
  <c r="G117" i="1" l="1"/>
  <c r="H116" i="1"/>
  <c r="G118" i="1" l="1"/>
  <c r="H117" i="1"/>
  <c r="G119" i="1" l="1"/>
  <c r="H118" i="1"/>
  <c r="G120" i="1" l="1"/>
  <c r="H119" i="1"/>
  <c r="G121" i="1" l="1"/>
  <c r="H120" i="1"/>
  <c r="G122" i="1" l="1"/>
  <c r="H121" i="1"/>
  <c r="G123" i="1" l="1"/>
  <c r="H122" i="1"/>
  <c r="G124" i="1" l="1"/>
  <c r="H123" i="1"/>
  <c r="G125" i="1" l="1"/>
  <c r="H124" i="1"/>
  <c r="G126" i="1" l="1"/>
  <c r="H125" i="1"/>
  <c r="G127" i="1" l="1"/>
  <c r="H126" i="1"/>
  <c r="G128" i="1" l="1"/>
  <c r="H127" i="1"/>
  <c r="G129" i="1" l="1"/>
  <c r="H128" i="1"/>
  <c r="G130" i="1" l="1"/>
  <c r="H129" i="1"/>
  <c r="G131" i="1" l="1"/>
  <c r="H130" i="1"/>
  <c r="G132" i="1" l="1"/>
  <c r="H131" i="1"/>
  <c r="G133" i="1" l="1"/>
  <c r="H132" i="1"/>
  <c r="G134" i="1" l="1"/>
  <c r="H133" i="1"/>
  <c r="G135" i="1" l="1"/>
  <c r="H134" i="1"/>
  <c r="G136" i="1" l="1"/>
  <c r="H135" i="1"/>
  <c r="G137" i="1" l="1"/>
  <c r="H136" i="1"/>
  <c r="G138" i="1" l="1"/>
  <c r="H137" i="1"/>
  <c r="G139" i="1" l="1"/>
  <c r="H138" i="1"/>
  <c r="G140" i="1" l="1"/>
  <c r="H139" i="1"/>
  <c r="G141" i="1" l="1"/>
  <c r="H140" i="1"/>
  <c r="G142" i="1" l="1"/>
  <c r="H141" i="1"/>
  <c r="G143" i="1" l="1"/>
  <c r="H142" i="1"/>
  <c r="G144" i="1" l="1"/>
  <c r="H143" i="1"/>
  <c r="G145" i="1" l="1"/>
  <c r="H144" i="1"/>
  <c r="G146" i="1" l="1"/>
  <c r="H145" i="1"/>
  <c r="G147" i="1" l="1"/>
  <c r="H146" i="1"/>
  <c r="G148" i="1" l="1"/>
  <c r="H147" i="1"/>
  <c r="G149" i="1" l="1"/>
  <c r="H148" i="1"/>
  <c r="G150" i="1" l="1"/>
  <c r="H149" i="1"/>
  <c r="G151" i="1" l="1"/>
  <c r="H150" i="1"/>
  <c r="G152" i="1" l="1"/>
  <c r="H151" i="1"/>
  <c r="G153" i="1" l="1"/>
  <c r="H152" i="1"/>
  <c r="G154" i="1" l="1"/>
  <c r="H153" i="1"/>
  <c r="G155" i="1" l="1"/>
  <c r="H154" i="1"/>
  <c r="G156" i="1" l="1"/>
  <c r="H155" i="1"/>
  <c r="G157" i="1" l="1"/>
  <c r="H156" i="1"/>
  <c r="G158" i="1" l="1"/>
  <c r="H157" i="1"/>
  <c r="G159" i="1" l="1"/>
  <c r="H158" i="1"/>
  <c r="G160" i="1" l="1"/>
  <c r="H159" i="1"/>
  <c r="G161" i="1" l="1"/>
  <c r="H160" i="1"/>
  <c r="G162" i="1" l="1"/>
  <c r="H161" i="1"/>
  <c r="G163" i="1" l="1"/>
  <c r="H162" i="1"/>
  <c r="G164" i="1" l="1"/>
  <c r="H163" i="1"/>
  <c r="G165" i="1" l="1"/>
  <c r="H164" i="1"/>
  <c r="G166" i="1" l="1"/>
  <c r="H165" i="1"/>
  <c r="G167" i="1" l="1"/>
  <c r="H166" i="1"/>
  <c r="G168" i="1" l="1"/>
  <c r="H167" i="1"/>
  <c r="G169" i="1" l="1"/>
  <c r="H168" i="1"/>
  <c r="G170" i="1" l="1"/>
  <c r="H169" i="1"/>
  <c r="G171" i="1" l="1"/>
  <c r="H170" i="1"/>
  <c r="G172" i="1" l="1"/>
  <c r="H171" i="1"/>
  <c r="G173" i="1" l="1"/>
  <c r="H172" i="1"/>
  <c r="G174" i="1" l="1"/>
  <c r="H173" i="1"/>
  <c r="G175" i="1" l="1"/>
  <c r="H174" i="1"/>
  <c r="G176" i="1" l="1"/>
  <c r="H175" i="1"/>
  <c r="G177" i="1" l="1"/>
  <c r="H176" i="1"/>
  <c r="G178" i="1" l="1"/>
  <c r="H177" i="1"/>
  <c r="G179" i="1" l="1"/>
  <c r="H178" i="1"/>
  <c r="G180" i="1" l="1"/>
  <c r="H179" i="1"/>
  <c r="G181" i="1" l="1"/>
  <c r="H180" i="1"/>
  <c r="G182" i="1" l="1"/>
  <c r="H181" i="1"/>
  <c r="G183" i="1" l="1"/>
  <c r="H182" i="1"/>
  <c r="G184" i="1" l="1"/>
  <c r="H183" i="1"/>
  <c r="G185" i="1" l="1"/>
  <c r="H184" i="1"/>
  <c r="G186" i="1" l="1"/>
  <c r="H185" i="1"/>
  <c r="G187" i="1" l="1"/>
  <c r="H186" i="1"/>
  <c r="G188" i="1" l="1"/>
  <c r="H187" i="1"/>
  <c r="G189" i="1" l="1"/>
  <c r="H188" i="1"/>
  <c r="G190" i="1" l="1"/>
  <c r="H189" i="1"/>
  <c r="G191" i="1" l="1"/>
  <c r="H190" i="1"/>
  <c r="G192" i="1" l="1"/>
  <c r="H191" i="1"/>
  <c r="G193" i="1" l="1"/>
  <c r="H192" i="1"/>
  <c r="G194" i="1" l="1"/>
  <c r="H193" i="1"/>
  <c r="G195" i="1" l="1"/>
  <c r="H194" i="1"/>
  <c r="G196" i="1" l="1"/>
  <c r="H195" i="1"/>
  <c r="G197" i="1" l="1"/>
  <c r="H196" i="1"/>
  <c r="G198" i="1" l="1"/>
  <c r="H197" i="1"/>
  <c r="G199" i="1" l="1"/>
  <c r="H198" i="1"/>
  <c r="G200" i="1" l="1"/>
  <c r="H199" i="1"/>
  <c r="G201" i="1" l="1"/>
  <c r="H200" i="1"/>
  <c r="G202" i="1" l="1"/>
  <c r="H201" i="1"/>
  <c r="G203" i="1" l="1"/>
  <c r="H202" i="1"/>
  <c r="G204" i="1" l="1"/>
  <c r="H203" i="1"/>
  <c r="G205" i="1" l="1"/>
  <c r="H204" i="1"/>
  <c r="G206" i="1" l="1"/>
  <c r="H205" i="1"/>
  <c r="G207" i="1" l="1"/>
  <c r="H206" i="1"/>
  <c r="G208" i="1" l="1"/>
  <c r="H207" i="1"/>
  <c r="G209" i="1" l="1"/>
  <c r="H208" i="1"/>
  <c r="G210" i="1" l="1"/>
  <c r="H209" i="1"/>
  <c r="G211" i="1" l="1"/>
  <c r="H210" i="1"/>
  <c r="G212" i="1" l="1"/>
  <c r="H211" i="1"/>
  <c r="G213" i="1" l="1"/>
  <c r="H212" i="1"/>
  <c r="G214" i="1" l="1"/>
  <c r="H213" i="1"/>
  <c r="G215" i="1" l="1"/>
  <c r="H214" i="1"/>
  <c r="G216" i="1" l="1"/>
  <c r="H215" i="1"/>
  <c r="G217" i="1" l="1"/>
  <c r="H216" i="1"/>
  <c r="G218" i="1" l="1"/>
  <c r="H217" i="1"/>
  <c r="G219" i="1" l="1"/>
  <c r="H218" i="1"/>
  <c r="G220" i="1" l="1"/>
  <c r="H219" i="1"/>
  <c r="G221" i="1" l="1"/>
  <c r="H220" i="1"/>
  <c r="G222" i="1" l="1"/>
  <c r="H221" i="1"/>
  <c r="G223" i="1" l="1"/>
  <c r="H222" i="1"/>
  <c r="G224" i="1" l="1"/>
  <c r="H223" i="1"/>
  <c r="G225" i="1" l="1"/>
  <c r="H224" i="1"/>
  <c r="G226" i="1" l="1"/>
  <c r="H225" i="1"/>
  <c r="G227" i="1" l="1"/>
  <c r="H226" i="1"/>
  <c r="G228" i="1" l="1"/>
  <c r="H227" i="1"/>
  <c r="G229" i="1" l="1"/>
  <c r="H228" i="1"/>
  <c r="G230" i="1" l="1"/>
  <c r="H229" i="1"/>
  <c r="G231" i="1" l="1"/>
  <c r="H230" i="1"/>
  <c r="G232" i="1" l="1"/>
  <c r="H231" i="1"/>
  <c r="G233" i="1" l="1"/>
  <c r="H232" i="1"/>
  <c r="G234" i="1" l="1"/>
  <c r="H233" i="1"/>
  <c r="G235" i="1" l="1"/>
  <c r="H234" i="1"/>
  <c r="G236" i="1" l="1"/>
  <c r="H235" i="1"/>
  <c r="G237" i="1" l="1"/>
  <c r="H236" i="1"/>
  <c r="G238" i="1" l="1"/>
  <c r="H237" i="1"/>
  <c r="G239" i="1" l="1"/>
  <c r="H238" i="1"/>
  <c r="G240" i="1" l="1"/>
  <c r="H239" i="1"/>
  <c r="G241" i="1" l="1"/>
  <c r="H240" i="1"/>
  <c r="G242" i="1" l="1"/>
  <c r="H241" i="1"/>
  <c r="G243" i="1" l="1"/>
  <c r="H242" i="1"/>
  <c r="G244" i="1" l="1"/>
  <c r="H243" i="1"/>
  <c r="G245" i="1" l="1"/>
  <c r="H244" i="1"/>
  <c r="G246" i="1" l="1"/>
  <c r="H245" i="1"/>
  <c r="G247" i="1" l="1"/>
  <c r="H246" i="1"/>
  <c r="G248" i="1" l="1"/>
  <c r="H247" i="1"/>
  <c r="G249" i="1" l="1"/>
  <c r="H248" i="1"/>
  <c r="G250" i="1" l="1"/>
  <c r="H249" i="1"/>
  <c r="G251" i="1" l="1"/>
  <c r="H250" i="1"/>
  <c r="G252" i="1" l="1"/>
  <c r="H251" i="1"/>
  <c r="G253" i="1" l="1"/>
  <c r="H252" i="1"/>
  <c r="G254" i="1" l="1"/>
  <c r="H253" i="1"/>
  <c r="G255" i="1" l="1"/>
  <c r="H254" i="1"/>
  <c r="G256" i="1" l="1"/>
  <c r="H255" i="1"/>
  <c r="G257" i="1" l="1"/>
  <c r="H256" i="1"/>
  <c r="G258" i="1" l="1"/>
  <c r="H257" i="1"/>
  <c r="G259" i="1" l="1"/>
  <c r="H258" i="1"/>
  <c r="G260" i="1" l="1"/>
  <c r="H259" i="1"/>
  <c r="G261" i="1" l="1"/>
  <c r="H260" i="1"/>
  <c r="G262" i="1" l="1"/>
  <c r="H261" i="1"/>
  <c r="G263" i="1" l="1"/>
  <c r="H262" i="1"/>
  <c r="G264" i="1" l="1"/>
  <c r="H263" i="1"/>
  <c r="G265" i="1" l="1"/>
  <c r="H264" i="1"/>
  <c r="G266" i="1" l="1"/>
  <c r="H265" i="1"/>
  <c r="G267" i="1" l="1"/>
  <c r="H266" i="1"/>
  <c r="G268" i="1" l="1"/>
  <c r="H267" i="1"/>
  <c r="G269" i="1" l="1"/>
  <c r="H268" i="1"/>
  <c r="G270" i="1" l="1"/>
  <c r="H269" i="1"/>
  <c r="G271" i="1" l="1"/>
  <c r="H270" i="1"/>
  <c r="G272" i="1" l="1"/>
  <c r="H271" i="1"/>
  <c r="G273" i="1" l="1"/>
  <c r="H272" i="1"/>
  <c r="G274" i="1" l="1"/>
  <c r="H273" i="1"/>
  <c r="G275" i="1" l="1"/>
  <c r="H274" i="1"/>
  <c r="G276" i="1" l="1"/>
  <c r="H275" i="1"/>
  <c r="G277" i="1" l="1"/>
  <c r="H276" i="1"/>
  <c r="G278" i="1" l="1"/>
  <c r="H277" i="1"/>
  <c r="G279" i="1" l="1"/>
  <c r="H278" i="1"/>
  <c r="G280" i="1" l="1"/>
  <c r="H279" i="1"/>
  <c r="G281" i="1" l="1"/>
  <c r="H280" i="1"/>
  <c r="G282" i="1" l="1"/>
  <c r="H281" i="1"/>
  <c r="G283" i="1" l="1"/>
  <c r="H282" i="1"/>
  <c r="G284" i="1" l="1"/>
  <c r="H283" i="1"/>
  <c r="G285" i="1" l="1"/>
  <c r="H284" i="1"/>
  <c r="G286" i="1" l="1"/>
  <c r="H285" i="1"/>
  <c r="G287" i="1" l="1"/>
  <c r="H286" i="1"/>
  <c r="G288" i="1" l="1"/>
  <c r="H287" i="1"/>
  <c r="G289" i="1" l="1"/>
  <c r="H288" i="1"/>
  <c r="G290" i="1" l="1"/>
  <c r="H289" i="1"/>
  <c r="G291" i="1" l="1"/>
  <c r="H290" i="1"/>
  <c r="G292" i="1" l="1"/>
  <c r="H291" i="1"/>
  <c r="G293" i="1" l="1"/>
  <c r="H292" i="1"/>
  <c r="G294" i="1" l="1"/>
  <c r="H293" i="1"/>
  <c r="G295" i="1" l="1"/>
  <c r="H294" i="1"/>
  <c r="G296" i="1" l="1"/>
  <c r="H295" i="1"/>
  <c r="G297" i="1" l="1"/>
  <c r="H296" i="1"/>
  <c r="G298" i="1" l="1"/>
  <c r="H297" i="1"/>
  <c r="G299" i="1" l="1"/>
  <c r="H298" i="1"/>
  <c r="G300" i="1" l="1"/>
  <c r="H299" i="1"/>
  <c r="G301" i="1" l="1"/>
  <c r="H301" i="1" s="1"/>
  <c r="H300" i="1"/>
</calcChain>
</file>

<file path=xl/sharedStrings.xml><?xml version="1.0" encoding="utf-8"?>
<sst xmlns="http://schemas.openxmlformats.org/spreadsheetml/2006/main" count="1492" uniqueCount="590">
  <si>
    <t>DevEUI</t>
  </si>
  <si>
    <t>Horario</t>
  </si>
  <si>
    <t>Time (Hex)</t>
  </si>
  <si>
    <t>4c</t>
  </si>
  <si>
    <t>e4</t>
  </si>
  <si>
    <t>1cc</t>
  </si>
  <si>
    <t>2b0</t>
  </si>
  <si>
    <t>34c</t>
  </si>
  <si>
    <t>3d0</t>
  </si>
  <si>
    <t>4cc</t>
  </si>
  <si>
    <t>5b0</t>
  </si>
  <si>
    <t>64c</t>
  </si>
  <si>
    <t>7cc</t>
  </si>
  <si>
    <t>8b0</t>
  </si>
  <si>
    <t>94c</t>
  </si>
  <si>
    <t>a80</t>
  </si>
  <si>
    <t>acc</t>
  </si>
  <si>
    <t>9e4</t>
  </si>
  <si>
    <t>6e4</t>
  </si>
  <si>
    <t>Hora</t>
  </si>
  <si>
    <t>Minuto</t>
  </si>
  <si>
    <t>Segundo</t>
  </si>
  <si>
    <t>Hora(Bin)</t>
  </si>
  <si>
    <t>Minuto(Bin)</t>
  </si>
  <si>
    <t>Payload (Bin)</t>
  </si>
  <si>
    <t>Payload(Hex)</t>
  </si>
  <si>
    <t>Segundo(Bin)</t>
  </si>
  <si>
    <t>Board Serial Number</t>
  </si>
  <si>
    <t>Box Serial Number</t>
  </si>
  <si>
    <t>AppEUI</t>
  </si>
  <si>
    <t>DevAddr</t>
  </si>
  <si>
    <t>NwkSKey</t>
  </si>
  <si>
    <t>AppSKey</t>
  </si>
  <si>
    <t>1111111111111111</t>
  </si>
  <si>
    <t>2b7e151628aed2a6abf7158809cf4f3c</t>
  </si>
  <si>
    <t>31735801001PLM0220000023</t>
  </si>
  <si>
    <t>31735801001PLM0220000010</t>
  </si>
  <si>
    <t>31735801001PLM0220000006</t>
  </si>
  <si>
    <t>31735801001PLM0220000013</t>
  </si>
  <si>
    <t>31735801001PLM0220000003</t>
  </si>
  <si>
    <t>0080e115057c5523</t>
  </si>
  <si>
    <t>0080e115057c447e</t>
  </si>
  <si>
    <t>31735801001PLM0220000005</t>
  </si>
  <si>
    <t>31735801001PLM0220000016</t>
  </si>
  <si>
    <t>31735801001PLM0220000001</t>
  </si>
  <si>
    <t>31735801001PLM0220000012</t>
  </si>
  <si>
    <t>31735801001PLM0220000018</t>
  </si>
  <si>
    <t>31735801001PLM0220000015</t>
  </si>
  <si>
    <t>0080e115057c4484</t>
  </si>
  <si>
    <t>0080e115057c500d</t>
  </si>
  <si>
    <t>0080e115057c44c5</t>
  </si>
  <si>
    <t>0080e115057c4990</t>
  </si>
  <si>
    <t>0080e115057c5417</t>
  </si>
  <si>
    <t>0080e115057c4995</t>
  </si>
  <si>
    <t>0080e115057c446d</t>
  </si>
  <si>
    <t>0080e115057c4fc2</t>
  </si>
  <si>
    <t>0080e115057c42f3</t>
  </si>
  <si>
    <t>QR Code / Box Laser Number</t>
  </si>
  <si>
    <t>31735801001PLM0220000170</t>
  </si>
  <si>
    <t>31735801001PLM0220000189</t>
  </si>
  <si>
    <t>31735801001PLM0220000061</t>
  </si>
  <si>
    <t>31735801001PLM0220000064</t>
  </si>
  <si>
    <t>31735801001PLM0220000077</t>
  </si>
  <si>
    <t>31735801001PLM0220000070</t>
  </si>
  <si>
    <t>31735801001PLM0220000186</t>
  </si>
  <si>
    <t>31735801001PLM0220000066</t>
  </si>
  <si>
    <t>31735801001PLM0220000058</t>
  </si>
  <si>
    <t>0080e115057c51e8</t>
  </si>
  <si>
    <t>0080e115057c4a3b</t>
  </si>
  <si>
    <t>0080e115057c5bae</t>
  </si>
  <si>
    <t>0080e115057c538b</t>
  </si>
  <si>
    <t>0080e115057c58eb</t>
  </si>
  <si>
    <t>0080e115057c654e</t>
  </si>
  <si>
    <t>31735801001PLM0220000181</t>
  </si>
  <si>
    <t>31735801001PLM0220000176</t>
  </si>
  <si>
    <t>31735801001PLM0220000054</t>
  </si>
  <si>
    <t>31735801001PLM0220000056</t>
  </si>
  <si>
    <t>31735801001PLM0220000171</t>
  </si>
  <si>
    <t>0080e115057c44ff</t>
  </si>
  <si>
    <t>0080e115057c4aa0</t>
  </si>
  <si>
    <t>0080e115057c6035</t>
  </si>
  <si>
    <t>0080e115057c4d19</t>
  </si>
  <si>
    <t>0080e115057c4d14</t>
  </si>
  <si>
    <t>0080e115057c6421</t>
  </si>
  <si>
    <t>0080e115057c5079</t>
  </si>
  <si>
    <t>31735801001PLM0220000172</t>
  </si>
  <si>
    <t>0080e115057c5283</t>
  </si>
  <si>
    <t>31735801001PLM0220000182</t>
  </si>
  <si>
    <t>0080e115057c446e</t>
  </si>
  <si>
    <t>31735801001PLM0220000060</t>
  </si>
  <si>
    <t>0080e115057c46ec</t>
  </si>
  <si>
    <t>31735801001PLM0220000051</t>
  </si>
  <si>
    <t>0080e115057c4ed1</t>
  </si>
  <si>
    <t>31735801001PLM0220000052</t>
  </si>
  <si>
    <t>0080e115057c6023</t>
  </si>
  <si>
    <t>31735801001PLM0220000177</t>
  </si>
  <si>
    <t>0080e115057c5a5d</t>
  </si>
  <si>
    <t>31735801001PLM0220000178</t>
  </si>
  <si>
    <t>0080e115057c4505</t>
  </si>
  <si>
    <t>31735801001PLM0220000059</t>
  </si>
  <si>
    <t>0080e115057c4f2e</t>
  </si>
  <si>
    <t>31735801001PLM0220000179</t>
  </si>
  <si>
    <t>0080e115057c4576</t>
  </si>
  <si>
    <t>31735801001PLM0220000062</t>
  </si>
  <si>
    <t>0080e115057c46b2</t>
  </si>
  <si>
    <t>31735801001PLM0220000187</t>
  </si>
  <si>
    <t>0080e115057c6172</t>
  </si>
  <si>
    <t>31735801001PLM0220000067</t>
  </si>
  <si>
    <t>0080e115057c5258</t>
  </si>
  <si>
    <t>31735801001PLM0220000184</t>
  </si>
  <si>
    <t>0080e115057c55d7</t>
  </si>
  <si>
    <t>31735801001PLM0220000063</t>
  </si>
  <si>
    <t>0080e115057c4fc0</t>
  </si>
  <si>
    <t>31735801001PLM0220000047</t>
  </si>
  <si>
    <t>0080e115057c6654</t>
  </si>
  <si>
    <t>0080e115057c5bab</t>
  </si>
  <si>
    <t>31735801001PLM0220000165</t>
  </si>
  <si>
    <t>31735801001PLM0220000120</t>
  </si>
  <si>
    <t>31735801001PLM0220000240</t>
  </si>
  <si>
    <t>31735801001PLM0220000166</t>
  </si>
  <si>
    <t>31735801001PLM0220000122</t>
  </si>
  <si>
    <t>31735801001PLM0220000139</t>
  </si>
  <si>
    <t>31735801001PLM0220000141</t>
  </si>
  <si>
    <t>31735801001PLM0220000132</t>
  </si>
  <si>
    <t>31735801001PLM0220000131</t>
  </si>
  <si>
    <t>31735801001PLM0220000119</t>
  </si>
  <si>
    <t>31735801001PLM0220000118</t>
  </si>
  <si>
    <t>31735801001PLM0220000168</t>
  </si>
  <si>
    <t>31735801001PLM0220000065</t>
  </si>
  <si>
    <t>31735801001PLM0220000173</t>
  </si>
  <si>
    <t>31735801001PLM0220000125</t>
  </si>
  <si>
    <t>31735801001PLM0220000138</t>
  </si>
  <si>
    <t>31735801001PLM0220000134</t>
  </si>
  <si>
    <t>31735801001PLM0220000129</t>
  </si>
  <si>
    <t>31735801001PLM0220000142</t>
  </si>
  <si>
    <t>31735801001PLM0220000116</t>
  </si>
  <si>
    <t>31735801001PLM0220000115</t>
  </si>
  <si>
    <t>31735801001PLM0220000174</t>
  </si>
  <si>
    <t>31735801001PLM0220000127</t>
  </si>
  <si>
    <t>31735801001PLM0220000136</t>
  </si>
  <si>
    <t>31735801001PLM0220000123</t>
  </si>
  <si>
    <t>31735801001PLM0220000137</t>
  </si>
  <si>
    <t>31735801001PLM0220000133</t>
  </si>
  <si>
    <t>31735801001PLM0220000128</t>
  </si>
  <si>
    <t>31735801001PLM0220000130</t>
  </si>
  <si>
    <t>31735801001PLM0220000117</t>
  </si>
  <si>
    <t>31735801001PLM0220000111</t>
  </si>
  <si>
    <t>31735801001PLM0220000167</t>
  </si>
  <si>
    <t>31735801001PLM0220000126</t>
  </si>
  <si>
    <t>31735801001PLM0220000121</t>
  </si>
  <si>
    <t>31735801001PLM0220000124</t>
  </si>
  <si>
    <t>31735801001PLM0220000175</t>
  </si>
  <si>
    <t>31735801001PLM0220000140</t>
  </si>
  <si>
    <t>31735801001PLM0220000135</t>
  </si>
  <si>
    <t>31735801001PLM0220000109</t>
  </si>
  <si>
    <t>31735801001PLM0220000110</t>
  </si>
  <si>
    <t>31735801001PLM0220000112</t>
  </si>
  <si>
    <t>31735801001PLM0220000147</t>
  </si>
  <si>
    <t>31735801001PLM0220000084</t>
  </si>
  <si>
    <t>31735801001PLM0220000082</t>
  </si>
  <si>
    <t>31735801001PLM0220000081</t>
  </si>
  <si>
    <t>31735801001PLM0220000093</t>
  </si>
  <si>
    <t>31735801001PLM0220000091</t>
  </si>
  <si>
    <t>31735801001PLM0220000108</t>
  </si>
  <si>
    <t>31735801001PLM0220000071</t>
  </si>
  <si>
    <t>31735801001PLM0220000097</t>
  </si>
  <si>
    <t>31735801001PLM0220000090</t>
  </si>
  <si>
    <t>31735801001PLM0220000144</t>
  </si>
  <si>
    <t>31735801001PLM0220000085</t>
  </si>
  <si>
    <t>31735801001PLM0220000083</t>
  </si>
  <si>
    <t>31735801001PLM0220000080</t>
  </si>
  <si>
    <t>31735801001PLM0220000095</t>
  </si>
  <si>
    <t>31735801001PLM0220000104</t>
  </si>
  <si>
    <t>31735801001PLM0220000103</t>
  </si>
  <si>
    <t>31735801001PLM0220000072</t>
  </si>
  <si>
    <t>31735801001PLM0220000099</t>
  </si>
  <si>
    <t>31735801001PLM0220000105</t>
  </si>
  <si>
    <t>31735801001PLM0220000143</t>
  </si>
  <si>
    <t>31735801001PLM0220000087</t>
  </si>
  <si>
    <t>31735801001PLM0220000088</t>
  </si>
  <si>
    <t>31735801001PLM0220000079</t>
  </si>
  <si>
    <t>31735801001PLM0220000094</t>
  </si>
  <si>
    <t>31735801001PLM0220000106</t>
  </si>
  <si>
    <t>31735801001PLM0220000076</t>
  </si>
  <si>
    <t>31735801001PLM0220000073</t>
  </si>
  <si>
    <t>31735801001PLM0220000100</t>
  </si>
  <si>
    <t>31735801001PLM0220000098</t>
  </si>
  <si>
    <t>31735801001PLM0220000146</t>
  </si>
  <si>
    <t>31735801001PLM0220000086</t>
  </si>
  <si>
    <t>31735801001PLM0220000089</t>
  </si>
  <si>
    <t>31735801001PLM0220000092</t>
  </si>
  <si>
    <t>31735801001PLM0220000078</t>
  </si>
  <si>
    <t>31735801001PLM0220000107</t>
  </si>
  <si>
    <t>31735801001PLM0220000075</t>
  </si>
  <si>
    <t>31735801001PLM0220000074</t>
  </si>
  <si>
    <t>31735801001PLM0220000101</t>
  </si>
  <si>
    <t>31735801001PLM0220000113</t>
  </si>
  <si>
    <t>31735801001PLM0220000008</t>
  </si>
  <si>
    <t>31735801001PLM0220000009</t>
  </si>
  <si>
    <t>31735801001PLM0220000019</t>
  </si>
  <si>
    <t>31735801001PLM0220000002</t>
  </si>
  <si>
    <t>31735801001PLM0220000004</t>
  </si>
  <si>
    <t>31735801001PLM0220000011</t>
  </si>
  <si>
    <t>31735801001PLM0220000021</t>
  </si>
  <si>
    <t>31735801001PLM0220000007</t>
  </si>
  <si>
    <t>31735801001PLM0220000014</t>
  </si>
  <si>
    <t>31735801001PLM0220000020</t>
  </si>
  <si>
    <t>31735801001PLM0220000017</t>
  </si>
  <si>
    <t>31735801001PLM0220000022</t>
  </si>
  <si>
    <t>31735801001PLM0220000032</t>
  </si>
  <si>
    <t>31735801001PLM0220000031</t>
  </si>
  <si>
    <t>31735801001PLM0220000027</t>
  </si>
  <si>
    <t>31735801001PLM0220000028</t>
  </si>
  <si>
    <t>31735801001PLM0220000034</t>
  </si>
  <si>
    <t>31735801001PLM0220000033</t>
  </si>
  <si>
    <t>31735801001PLM0220000030</t>
  </si>
  <si>
    <t>31735801001PLM0220000029</t>
  </si>
  <si>
    <t>31735801001PLM0220000025</t>
  </si>
  <si>
    <t>31735801001PLM0220000024</t>
  </si>
  <si>
    <t>31735801001PLM0220000026</t>
  </si>
  <si>
    <t>31735801001PLM0220000049</t>
  </si>
  <si>
    <t>31735801001PLM0220000042</t>
  </si>
  <si>
    <t>31735801001PLM0220000035</t>
  </si>
  <si>
    <t>31735801001PLM0220000040</t>
  </si>
  <si>
    <t>31735801001PLM0220000203</t>
  </si>
  <si>
    <t>31735801001PLM0220000206</t>
  </si>
  <si>
    <t>31735801001PLM0220000190</t>
  </si>
  <si>
    <t>31735801001PLM0220000200</t>
  </si>
  <si>
    <t>31735801001PLM0220000216</t>
  </si>
  <si>
    <t>31735801001PLM0220000219</t>
  </si>
  <si>
    <t>31735801001PLM0220000183</t>
  </si>
  <si>
    <t>31735801001PLM0220000286</t>
  </si>
  <si>
    <t>31735801001PLM0220000151</t>
  </si>
  <si>
    <t>31735801001PLM0220000150</t>
  </si>
  <si>
    <t>31735801001PLM0220000162</t>
  </si>
  <si>
    <t>31735801001PLM0220000114</t>
  </si>
  <si>
    <t>31735801001PLM0220000217</t>
  </si>
  <si>
    <t>0080e115057c4d29</t>
  </si>
  <si>
    <t>0080e115057c6699</t>
  </si>
  <si>
    <t>0080e115057c4308</t>
  </si>
  <si>
    <t>0080e115057c5efa</t>
  </si>
  <si>
    <t>0080e115057c66d7</t>
  </si>
  <si>
    <t>0080e115057c43ed</t>
  </si>
  <si>
    <t>0080e115057c62fc</t>
  </si>
  <si>
    <t>0080e115057c61bd</t>
  </si>
  <si>
    <t>0080e115057c4c5d</t>
  </si>
  <si>
    <t>0080e115057c6224</t>
  </si>
  <si>
    <t>0080e115057c4c6c</t>
  </si>
  <si>
    <t>0080e115057c47ec</t>
  </si>
  <si>
    <t>0080e115057c4f42</t>
  </si>
  <si>
    <t>0080e115057c5273</t>
  </si>
  <si>
    <t>0080e115057c669c</t>
  </si>
  <si>
    <t>0080e115057c5795</t>
  </si>
  <si>
    <t>0080e115057c52f7</t>
  </si>
  <si>
    <t>0080e115057c6519</t>
  </si>
  <si>
    <t>0080e115057c51ea</t>
  </si>
  <si>
    <t>0080e115057c4c62</t>
  </si>
  <si>
    <t>0080e115057c477d</t>
  </si>
  <si>
    <t>0080e115057c668e</t>
  </si>
  <si>
    <t>0080e115057c6425</t>
  </si>
  <si>
    <t>0080e115057c6291</t>
  </si>
  <si>
    <t>0080e115057c5954</t>
  </si>
  <si>
    <t>0080e115057c5a01</t>
  </si>
  <si>
    <t>0080e115057c5cc0</t>
  </si>
  <si>
    <t>0080e115057c4d96</t>
  </si>
  <si>
    <t>0080e115057c5c76</t>
  </si>
  <si>
    <t>0080e115057c4d17</t>
  </si>
  <si>
    <t>0080e115057c448c</t>
  </si>
  <si>
    <t>0080e115057c6649</t>
  </si>
  <si>
    <t>0080e115057c6276</t>
  </si>
  <si>
    <t>0080e115057c63f9</t>
  </si>
  <si>
    <t>0080e115057c4f48</t>
  </si>
  <si>
    <t>0080e115057c66da</t>
  </si>
  <si>
    <t>0080e115057c5785</t>
  </si>
  <si>
    <t>0080e115057c477c</t>
  </si>
  <si>
    <t>0080e115057c4c75</t>
  </si>
  <si>
    <t>0080e115057c4f34</t>
  </si>
  <si>
    <t>0080e115057c4a38</t>
  </si>
  <si>
    <t>0080e115057c5573</t>
  </si>
  <si>
    <t>0080e115057c4f6d</t>
  </si>
  <si>
    <t>0080e115057c6279</t>
  </si>
  <si>
    <t>0080e115057c4c65</t>
  </si>
  <si>
    <t>0080e115057c4c63</t>
  </si>
  <si>
    <t>0080e115057c5f48</t>
  </si>
  <si>
    <t>0080e115057c4986</t>
  </si>
  <si>
    <t>0080e115057c4300</t>
  </si>
  <si>
    <t>0080e115057c5c5b</t>
  </si>
  <si>
    <t>0080e115057c5c89</t>
  </si>
  <si>
    <t>0080e115057c51e5</t>
  </si>
  <si>
    <t>0080e115057c4f6b</t>
  </si>
  <si>
    <t>0080e115057c6478</t>
  </si>
  <si>
    <t>0080e115057c5c5e</t>
  </si>
  <si>
    <t>0080e115057c5df8</t>
  </si>
  <si>
    <t>0080e115057c520a</t>
  </si>
  <si>
    <t>0080e115057c6726</t>
  </si>
  <si>
    <t>0080e115057c5288</t>
  </si>
  <si>
    <t>0080e115057c526a</t>
  </si>
  <si>
    <t>0080e115057c4f4c</t>
  </si>
  <si>
    <t>0080e115057c668f</t>
  </si>
  <si>
    <t>0080e115057c6689</t>
  </si>
  <si>
    <t>0080e115057c4754</t>
  </si>
  <si>
    <t>0080e115057c4c74</t>
  </si>
  <si>
    <t>0080e115057c4784</t>
  </si>
  <si>
    <t>0080e115057c5903</t>
  </si>
  <si>
    <t>0080e115057c6293</t>
  </si>
  <si>
    <t>0080e115057c5270</t>
  </si>
  <si>
    <t>0080e115057c540c</t>
  </si>
  <si>
    <t>0080e115057c4a3e</t>
  </si>
  <si>
    <t>0080e115057c5f60</t>
  </si>
  <si>
    <t>0080e115057c5bee</t>
  </si>
  <si>
    <t>0080e115057c4d2b</t>
  </si>
  <si>
    <t>0080e115057c5c7b</t>
  </si>
  <si>
    <t>0080e115057c4ff2</t>
  </si>
  <si>
    <t>0080e115057c590b</t>
  </si>
  <si>
    <t>0080e115057c44da</t>
  </si>
  <si>
    <t>0080e115057c4504</t>
  </si>
  <si>
    <t>0080e115057c5439</t>
  </si>
  <si>
    <t>31735801001PLM0220000273</t>
  </si>
  <si>
    <t>31735801001PLM0220000281</t>
  </si>
  <si>
    <t>31735801001PLM0220000262</t>
  </si>
  <si>
    <t>31735801001PLM0220000257</t>
  </si>
  <si>
    <t>31735801001PLM0220000251</t>
  </si>
  <si>
    <t>31735801001PLM0220000247</t>
  </si>
  <si>
    <t>31735801001PLM0220000272</t>
  </si>
  <si>
    <t>31735801001PLM0220000242</t>
  </si>
  <si>
    <t>31735801001PLM0220000226</t>
  </si>
  <si>
    <t>31735801001PLM0220000158</t>
  </si>
  <si>
    <t>31735801001PLM0220000148</t>
  </si>
  <si>
    <t>31735801001PLM0220000161</t>
  </si>
  <si>
    <t>31735801001PLM0220000145</t>
  </si>
  <si>
    <t>31735801001PLM0220000234</t>
  </si>
  <si>
    <t>31735801001PLM0220000243</t>
  </si>
  <si>
    <t>31735801001PLM0220000249</t>
  </si>
  <si>
    <t>31735801001PLM0220000245</t>
  </si>
  <si>
    <t>31735801001PLM0220000256</t>
  </si>
  <si>
    <t>31735801001PLM0220000263</t>
  </si>
  <si>
    <t>31735801001PLM0220000164</t>
  </si>
  <si>
    <t>31735801001PLM0220000276</t>
  </si>
  <si>
    <t>31735801001PLM0220000149</t>
  </si>
  <si>
    <t>31735801001PLM0220000233</t>
  </si>
  <si>
    <t>31735801001PLM0220000246</t>
  </si>
  <si>
    <t>31735801001PLM0220000154</t>
  </si>
  <si>
    <t>31735801001PLM0220000253</t>
  </si>
  <si>
    <t>31735801001PLM0220000153</t>
  </si>
  <si>
    <t>31735801001PLM0220000235</t>
  </si>
  <si>
    <t>31735801001PLM0220000259</t>
  </si>
  <si>
    <t>31735801001PLM0220000280</t>
  </si>
  <si>
    <t>31735801001PLM0220000268</t>
  </si>
  <si>
    <t>31735801001PLM0220000275</t>
  </si>
  <si>
    <t>31735801001PLM0220000241</t>
  </si>
  <si>
    <t>31735801001PLM0220000238</t>
  </si>
  <si>
    <t>31735801001PLM0220000265</t>
  </si>
  <si>
    <t>31735801001PLM0220000285</t>
  </si>
  <si>
    <t>31735801001PLM0220000279</t>
  </si>
  <si>
    <t>31735801001PLM0220000274</t>
  </si>
  <si>
    <t>31735801001PLM0220000308</t>
  </si>
  <si>
    <t>31735801001PLM0220000270</t>
  </si>
  <si>
    <t>31735801001PLM0220000284</t>
  </si>
  <si>
    <t>31735801001PLM0220000264</t>
  </si>
  <si>
    <t>31735801001PLM0220000261</t>
  </si>
  <si>
    <t>31735801001PLM0220000250</t>
  </si>
  <si>
    <t>31735801001PLM0220000239</t>
  </si>
  <si>
    <t>31735801001PLM0220000232</t>
  </si>
  <si>
    <t>31735801001PLM0220000155</t>
  </si>
  <si>
    <t>31735801001PLM0220000163</t>
  </si>
  <si>
    <t>31735801001PLM0220000278</t>
  </si>
  <si>
    <t>31735801001PLM0220000277</t>
  </si>
  <si>
    <t>31735801001PLM0220000282</t>
  </si>
  <si>
    <t>31735801001PLM0220000269</t>
  </si>
  <si>
    <t>31735801001PLM0220000266</t>
  </si>
  <si>
    <t>31735801001PLM0220000271</t>
  </si>
  <si>
    <t>31735801001PLM0220000283</t>
  </si>
  <si>
    <t>31735801001PLM0220000260</t>
  </si>
  <si>
    <t>31735801001PLM0220000267</t>
  </si>
  <si>
    <t>31735801001PLM0220000258</t>
  </si>
  <si>
    <t>31735801001PLM0220000254</t>
  </si>
  <si>
    <t>31735801001PLM0220000252</t>
  </si>
  <si>
    <t>31735801001PLM0220000244</t>
  </si>
  <si>
    <t>31735801001PLM0220000248</t>
  </si>
  <si>
    <t>31735801001PLM0220000236</t>
  </si>
  <si>
    <t>31735801001PLM0220000237</t>
  </si>
  <si>
    <t>31735801001PLM0220000156</t>
  </si>
  <si>
    <t>31735801001PLM0220000159</t>
  </si>
  <si>
    <t>31735801001PLM0220000160</t>
  </si>
  <si>
    <t>31735801001PLM0220000152</t>
  </si>
  <si>
    <t>31735801001PLM0220000043</t>
  </si>
  <si>
    <t>31735801001PLM0220000038</t>
  </si>
  <si>
    <t>31735801001PLM0220000210</t>
  </si>
  <si>
    <t>31735801001PLM0220000205</t>
  </si>
  <si>
    <t>31735801001PLM0220000204</t>
  </si>
  <si>
    <t>31735801001PLM0220000044</t>
  </si>
  <si>
    <t>31735801001PLM0220000192</t>
  </si>
  <si>
    <t>31735801001PLM0220000045</t>
  </si>
  <si>
    <t>31735801001PLM0220000041</t>
  </si>
  <si>
    <t>31735801001PLM0220000196</t>
  </si>
  <si>
    <t>31735801001PLM0220000199</t>
  </si>
  <si>
    <t>31735801001PLM0220000046</t>
  </si>
  <si>
    <t>31735801001PLM0220000039</t>
  </si>
  <si>
    <t>31735801001PLM0220000037</t>
  </si>
  <si>
    <t>31735801001PLM0220000036</t>
  </si>
  <si>
    <t>31735801001PLM0220000212</t>
  </si>
  <si>
    <t>31735801001PLM0220000207</t>
  </si>
  <si>
    <t>31735801001PLM0220000213</t>
  </si>
  <si>
    <t>31735801001PLM0220000211</t>
  </si>
  <si>
    <t>31735801001PLM0220000230</t>
  </si>
  <si>
    <t>31735801001PLM0220000208</t>
  </si>
  <si>
    <t>31735801001PLM0220000209</t>
  </si>
  <si>
    <t>31735801001PLM0220000313</t>
  </si>
  <si>
    <t>31735801001PLM0220000191</t>
  </si>
  <si>
    <t>31735801001PLM0220000193</t>
  </si>
  <si>
    <t>31735801001PLM0220000201</t>
  </si>
  <si>
    <t>31735801001PLM0220000215</t>
  </si>
  <si>
    <t>31735801001PLM0220000195</t>
  </si>
  <si>
    <t>31735801001PLM0220000194</t>
  </si>
  <si>
    <t>31735801001PLM0220000197</t>
  </si>
  <si>
    <t>31735801001PLM0220000202</t>
  </si>
  <si>
    <t>31735801001PLM0220000198</t>
  </si>
  <si>
    <t>31735801001PLM0220000228</t>
  </si>
  <si>
    <t>31735801001PLM0220000229</t>
  </si>
  <si>
    <t>31735801001PLM0220000218</t>
  </si>
  <si>
    <t>31735801001PLM0220000214</t>
  </si>
  <si>
    <t>31735801001PLM0220000231</t>
  </si>
  <si>
    <t>31735801001PLM0220000224</t>
  </si>
  <si>
    <t>31735801001PLM0220000227</t>
  </si>
  <si>
    <t>31735801001PLM0220000222</t>
  </si>
  <si>
    <t>31735801001PLM0220000102</t>
  </si>
  <si>
    <t>31735801001PLM0220000221</t>
  </si>
  <si>
    <t>31735801001PLM0220000096</t>
  </si>
  <si>
    <t>31735801001PLM0220000220</t>
  </si>
  <si>
    <t>31735801001PLM0220000225</t>
  </si>
  <si>
    <t>31735801001PLM0220000223</t>
  </si>
  <si>
    <t>31735801001PLM0220000157</t>
  </si>
  <si>
    <t>0080e115057c5268</t>
  </si>
  <si>
    <t>0080e115057c4f5a</t>
  </si>
  <si>
    <t>0080e115057c4d30</t>
  </si>
  <si>
    <t>0080e115057c4480</t>
  </si>
  <si>
    <t>0080e115057c5435</t>
  </si>
  <si>
    <t>0080e115057c46d3</t>
  </si>
  <si>
    <t>0080e115057c446a</t>
  </si>
  <si>
    <t>0080e115057c44eb</t>
  </si>
  <si>
    <t>0080e115057c499f</t>
  </si>
  <si>
    <t>0080e115057c4a36</t>
  </si>
  <si>
    <t>0080e115057c5420</t>
  </si>
  <si>
    <t>0080e115057c5004</t>
  </si>
  <si>
    <t>0080e115057c6648</t>
  </si>
  <si>
    <t>0080e115057c4ec6</t>
  </si>
  <si>
    <t>0080e115057c54c4</t>
  </si>
  <si>
    <t>0080e115057c4ab8</t>
  </si>
  <si>
    <t>0080e115057c5b96</t>
  </si>
  <si>
    <t>0080e115057c5ea3</t>
  </si>
  <si>
    <t>0080e115057c664f</t>
  </si>
  <si>
    <t>0080e115057c617c</t>
  </si>
  <si>
    <t>0080e115057c615c</t>
  </si>
  <si>
    <t>0080e115057c6716</t>
  </si>
  <si>
    <t>0080e115057c43ea</t>
  </si>
  <si>
    <t>0080e115057c51f7</t>
  </si>
  <si>
    <t>0080e115057c4c36</t>
  </si>
  <si>
    <t>0080e115057c52fc</t>
  </si>
  <si>
    <t>0080e115057c6028</t>
  </si>
  <si>
    <t>0080e115057c6275</t>
  </si>
  <si>
    <t>0080e115057c651a</t>
  </si>
  <si>
    <t>0080e115057c5703</t>
  </si>
  <si>
    <t>0080e115057c4474</t>
  </si>
  <si>
    <t>0080e115057c5427</t>
  </si>
  <si>
    <t>0080e115057c51e1</t>
  </si>
  <si>
    <t>0080e115057c4983</t>
  </si>
  <si>
    <t>0080e115057c4f43</t>
  </si>
  <si>
    <t>0080e115057c44f9</t>
  </si>
  <si>
    <t>0080e115057c51e0</t>
  </si>
  <si>
    <t>0080e115057c53ff</t>
  </si>
  <si>
    <t>0080e115057c5412</t>
  </si>
  <si>
    <t>0080e115057c4503</t>
  </si>
  <si>
    <t>31735801001PLM0220000255</t>
  </si>
  <si>
    <t>0080e115057c5bfa</t>
  </si>
  <si>
    <t>0080e115057c66c7</t>
  </si>
  <si>
    <t>0080e115057c5c24</t>
  </si>
  <si>
    <t>0080e115057c6296</t>
  </si>
  <si>
    <t>0080e115057c6474</t>
  </si>
  <si>
    <t>0080e115057c44c0</t>
  </si>
  <si>
    <t>0080e115057c5e00</t>
  </si>
  <si>
    <t>0080e115057c6568</t>
  </si>
  <si>
    <t>0080e115057c4d16</t>
  </si>
  <si>
    <t>0080e115057c4d12</t>
  </si>
  <si>
    <t>0080e115057c4d36</t>
  </si>
  <si>
    <t>0080e115057c4a46</t>
  </si>
  <si>
    <t>0080e115057c5281</t>
  </si>
  <si>
    <t>0080e115057c4d1c</t>
  </si>
  <si>
    <t>0080e115057c5edb</t>
  </si>
  <si>
    <t>0080e115057c6036</t>
  </si>
  <si>
    <t>0080e115057c66a5</t>
  </si>
  <si>
    <t>0080e115057c6273</t>
  </si>
  <si>
    <t>0080e115057c59f8</t>
  </si>
  <si>
    <t>0080e115057c59ae</t>
  </si>
  <si>
    <t>0080e115057c5287</t>
  </si>
  <si>
    <t>0080e115057c5c5d</t>
  </si>
  <si>
    <t>0080e115057c5f66</t>
  </si>
  <si>
    <t>0080e115057c6505</t>
  </si>
  <si>
    <t>0080e115057c59ff</t>
  </si>
  <si>
    <t>0080e115057c4a53</t>
  </si>
  <si>
    <t>0080e115057c59f6</t>
  </si>
  <si>
    <t>0080e115057c5b20</t>
  </si>
  <si>
    <t>0080e115057c5211</t>
  </si>
  <si>
    <t>0080e115057c61bb</t>
  </si>
  <si>
    <t>0080e115057c628c</t>
  </si>
  <si>
    <t>0080e115057c594d</t>
  </si>
  <si>
    <t>0080e115057c5ef0</t>
  </si>
  <si>
    <t>0080e115057c521e</t>
  </si>
  <si>
    <t>0080e115057c56fc</t>
  </si>
  <si>
    <t>0080e115057c627b</t>
  </si>
  <si>
    <t>0080e115057c5baf</t>
  </si>
  <si>
    <t>0080e115057c5cd7</t>
  </si>
  <si>
    <t>0080e115057c5fa4</t>
  </si>
  <si>
    <t>0080e115057c44e0</t>
  </si>
  <si>
    <t>0080e115057c5953</t>
  </si>
  <si>
    <t>0080e115057c4485</t>
  </si>
  <si>
    <t>0080e115057c5fa5</t>
  </si>
  <si>
    <t>0080e115057c540d</t>
  </si>
  <si>
    <t>0080e115057c669d</t>
  </si>
  <si>
    <t>0080e115057c6475</t>
  </si>
  <si>
    <t>0080e115057c555f</t>
  </si>
  <si>
    <t>0080e115057c5f5e</t>
  </si>
  <si>
    <t>0080e115057c5f65</t>
  </si>
  <si>
    <t>0080e115057c477b</t>
  </si>
  <si>
    <t>0080e115057c557a</t>
  </si>
  <si>
    <t>0080e115057c59f7</t>
  </si>
  <si>
    <t>0080e115057c669e</t>
  </si>
  <si>
    <t>0080e115057c66d3</t>
  </si>
  <si>
    <t>0080e115057c57e3</t>
  </si>
  <si>
    <t>0080e115057c4f59</t>
  </si>
  <si>
    <t>0080e115057c66d9</t>
  </si>
  <si>
    <t>0080e115057c49ef</t>
  </si>
  <si>
    <t>0080e115057c6470</t>
  </si>
  <si>
    <t>0080e115057c5cc1</t>
  </si>
  <si>
    <t>0080e115057c578e</t>
  </si>
  <si>
    <t>0080e115057c6290</t>
  </si>
  <si>
    <t>0080e115057c5702</t>
  </si>
  <si>
    <t>0080e115057c44df</t>
  </si>
  <si>
    <t>0080e115057c5402</t>
  </si>
  <si>
    <t>0080e115057c477a</t>
  </si>
  <si>
    <t>0080e115057c5f53</t>
  </si>
  <si>
    <t>0080e115057c51fc</t>
  </si>
  <si>
    <t>0080e115057c5f40</t>
  </si>
  <si>
    <t>0080e115057c5404</t>
  </si>
  <si>
    <t>0080e115057c53a8</t>
  </si>
  <si>
    <t>0080e115057c57db</t>
  </si>
  <si>
    <t>0080e115057c646b</t>
  </si>
  <si>
    <t>0080e115057c5a00</t>
  </si>
  <si>
    <t>0080e115057c5fb2</t>
  </si>
  <si>
    <t>0080e115057c5685</t>
  </si>
  <si>
    <t>0080e115057c4755</t>
  </si>
  <si>
    <t>0080e115057c5307</t>
  </si>
  <si>
    <t>0080e115057c5d4d</t>
  </si>
  <si>
    <t>0080e115057c6473</t>
  </si>
  <si>
    <t>0080e115057c5edf</t>
  </si>
  <si>
    <t>0080e115057c670b</t>
  </si>
  <si>
    <t>0080e115057c5d57</t>
  </si>
  <si>
    <t>0080e115057c5d48</t>
  </si>
  <si>
    <t>0080e115057c6773</t>
  </si>
  <si>
    <t>0080e115057c6297</t>
  </si>
  <si>
    <t>0080e115057c4c42</t>
  </si>
  <si>
    <t>0080e115057c5cdc</t>
  </si>
  <si>
    <t>0080e115057c6281</t>
  </si>
  <si>
    <t>0080e115057c42ee</t>
  </si>
  <si>
    <t>0080e115057c5451</t>
  </si>
  <si>
    <t>0080e115057c61ce</t>
  </si>
  <si>
    <t>0080e115057c5255</t>
  </si>
  <si>
    <t>0080e115057c5dd1</t>
  </si>
  <si>
    <t>0080e115057c6772</t>
  </si>
  <si>
    <t>0080e115057c57c2</t>
  </si>
  <si>
    <t>0080e115057c478a</t>
  </si>
  <si>
    <t>0080e115057c6698</t>
  </si>
  <si>
    <t>0080e115057c62cf</t>
  </si>
  <si>
    <t>0080e115057c555e</t>
  </si>
  <si>
    <t>0080e115057c672a</t>
  </si>
  <si>
    <t>0080e115057c6521</t>
  </si>
  <si>
    <t>0080e115057c4a47</t>
  </si>
  <si>
    <t>0080e115057c4506</t>
  </si>
  <si>
    <t>0080e115057c498e</t>
  </si>
  <si>
    <t>0080e115057c4f66</t>
  </si>
  <si>
    <t>0080e115057c51f9</t>
  </si>
  <si>
    <t>0080e115057c4f49</t>
  </si>
  <si>
    <t>0080e115057c5f46</t>
  </si>
  <si>
    <t>0080e115057c4fea</t>
  </si>
  <si>
    <t>0080e115057c5c5a</t>
  </si>
  <si>
    <t>0080e115057c51df</t>
  </si>
  <si>
    <t>0080e115057c4f2d</t>
  </si>
  <si>
    <t>0080e115057c623b</t>
  </si>
  <si>
    <t>0080e115057c5436</t>
  </si>
  <si>
    <t>0080e115057c4a49</t>
  </si>
  <si>
    <t>0080e115057c46b1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</si>
</sst>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rgb="FF6FA8DC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21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21" fontId="1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0A9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01"/>
  <sheetViews>
    <sheetView showGridLines="0" tabSelected="1" topLeftCell="A247" workbookViewId="0">
      <selection activeCell="A271" sqref="A271:Z272"/>
    </sheetView>
  </sheetViews>
  <sheetFormatPr defaultColWidth="12.6640625" defaultRowHeight="15.75" customHeight="1" x14ac:dyDescent="0.25"/>
  <cols>
    <col min="1" max="1" width="26.109375" style="1" bestFit="1" customWidth="1"/>
    <col min="2" max="3" width="25.33203125" style="2" customWidth="1"/>
    <col min="4" max="4" width="25.33203125" style="1" customWidth="1"/>
    <col min="5" max="6" width="32.21875" style="2" bestFit="1" customWidth="1"/>
    <col min="7" max="7" width="25.33203125" style="1" customWidth="1"/>
    <col min="8" max="8" width="35.44140625" style="1" customWidth="1"/>
    <col min="9" max="9" width="12.6640625" style="1"/>
    <col min="10" max="10" width="22.33203125" style="2" hidden="1" customWidth="1"/>
    <col min="11" max="18" width="0" style="1" hidden="1" customWidth="1"/>
    <col min="19" max="19" width="35.6640625" style="1" customWidth="1"/>
    <col min="20" max="24" width="0" style="1" hidden="1" customWidth="1"/>
    <col min="25" max="25" width="15.5546875" style="1" hidden="1" customWidth="1"/>
    <col min="26" max="26" width="19.44140625" style="1" customWidth="1"/>
    <col min="27" max="16384" width="12.6640625" style="1"/>
  </cols>
  <sheetData>
    <row r="1" spans="1:26" x14ac:dyDescent="0.25">
      <c r="A1" s="4" t="s">
        <v>27</v>
      </c>
      <c r="B1" s="5" t="s">
        <v>0</v>
      </c>
      <c r="C1" s="5" t="s">
        <v>29</v>
      </c>
      <c r="D1" s="4" t="s">
        <v>30</v>
      </c>
      <c r="E1" s="5" t="s">
        <v>31</v>
      </c>
      <c r="F1" s="5" t="s">
        <v>32</v>
      </c>
      <c r="G1" s="4" t="s">
        <v>28</v>
      </c>
      <c r="H1" s="4" t="s">
        <v>57</v>
      </c>
      <c r="I1" s="4" t="s">
        <v>1</v>
      </c>
      <c r="J1" s="5" t="s">
        <v>2</v>
      </c>
      <c r="K1" s="6" t="s">
        <v>25</v>
      </c>
      <c r="L1" s="6" t="s">
        <v>19</v>
      </c>
      <c r="M1" s="6" t="s">
        <v>20</v>
      </c>
      <c r="N1" s="6" t="s">
        <v>21</v>
      </c>
      <c r="O1" s="6"/>
      <c r="P1" s="6" t="s">
        <v>22</v>
      </c>
      <c r="Q1" s="6" t="s">
        <v>23</v>
      </c>
      <c r="R1" s="6" t="s">
        <v>26</v>
      </c>
      <c r="S1" s="6" t="s">
        <v>24</v>
      </c>
      <c r="T1" s="6"/>
      <c r="U1" s="6"/>
      <c r="V1" s="6"/>
      <c r="W1" s="6"/>
      <c r="X1" s="6"/>
      <c r="Y1" s="6"/>
      <c r="Z1" s="6" t="s">
        <v>25</v>
      </c>
    </row>
    <row r="2" spans="1:26" x14ac:dyDescent="0.25">
      <c r="A2" s="3" t="s">
        <v>113</v>
      </c>
      <c r="B2" s="8" t="s">
        <v>115</v>
      </c>
      <c r="C2" s="8" t="s">
        <v>33</v>
      </c>
      <c r="D2" s="9" t="str">
        <f>RIGHT(B2,8)</f>
        <v>057c5bab</v>
      </c>
      <c r="E2" s="8" t="s">
        <v>34</v>
      </c>
      <c r="F2" s="10" t="s">
        <v>34</v>
      </c>
      <c r="G2" s="7">
        <v>1</v>
      </c>
      <c r="H2" s="3" t="str">
        <f t="shared" ref="H2:H65" si="0">RIGHT(CONCATENATE("00000",DEC2HEX(G2)),5)</f>
        <v>00001</v>
      </c>
      <c r="I2" s="11">
        <v>0</v>
      </c>
      <c r="J2" s="10">
        <v>0</v>
      </c>
      <c r="K2" s="12" t="str">
        <f>CONCATENATE("0x",RIGHT(CONCATENATE("00000000",J2),8))</f>
        <v>0x00000000</v>
      </c>
      <c r="L2" s="12">
        <f>HOUR(I2)</f>
        <v>0</v>
      </c>
      <c r="M2" s="12">
        <f>MINUTE(I2)</f>
        <v>0</v>
      </c>
      <c r="N2" s="12">
        <f>SECOND(I2)</f>
        <v>0</v>
      </c>
      <c r="O2" s="12"/>
      <c r="P2" s="12" t="str">
        <f>RIGHT(CONCATENATE("00000",DEC2BIN(L2)),5)</f>
        <v>00000</v>
      </c>
      <c r="Q2" s="12" t="str">
        <f>RIGHT(CONCATENATE("00000",DEC2BIN(M2)),6)</f>
        <v>000000</v>
      </c>
      <c r="R2" s="12" t="str">
        <f>RIGHT(CONCATENATE("00000",DEC2BIN(N2)),6)</f>
        <v>000000</v>
      </c>
      <c r="S2" s="12" t="str">
        <f>CONCATENATE("0b000000000000000",P2,Q2,R2)</f>
        <v>0b00000000000000000000000000000000</v>
      </c>
      <c r="T2" s="12">
        <f>POWER(2,12)</f>
        <v>4096</v>
      </c>
      <c r="U2" s="12">
        <f t="shared" ref="U2:U65" si="1">T2*L2</f>
        <v>0</v>
      </c>
      <c r="V2" s="12">
        <f>POWER(2,6)</f>
        <v>64</v>
      </c>
      <c r="W2" s="12">
        <f t="shared" ref="W2:W65" si="2">V2*M2</f>
        <v>0</v>
      </c>
      <c r="X2" s="12">
        <f t="shared" ref="X2:X65" si="3">U2+W2+N2</f>
        <v>0</v>
      </c>
      <c r="Y2" s="12" t="str">
        <f>DEC2HEX(X2)</f>
        <v>0</v>
      </c>
      <c r="Z2" s="12" t="str">
        <f>CONCATENATE("0x",RIGHT(CONCATENATE("00000000",Y2),8))</f>
        <v>0x00000000</v>
      </c>
    </row>
    <row r="3" spans="1:26" x14ac:dyDescent="0.25">
      <c r="A3" s="3" t="s">
        <v>111</v>
      </c>
      <c r="B3" s="10" t="s">
        <v>114</v>
      </c>
      <c r="C3" s="8" t="s">
        <v>33</v>
      </c>
      <c r="D3" s="9" t="str">
        <f t="shared" ref="D3:D66" si="4">RIGHT(B3,8)</f>
        <v>057c6654</v>
      </c>
      <c r="E3" s="8" t="s">
        <v>34</v>
      </c>
      <c r="F3" s="10" t="s">
        <v>34</v>
      </c>
      <c r="G3" s="7">
        <f>G2+1</f>
        <v>2</v>
      </c>
      <c r="H3" s="3" t="str">
        <f t="shared" si="0"/>
        <v>00002</v>
      </c>
      <c r="I3" s="11">
        <v>8.3333333333333339E-4</v>
      </c>
      <c r="J3" s="10" t="s">
        <v>3</v>
      </c>
      <c r="K3" s="12" t="str">
        <f t="shared" ref="K3:K66" si="5">CONCATENATE("0x",RIGHT(CONCATENATE("00000000",J3),8))</f>
        <v>0x0000004c</v>
      </c>
      <c r="L3" s="12">
        <f t="shared" ref="L3:L66" si="6">HOUR(I3)</f>
        <v>0</v>
      </c>
      <c r="M3" s="12">
        <f t="shared" ref="M3:M66" si="7">MINUTE(I3)</f>
        <v>1</v>
      </c>
      <c r="N3" s="12">
        <f t="shared" ref="N3:N66" si="8">SECOND(I3)</f>
        <v>12</v>
      </c>
      <c r="O3" s="12"/>
      <c r="P3" s="12" t="str">
        <f t="shared" ref="P3:P66" si="9">RIGHT(CONCATENATE("00000",DEC2BIN(L3)),5)</f>
        <v>00000</v>
      </c>
      <c r="Q3" s="12" t="str">
        <f t="shared" ref="Q3:Q66" si="10">RIGHT(CONCATENATE("00000",DEC2BIN(M3)),6)</f>
        <v>000001</v>
      </c>
      <c r="R3" s="12" t="str">
        <f t="shared" ref="R3:R66" si="11">RIGHT(CONCATENATE("00000",DEC2BIN(N3)),6)</f>
        <v>001100</v>
      </c>
      <c r="S3" s="12" t="str">
        <f t="shared" ref="S3:S66" si="12">CONCATENATE("0b000000000000000",P3,Q3,R3)</f>
        <v>0b00000000000000000000000001001100</v>
      </c>
      <c r="T3" s="12">
        <f t="shared" ref="T3:T66" si="13">POWER(2,12)</f>
        <v>4096</v>
      </c>
      <c r="U3" s="12">
        <f t="shared" si="1"/>
        <v>0</v>
      </c>
      <c r="V3" s="12">
        <f t="shared" ref="V3:V66" si="14">POWER(2,6)</f>
        <v>64</v>
      </c>
      <c r="W3" s="12">
        <f t="shared" si="2"/>
        <v>64</v>
      </c>
      <c r="X3" s="12">
        <f t="shared" si="3"/>
        <v>76</v>
      </c>
      <c r="Y3" s="12" t="str">
        <f t="shared" ref="Y3:Y66" si="15">DEC2HEX(X3)</f>
        <v>4C</v>
      </c>
      <c r="Z3" s="12" t="str">
        <f t="shared" ref="Z3:Z66" si="16">CONCATENATE("0x",RIGHT(CONCATENATE("00000000",Y3),8))</f>
        <v>0x0000004C</v>
      </c>
    </row>
    <row r="4" spans="1:26" x14ac:dyDescent="0.25">
      <c r="A4" s="3" t="s">
        <v>109</v>
      </c>
      <c r="B4" s="10" t="s">
        <v>112</v>
      </c>
      <c r="C4" s="8" t="s">
        <v>33</v>
      </c>
      <c r="D4" s="9" t="str">
        <f t="shared" si="4"/>
        <v>057c4fc0</v>
      </c>
      <c r="E4" s="8" t="s">
        <v>34</v>
      </c>
      <c r="F4" s="10" t="s">
        <v>34</v>
      </c>
      <c r="G4" s="7">
        <f t="shared" ref="G4:G67" si="17">G3+1</f>
        <v>3</v>
      </c>
      <c r="H4" s="3" t="str">
        <f t="shared" si="0"/>
        <v>00003</v>
      </c>
      <c r="I4" s="11">
        <v>1.6666666666666668E-3</v>
      </c>
      <c r="J4" s="10">
        <v>98</v>
      </c>
      <c r="K4" s="12" t="str">
        <f t="shared" si="5"/>
        <v>0x00000098</v>
      </c>
      <c r="L4" s="12">
        <f t="shared" si="6"/>
        <v>0</v>
      </c>
      <c r="M4" s="12">
        <f t="shared" si="7"/>
        <v>2</v>
      </c>
      <c r="N4" s="12">
        <f t="shared" si="8"/>
        <v>24</v>
      </c>
      <c r="O4" s="12"/>
      <c r="P4" s="12" t="str">
        <f t="shared" si="9"/>
        <v>00000</v>
      </c>
      <c r="Q4" s="12" t="str">
        <f t="shared" si="10"/>
        <v>000010</v>
      </c>
      <c r="R4" s="12" t="str">
        <f t="shared" si="11"/>
        <v>011000</v>
      </c>
      <c r="S4" s="12" t="str">
        <f t="shared" si="12"/>
        <v>0b00000000000000000000000010011000</v>
      </c>
      <c r="T4" s="12">
        <f t="shared" si="13"/>
        <v>4096</v>
      </c>
      <c r="U4" s="12">
        <f t="shared" si="1"/>
        <v>0</v>
      </c>
      <c r="V4" s="12">
        <f t="shared" si="14"/>
        <v>64</v>
      </c>
      <c r="W4" s="12">
        <f t="shared" si="2"/>
        <v>128</v>
      </c>
      <c r="X4" s="12">
        <f t="shared" si="3"/>
        <v>152</v>
      </c>
      <c r="Y4" s="12" t="str">
        <f t="shared" si="15"/>
        <v>98</v>
      </c>
      <c r="Z4" s="12" t="str">
        <f t="shared" si="16"/>
        <v>0x00000098</v>
      </c>
    </row>
    <row r="5" spans="1:26" x14ac:dyDescent="0.25">
      <c r="A5" s="3" t="s">
        <v>107</v>
      </c>
      <c r="B5" s="10" t="s">
        <v>110</v>
      </c>
      <c r="C5" s="8" t="s">
        <v>33</v>
      </c>
      <c r="D5" s="9" t="str">
        <f t="shared" si="4"/>
        <v>057c55d7</v>
      </c>
      <c r="E5" s="8" t="s">
        <v>34</v>
      </c>
      <c r="F5" s="10" t="s">
        <v>34</v>
      </c>
      <c r="G5" s="7">
        <f t="shared" si="17"/>
        <v>4</v>
      </c>
      <c r="H5" s="3" t="str">
        <f t="shared" si="0"/>
        <v>00004</v>
      </c>
      <c r="I5" s="11">
        <v>2.5000000000000001E-3</v>
      </c>
      <c r="J5" s="10" t="s">
        <v>4</v>
      </c>
      <c r="K5" s="12" t="str">
        <f t="shared" si="5"/>
        <v>0x000000e4</v>
      </c>
      <c r="L5" s="12">
        <f t="shared" si="6"/>
        <v>0</v>
      </c>
      <c r="M5" s="12">
        <f t="shared" si="7"/>
        <v>3</v>
      </c>
      <c r="N5" s="12">
        <f t="shared" si="8"/>
        <v>36</v>
      </c>
      <c r="O5" s="12"/>
      <c r="P5" s="12" t="str">
        <f t="shared" si="9"/>
        <v>00000</v>
      </c>
      <c r="Q5" s="12" t="str">
        <f t="shared" si="10"/>
        <v>000011</v>
      </c>
      <c r="R5" s="12" t="str">
        <f t="shared" si="11"/>
        <v>100100</v>
      </c>
      <c r="S5" s="12" t="str">
        <f t="shared" si="12"/>
        <v>0b00000000000000000000000011100100</v>
      </c>
      <c r="T5" s="12">
        <f t="shared" si="13"/>
        <v>4096</v>
      </c>
      <c r="U5" s="12">
        <f t="shared" si="1"/>
        <v>0</v>
      </c>
      <c r="V5" s="12">
        <f t="shared" si="14"/>
        <v>64</v>
      </c>
      <c r="W5" s="12">
        <f t="shared" si="2"/>
        <v>192</v>
      </c>
      <c r="X5" s="12">
        <f t="shared" si="3"/>
        <v>228</v>
      </c>
      <c r="Y5" s="12" t="str">
        <f t="shared" si="15"/>
        <v>E4</v>
      </c>
      <c r="Z5" s="12" t="str">
        <f t="shared" si="16"/>
        <v>0x000000E4</v>
      </c>
    </row>
    <row r="6" spans="1:26" x14ac:dyDescent="0.25">
      <c r="A6" s="3" t="s">
        <v>105</v>
      </c>
      <c r="B6" s="10" t="s">
        <v>108</v>
      </c>
      <c r="C6" s="8" t="s">
        <v>33</v>
      </c>
      <c r="D6" s="9" t="str">
        <f t="shared" si="4"/>
        <v>057c5258</v>
      </c>
      <c r="E6" s="8" t="s">
        <v>34</v>
      </c>
      <c r="F6" s="10" t="s">
        <v>34</v>
      </c>
      <c r="G6" s="7">
        <f t="shared" si="17"/>
        <v>5</v>
      </c>
      <c r="H6" s="3" t="str">
        <f t="shared" si="0"/>
        <v>00005</v>
      </c>
      <c r="I6" s="11">
        <v>3.3333333333333335E-3</v>
      </c>
      <c r="J6" s="10">
        <v>130</v>
      </c>
      <c r="K6" s="12" t="str">
        <f t="shared" si="5"/>
        <v>0x00000130</v>
      </c>
      <c r="L6" s="12">
        <f t="shared" si="6"/>
        <v>0</v>
      </c>
      <c r="M6" s="12">
        <f t="shared" si="7"/>
        <v>4</v>
      </c>
      <c r="N6" s="12">
        <f t="shared" si="8"/>
        <v>48</v>
      </c>
      <c r="O6" s="12"/>
      <c r="P6" s="12" t="str">
        <f t="shared" si="9"/>
        <v>00000</v>
      </c>
      <c r="Q6" s="12" t="str">
        <f t="shared" si="10"/>
        <v>000100</v>
      </c>
      <c r="R6" s="12" t="str">
        <f t="shared" si="11"/>
        <v>110000</v>
      </c>
      <c r="S6" s="12" t="str">
        <f t="shared" si="12"/>
        <v>0b00000000000000000000000100110000</v>
      </c>
      <c r="T6" s="12">
        <f t="shared" si="13"/>
        <v>4096</v>
      </c>
      <c r="U6" s="12">
        <f t="shared" si="1"/>
        <v>0</v>
      </c>
      <c r="V6" s="12">
        <f t="shared" si="14"/>
        <v>64</v>
      </c>
      <c r="W6" s="12">
        <f t="shared" si="2"/>
        <v>256</v>
      </c>
      <c r="X6" s="12">
        <f t="shared" si="3"/>
        <v>304</v>
      </c>
      <c r="Y6" s="12" t="str">
        <f t="shared" si="15"/>
        <v>130</v>
      </c>
      <c r="Z6" s="12" t="str">
        <f t="shared" si="16"/>
        <v>0x00000130</v>
      </c>
    </row>
    <row r="7" spans="1:26" x14ac:dyDescent="0.25">
      <c r="A7" s="3" t="s">
        <v>103</v>
      </c>
      <c r="B7" s="10" t="s">
        <v>106</v>
      </c>
      <c r="C7" s="8" t="s">
        <v>33</v>
      </c>
      <c r="D7" s="9" t="str">
        <f t="shared" si="4"/>
        <v>057c6172</v>
      </c>
      <c r="E7" s="8" t="s">
        <v>34</v>
      </c>
      <c r="F7" s="10" t="s">
        <v>34</v>
      </c>
      <c r="G7" s="7">
        <f t="shared" si="17"/>
        <v>6</v>
      </c>
      <c r="H7" s="3" t="str">
        <f t="shared" si="0"/>
        <v>00006</v>
      </c>
      <c r="I7" s="11">
        <v>4.1666666666666666E-3</v>
      </c>
      <c r="J7" s="10">
        <v>180</v>
      </c>
      <c r="K7" s="12" t="str">
        <f t="shared" si="5"/>
        <v>0x00000180</v>
      </c>
      <c r="L7" s="12">
        <f t="shared" si="6"/>
        <v>0</v>
      </c>
      <c r="M7" s="12">
        <f t="shared" si="7"/>
        <v>6</v>
      </c>
      <c r="N7" s="12">
        <f t="shared" si="8"/>
        <v>0</v>
      </c>
      <c r="O7" s="12"/>
      <c r="P7" s="12" t="str">
        <f t="shared" si="9"/>
        <v>00000</v>
      </c>
      <c r="Q7" s="12" t="str">
        <f t="shared" si="10"/>
        <v>000110</v>
      </c>
      <c r="R7" s="12" t="str">
        <f t="shared" si="11"/>
        <v>000000</v>
      </c>
      <c r="S7" s="12" t="str">
        <f t="shared" si="12"/>
        <v>0b00000000000000000000000110000000</v>
      </c>
      <c r="T7" s="12">
        <f t="shared" si="13"/>
        <v>4096</v>
      </c>
      <c r="U7" s="12">
        <f t="shared" si="1"/>
        <v>0</v>
      </c>
      <c r="V7" s="12">
        <f t="shared" si="14"/>
        <v>64</v>
      </c>
      <c r="W7" s="12">
        <f t="shared" si="2"/>
        <v>384</v>
      </c>
      <c r="X7" s="12">
        <f t="shared" si="3"/>
        <v>384</v>
      </c>
      <c r="Y7" s="12" t="str">
        <f t="shared" si="15"/>
        <v>180</v>
      </c>
      <c r="Z7" s="12" t="str">
        <f t="shared" si="16"/>
        <v>0x00000180</v>
      </c>
    </row>
    <row r="8" spans="1:26" x14ac:dyDescent="0.25">
      <c r="A8" s="3" t="s">
        <v>101</v>
      </c>
      <c r="B8" s="10" t="s">
        <v>104</v>
      </c>
      <c r="C8" s="8" t="s">
        <v>33</v>
      </c>
      <c r="D8" s="9" t="str">
        <f t="shared" si="4"/>
        <v>057c46b2</v>
      </c>
      <c r="E8" s="8" t="s">
        <v>34</v>
      </c>
      <c r="F8" s="10" t="s">
        <v>34</v>
      </c>
      <c r="G8" s="7">
        <f t="shared" si="17"/>
        <v>7</v>
      </c>
      <c r="H8" s="3" t="str">
        <f t="shared" si="0"/>
        <v>00007</v>
      </c>
      <c r="I8" s="11">
        <v>5.0000000000000001E-3</v>
      </c>
      <c r="J8" s="10" t="s">
        <v>5</v>
      </c>
      <c r="K8" s="12" t="str">
        <f t="shared" si="5"/>
        <v>0x000001cc</v>
      </c>
      <c r="L8" s="12">
        <f t="shared" si="6"/>
        <v>0</v>
      </c>
      <c r="M8" s="12">
        <f t="shared" si="7"/>
        <v>7</v>
      </c>
      <c r="N8" s="12">
        <f t="shared" si="8"/>
        <v>12</v>
      </c>
      <c r="O8" s="12"/>
      <c r="P8" s="12" t="str">
        <f t="shared" si="9"/>
        <v>00000</v>
      </c>
      <c r="Q8" s="12" t="str">
        <f t="shared" si="10"/>
        <v>000111</v>
      </c>
      <c r="R8" s="12" t="str">
        <f t="shared" si="11"/>
        <v>001100</v>
      </c>
      <c r="S8" s="12" t="str">
        <f t="shared" si="12"/>
        <v>0b00000000000000000000000111001100</v>
      </c>
      <c r="T8" s="12">
        <f t="shared" si="13"/>
        <v>4096</v>
      </c>
      <c r="U8" s="12">
        <f t="shared" si="1"/>
        <v>0</v>
      </c>
      <c r="V8" s="12">
        <f t="shared" si="14"/>
        <v>64</v>
      </c>
      <c r="W8" s="12">
        <f t="shared" si="2"/>
        <v>448</v>
      </c>
      <c r="X8" s="12">
        <f t="shared" si="3"/>
        <v>460</v>
      </c>
      <c r="Y8" s="12" t="str">
        <f t="shared" si="15"/>
        <v>1CC</v>
      </c>
      <c r="Z8" s="12" t="str">
        <f t="shared" si="16"/>
        <v>0x000001CC</v>
      </c>
    </row>
    <row r="9" spans="1:26" x14ac:dyDescent="0.25">
      <c r="A9" s="3" t="s">
        <v>99</v>
      </c>
      <c r="B9" s="10" t="s">
        <v>102</v>
      </c>
      <c r="C9" s="8" t="s">
        <v>33</v>
      </c>
      <c r="D9" s="9" t="str">
        <f t="shared" si="4"/>
        <v>057c4576</v>
      </c>
      <c r="E9" s="8" t="s">
        <v>34</v>
      </c>
      <c r="F9" s="10" t="s">
        <v>34</v>
      </c>
      <c r="G9" s="7">
        <f t="shared" si="17"/>
        <v>8</v>
      </c>
      <c r="H9" s="3" t="str">
        <f t="shared" si="0"/>
        <v>00008</v>
      </c>
      <c r="I9" s="11">
        <v>5.8333333333333336E-3</v>
      </c>
      <c r="J9" s="10">
        <v>218</v>
      </c>
      <c r="K9" s="12" t="str">
        <f t="shared" si="5"/>
        <v>0x00000218</v>
      </c>
      <c r="L9" s="12">
        <f t="shared" si="6"/>
        <v>0</v>
      </c>
      <c r="M9" s="12">
        <f t="shared" si="7"/>
        <v>8</v>
      </c>
      <c r="N9" s="12">
        <f t="shared" si="8"/>
        <v>24</v>
      </c>
      <c r="O9" s="12"/>
      <c r="P9" s="12" t="str">
        <f t="shared" si="9"/>
        <v>00000</v>
      </c>
      <c r="Q9" s="12" t="str">
        <f t="shared" si="10"/>
        <v>001000</v>
      </c>
      <c r="R9" s="12" t="str">
        <f t="shared" si="11"/>
        <v>011000</v>
      </c>
      <c r="S9" s="12" t="str">
        <f t="shared" si="12"/>
        <v>0b00000000000000000000001000011000</v>
      </c>
      <c r="T9" s="12">
        <f t="shared" si="13"/>
        <v>4096</v>
      </c>
      <c r="U9" s="12">
        <f t="shared" si="1"/>
        <v>0</v>
      </c>
      <c r="V9" s="12">
        <f t="shared" si="14"/>
        <v>64</v>
      </c>
      <c r="W9" s="12">
        <f t="shared" si="2"/>
        <v>512</v>
      </c>
      <c r="X9" s="12">
        <f t="shared" si="3"/>
        <v>536</v>
      </c>
      <c r="Y9" s="12" t="str">
        <f t="shared" si="15"/>
        <v>218</v>
      </c>
      <c r="Z9" s="12" t="str">
        <f t="shared" si="16"/>
        <v>0x00000218</v>
      </c>
    </row>
    <row r="10" spans="1:26" x14ac:dyDescent="0.25">
      <c r="A10" s="3" t="s">
        <v>97</v>
      </c>
      <c r="B10" s="10" t="s">
        <v>100</v>
      </c>
      <c r="C10" s="8" t="s">
        <v>33</v>
      </c>
      <c r="D10" s="9" t="str">
        <f t="shared" si="4"/>
        <v>057c4f2e</v>
      </c>
      <c r="E10" s="8" t="s">
        <v>34</v>
      </c>
      <c r="F10" s="10" t="s">
        <v>34</v>
      </c>
      <c r="G10" s="7">
        <f t="shared" si="17"/>
        <v>9</v>
      </c>
      <c r="H10" s="3" t="str">
        <f t="shared" si="0"/>
        <v>00009</v>
      </c>
      <c r="I10" s="11">
        <v>6.6666666666666671E-3</v>
      </c>
      <c r="J10" s="10">
        <v>264</v>
      </c>
      <c r="K10" s="12" t="str">
        <f t="shared" si="5"/>
        <v>0x00000264</v>
      </c>
      <c r="L10" s="12">
        <f t="shared" si="6"/>
        <v>0</v>
      </c>
      <c r="M10" s="12">
        <f t="shared" si="7"/>
        <v>9</v>
      </c>
      <c r="N10" s="12">
        <f t="shared" si="8"/>
        <v>36</v>
      </c>
      <c r="O10" s="12"/>
      <c r="P10" s="12" t="str">
        <f t="shared" si="9"/>
        <v>00000</v>
      </c>
      <c r="Q10" s="12" t="str">
        <f t="shared" si="10"/>
        <v>001001</v>
      </c>
      <c r="R10" s="12" t="str">
        <f t="shared" si="11"/>
        <v>100100</v>
      </c>
      <c r="S10" s="12" t="str">
        <f t="shared" si="12"/>
        <v>0b00000000000000000000001001100100</v>
      </c>
      <c r="T10" s="12">
        <f t="shared" si="13"/>
        <v>4096</v>
      </c>
      <c r="U10" s="12">
        <f t="shared" si="1"/>
        <v>0</v>
      </c>
      <c r="V10" s="12">
        <f t="shared" si="14"/>
        <v>64</v>
      </c>
      <c r="W10" s="12">
        <f t="shared" si="2"/>
        <v>576</v>
      </c>
      <c r="X10" s="12">
        <f t="shared" si="3"/>
        <v>612</v>
      </c>
      <c r="Y10" s="12" t="str">
        <f t="shared" si="15"/>
        <v>264</v>
      </c>
      <c r="Z10" s="12" t="str">
        <f t="shared" si="16"/>
        <v>0x00000264</v>
      </c>
    </row>
    <row r="11" spans="1:26" x14ac:dyDescent="0.25">
      <c r="A11" s="3" t="s">
        <v>95</v>
      </c>
      <c r="B11" s="10" t="s">
        <v>98</v>
      </c>
      <c r="C11" s="8" t="s">
        <v>33</v>
      </c>
      <c r="D11" s="9" t="str">
        <f t="shared" si="4"/>
        <v>057c4505</v>
      </c>
      <c r="E11" s="8" t="s">
        <v>34</v>
      </c>
      <c r="F11" s="10" t="s">
        <v>34</v>
      </c>
      <c r="G11" s="7">
        <f t="shared" si="17"/>
        <v>10</v>
      </c>
      <c r="H11" s="3" t="str">
        <f t="shared" si="0"/>
        <v>0000A</v>
      </c>
      <c r="I11" s="11">
        <v>7.4999999999999997E-3</v>
      </c>
      <c r="J11" s="10" t="s">
        <v>6</v>
      </c>
      <c r="K11" s="12" t="str">
        <f t="shared" si="5"/>
        <v>0x000002b0</v>
      </c>
      <c r="L11" s="12">
        <f t="shared" si="6"/>
        <v>0</v>
      </c>
      <c r="M11" s="12">
        <f t="shared" si="7"/>
        <v>10</v>
      </c>
      <c r="N11" s="12">
        <f t="shared" si="8"/>
        <v>48</v>
      </c>
      <c r="O11" s="12"/>
      <c r="P11" s="12" t="str">
        <f t="shared" si="9"/>
        <v>00000</v>
      </c>
      <c r="Q11" s="12" t="str">
        <f t="shared" si="10"/>
        <v>001010</v>
      </c>
      <c r="R11" s="12" t="str">
        <f t="shared" si="11"/>
        <v>110000</v>
      </c>
      <c r="S11" s="12" t="str">
        <f t="shared" si="12"/>
        <v>0b00000000000000000000001010110000</v>
      </c>
      <c r="T11" s="12">
        <f t="shared" si="13"/>
        <v>4096</v>
      </c>
      <c r="U11" s="12">
        <f t="shared" si="1"/>
        <v>0</v>
      </c>
      <c r="V11" s="12">
        <f t="shared" si="14"/>
        <v>64</v>
      </c>
      <c r="W11" s="12">
        <f t="shared" si="2"/>
        <v>640</v>
      </c>
      <c r="X11" s="12">
        <f t="shared" si="3"/>
        <v>688</v>
      </c>
      <c r="Y11" s="12" t="str">
        <f t="shared" si="15"/>
        <v>2B0</v>
      </c>
      <c r="Z11" s="12" t="str">
        <f t="shared" si="16"/>
        <v>0x000002B0</v>
      </c>
    </row>
    <row r="12" spans="1:26" x14ac:dyDescent="0.25">
      <c r="A12" s="3" t="s">
        <v>93</v>
      </c>
      <c r="B12" s="10" t="s">
        <v>96</v>
      </c>
      <c r="C12" s="8" t="s">
        <v>33</v>
      </c>
      <c r="D12" s="9" t="str">
        <f t="shared" si="4"/>
        <v>057c5a5d</v>
      </c>
      <c r="E12" s="8" t="s">
        <v>34</v>
      </c>
      <c r="F12" s="10" t="s">
        <v>34</v>
      </c>
      <c r="G12" s="7">
        <f t="shared" si="17"/>
        <v>11</v>
      </c>
      <c r="H12" s="3" t="str">
        <f t="shared" si="0"/>
        <v>0000B</v>
      </c>
      <c r="I12" s="11">
        <v>8.3333333333333332E-3</v>
      </c>
      <c r="J12" s="10">
        <v>300</v>
      </c>
      <c r="K12" s="12" t="str">
        <f t="shared" si="5"/>
        <v>0x00000300</v>
      </c>
      <c r="L12" s="12">
        <f t="shared" si="6"/>
        <v>0</v>
      </c>
      <c r="M12" s="12">
        <f t="shared" si="7"/>
        <v>12</v>
      </c>
      <c r="N12" s="12">
        <f t="shared" si="8"/>
        <v>0</v>
      </c>
      <c r="O12" s="12"/>
      <c r="P12" s="12" t="str">
        <f t="shared" si="9"/>
        <v>00000</v>
      </c>
      <c r="Q12" s="12" t="str">
        <f t="shared" si="10"/>
        <v>001100</v>
      </c>
      <c r="R12" s="12" t="str">
        <f t="shared" si="11"/>
        <v>000000</v>
      </c>
      <c r="S12" s="12" t="str">
        <f t="shared" si="12"/>
        <v>0b00000000000000000000001100000000</v>
      </c>
      <c r="T12" s="12">
        <f t="shared" si="13"/>
        <v>4096</v>
      </c>
      <c r="U12" s="12">
        <f t="shared" si="1"/>
        <v>0</v>
      </c>
      <c r="V12" s="12">
        <f t="shared" si="14"/>
        <v>64</v>
      </c>
      <c r="W12" s="12">
        <f t="shared" si="2"/>
        <v>768</v>
      </c>
      <c r="X12" s="12">
        <f t="shared" si="3"/>
        <v>768</v>
      </c>
      <c r="Y12" s="12" t="str">
        <f t="shared" si="15"/>
        <v>300</v>
      </c>
      <c r="Z12" s="12" t="str">
        <f t="shared" si="16"/>
        <v>0x00000300</v>
      </c>
    </row>
    <row r="13" spans="1:26" x14ac:dyDescent="0.25">
      <c r="A13" s="3" t="s">
        <v>91</v>
      </c>
      <c r="B13" s="10" t="s">
        <v>94</v>
      </c>
      <c r="C13" s="8" t="s">
        <v>33</v>
      </c>
      <c r="D13" s="9" t="str">
        <f t="shared" si="4"/>
        <v>057c6023</v>
      </c>
      <c r="E13" s="8" t="s">
        <v>34</v>
      </c>
      <c r="F13" s="10" t="s">
        <v>34</v>
      </c>
      <c r="G13" s="7">
        <f t="shared" si="17"/>
        <v>12</v>
      </c>
      <c r="H13" s="3" t="str">
        <f t="shared" si="0"/>
        <v>0000C</v>
      </c>
      <c r="I13" s="11">
        <v>9.1666666666666667E-3</v>
      </c>
      <c r="J13" s="10" t="s">
        <v>7</v>
      </c>
      <c r="K13" s="12" t="str">
        <f t="shared" si="5"/>
        <v>0x0000034c</v>
      </c>
      <c r="L13" s="12">
        <f t="shared" si="6"/>
        <v>0</v>
      </c>
      <c r="M13" s="12">
        <f t="shared" si="7"/>
        <v>13</v>
      </c>
      <c r="N13" s="12">
        <f t="shared" si="8"/>
        <v>12</v>
      </c>
      <c r="O13" s="12"/>
      <c r="P13" s="12" t="str">
        <f t="shared" si="9"/>
        <v>00000</v>
      </c>
      <c r="Q13" s="12" t="str">
        <f t="shared" si="10"/>
        <v>001101</v>
      </c>
      <c r="R13" s="12" t="str">
        <f t="shared" si="11"/>
        <v>001100</v>
      </c>
      <c r="S13" s="12" t="str">
        <f t="shared" si="12"/>
        <v>0b00000000000000000000001101001100</v>
      </c>
      <c r="T13" s="12">
        <f t="shared" si="13"/>
        <v>4096</v>
      </c>
      <c r="U13" s="12">
        <f t="shared" si="1"/>
        <v>0</v>
      </c>
      <c r="V13" s="12">
        <f t="shared" si="14"/>
        <v>64</v>
      </c>
      <c r="W13" s="12">
        <f t="shared" si="2"/>
        <v>832</v>
      </c>
      <c r="X13" s="12">
        <f t="shared" si="3"/>
        <v>844</v>
      </c>
      <c r="Y13" s="12" t="str">
        <f t="shared" si="15"/>
        <v>34C</v>
      </c>
      <c r="Z13" s="12" t="str">
        <f t="shared" si="16"/>
        <v>0x0000034C</v>
      </c>
    </row>
    <row r="14" spans="1:26" x14ac:dyDescent="0.25">
      <c r="A14" s="3" t="s">
        <v>89</v>
      </c>
      <c r="B14" s="10" t="s">
        <v>92</v>
      </c>
      <c r="C14" s="8" t="s">
        <v>33</v>
      </c>
      <c r="D14" s="9" t="str">
        <f t="shared" si="4"/>
        <v>057c4ed1</v>
      </c>
      <c r="E14" s="8" t="s">
        <v>34</v>
      </c>
      <c r="F14" s="10" t="s">
        <v>34</v>
      </c>
      <c r="G14" s="7">
        <f t="shared" si="17"/>
        <v>13</v>
      </c>
      <c r="H14" s="3" t="str">
        <f t="shared" si="0"/>
        <v>0000D</v>
      </c>
      <c r="I14" s="11">
        <v>0.01</v>
      </c>
      <c r="J14" s="10">
        <v>398</v>
      </c>
      <c r="K14" s="12" t="str">
        <f t="shared" si="5"/>
        <v>0x00000398</v>
      </c>
      <c r="L14" s="12">
        <f t="shared" si="6"/>
        <v>0</v>
      </c>
      <c r="M14" s="12">
        <f t="shared" si="7"/>
        <v>14</v>
      </c>
      <c r="N14" s="12">
        <f t="shared" si="8"/>
        <v>24</v>
      </c>
      <c r="O14" s="12"/>
      <c r="P14" s="12" t="str">
        <f t="shared" si="9"/>
        <v>00000</v>
      </c>
      <c r="Q14" s="12" t="str">
        <f t="shared" si="10"/>
        <v>001110</v>
      </c>
      <c r="R14" s="12" t="str">
        <f t="shared" si="11"/>
        <v>011000</v>
      </c>
      <c r="S14" s="12" t="str">
        <f t="shared" si="12"/>
        <v>0b00000000000000000000001110011000</v>
      </c>
      <c r="T14" s="12">
        <f t="shared" si="13"/>
        <v>4096</v>
      </c>
      <c r="U14" s="12">
        <f t="shared" si="1"/>
        <v>0</v>
      </c>
      <c r="V14" s="12">
        <f t="shared" si="14"/>
        <v>64</v>
      </c>
      <c r="W14" s="12">
        <f t="shared" si="2"/>
        <v>896</v>
      </c>
      <c r="X14" s="12">
        <f t="shared" si="3"/>
        <v>920</v>
      </c>
      <c r="Y14" s="12" t="str">
        <f t="shared" si="15"/>
        <v>398</v>
      </c>
      <c r="Z14" s="12" t="str">
        <f t="shared" si="16"/>
        <v>0x00000398</v>
      </c>
    </row>
    <row r="15" spans="1:26" x14ac:dyDescent="0.25">
      <c r="A15" s="3" t="s">
        <v>87</v>
      </c>
      <c r="B15" s="10" t="s">
        <v>90</v>
      </c>
      <c r="C15" s="8" t="s">
        <v>33</v>
      </c>
      <c r="D15" s="9" t="str">
        <f t="shared" si="4"/>
        <v>057c46ec</v>
      </c>
      <c r="E15" s="8" t="s">
        <v>34</v>
      </c>
      <c r="F15" s="10" t="s">
        <v>34</v>
      </c>
      <c r="G15" s="7">
        <f t="shared" si="17"/>
        <v>14</v>
      </c>
      <c r="H15" s="3" t="str">
        <f t="shared" si="0"/>
        <v>0000E</v>
      </c>
      <c r="I15" s="11">
        <v>1.0833333333333334E-2</v>
      </c>
      <c r="J15" s="10" t="s">
        <v>8</v>
      </c>
      <c r="K15" s="12" t="str">
        <f t="shared" si="5"/>
        <v>0x000003d0</v>
      </c>
      <c r="L15" s="12">
        <f t="shared" si="6"/>
        <v>0</v>
      </c>
      <c r="M15" s="12">
        <f t="shared" si="7"/>
        <v>15</v>
      </c>
      <c r="N15" s="12">
        <f t="shared" si="8"/>
        <v>36</v>
      </c>
      <c r="O15" s="12"/>
      <c r="P15" s="12" t="str">
        <f t="shared" si="9"/>
        <v>00000</v>
      </c>
      <c r="Q15" s="12" t="str">
        <f t="shared" si="10"/>
        <v>001111</v>
      </c>
      <c r="R15" s="12" t="str">
        <f t="shared" si="11"/>
        <v>100100</v>
      </c>
      <c r="S15" s="12" t="str">
        <f t="shared" si="12"/>
        <v>0b00000000000000000000001111100100</v>
      </c>
      <c r="T15" s="12">
        <f t="shared" si="13"/>
        <v>4096</v>
      </c>
      <c r="U15" s="12">
        <f t="shared" si="1"/>
        <v>0</v>
      </c>
      <c r="V15" s="12">
        <f t="shared" si="14"/>
        <v>64</v>
      </c>
      <c r="W15" s="12">
        <f t="shared" si="2"/>
        <v>960</v>
      </c>
      <c r="X15" s="12">
        <f t="shared" si="3"/>
        <v>996</v>
      </c>
      <c r="Y15" s="12" t="str">
        <f t="shared" si="15"/>
        <v>3E4</v>
      </c>
      <c r="Z15" s="12" t="str">
        <f t="shared" si="16"/>
        <v>0x000003E4</v>
      </c>
    </row>
    <row r="16" spans="1:26" x14ac:dyDescent="0.25">
      <c r="A16" s="3" t="s">
        <v>85</v>
      </c>
      <c r="B16" s="10" t="s">
        <v>88</v>
      </c>
      <c r="C16" s="8" t="s">
        <v>33</v>
      </c>
      <c r="D16" s="9" t="str">
        <f t="shared" si="4"/>
        <v>057c446e</v>
      </c>
      <c r="E16" s="8" t="s">
        <v>34</v>
      </c>
      <c r="F16" s="10" t="s">
        <v>34</v>
      </c>
      <c r="G16" s="7">
        <f t="shared" si="17"/>
        <v>15</v>
      </c>
      <c r="H16" s="3" t="str">
        <f t="shared" si="0"/>
        <v>0000F</v>
      </c>
      <c r="I16" s="11">
        <v>1.1666666666666667E-2</v>
      </c>
      <c r="J16" s="10">
        <v>430</v>
      </c>
      <c r="K16" s="12" t="str">
        <f t="shared" si="5"/>
        <v>0x00000430</v>
      </c>
      <c r="L16" s="12">
        <f t="shared" si="6"/>
        <v>0</v>
      </c>
      <c r="M16" s="12">
        <f t="shared" si="7"/>
        <v>16</v>
      </c>
      <c r="N16" s="12">
        <f t="shared" si="8"/>
        <v>48</v>
      </c>
      <c r="O16" s="12"/>
      <c r="P16" s="12" t="str">
        <f t="shared" si="9"/>
        <v>00000</v>
      </c>
      <c r="Q16" s="12" t="str">
        <f t="shared" si="10"/>
        <v>010000</v>
      </c>
      <c r="R16" s="12" t="str">
        <f t="shared" si="11"/>
        <v>110000</v>
      </c>
      <c r="S16" s="12" t="str">
        <f t="shared" si="12"/>
        <v>0b00000000000000000000010000110000</v>
      </c>
      <c r="T16" s="12">
        <f t="shared" si="13"/>
        <v>4096</v>
      </c>
      <c r="U16" s="12">
        <f t="shared" si="1"/>
        <v>0</v>
      </c>
      <c r="V16" s="12">
        <f t="shared" si="14"/>
        <v>64</v>
      </c>
      <c r="W16" s="12">
        <f t="shared" si="2"/>
        <v>1024</v>
      </c>
      <c r="X16" s="12">
        <f t="shared" si="3"/>
        <v>1072</v>
      </c>
      <c r="Y16" s="12" t="str">
        <f t="shared" si="15"/>
        <v>430</v>
      </c>
      <c r="Z16" s="12" t="str">
        <f t="shared" si="16"/>
        <v>0x00000430</v>
      </c>
    </row>
    <row r="17" spans="1:26" x14ac:dyDescent="0.25">
      <c r="A17" s="3" t="s">
        <v>77</v>
      </c>
      <c r="B17" s="10" t="s">
        <v>86</v>
      </c>
      <c r="C17" s="8" t="s">
        <v>33</v>
      </c>
      <c r="D17" s="9" t="str">
        <f t="shared" si="4"/>
        <v>057c5283</v>
      </c>
      <c r="E17" s="8" t="s">
        <v>34</v>
      </c>
      <c r="F17" s="10" t="s">
        <v>34</v>
      </c>
      <c r="G17" s="7">
        <f t="shared" si="17"/>
        <v>16</v>
      </c>
      <c r="H17" s="3" t="str">
        <f t="shared" si="0"/>
        <v>00010</v>
      </c>
      <c r="I17" s="11">
        <v>1.2500000000000001E-2</v>
      </c>
      <c r="J17" s="10">
        <v>480</v>
      </c>
      <c r="K17" s="12" t="str">
        <f t="shared" si="5"/>
        <v>0x00000480</v>
      </c>
      <c r="L17" s="12">
        <f t="shared" si="6"/>
        <v>0</v>
      </c>
      <c r="M17" s="12">
        <f t="shared" si="7"/>
        <v>18</v>
      </c>
      <c r="N17" s="12">
        <f t="shared" si="8"/>
        <v>0</v>
      </c>
      <c r="O17" s="12"/>
      <c r="P17" s="12" t="str">
        <f t="shared" si="9"/>
        <v>00000</v>
      </c>
      <c r="Q17" s="12" t="str">
        <f t="shared" si="10"/>
        <v>010010</v>
      </c>
      <c r="R17" s="12" t="str">
        <f t="shared" si="11"/>
        <v>000000</v>
      </c>
      <c r="S17" s="12" t="str">
        <f t="shared" si="12"/>
        <v>0b00000000000000000000010010000000</v>
      </c>
      <c r="T17" s="12">
        <f t="shared" si="13"/>
        <v>4096</v>
      </c>
      <c r="U17" s="12">
        <f t="shared" si="1"/>
        <v>0</v>
      </c>
      <c r="V17" s="12">
        <f t="shared" si="14"/>
        <v>64</v>
      </c>
      <c r="W17" s="12">
        <f t="shared" si="2"/>
        <v>1152</v>
      </c>
      <c r="X17" s="12">
        <f t="shared" si="3"/>
        <v>1152</v>
      </c>
      <c r="Y17" s="12" t="str">
        <f t="shared" si="15"/>
        <v>480</v>
      </c>
      <c r="Z17" s="12" t="str">
        <f t="shared" si="16"/>
        <v>0x00000480</v>
      </c>
    </row>
    <row r="18" spans="1:26" x14ac:dyDescent="0.25">
      <c r="A18" s="3" t="s">
        <v>76</v>
      </c>
      <c r="B18" s="10" t="s">
        <v>84</v>
      </c>
      <c r="C18" s="8" t="s">
        <v>33</v>
      </c>
      <c r="D18" s="9" t="str">
        <f t="shared" si="4"/>
        <v>057c5079</v>
      </c>
      <c r="E18" s="8" t="s">
        <v>34</v>
      </c>
      <c r="F18" s="10" t="s">
        <v>34</v>
      </c>
      <c r="G18" s="7">
        <f t="shared" si="17"/>
        <v>17</v>
      </c>
      <c r="H18" s="3" t="str">
        <f t="shared" si="0"/>
        <v>00011</v>
      </c>
      <c r="I18" s="11">
        <v>1.3333333333333334E-2</v>
      </c>
      <c r="J18" s="10" t="s">
        <v>9</v>
      </c>
      <c r="K18" s="12" t="str">
        <f t="shared" si="5"/>
        <v>0x000004cc</v>
      </c>
      <c r="L18" s="12">
        <f t="shared" si="6"/>
        <v>0</v>
      </c>
      <c r="M18" s="12">
        <f t="shared" si="7"/>
        <v>19</v>
      </c>
      <c r="N18" s="12">
        <f t="shared" si="8"/>
        <v>12</v>
      </c>
      <c r="O18" s="12"/>
      <c r="P18" s="12" t="str">
        <f t="shared" si="9"/>
        <v>00000</v>
      </c>
      <c r="Q18" s="12" t="str">
        <f t="shared" si="10"/>
        <v>010011</v>
      </c>
      <c r="R18" s="12" t="str">
        <f t="shared" si="11"/>
        <v>001100</v>
      </c>
      <c r="S18" s="12" t="str">
        <f t="shared" si="12"/>
        <v>0b00000000000000000000010011001100</v>
      </c>
      <c r="T18" s="12">
        <f t="shared" si="13"/>
        <v>4096</v>
      </c>
      <c r="U18" s="12">
        <f t="shared" si="1"/>
        <v>0</v>
      </c>
      <c r="V18" s="12">
        <f t="shared" si="14"/>
        <v>64</v>
      </c>
      <c r="W18" s="12">
        <f t="shared" si="2"/>
        <v>1216</v>
      </c>
      <c r="X18" s="12">
        <f t="shared" si="3"/>
        <v>1228</v>
      </c>
      <c r="Y18" s="12" t="str">
        <f t="shared" si="15"/>
        <v>4CC</v>
      </c>
      <c r="Z18" s="12" t="str">
        <f t="shared" si="16"/>
        <v>0x000004CC</v>
      </c>
    </row>
    <row r="19" spans="1:26" x14ac:dyDescent="0.25">
      <c r="A19" s="3" t="s">
        <v>75</v>
      </c>
      <c r="B19" s="10" t="s">
        <v>83</v>
      </c>
      <c r="C19" s="8" t="s">
        <v>33</v>
      </c>
      <c r="D19" s="9" t="str">
        <f t="shared" si="4"/>
        <v>057c6421</v>
      </c>
      <c r="E19" s="8" t="s">
        <v>34</v>
      </c>
      <c r="F19" s="10" t="s">
        <v>34</v>
      </c>
      <c r="G19" s="7">
        <f t="shared" si="17"/>
        <v>18</v>
      </c>
      <c r="H19" s="3" t="str">
        <f t="shared" si="0"/>
        <v>00012</v>
      </c>
      <c r="I19" s="11">
        <v>1.4166666666666666E-2</v>
      </c>
      <c r="J19" s="10">
        <v>518</v>
      </c>
      <c r="K19" s="12" t="str">
        <f t="shared" si="5"/>
        <v>0x00000518</v>
      </c>
      <c r="L19" s="12">
        <f t="shared" si="6"/>
        <v>0</v>
      </c>
      <c r="M19" s="12">
        <f t="shared" si="7"/>
        <v>20</v>
      </c>
      <c r="N19" s="12">
        <f t="shared" si="8"/>
        <v>24</v>
      </c>
      <c r="O19" s="12"/>
      <c r="P19" s="12" t="str">
        <f t="shared" si="9"/>
        <v>00000</v>
      </c>
      <c r="Q19" s="12" t="str">
        <f t="shared" si="10"/>
        <v>010100</v>
      </c>
      <c r="R19" s="12" t="str">
        <f t="shared" si="11"/>
        <v>011000</v>
      </c>
      <c r="S19" s="12" t="str">
        <f t="shared" si="12"/>
        <v>0b00000000000000000000010100011000</v>
      </c>
      <c r="T19" s="12">
        <f t="shared" si="13"/>
        <v>4096</v>
      </c>
      <c r="U19" s="12">
        <f t="shared" si="1"/>
        <v>0</v>
      </c>
      <c r="V19" s="12">
        <f t="shared" si="14"/>
        <v>64</v>
      </c>
      <c r="W19" s="12">
        <f t="shared" si="2"/>
        <v>1280</v>
      </c>
      <c r="X19" s="12">
        <f t="shared" si="3"/>
        <v>1304</v>
      </c>
      <c r="Y19" s="12" t="str">
        <f t="shared" si="15"/>
        <v>518</v>
      </c>
      <c r="Z19" s="12" t="str">
        <f t="shared" si="16"/>
        <v>0x00000518</v>
      </c>
    </row>
    <row r="20" spans="1:26" x14ac:dyDescent="0.25">
      <c r="A20" s="3" t="s">
        <v>74</v>
      </c>
      <c r="B20" s="10" t="s">
        <v>82</v>
      </c>
      <c r="C20" s="8" t="s">
        <v>33</v>
      </c>
      <c r="D20" s="9" t="str">
        <f t="shared" si="4"/>
        <v>057c4d14</v>
      </c>
      <c r="E20" s="8" t="s">
        <v>34</v>
      </c>
      <c r="F20" s="10" t="s">
        <v>34</v>
      </c>
      <c r="G20" s="7">
        <f t="shared" si="17"/>
        <v>19</v>
      </c>
      <c r="H20" s="3" t="str">
        <f t="shared" si="0"/>
        <v>00013</v>
      </c>
      <c r="I20" s="11">
        <v>1.4999999999999999E-2</v>
      </c>
      <c r="J20" s="10">
        <v>564</v>
      </c>
      <c r="K20" s="12" t="str">
        <f t="shared" si="5"/>
        <v>0x00000564</v>
      </c>
      <c r="L20" s="12">
        <f t="shared" si="6"/>
        <v>0</v>
      </c>
      <c r="M20" s="12">
        <f t="shared" si="7"/>
        <v>21</v>
      </c>
      <c r="N20" s="12">
        <f t="shared" si="8"/>
        <v>36</v>
      </c>
      <c r="O20" s="12"/>
      <c r="P20" s="12" t="str">
        <f t="shared" si="9"/>
        <v>00000</v>
      </c>
      <c r="Q20" s="12" t="str">
        <f t="shared" si="10"/>
        <v>010101</v>
      </c>
      <c r="R20" s="12" t="str">
        <f t="shared" si="11"/>
        <v>100100</v>
      </c>
      <c r="S20" s="12" t="str">
        <f t="shared" si="12"/>
        <v>0b00000000000000000000010101100100</v>
      </c>
      <c r="T20" s="12">
        <f t="shared" si="13"/>
        <v>4096</v>
      </c>
      <c r="U20" s="12">
        <f t="shared" si="1"/>
        <v>0</v>
      </c>
      <c r="V20" s="12">
        <f t="shared" si="14"/>
        <v>64</v>
      </c>
      <c r="W20" s="12">
        <f t="shared" si="2"/>
        <v>1344</v>
      </c>
      <c r="X20" s="12">
        <f t="shared" si="3"/>
        <v>1380</v>
      </c>
      <c r="Y20" s="12" t="str">
        <f t="shared" si="15"/>
        <v>564</v>
      </c>
      <c r="Z20" s="12" t="str">
        <f t="shared" si="16"/>
        <v>0x00000564</v>
      </c>
    </row>
    <row r="21" spans="1:26" x14ac:dyDescent="0.25">
      <c r="A21" s="3" t="s">
        <v>73</v>
      </c>
      <c r="B21" s="10" t="s">
        <v>81</v>
      </c>
      <c r="C21" s="8" t="s">
        <v>33</v>
      </c>
      <c r="D21" s="9" t="str">
        <f t="shared" si="4"/>
        <v>057c4d19</v>
      </c>
      <c r="E21" s="8" t="s">
        <v>34</v>
      </c>
      <c r="F21" s="10" t="s">
        <v>34</v>
      </c>
      <c r="G21" s="7">
        <f t="shared" si="17"/>
        <v>20</v>
      </c>
      <c r="H21" s="3" t="str">
        <f t="shared" si="0"/>
        <v>00014</v>
      </c>
      <c r="I21" s="11">
        <v>1.5833333333333335E-2</v>
      </c>
      <c r="J21" s="10" t="s">
        <v>10</v>
      </c>
      <c r="K21" s="12" t="str">
        <f t="shared" si="5"/>
        <v>0x000005b0</v>
      </c>
      <c r="L21" s="12">
        <f t="shared" si="6"/>
        <v>0</v>
      </c>
      <c r="M21" s="12">
        <f t="shared" si="7"/>
        <v>22</v>
      </c>
      <c r="N21" s="12">
        <f t="shared" si="8"/>
        <v>48</v>
      </c>
      <c r="O21" s="12"/>
      <c r="P21" s="12" t="str">
        <f t="shared" si="9"/>
        <v>00000</v>
      </c>
      <c r="Q21" s="12" t="str">
        <f t="shared" si="10"/>
        <v>010110</v>
      </c>
      <c r="R21" s="12" t="str">
        <f t="shared" si="11"/>
        <v>110000</v>
      </c>
      <c r="S21" s="12" t="str">
        <f t="shared" si="12"/>
        <v>0b00000000000000000000010110110000</v>
      </c>
      <c r="T21" s="12">
        <f t="shared" si="13"/>
        <v>4096</v>
      </c>
      <c r="U21" s="12">
        <f t="shared" si="1"/>
        <v>0</v>
      </c>
      <c r="V21" s="12">
        <f t="shared" si="14"/>
        <v>64</v>
      </c>
      <c r="W21" s="12">
        <f t="shared" si="2"/>
        <v>1408</v>
      </c>
      <c r="X21" s="12">
        <f t="shared" si="3"/>
        <v>1456</v>
      </c>
      <c r="Y21" s="12" t="str">
        <f t="shared" si="15"/>
        <v>5B0</v>
      </c>
      <c r="Z21" s="12" t="str">
        <f t="shared" si="16"/>
        <v>0x000005B0</v>
      </c>
    </row>
    <row r="22" spans="1:26" x14ac:dyDescent="0.25">
      <c r="A22" s="3" t="s">
        <v>66</v>
      </c>
      <c r="B22" s="10" t="s">
        <v>80</v>
      </c>
      <c r="C22" s="8" t="s">
        <v>33</v>
      </c>
      <c r="D22" s="9" t="str">
        <f t="shared" si="4"/>
        <v>057c6035</v>
      </c>
      <c r="E22" s="8" t="s">
        <v>34</v>
      </c>
      <c r="F22" s="10" t="s">
        <v>34</v>
      </c>
      <c r="G22" s="7">
        <f t="shared" si="17"/>
        <v>21</v>
      </c>
      <c r="H22" s="3" t="str">
        <f t="shared" si="0"/>
        <v>00015</v>
      </c>
      <c r="I22" s="11">
        <v>1.6666666666666666E-2</v>
      </c>
      <c r="J22" s="10">
        <v>600</v>
      </c>
      <c r="K22" s="12" t="str">
        <f t="shared" si="5"/>
        <v>0x00000600</v>
      </c>
      <c r="L22" s="12">
        <f t="shared" si="6"/>
        <v>0</v>
      </c>
      <c r="M22" s="12">
        <f t="shared" si="7"/>
        <v>24</v>
      </c>
      <c r="N22" s="12">
        <f t="shared" si="8"/>
        <v>0</v>
      </c>
      <c r="O22" s="12"/>
      <c r="P22" s="12" t="str">
        <f t="shared" si="9"/>
        <v>00000</v>
      </c>
      <c r="Q22" s="12" t="str">
        <f t="shared" si="10"/>
        <v>011000</v>
      </c>
      <c r="R22" s="12" t="str">
        <f t="shared" si="11"/>
        <v>000000</v>
      </c>
      <c r="S22" s="12" t="str">
        <f t="shared" si="12"/>
        <v>0b00000000000000000000011000000000</v>
      </c>
      <c r="T22" s="12">
        <f t="shared" si="13"/>
        <v>4096</v>
      </c>
      <c r="U22" s="12">
        <f t="shared" si="1"/>
        <v>0</v>
      </c>
      <c r="V22" s="12">
        <f t="shared" si="14"/>
        <v>64</v>
      </c>
      <c r="W22" s="12">
        <f t="shared" si="2"/>
        <v>1536</v>
      </c>
      <c r="X22" s="12">
        <f t="shared" si="3"/>
        <v>1536</v>
      </c>
      <c r="Y22" s="12" t="str">
        <f t="shared" si="15"/>
        <v>600</v>
      </c>
      <c r="Z22" s="12" t="str">
        <f t="shared" si="16"/>
        <v>0x00000600</v>
      </c>
    </row>
    <row r="23" spans="1:26" x14ac:dyDescent="0.25">
      <c r="A23" s="3" t="s">
        <v>47</v>
      </c>
      <c r="B23" s="10" t="s">
        <v>55</v>
      </c>
      <c r="C23" s="8" t="s">
        <v>33</v>
      </c>
      <c r="D23" s="9" t="str">
        <f t="shared" si="4"/>
        <v>057c4fc2</v>
      </c>
      <c r="E23" s="8" t="s">
        <v>34</v>
      </c>
      <c r="F23" s="10" t="s">
        <v>34</v>
      </c>
      <c r="G23" s="7">
        <f t="shared" si="17"/>
        <v>22</v>
      </c>
      <c r="H23" s="3" t="str">
        <f t="shared" si="0"/>
        <v>00016</v>
      </c>
      <c r="I23" s="11">
        <v>1.7500000000000002E-2</v>
      </c>
      <c r="J23" s="10" t="s">
        <v>11</v>
      </c>
      <c r="K23" s="12" t="str">
        <f t="shared" si="5"/>
        <v>0x0000064c</v>
      </c>
      <c r="L23" s="12">
        <f t="shared" si="6"/>
        <v>0</v>
      </c>
      <c r="M23" s="12">
        <f t="shared" si="7"/>
        <v>25</v>
      </c>
      <c r="N23" s="12">
        <f t="shared" si="8"/>
        <v>12</v>
      </c>
      <c r="O23" s="12"/>
      <c r="P23" s="12" t="str">
        <f t="shared" si="9"/>
        <v>00000</v>
      </c>
      <c r="Q23" s="12" t="str">
        <f t="shared" si="10"/>
        <v>011001</v>
      </c>
      <c r="R23" s="12" t="str">
        <f t="shared" si="11"/>
        <v>001100</v>
      </c>
      <c r="S23" s="12" t="str">
        <f t="shared" si="12"/>
        <v>0b00000000000000000000011001001100</v>
      </c>
      <c r="T23" s="12">
        <f t="shared" si="13"/>
        <v>4096</v>
      </c>
      <c r="U23" s="12">
        <f t="shared" si="1"/>
        <v>0</v>
      </c>
      <c r="V23" s="12">
        <f t="shared" si="14"/>
        <v>64</v>
      </c>
      <c r="W23" s="12">
        <f t="shared" si="2"/>
        <v>1600</v>
      </c>
      <c r="X23" s="12">
        <f t="shared" si="3"/>
        <v>1612</v>
      </c>
      <c r="Y23" s="12" t="str">
        <f t="shared" si="15"/>
        <v>64C</v>
      </c>
      <c r="Z23" s="12" t="str">
        <f t="shared" si="16"/>
        <v>0x0000064C</v>
      </c>
    </row>
    <row r="24" spans="1:26" x14ac:dyDescent="0.25">
      <c r="A24" s="3" t="s">
        <v>65</v>
      </c>
      <c r="B24" s="10" t="s">
        <v>79</v>
      </c>
      <c r="C24" s="8" t="s">
        <v>33</v>
      </c>
      <c r="D24" s="9" t="str">
        <f t="shared" si="4"/>
        <v>057c4aa0</v>
      </c>
      <c r="E24" s="8" t="s">
        <v>34</v>
      </c>
      <c r="F24" s="10" t="s">
        <v>34</v>
      </c>
      <c r="G24" s="7">
        <f t="shared" si="17"/>
        <v>23</v>
      </c>
      <c r="H24" s="3" t="str">
        <f t="shared" si="0"/>
        <v>00017</v>
      </c>
      <c r="I24" s="11">
        <v>1.8333333333333333E-2</v>
      </c>
      <c r="J24" s="10">
        <v>698</v>
      </c>
      <c r="K24" s="12" t="str">
        <f t="shared" si="5"/>
        <v>0x00000698</v>
      </c>
      <c r="L24" s="12">
        <f t="shared" si="6"/>
        <v>0</v>
      </c>
      <c r="M24" s="12">
        <f t="shared" si="7"/>
        <v>26</v>
      </c>
      <c r="N24" s="12">
        <f t="shared" si="8"/>
        <v>24</v>
      </c>
      <c r="O24" s="12"/>
      <c r="P24" s="12" t="str">
        <f t="shared" si="9"/>
        <v>00000</v>
      </c>
      <c r="Q24" s="12" t="str">
        <f t="shared" si="10"/>
        <v>011010</v>
      </c>
      <c r="R24" s="12" t="str">
        <f t="shared" si="11"/>
        <v>011000</v>
      </c>
      <c r="S24" s="12" t="str">
        <f t="shared" si="12"/>
        <v>0b00000000000000000000011010011000</v>
      </c>
      <c r="T24" s="12">
        <f t="shared" si="13"/>
        <v>4096</v>
      </c>
      <c r="U24" s="12">
        <f t="shared" si="1"/>
        <v>0</v>
      </c>
      <c r="V24" s="12">
        <f t="shared" si="14"/>
        <v>64</v>
      </c>
      <c r="W24" s="12">
        <f t="shared" si="2"/>
        <v>1664</v>
      </c>
      <c r="X24" s="12">
        <f t="shared" si="3"/>
        <v>1688</v>
      </c>
      <c r="Y24" s="12" t="str">
        <f t="shared" si="15"/>
        <v>698</v>
      </c>
      <c r="Z24" s="12" t="str">
        <f t="shared" si="16"/>
        <v>0x00000698</v>
      </c>
    </row>
    <row r="25" spans="1:26" x14ac:dyDescent="0.25">
      <c r="A25" s="3" t="s">
        <v>64</v>
      </c>
      <c r="B25" s="10" t="s">
        <v>78</v>
      </c>
      <c r="C25" s="8" t="s">
        <v>33</v>
      </c>
      <c r="D25" s="9" t="str">
        <f t="shared" si="4"/>
        <v>057c44ff</v>
      </c>
      <c r="E25" s="8" t="s">
        <v>34</v>
      </c>
      <c r="F25" s="10" t="s">
        <v>34</v>
      </c>
      <c r="G25" s="7">
        <f t="shared" si="17"/>
        <v>24</v>
      </c>
      <c r="H25" s="3" t="str">
        <f t="shared" si="0"/>
        <v>00018</v>
      </c>
      <c r="I25" s="11">
        <v>1.9166666666666665E-2</v>
      </c>
      <c r="J25" s="8" t="s">
        <v>18</v>
      </c>
      <c r="K25" s="12" t="str">
        <f t="shared" si="5"/>
        <v>0x000006e4</v>
      </c>
      <c r="L25" s="12">
        <f t="shared" si="6"/>
        <v>0</v>
      </c>
      <c r="M25" s="12">
        <f t="shared" si="7"/>
        <v>27</v>
      </c>
      <c r="N25" s="12">
        <f t="shared" si="8"/>
        <v>36</v>
      </c>
      <c r="O25" s="12"/>
      <c r="P25" s="12" t="str">
        <f t="shared" si="9"/>
        <v>00000</v>
      </c>
      <c r="Q25" s="12" t="str">
        <f t="shared" si="10"/>
        <v>011011</v>
      </c>
      <c r="R25" s="12" t="str">
        <f t="shared" si="11"/>
        <v>100100</v>
      </c>
      <c r="S25" s="12" t="str">
        <f t="shared" si="12"/>
        <v>0b00000000000000000000011011100100</v>
      </c>
      <c r="T25" s="12">
        <f t="shared" si="13"/>
        <v>4096</v>
      </c>
      <c r="U25" s="12">
        <f t="shared" si="1"/>
        <v>0</v>
      </c>
      <c r="V25" s="12">
        <f t="shared" si="14"/>
        <v>64</v>
      </c>
      <c r="W25" s="12">
        <f t="shared" si="2"/>
        <v>1728</v>
      </c>
      <c r="X25" s="12">
        <f t="shared" si="3"/>
        <v>1764</v>
      </c>
      <c r="Y25" s="12" t="str">
        <f t="shared" si="15"/>
        <v>6E4</v>
      </c>
      <c r="Z25" s="12" t="str">
        <f t="shared" si="16"/>
        <v>0x000006E4</v>
      </c>
    </row>
    <row r="26" spans="1:26" x14ac:dyDescent="0.25">
      <c r="A26" s="3" t="s">
        <v>63</v>
      </c>
      <c r="B26" s="10" t="s">
        <v>72</v>
      </c>
      <c r="C26" s="8" t="s">
        <v>33</v>
      </c>
      <c r="D26" s="9" t="str">
        <f t="shared" si="4"/>
        <v>057c654e</v>
      </c>
      <c r="E26" s="8" t="s">
        <v>34</v>
      </c>
      <c r="F26" s="10" t="s">
        <v>34</v>
      </c>
      <c r="G26" s="7">
        <f t="shared" si="17"/>
        <v>25</v>
      </c>
      <c r="H26" s="3" t="str">
        <f t="shared" si="0"/>
        <v>00019</v>
      </c>
      <c r="I26" s="11">
        <v>0.02</v>
      </c>
      <c r="J26" s="10">
        <v>730</v>
      </c>
      <c r="K26" s="12" t="str">
        <f t="shared" si="5"/>
        <v>0x00000730</v>
      </c>
      <c r="L26" s="12">
        <f t="shared" si="6"/>
        <v>0</v>
      </c>
      <c r="M26" s="12">
        <f t="shared" si="7"/>
        <v>28</v>
      </c>
      <c r="N26" s="12">
        <f t="shared" si="8"/>
        <v>48</v>
      </c>
      <c r="O26" s="12"/>
      <c r="P26" s="12" t="str">
        <f t="shared" si="9"/>
        <v>00000</v>
      </c>
      <c r="Q26" s="12" t="str">
        <f t="shared" si="10"/>
        <v>011100</v>
      </c>
      <c r="R26" s="12" t="str">
        <f t="shared" si="11"/>
        <v>110000</v>
      </c>
      <c r="S26" s="12" t="str">
        <f t="shared" si="12"/>
        <v>0b00000000000000000000011100110000</v>
      </c>
      <c r="T26" s="12">
        <f t="shared" si="13"/>
        <v>4096</v>
      </c>
      <c r="U26" s="12">
        <f t="shared" si="1"/>
        <v>0</v>
      </c>
      <c r="V26" s="12">
        <f t="shared" si="14"/>
        <v>64</v>
      </c>
      <c r="W26" s="12">
        <f t="shared" si="2"/>
        <v>1792</v>
      </c>
      <c r="X26" s="12">
        <f t="shared" si="3"/>
        <v>1840</v>
      </c>
      <c r="Y26" s="12" t="str">
        <f t="shared" si="15"/>
        <v>730</v>
      </c>
      <c r="Z26" s="12" t="str">
        <f t="shared" si="16"/>
        <v>0x00000730</v>
      </c>
    </row>
    <row r="27" spans="1:26" x14ac:dyDescent="0.25">
      <c r="A27" s="3" t="s">
        <v>62</v>
      </c>
      <c r="B27" s="10" t="s">
        <v>71</v>
      </c>
      <c r="C27" s="8" t="s">
        <v>33</v>
      </c>
      <c r="D27" s="9" t="str">
        <f t="shared" si="4"/>
        <v>057c58eb</v>
      </c>
      <c r="E27" s="8" t="s">
        <v>34</v>
      </c>
      <c r="F27" s="10" t="s">
        <v>34</v>
      </c>
      <c r="G27" s="7">
        <f t="shared" si="17"/>
        <v>26</v>
      </c>
      <c r="H27" s="3" t="str">
        <f t="shared" si="0"/>
        <v>0001A</v>
      </c>
      <c r="I27" s="11">
        <v>2.0833333333333332E-2</v>
      </c>
      <c r="J27" s="10">
        <v>780</v>
      </c>
      <c r="K27" s="12" t="str">
        <f t="shared" si="5"/>
        <v>0x00000780</v>
      </c>
      <c r="L27" s="12">
        <f t="shared" si="6"/>
        <v>0</v>
      </c>
      <c r="M27" s="12">
        <f t="shared" si="7"/>
        <v>30</v>
      </c>
      <c r="N27" s="12">
        <f t="shared" si="8"/>
        <v>0</v>
      </c>
      <c r="O27" s="12"/>
      <c r="P27" s="12" t="str">
        <f t="shared" si="9"/>
        <v>00000</v>
      </c>
      <c r="Q27" s="12" t="str">
        <f t="shared" si="10"/>
        <v>011110</v>
      </c>
      <c r="R27" s="12" t="str">
        <f t="shared" si="11"/>
        <v>000000</v>
      </c>
      <c r="S27" s="12" t="str">
        <f t="shared" si="12"/>
        <v>0b00000000000000000000011110000000</v>
      </c>
      <c r="T27" s="12">
        <f t="shared" si="13"/>
        <v>4096</v>
      </c>
      <c r="U27" s="12">
        <f t="shared" si="1"/>
        <v>0</v>
      </c>
      <c r="V27" s="12">
        <f t="shared" si="14"/>
        <v>64</v>
      </c>
      <c r="W27" s="12">
        <f t="shared" si="2"/>
        <v>1920</v>
      </c>
      <c r="X27" s="12">
        <f t="shared" si="3"/>
        <v>1920</v>
      </c>
      <c r="Y27" s="12" t="str">
        <f t="shared" si="15"/>
        <v>780</v>
      </c>
      <c r="Z27" s="12" t="str">
        <f t="shared" si="16"/>
        <v>0x00000780</v>
      </c>
    </row>
    <row r="28" spans="1:26" x14ac:dyDescent="0.25">
      <c r="A28" s="3" t="s">
        <v>61</v>
      </c>
      <c r="B28" s="10" t="s">
        <v>70</v>
      </c>
      <c r="C28" s="8" t="s">
        <v>33</v>
      </c>
      <c r="D28" s="9" t="str">
        <f t="shared" si="4"/>
        <v>057c538b</v>
      </c>
      <c r="E28" s="8" t="s">
        <v>34</v>
      </c>
      <c r="F28" s="10" t="s">
        <v>34</v>
      </c>
      <c r="G28" s="7">
        <f t="shared" si="17"/>
        <v>27</v>
      </c>
      <c r="H28" s="3" t="str">
        <f t="shared" si="0"/>
        <v>0001B</v>
      </c>
      <c r="I28" s="11">
        <v>2.1666666666666667E-2</v>
      </c>
      <c r="J28" s="10" t="s">
        <v>12</v>
      </c>
      <c r="K28" s="12" t="str">
        <f t="shared" si="5"/>
        <v>0x000007cc</v>
      </c>
      <c r="L28" s="12">
        <f t="shared" si="6"/>
        <v>0</v>
      </c>
      <c r="M28" s="12">
        <f t="shared" si="7"/>
        <v>31</v>
      </c>
      <c r="N28" s="12">
        <f t="shared" si="8"/>
        <v>12</v>
      </c>
      <c r="O28" s="12"/>
      <c r="P28" s="12" t="str">
        <f t="shared" si="9"/>
        <v>00000</v>
      </c>
      <c r="Q28" s="12" t="str">
        <f t="shared" si="10"/>
        <v>011111</v>
      </c>
      <c r="R28" s="12" t="str">
        <f t="shared" si="11"/>
        <v>001100</v>
      </c>
      <c r="S28" s="12" t="str">
        <f t="shared" si="12"/>
        <v>0b00000000000000000000011111001100</v>
      </c>
      <c r="T28" s="12">
        <f t="shared" si="13"/>
        <v>4096</v>
      </c>
      <c r="U28" s="12">
        <f t="shared" si="1"/>
        <v>0</v>
      </c>
      <c r="V28" s="12">
        <f t="shared" si="14"/>
        <v>64</v>
      </c>
      <c r="W28" s="12">
        <f t="shared" si="2"/>
        <v>1984</v>
      </c>
      <c r="X28" s="12">
        <f t="shared" si="3"/>
        <v>1996</v>
      </c>
      <c r="Y28" s="12" t="str">
        <f t="shared" si="15"/>
        <v>7CC</v>
      </c>
      <c r="Z28" s="12" t="str">
        <f t="shared" si="16"/>
        <v>0x000007CC</v>
      </c>
    </row>
    <row r="29" spans="1:26" x14ac:dyDescent="0.25">
      <c r="A29" s="3" t="s">
        <v>60</v>
      </c>
      <c r="B29" s="10" t="s">
        <v>69</v>
      </c>
      <c r="C29" s="8" t="s">
        <v>33</v>
      </c>
      <c r="D29" s="9" t="str">
        <f t="shared" si="4"/>
        <v>057c5bae</v>
      </c>
      <c r="E29" s="8" t="s">
        <v>34</v>
      </c>
      <c r="F29" s="10" t="s">
        <v>34</v>
      </c>
      <c r="G29" s="7">
        <f t="shared" si="17"/>
        <v>28</v>
      </c>
      <c r="H29" s="3" t="str">
        <f t="shared" si="0"/>
        <v>0001C</v>
      </c>
      <c r="I29" s="11">
        <v>2.2499999999999999E-2</v>
      </c>
      <c r="J29" s="10">
        <v>818</v>
      </c>
      <c r="K29" s="12" t="str">
        <f t="shared" si="5"/>
        <v>0x00000818</v>
      </c>
      <c r="L29" s="12">
        <f t="shared" si="6"/>
        <v>0</v>
      </c>
      <c r="M29" s="12">
        <f t="shared" si="7"/>
        <v>32</v>
      </c>
      <c r="N29" s="12">
        <f t="shared" si="8"/>
        <v>24</v>
      </c>
      <c r="O29" s="12"/>
      <c r="P29" s="12" t="str">
        <f t="shared" si="9"/>
        <v>00000</v>
      </c>
      <c r="Q29" s="12" t="str">
        <f t="shared" si="10"/>
        <v>100000</v>
      </c>
      <c r="R29" s="12" t="str">
        <f t="shared" si="11"/>
        <v>011000</v>
      </c>
      <c r="S29" s="12" t="str">
        <f t="shared" si="12"/>
        <v>0b00000000000000000000100000011000</v>
      </c>
      <c r="T29" s="12">
        <f t="shared" si="13"/>
        <v>4096</v>
      </c>
      <c r="U29" s="12">
        <f t="shared" si="1"/>
        <v>0</v>
      </c>
      <c r="V29" s="12">
        <f t="shared" si="14"/>
        <v>64</v>
      </c>
      <c r="W29" s="12">
        <f t="shared" si="2"/>
        <v>2048</v>
      </c>
      <c r="X29" s="12">
        <f t="shared" si="3"/>
        <v>2072</v>
      </c>
      <c r="Y29" s="12" t="str">
        <f t="shared" si="15"/>
        <v>818</v>
      </c>
      <c r="Z29" s="12" t="str">
        <f t="shared" si="16"/>
        <v>0x00000818</v>
      </c>
    </row>
    <row r="30" spans="1:26" x14ac:dyDescent="0.25">
      <c r="A30" s="3" t="s">
        <v>59</v>
      </c>
      <c r="B30" s="10" t="s">
        <v>68</v>
      </c>
      <c r="C30" s="8" t="s">
        <v>33</v>
      </c>
      <c r="D30" s="9" t="str">
        <f t="shared" si="4"/>
        <v>057c4a3b</v>
      </c>
      <c r="E30" s="8" t="s">
        <v>34</v>
      </c>
      <c r="F30" s="10" t="s">
        <v>34</v>
      </c>
      <c r="G30" s="7">
        <f t="shared" si="17"/>
        <v>29</v>
      </c>
      <c r="H30" s="3" t="str">
        <f t="shared" si="0"/>
        <v>0001D</v>
      </c>
      <c r="I30" s="11">
        <v>2.3333333333333334E-2</v>
      </c>
      <c r="J30" s="10">
        <v>864</v>
      </c>
      <c r="K30" s="12" t="str">
        <f t="shared" si="5"/>
        <v>0x00000864</v>
      </c>
      <c r="L30" s="12">
        <f t="shared" si="6"/>
        <v>0</v>
      </c>
      <c r="M30" s="12">
        <f t="shared" si="7"/>
        <v>33</v>
      </c>
      <c r="N30" s="12">
        <f t="shared" si="8"/>
        <v>36</v>
      </c>
      <c r="O30" s="12"/>
      <c r="P30" s="12" t="str">
        <f t="shared" si="9"/>
        <v>00000</v>
      </c>
      <c r="Q30" s="12" t="str">
        <f t="shared" si="10"/>
        <v>100001</v>
      </c>
      <c r="R30" s="12" t="str">
        <f t="shared" si="11"/>
        <v>100100</v>
      </c>
      <c r="S30" s="12" t="str">
        <f t="shared" si="12"/>
        <v>0b00000000000000000000100001100100</v>
      </c>
      <c r="T30" s="12">
        <f t="shared" si="13"/>
        <v>4096</v>
      </c>
      <c r="U30" s="12">
        <f t="shared" si="1"/>
        <v>0</v>
      </c>
      <c r="V30" s="12">
        <f t="shared" si="14"/>
        <v>64</v>
      </c>
      <c r="W30" s="12">
        <f t="shared" si="2"/>
        <v>2112</v>
      </c>
      <c r="X30" s="12">
        <f t="shared" si="3"/>
        <v>2148</v>
      </c>
      <c r="Y30" s="12" t="str">
        <f t="shared" si="15"/>
        <v>864</v>
      </c>
      <c r="Z30" s="12" t="str">
        <f t="shared" si="16"/>
        <v>0x00000864</v>
      </c>
    </row>
    <row r="31" spans="1:26" x14ac:dyDescent="0.25">
      <c r="A31" s="3" t="s">
        <v>58</v>
      </c>
      <c r="B31" s="10" t="s">
        <v>67</v>
      </c>
      <c r="C31" s="8" t="s">
        <v>33</v>
      </c>
      <c r="D31" s="9" t="str">
        <f t="shared" si="4"/>
        <v>057c51e8</v>
      </c>
      <c r="E31" s="8" t="s">
        <v>34</v>
      </c>
      <c r="F31" s="10" t="s">
        <v>34</v>
      </c>
      <c r="G31" s="7">
        <f t="shared" si="17"/>
        <v>30</v>
      </c>
      <c r="H31" s="3" t="str">
        <f t="shared" si="0"/>
        <v>0001E</v>
      </c>
      <c r="I31" s="11">
        <v>2.4166666666666666E-2</v>
      </c>
      <c r="J31" s="10" t="s">
        <v>13</v>
      </c>
      <c r="K31" s="12" t="str">
        <f t="shared" si="5"/>
        <v>0x000008b0</v>
      </c>
      <c r="L31" s="12">
        <f t="shared" si="6"/>
        <v>0</v>
      </c>
      <c r="M31" s="12">
        <f t="shared" si="7"/>
        <v>34</v>
      </c>
      <c r="N31" s="12">
        <f t="shared" si="8"/>
        <v>48</v>
      </c>
      <c r="O31" s="12"/>
      <c r="P31" s="12" t="str">
        <f t="shared" si="9"/>
        <v>00000</v>
      </c>
      <c r="Q31" s="12" t="str">
        <f t="shared" si="10"/>
        <v>100010</v>
      </c>
      <c r="R31" s="12" t="str">
        <f t="shared" si="11"/>
        <v>110000</v>
      </c>
      <c r="S31" s="12" t="str">
        <f t="shared" si="12"/>
        <v>0b00000000000000000000100010110000</v>
      </c>
      <c r="T31" s="12">
        <f t="shared" si="13"/>
        <v>4096</v>
      </c>
      <c r="U31" s="12">
        <f t="shared" si="1"/>
        <v>0</v>
      </c>
      <c r="V31" s="12">
        <f t="shared" si="14"/>
        <v>64</v>
      </c>
      <c r="W31" s="12">
        <f t="shared" si="2"/>
        <v>2176</v>
      </c>
      <c r="X31" s="12">
        <f t="shared" si="3"/>
        <v>2224</v>
      </c>
      <c r="Y31" s="12" t="str">
        <f t="shared" si="15"/>
        <v>8B0</v>
      </c>
      <c r="Z31" s="12" t="str">
        <f t="shared" si="16"/>
        <v>0x000008B0</v>
      </c>
    </row>
    <row r="32" spans="1:26" x14ac:dyDescent="0.25">
      <c r="A32" s="3" t="s">
        <v>35</v>
      </c>
      <c r="B32" s="10" t="s">
        <v>56</v>
      </c>
      <c r="C32" s="8" t="s">
        <v>33</v>
      </c>
      <c r="D32" s="9" t="str">
        <f t="shared" si="4"/>
        <v>057c42f3</v>
      </c>
      <c r="E32" s="8" t="s">
        <v>34</v>
      </c>
      <c r="F32" s="10" t="s">
        <v>34</v>
      </c>
      <c r="G32" s="7">
        <f t="shared" si="17"/>
        <v>31</v>
      </c>
      <c r="H32" s="3" t="str">
        <f t="shared" si="0"/>
        <v>0001F</v>
      </c>
      <c r="I32" s="11">
        <v>2.5000000000000001E-2</v>
      </c>
      <c r="J32" s="10">
        <v>900</v>
      </c>
      <c r="K32" s="12" t="str">
        <f t="shared" si="5"/>
        <v>0x00000900</v>
      </c>
      <c r="L32" s="12">
        <f t="shared" si="6"/>
        <v>0</v>
      </c>
      <c r="M32" s="12">
        <f t="shared" si="7"/>
        <v>36</v>
      </c>
      <c r="N32" s="12">
        <f t="shared" si="8"/>
        <v>0</v>
      </c>
      <c r="O32" s="12"/>
      <c r="P32" s="12" t="str">
        <f t="shared" si="9"/>
        <v>00000</v>
      </c>
      <c r="Q32" s="12" t="str">
        <f t="shared" si="10"/>
        <v>100100</v>
      </c>
      <c r="R32" s="12" t="str">
        <f t="shared" si="11"/>
        <v>000000</v>
      </c>
      <c r="S32" s="12" t="str">
        <f t="shared" si="12"/>
        <v>0b00000000000000000000100100000000</v>
      </c>
      <c r="T32" s="12">
        <f t="shared" si="13"/>
        <v>4096</v>
      </c>
      <c r="U32" s="12">
        <f t="shared" si="1"/>
        <v>0</v>
      </c>
      <c r="V32" s="12">
        <f t="shared" si="14"/>
        <v>64</v>
      </c>
      <c r="W32" s="12">
        <f t="shared" si="2"/>
        <v>2304</v>
      </c>
      <c r="X32" s="12">
        <f t="shared" si="3"/>
        <v>2304</v>
      </c>
      <c r="Y32" s="12" t="str">
        <f t="shared" si="15"/>
        <v>900</v>
      </c>
      <c r="Z32" s="12" t="str">
        <f t="shared" si="16"/>
        <v>0x00000900</v>
      </c>
    </row>
    <row r="33" spans="1:26" x14ac:dyDescent="0.25">
      <c r="A33" s="3" t="s">
        <v>44</v>
      </c>
      <c r="B33" s="10" t="s">
        <v>52</v>
      </c>
      <c r="C33" s="8" t="s">
        <v>33</v>
      </c>
      <c r="D33" s="9" t="str">
        <f t="shared" si="4"/>
        <v>057c5417</v>
      </c>
      <c r="E33" s="8" t="s">
        <v>34</v>
      </c>
      <c r="F33" s="10" t="s">
        <v>34</v>
      </c>
      <c r="G33" s="7">
        <f t="shared" si="17"/>
        <v>32</v>
      </c>
      <c r="H33" s="3" t="str">
        <f t="shared" si="0"/>
        <v>00020</v>
      </c>
      <c r="I33" s="11">
        <v>2.5833333333333333E-2</v>
      </c>
      <c r="J33" s="10" t="s">
        <v>14</v>
      </c>
      <c r="K33" s="12" t="str">
        <f t="shared" si="5"/>
        <v>0x0000094c</v>
      </c>
      <c r="L33" s="12">
        <f t="shared" si="6"/>
        <v>0</v>
      </c>
      <c r="M33" s="12">
        <f t="shared" si="7"/>
        <v>37</v>
      </c>
      <c r="N33" s="12">
        <f t="shared" si="8"/>
        <v>12</v>
      </c>
      <c r="O33" s="12"/>
      <c r="P33" s="12" t="str">
        <f t="shared" si="9"/>
        <v>00000</v>
      </c>
      <c r="Q33" s="12" t="str">
        <f t="shared" si="10"/>
        <v>100101</v>
      </c>
      <c r="R33" s="12" t="str">
        <f t="shared" si="11"/>
        <v>001100</v>
      </c>
      <c r="S33" s="12" t="str">
        <f t="shared" si="12"/>
        <v>0b00000000000000000000100101001100</v>
      </c>
      <c r="T33" s="12">
        <f t="shared" si="13"/>
        <v>4096</v>
      </c>
      <c r="U33" s="12">
        <f t="shared" si="1"/>
        <v>0</v>
      </c>
      <c r="V33" s="12">
        <f t="shared" si="14"/>
        <v>64</v>
      </c>
      <c r="W33" s="12">
        <f t="shared" si="2"/>
        <v>2368</v>
      </c>
      <c r="X33" s="12">
        <f t="shared" si="3"/>
        <v>2380</v>
      </c>
      <c r="Y33" s="12" t="str">
        <f t="shared" si="15"/>
        <v>94C</v>
      </c>
      <c r="Z33" s="12" t="str">
        <f t="shared" si="16"/>
        <v>0x0000094C</v>
      </c>
    </row>
    <row r="34" spans="1:26" x14ac:dyDescent="0.25">
      <c r="A34" s="3" t="s">
        <v>45</v>
      </c>
      <c r="B34" s="10" t="s">
        <v>53</v>
      </c>
      <c r="C34" s="8" t="s">
        <v>33</v>
      </c>
      <c r="D34" s="9" t="str">
        <f t="shared" si="4"/>
        <v>057c4995</v>
      </c>
      <c r="E34" s="8" t="s">
        <v>34</v>
      </c>
      <c r="F34" s="10" t="s">
        <v>34</v>
      </c>
      <c r="G34" s="7">
        <f t="shared" si="17"/>
        <v>33</v>
      </c>
      <c r="H34" s="3" t="str">
        <f t="shared" si="0"/>
        <v>00021</v>
      </c>
      <c r="I34" s="11">
        <v>2.6666666666666668E-2</v>
      </c>
      <c r="J34" s="10">
        <v>998</v>
      </c>
      <c r="K34" s="12" t="str">
        <f t="shared" si="5"/>
        <v>0x00000998</v>
      </c>
      <c r="L34" s="12">
        <f t="shared" si="6"/>
        <v>0</v>
      </c>
      <c r="M34" s="12">
        <f t="shared" si="7"/>
        <v>38</v>
      </c>
      <c r="N34" s="12">
        <f t="shared" si="8"/>
        <v>24</v>
      </c>
      <c r="O34" s="12"/>
      <c r="P34" s="12" t="str">
        <f t="shared" si="9"/>
        <v>00000</v>
      </c>
      <c r="Q34" s="12" t="str">
        <f t="shared" si="10"/>
        <v>100110</v>
      </c>
      <c r="R34" s="12" t="str">
        <f t="shared" si="11"/>
        <v>011000</v>
      </c>
      <c r="S34" s="12" t="str">
        <f t="shared" si="12"/>
        <v>0b00000000000000000000100110011000</v>
      </c>
      <c r="T34" s="12">
        <f t="shared" si="13"/>
        <v>4096</v>
      </c>
      <c r="U34" s="12">
        <f t="shared" si="1"/>
        <v>0</v>
      </c>
      <c r="V34" s="12">
        <f t="shared" si="14"/>
        <v>64</v>
      </c>
      <c r="W34" s="12">
        <f t="shared" si="2"/>
        <v>2432</v>
      </c>
      <c r="X34" s="12">
        <f t="shared" si="3"/>
        <v>2456</v>
      </c>
      <c r="Y34" s="12" t="str">
        <f t="shared" si="15"/>
        <v>998</v>
      </c>
      <c r="Z34" s="12" t="str">
        <f t="shared" si="16"/>
        <v>0x00000998</v>
      </c>
    </row>
    <row r="35" spans="1:26" x14ac:dyDescent="0.25">
      <c r="A35" s="3" t="s">
        <v>42</v>
      </c>
      <c r="B35" s="10" t="s">
        <v>50</v>
      </c>
      <c r="C35" s="8" t="s">
        <v>33</v>
      </c>
      <c r="D35" s="9" t="str">
        <f t="shared" si="4"/>
        <v>057c44c5</v>
      </c>
      <c r="E35" s="8" t="s">
        <v>34</v>
      </c>
      <c r="F35" s="10" t="s">
        <v>34</v>
      </c>
      <c r="G35" s="7">
        <f t="shared" si="17"/>
        <v>34</v>
      </c>
      <c r="H35" s="3" t="str">
        <f t="shared" si="0"/>
        <v>00022</v>
      </c>
      <c r="I35" s="11">
        <v>2.75E-2</v>
      </c>
      <c r="J35" s="8" t="s">
        <v>17</v>
      </c>
      <c r="K35" s="12" t="str">
        <f t="shared" si="5"/>
        <v>0x000009e4</v>
      </c>
      <c r="L35" s="12">
        <f t="shared" si="6"/>
        <v>0</v>
      </c>
      <c r="M35" s="12">
        <f t="shared" si="7"/>
        <v>39</v>
      </c>
      <c r="N35" s="12">
        <f t="shared" si="8"/>
        <v>36</v>
      </c>
      <c r="O35" s="12"/>
      <c r="P35" s="12" t="str">
        <f t="shared" si="9"/>
        <v>00000</v>
      </c>
      <c r="Q35" s="12" t="str">
        <f t="shared" si="10"/>
        <v>100111</v>
      </c>
      <c r="R35" s="12" t="str">
        <f t="shared" si="11"/>
        <v>100100</v>
      </c>
      <c r="S35" s="12" t="str">
        <f t="shared" si="12"/>
        <v>0b00000000000000000000100111100100</v>
      </c>
      <c r="T35" s="12">
        <f t="shared" si="13"/>
        <v>4096</v>
      </c>
      <c r="U35" s="12">
        <f t="shared" si="1"/>
        <v>0</v>
      </c>
      <c r="V35" s="12">
        <f t="shared" si="14"/>
        <v>64</v>
      </c>
      <c r="W35" s="12">
        <f t="shared" si="2"/>
        <v>2496</v>
      </c>
      <c r="X35" s="12">
        <f t="shared" si="3"/>
        <v>2532</v>
      </c>
      <c r="Y35" s="12" t="str">
        <f t="shared" si="15"/>
        <v>9E4</v>
      </c>
      <c r="Z35" s="12" t="str">
        <f t="shared" si="16"/>
        <v>0x000009E4</v>
      </c>
    </row>
    <row r="36" spans="1:26" x14ac:dyDescent="0.25">
      <c r="A36" s="3" t="s">
        <v>43</v>
      </c>
      <c r="B36" s="10" t="s">
        <v>51</v>
      </c>
      <c r="C36" s="8" t="s">
        <v>33</v>
      </c>
      <c r="D36" s="9" t="str">
        <f t="shared" si="4"/>
        <v>057c4990</v>
      </c>
      <c r="E36" s="8" t="s">
        <v>34</v>
      </c>
      <c r="F36" s="10" t="s">
        <v>34</v>
      </c>
      <c r="G36" s="7">
        <f t="shared" si="17"/>
        <v>35</v>
      </c>
      <c r="H36" s="3" t="str">
        <f t="shared" si="0"/>
        <v>00023</v>
      </c>
      <c r="I36" s="11">
        <v>2.8333333333333332E-2</v>
      </c>
      <c r="J36" s="10">
        <v>30</v>
      </c>
      <c r="K36" s="12" t="str">
        <f t="shared" si="5"/>
        <v>0x00000030</v>
      </c>
      <c r="L36" s="12">
        <f t="shared" si="6"/>
        <v>0</v>
      </c>
      <c r="M36" s="12">
        <f t="shared" si="7"/>
        <v>40</v>
      </c>
      <c r="N36" s="12">
        <f t="shared" si="8"/>
        <v>48</v>
      </c>
      <c r="O36" s="12"/>
      <c r="P36" s="12" t="str">
        <f t="shared" si="9"/>
        <v>00000</v>
      </c>
      <c r="Q36" s="12" t="str">
        <f t="shared" si="10"/>
        <v>101000</v>
      </c>
      <c r="R36" s="12" t="str">
        <f t="shared" si="11"/>
        <v>110000</v>
      </c>
      <c r="S36" s="12" t="str">
        <f t="shared" si="12"/>
        <v>0b00000000000000000000101000110000</v>
      </c>
      <c r="T36" s="12">
        <f t="shared" si="13"/>
        <v>4096</v>
      </c>
      <c r="U36" s="12">
        <f t="shared" si="1"/>
        <v>0</v>
      </c>
      <c r="V36" s="12">
        <f t="shared" si="14"/>
        <v>64</v>
      </c>
      <c r="W36" s="12">
        <f t="shared" si="2"/>
        <v>2560</v>
      </c>
      <c r="X36" s="12">
        <f t="shared" si="3"/>
        <v>2608</v>
      </c>
      <c r="Y36" s="12" t="str">
        <f t="shared" si="15"/>
        <v>A30</v>
      </c>
      <c r="Z36" s="12" t="str">
        <f t="shared" si="16"/>
        <v>0x00000A30</v>
      </c>
    </row>
    <row r="37" spans="1:26" x14ac:dyDescent="0.25">
      <c r="A37" s="3" t="s">
        <v>46</v>
      </c>
      <c r="B37" s="10" t="s">
        <v>54</v>
      </c>
      <c r="C37" s="8" t="s">
        <v>33</v>
      </c>
      <c r="D37" s="9" t="str">
        <f t="shared" si="4"/>
        <v>057c446d</v>
      </c>
      <c r="E37" s="8" t="s">
        <v>34</v>
      </c>
      <c r="F37" s="10" t="s">
        <v>34</v>
      </c>
      <c r="G37" s="7">
        <f t="shared" si="17"/>
        <v>36</v>
      </c>
      <c r="H37" s="3" t="str">
        <f t="shared" si="0"/>
        <v>00024</v>
      </c>
      <c r="I37" s="11">
        <v>2.9166666666666667E-2</v>
      </c>
      <c r="J37" s="10" t="s">
        <v>15</v>
      </c>
      <c r="K37" s="12" t="str">
        <f t="shared" si="5"/>
        <v>0x00000a80</v>
      </c>
      <c r="L37" s="12">
        <f t="shared" si="6"/>
        <v>0</v>
      </c>
      <c r="M37" s="12">
        <f t="shared" si="7"/>
        <v>42</v>
      </c>
      <c r="N37" s="12">
        <f t="shared" si="8"/>
        <v>0</v>
      </c>
      <c r="O37" s="12"/>
      <c r="P37" s="12" t="str">
        <f t="shared" si="9"/>
        <v>00000</v>
      </c>
      <c r="Q37" s="12" t="str">
        <f t="shared" si="10"/>
        <v>101010</v>
      </c>
      <c r="R37" s="12" t="str">
        <f t="shared" si="11"/>
        <v>000000</v>
      </c>
      <c r="S37" s="12" t="str">
        <f t="shared" si="12"/>
        <v>0b00000000000000000000101010000000</v>
      </c>
      <c r="T37" s="12">
        <f t="shared" si="13"/>
        <v>4096</v>
      </c>
      <c r="U37" s="12">
        <f t="shared" si="1"/>
        <v>0</v>
      </c>
      <c r="V37" s="12">
        <f t="shared" si="14"/>
        <v>64</v>
      </c>
      <c r="W37" s="12">
        <f t="shared" si="2"/>
        <v>2688</v>
      </c>
      <c r="X37" s="12">
        <f t="shared" si="3"/>
        <v>2688</v>
      </c>
      <c r="Y37" s="12" t="str">
        <f t="shared" si="15"/>
        <v>A80</v>
      </c>
      <c r="Z37" s="12" t="str">
        <f t="shared" si="16"/>
        <v>0x00000A80</v>
      </c>
    </row>
    <row r="38" spans="1:26" x14ac:dyDescent="0.25">
      <c r="A38" s="3" t="s">
        <v>38</v>
      </c>
      <c r="B38" s="10" t="s">
        <v>48</v>
      </c>
      <c r="C38" s="8" t="s">
        <v>33</v>
      </c>
      <c r="D38" s="9" t="str">
        <f t="shared" si="4"/>
        <v>057c4484</v>
      </c>
      <c r="E38" s="8" t="s">
        <v>34</v>
      </c>
      <c r="F38" s="10" t="s">
        <v>34</v>
      </c>
      <c r="G38" s="7">
        <f t="shared" si="17"/>
        <v>37</v>
      </c>
      <c r="H38" s="3" t="str">
        <f t="shared" si="0"/>
        <v>00025</v>
      </c>
      <c r="I38" s="11">
        <v>0.03</v>
      </c>
      <c r="J38" s="10" t="s">
        <v>16</v>
      </c>
      <c r="K38" s="12" t="str">
        <f t="shared" si="5"/>
        <v>0x00000acc</v>
      </c>
      <c r="L38" s="12">
        <f t="shared" si="6"/>
        <v>0</v>
      </c>
      <c r="M38" s="12">
        <f t="shared" si="7"/>
        <v>43</v>
      </c>
      <c r="N38" s="12">
        <f t="shared" si="8"/>
        <v>12</v>
      </c>
      <c r="O38" s="12"/>
      <c r="P38" s="12" t="str">
        <f t="shared" si="9"/>
        <v>00000</v>
      </c>
      <c r="Q38" s="12" t="str">
        <f t="shared" si="10"/>
        <v>101011</v>
      </c>
      <c r="R38" s="12" t="str">
        <f t="shared" si="11"/>
        <v>001100</v>
      </c>
      <c r="S38" s="12" t="str">
        <f t="shared" si="12"/>
        <v>0b00000000000000000000101011001100</v>
      </c>
      <c r="T38" s="12">
        <f t="shared" si="13"/>
        <v>4096</v>
      </c>
      <c r="U38" s="12">
        <f t="shared" si="1"/>
        <v>0</v>
      </c>
      <c r="V38" s="12">
        <f t="shared" si="14"/>
        <v>64</v>
      </c>
      <c r="W38" s="12">
        <f t="shared" si="2"/>
        <v>2752</v>
      </c>
      <c r="X38" s="12">
        <f t="shared" si="3"/>
        <v>2764</v>
      </c>
      <c r="Y38" s="12" t="str">
        <f t="shared" si="15"/>
        <v>ACC</v>
      </c>
      <c r="Z38" s="12" t="str">
        <f t="shared" si="16"/>
        <v>0x00000ACC</v>
      </c>
    </row>
    <row r="39" spans="1:26" x14ac:dyDescent="0.25">
      <c r="A39" s="3" t="s">
        <v>37</v>
      </c>
      <c r="B39" s="10" t="s">
        <v>41</v>
      </c>
      <c r="C39" s="8" t="s">
        <v>33</v>
      </c>
      <c r="D39" s="9" t="str">
        <f t="shared" si="4"/>
        <v>057c447e</v>
      </c>
      <c r="E39" s="8" t="s">
        <v>34</v>
      </c>
      <c r="F39" s="10" t="s">
        <v>34</v>
      </c>
      <c r="G39" s="7">
        <f t="shared" si="17"/>
        <v>38</v>
      </c>
      <c r="H39" s="3" t="str">
        <f t="shared" si="0"/>
        <v>00026</v>
      </c>
      <c r="I39" s="11">
        <v>3.0833333333333334E-2</v>
      </c>
      <c r="J39" s="10"/>
      <c r="K39" s="12" t="str">
        <f t="shared" si="5"/>
        <v>0x00000000</v>
      </c>
      <c r="L39" s="12">
        <f t="shared" si="6"/>
        <v>0</v>
      </c>
      <c r="M39" s="12">
        <f t="shared" si="7"/>
        <v>44</v>
      </c>
      <c r="N39" s="12">
        <f t="shared" si="8"/>
        <v>24</v>
      </c>
      <c r="O39" s="12"/>
      <c r="P39" s="12" t="str">
        <f t="shared" si="9"/>
        <v>00000</v>
      </c>
      <c r="Q39" s="12" t="str">
        <f t="shared" si="10"/>
        <v>101100</v>
      </c>
      <c r="R39" s="12" t="str">
        <f t="shared" si="11"/>
        <v>011000</v>
      </c>
      <c r="S39" s="12" t="str">
        <f t="shared" si="12"/>
        <v>0b00000000000000000000101100011000</v>
      </c>
      <c r="T39" s="12">
        <f t="shared" si="13"/>
        <v>4096</v>
      </c>
      <c r="U39" s="12">
        <f t="shared" si="1"/>
        <v>0</v>
      </c>
      <c r="V39" s="12">
        <f t="shared" si="14"/>
        <v>64</v>
      </c>
      <c r="W39" s="12">
        <f t="shared" si="2"/>
        <v>2816</v>
      </c>
      <c r="X39" s="12">
        <f t="shared" si="3"/>
        <v>2840</v>
      </c>
      <c r="Y39" s="12" t="str">
        <f t="shared" si="15"/>
        <v>B18</v>
      </c>
      <c r="Z39" s="12" t="str">
        <f t="shared" si="16"/>
        <v>0x00000B18</v>
      </c>
    </row>
    <row r="40" spans="1:26" x14ac:dyDescent="0.25">
      <c r="A40" s="3" t="s">
        <v>39</v>
      </c>
      <c r="B40" s="10" t="s">
        <v>49</v>
      </c>
      <c r="C40" s="8" t="s">
        <v>33</v>
      </c>
      <c r="D40" s="9" t="str">
        <f t="shared" si="4"/>
        <v>057c500d</v>
      </c>
      <c r="E40" s="8" t="s">
        <v>34</v>
      </c>
      <c r="F40" s="10" t="s">
        <v>34</v>
      </c>
      <c r="G40" s="7">
        <f t="shared" si="17"/>
        <v>39</v>
      </c>
      <c r="H40" s="3" t="str">
        <f t="shared" si="0"/>
        <v>00027</v>
      </c>
      <c r="I40" s="11">
        <v>3.1666666666666669E-2</v>
      </c>
      <c r="J40" s="10"/>
      <c r="K40" s="12" t="str">
        <f t="shared" si="5"/>
        <v>0x00000000</v>
      </c>
      <c r="L40" s="12">
        <f t="shared" si="6"/>
        <v>0</v>
      </c>
      <c r="M40" s="12">
        <f t="shared" si="7"/>
        <v>45</v>
      </c>
      <c r="N40" s="12">
        <f t="shared" si="8"/>
        <v>36</v>
      </c>
      <c r="O40" s="12"/>
      <c r="P40" s="12" t="str">
        <f t="shared" si="9"/>
        <v>00000</v>
      </c>
      <c r="Q40" s="12" t="str">
        <f t="shared" si="10"/>
        <v>101101</v>
      </c>
      <c r="R40" s="12" t="str">
        <f t="shared" si="11"/>
        <v>100100</v>
      </c>
      <c r="S40" s="12" t="str">
        <f t="shared" si="12"/>
        <v>0b00000000000000000000101101100100</v>
      </c>
      <c r="T40" s="12">
        <f t="shared" si="13"/>
        <v>4096</v>
      </c>
      <c r="U40" s="12">
        <f t="shared" si="1"/>
        <v>0</v>
      </c>
      <c r="V40" s="12">
        <f t="shared" si="14"/>
        <v>64</v>
      </c>
      <c r="W40" s="12">
        <f t="shared" si="2"/>
        <v>2880</v>
      </c>
      <c r="X40" s="12">
        <f t="shared" si="3"/>
        <v>2916</v>
      </c>
      <c r="Y40" s="12" t="str">
        <f t="shared" si="15"/>
        <v>B64</v>
      </c>
      <c r="Z40" s="12" t="str">
        <f t="shared" si="16"/>
        <v>0x00000B64</v>
      </c>
    </row>
    <row r="41" spans="1:26" x14ac:dyDescent="0.25">
      <c r="A41" s="3" t="s">
        <v>36</v>
      </c>
      <c r="B41" s="10" t="s">
        <v>40</v>
      </c>
      <c r="C41" s="8" t="s">
        <v>33</v>
      </c>
      <c r="D41" s="9" t="str">
        <f t="shared" si="4"/>
        <v>057c5523</v>
      </c>
      <c r="E41" s="8" t="s">
        <v>34</v>
      </c>
      <c r="F41" s="10" t="s">
        <v>34</v>
      </c>
      <c r="G41" s="7">
        <f t="shared" si="17"/>
        <v>40</v>
      </c>
      <c r="H41" s="3" t="str">
        <f t="shared" si="0"/>
        <v>00028</v>
      </c>
      <c r="I41" s="11">
        <v>3.2500000000000001E-2</v>
      </c>
      <c r="J41" s="10"/>
      <c r="K41" s="12" t="str">
        <f t="shared" si="5"/>
        <v>0x00000000</v>
      </c>
      <c r="L41" s="12">
        <f t="shared" si="6"/>
        <v>0</v>
      </c>
      <c r="M41" s="12">
        <f t="shared" si="7"/>
        <v>46</v>
      </c>
      <c r="N41" s="12">
        <f t="shared" si="8"/>
        <v>48</v>
      </c>
      <c r="O41" s="12"/>
      <c r="P41" s="12" t="str">
        <f t="shared" si="9"/>
        <v>00000</v>
      </c>
      <c r="Q41" s="12" t="str">
        <f t="shared" si="10"/>
        <v>101110</v>
      </c>
      <c r="R41" s="12" t="str">
        <f t="shared" si="11"/>
        <v>110000</v>
      </c>
      <c r="S41" s="12" t="str">
        <f t="shared" si="12"/>
        <v>0b00000000000000000000101110110000</v>
      </c>
      <c r="T41" s="12">
        <f t="shared" si="13"/>
        <v>4096</v>
      </c>
      <c r="U41" s="12">
        <f t="shared" si="1"/>
        <v>0</v>
      </c>
      <c r="V41" s="12">
        <f t="shared" si="14"/>
        <v>64</v>
      </c>
      <c r="W41" s="12">
        <f t="shared" si="2"/>
        <v>2944</v>
      </c>
      <c r="X41" s="12">
        <f t="shared" si="3"/>
        <v>2992</v>
      </c>
      <c r="Y41" s="12" t="str">
        <f t="shared" si="15"/>
        <v>BB0</v>
      </c>
      <c r="Z41" s="12" t="str">
        <f t="shared" si="16"/>
        <v>0x00000BB0</v>
      </c>
    </row>
    <row r="42" spans="1:26" x14ac:dyDescent="0.25">
      <c r="A42" s="3" t="s">
        <v>116</v>
      </c>
      <c r="B42" s="10" t="s">
        <v>237</v>
      </c>
      <c r="C42" s="8" t="s">
        <v>33</v>
      </c>
      <c r="D42" s="9" t="str">
        <f t="shared" si="4"/>
        <v>057c4d29</v>
      </c>
      <c r="E42" s="8" t="s">
        <v>34</v>
      </c>
      <c r="F42" s="10" t="s">
        <v>34</v>
      </c>
      <c r="G42" s="7">
        <f t="shared" si="17"/>
        <v>41</v>
      </c>
      <c r="H42" s="3" t="str">
        <f t="shared" si="0"/>
        <v>00029</v>
      </c>
      <c r="I42" s="11">
        <v>3.3333333333333333E-2</v>
      </c>
      <c r="J42" s="10"/>
      <c r="K42" s="12" t="str">
        <f t="shared" si="5"/>
        <v>0x00000000</v>
      </c>
      <c r="L42" s="12">
        <f t="shared" si="6"/>
        <v>0</v>
      </c>
      <c r="M42" s="12">
        <f t="shared" si="7"/>
        <v>48</v>
      </c>
      <c r="N42" s="12">
        <f t="shared" si="8"/>
        <v>0</v>
      </c>
      <c r="O42" s="12"/>
      <c r="P42" s="12" t="str">
        <f t="shared" si="9"/>
        <v>00000</v>
      </c>
      <c r="Q42" s="12" t="str">
        <f t="shared" si="10"/>
        <v>110000</v>
      </c>
      <c r="R42" s="12" t="str">
        <f t="shared" si="11"/>
        <v>000000</v>
      </c>
      <c r="S42" s="12" t="str">
        <f t="shared" si="12"/>
        <v>0b00000000000000000000110000000000</v>
      </c>
      <c r="T42" s="12">
        <f t="shared" si="13"/>
        <v>4096</v>
      </c>
      <c r="U42" s="12">
        <f t="shared" si="1"/>
        <v>0</v>
      </c>
      <c r="V42" s="12">
        <f t="shared" si="14"/>
        <v>64</v>
      </c>
      <c r="W42" s="12">
        <f t="shared" si="2"/>
        <v>3072</v>
      </c>
      <c r="X42" s="12">
        <f t="shared" si="3"/>
        <v>3072</v>
      </c>
      <c r="Y42" s="12" t="str">
        <f t="shared" si="15"/>
        <v>C00</v>
      </c>
      <c r="Z42" s="12" t="str">
        <f t="shared" si="16"/>
        <v>0x00000C00</v>
      </c>
    </row>
    <row r="43" spans="1:26" x14ac:dyDescent="0.25">
      <c r="A43" s="3" t="s">
        <v>117</v>
      </c>
      <c r="B43" s="10" t="s">
        <v>238</v>
      </c>
      <c r="C43" s="8" t="s">
        <v>33</v>
      </c>
      <c r="D43" s="9" t="str">
        <f t="shared" si="4"/>
        <v>057c6699</v>
      </c>
      <c r="E43" s="8" t="s">
        <v>34</v>
      </c>
      <c r="F43" s="10" t="s">
        <v>34</v>
      </c>
      <c r="G43" s="7">
        <f t="shared" si="17"/>
        <v>42</v>
      </c>
      <c r="H43" s="3" t="str">
        <f t="shared" si="0"/>
        <v>0002A</v>
      </c>
      <c r="I43" s="11">
        <v>3.4166666666666665E-2</v>
      </c>
      <c r="J43" s="10"/>
      <c r="K43" s="12" t="str">
        <f t="shared" si="5"/>
        <v>0x00000000</v>
      </c>
      <c r="L43" s="12">
        <f t="shared" si="6"/>
        <v>0</v>
      </c>
      <c r="M43" s="12">
        <f t="shared" si="7"/>
        <v>49</v>
      </c>
      <c r="N43" s="12">
        <f t="shared" si="8"/>
        <v>12</v>
      </c>
      <c r="O43" s="12"/>
      <c r="P43" s="12" t="str">
        <f t="shared" si="9"/>
        <v>00000</v>
      </c>
      <c r="Q43" s="12" t="str">
        <f t="shared" si="10"/>
        <v>110001</v>
      </c>
      <c r="R43" s="12" t="str">
        <f t="shared" si="11"/>
        <v>001100</v>
      </c>
      <c r="S43" s="12" t="str">
        <f t="shared" si="12"/>
        <v>0b00000000000000000000110001001100</v>
      </c>
      <c r="T43" s="12">
        <f t="shared" si="13"/>
        <v>4096</v>
      </c>
      <c r="U43" s="12">
        <f t="shared" si="1"/>
        <v>0</v>
      </c>
      <c r="V43" s="12">
        <f t="shared" si="14"/>
        <v>64</v>
      </c>
      <c r="W43" s="12">
        <f t="shared" si="2"/>
        <v>3136</v>
      </c>
      <c r="X43" s="12">
        <f t="shared" si="3"/>
        <v>3148</v>
      </c>
      <c r="Y43" s="12" t="str">
        <f t="shared" si="15"/>
        <v>C4C</v>
      </c>
      <c r="Z43" s="12" t="str">
        <f t="shared" si="16"/>
        <v>0x00000C4C</v>
      </c>
    </row>
    <row r="44" spans="1:26" x14ac:dyDescent="0.25">
      <c r="A44" s="3" t="s">
        <v>119</v>
      </c>
      <c r="B44" s="10" t="s">
        <v>239</v>
      </c>
      <c r="C44" s="8" t="s">
        <v>33</v>
      </c>
      <c r="D44" s="9" t="str">
        <f t="shared" si="4"/>
        <v>057c4308</v>
      </c>
      <c r="E44" s="8" t="s">
        <v>34</v>
      </c>
      <c r="F44" s="10" t="s">
        <v>34</v>
      </c>
      <c r="G44" s="7">
        <f t="shared" si="17"/>
        <v>43</v>
      </c>
      <c r="H44" s="3" t="str">
        <f t="shared" si="0"/>
        <v>0002B</v>
      </c>
      <c r="I44" s="11">
        <v>3.5000000000000003E-2</v>
      </c>
      <c r="J44" s="10"/>
      <c r="K44" s="12" t="str">
        <f t="shared" si="5"/>
        <v>0x00000000</v>
      </c>
      <c r="L44" s="12">
        <f t="shared" si="6"/>
        <v>0</v>
      </c>
      <c r="M44" s="12">
        <f t="shared" si="7"/>
        <v>50</v>
      </c>
      <c r="N44" s="12">
        <f t="shared" si="8"/>
        <v>24</v>
      </c>
      <c r="O44" s="12"/>
      <c r="P44" s="12" t="str">
        <f t="shared" si="9"/>
        <v>00000</v>
      </c>
      <c r="Q44" s="12" t="str">
        <f t="shared" si="10"/>
        <v>110010</v>
      </c>
      <c r="R44" s="12" t="str">
        <f t="shared" si="11"/>
        <v>011000</v>
      </c>
      <c r="S44" s="12" t="str">
        <f t="shared" si="12"/>
        <v>0b00000000000000000000110010011000</v>
      </c>
      <c r="T44" s="12">
        <f t="shared" si="13"/>
        <v>4096</v>
      </c>
      <c r="U44" s="12">
        <f t="shared" si="1"/>
        <v>0</v>
      </c>
      <c r="V44" s="12">
        <f t="shared" si="14"/>
        <v>64</v>
      </c>
      <c r="W44" s="12">
        <f t="shared" si="2"/>
        <v>3200</v>
      </c>
      <c r="X44" s="12">
        <f t="shared" si="3"/>
        <v>3224</v>
      </c>
      <c r="Y44" s="12" t="str">
        <f t="shared" si="15"/>
        <v>C98</v>
      </c>
      <c r="Z44" s="12" t="str">
        <f t="shared" si="16"/>
        <v>0x00000C98</v>
      </c>
    </row>
    <row r="45" spans="1:26" x14ac:dyDescent="0.25">
      <c r="A45" s="3" t="s">
        <v>120</v>
      </c>
      <c r="B45" s="10" t="s">
        <v>240</v>
      </c>
      <c r="C45" s="8" t="s">
        <v>33</v>
      </c>
      <c r="D45" s="9" t="str">
        <f t="shared" si="4"/>
        <v>057c5efa</v>
      </c>
      <c r="E45" s="8" t="s">
        <v>34</v>
      </c>
      <c r="F45" s="10" t="s">
        <v>34</v>
      </c>
      <c r="G45" s="7">
        <f t="shared" si="17"/>
        <v>44</v>
      </c>
      <c r="H45" s="3" t="str">
        <f t="shared" si="0"/>
        <v>0002C</v>
      </c>
      <c r="I45" s="11">
        <v>3.5833333333333335E-2</v>
      </c>
      <c r="J45" s="10"/>
      <c r="K45" s="12" t="str">
        <f t="shared" si="5"/>
        <v>0x00000000</v>
      </c>
      <c r="L45" s="12">
        <f t="shared" si="6"/>
        <v>0</v>
      </c>
      <c r="M45" s="12">
        <f t="shared" si="7"/>
        <v>51</v>
      </c>
      <c r="N45" s="12">
        <f t="shared" si="8"/>
        <v>36</v>
      </c>
      <c r="O45" s="12"/>
      <c r="P45" s="12" t="str">
        <f t="shared" si="9"/>
        <v>00000</v>
      </c>
      <c r="Q45" s="12" t="str">
        <f t="shared" si="10"/>
        <v>110011</v>
      </c>
      <c r="R45" s="12" t="str">
        <f t="shared" si="11"/>
        <v>100100</v>
      </c>
      <c r="S45" s="12" t="str">
        <f t="shared" si="12"/>
        <v>0b00000000000000000000110011100100</v>
      </c>
      <c r="T45" s="12">
        <f t="shared" si="13"/>
        <v>4096</v>
      </c>
      <c r="U45" s="12">
        <f t="shared" si="1"/>
        <v>0</v>
      </c>
      <c r="V45" s="12">
        <f t="shared" si="14"/>
        <v>64</v>
      </c>
      <c r="W45" s="12">
        <f t="shared" si="2"/>
        <v>3264</v>
      </c>
      <c r="X45" s="12">
        <f t="shared" si="3"/>
        <v>3300</v>
      </c>
      <c r="Y45" s="12" t="str">
        <f t="shared" si="15"/>
        <v>CE4</v>
      </c>
      <c r="Z45" s="12" t="str">
        <f t="shared" si="16"/>
        <v>0x00000CE4</v>
      </c>
    </row>
    <row r="46" spans="1:26" x14ac:dyDescent="0.25">
      <c r="A46" s="3" t="s">
        <v>121</v>
      </c>
      <c r="B46" s="10" t="s">
        <v>241</v>
      </c>
      <c r="C46" s="8" t="s">
        <v>33</v>
      </c>
      <c r="D46" s="9" t="str">
        <f t="shared" si="4"/>
        <v>057c66d7</v>
      </c>
      <c r="E46" s="8" t="s">
        <v>34</v>
      </c>
      <c r="F46" s="10" t="s">
        <v>34</v>
      </c>
      <c r="G46" s="7">
        <f t="shared" si="17"/>
        <v>45</v>
      </c>
      <c r="H46" s="3" t="str">
        <f t="shared" si="0"/>
        <v>0002D</v>
      </c>
      <c r="I46" s="11">
        <v>3.6666666666666667E-2</v>
      </c>
      <c r="J46" s="10"/>
      <c r="K46" s="12" t="str">
        <f t="shared" si="5"/>
        <v>0x00000000</v>
      </c>
      <c r="L46" s="12">
        <f t="shared" si="6"/>
        <v>0</v>
      </c>
      <c r="M46" s="12">
        <f t="shared" si="7"/>
        <v>52</v>
      </c>
      <c r="N46" s="12">
        <f t="shared" si="8"/>
        <v>48</v>
      </c>
      <c r="O46" s="12"/>
      <c r="P46" s="12" t="str">
        <f t="shared" si="9"/>
        <v>00000</v>
      </c>
      <c r="Q46" s="12" t="str">
        <f t="shared" si="10"/>
        <v>110100</v>
      </c>
      <c r="R46" s="12" t="str">
        <f t="shared" si="11"/>
        <v>110000</v>
      </c>
      <c r="S46" s="12" t="str">
        <f t="shared" si="12"/>
        <v>0b00000000000000000000110100110000</v>
      </c>
      <c r="T46" s="12">
        <f t="shared" si="13"/>
        <v>4096</v>
      </c>
      <c r="U46" s="12">
        <f t="shared" si="1"/>
        <v>0</v>
      </c>
      <c r="V46" s="12">
        <f t="shared" si="14"/>
        <v>64</v>
      </c>
      <c r="W46" s="12">
        <f t="shared" si="2"/>
        <v>3328</v>
      </c>
      <c r="X46" s="12">
        <f t="shared" si="3"/>
        <v>3376</v>
      </c>
      <c r="Y46" s="12" t="str">
        <f t="shared" si="15"/>
        <v>D30</v>
      </c>
      <c r="Z46" s="12" t="str">
        <f t="shared" si="16"/>
        <v>0x00000D30</v>
      </c>
    </row>
    <row r="47" spans="1:26" x14ac:dyDescent="0.25">
      <c r="A47" s="3" t="s">
        <v>122</v>
      </c>
      <c r="B47" s="10" t="s">
        <v>242</v>
      </c>
      <c r="C47" s="8" t="s">
        <v>33</v>
      </c>
      <c r="D47" s="9" t="str">
        <f t="shared" si="4"/>
        <v>057c43ed</v>
      </c>
      <c r="E47" s="8" t="s">
        <v>34</v>
      </c>
      <c r="F47" s="10" t="s">
        <v>34</v>
      </c>
      <c r="G47" s="7">
        <f t="shared" si="17"/>
        <v>46</v>
      </c>
      <c r="H47" s="3" t="str">
        <f t="shared" si="0"/>
        <v>0002E</v>
      </c>
      <c r="I47" s="11">
        <v>3.7499999999999999E-2</v>
      </c>
      <c r="J47" s="10"/>
      <c r="K47" s="12" t="str">
        <f t="shared" si="5"/>
        <v>0x00000000</v>
      </c>
      <c r="L47" s="12">
        <f t="shared" si="6"/>
        <v>0</v>
      </c>
      <c r="M47" s="12">
        <f t="shared" si="7"/>
        <v>54</v>
      </c>
      <c r="N47" s="12">
        <f t="shared" si="8"/>
        <v>0</v>
      </c>
      <c r="O47" s="12"/>
      <c r="P47" s="12" t="str">
        <f t="shared" si="9"/>
        <v>00000</v>
      </c>
      <c r="Q47" s="12" t="str">
        <f t="shared" si="10"/>
        <v>110110</v>
      </c>
      <c r="R47" s="12" t="str">
        <f t="shared" si="11"/>
        <v>000000</v>
      </c>
      <c r="S47" s="12" t="str">
        <f t="shared" si="12"/>
        <v>0b00000000000000000000110110000000</v>
      </c>
      <c r="T47" s="12">
        <f t="shared" si="13"/>
        <v>4096</v>
      </c>
      <c r="U47" s="12">
        <f t="shared" si="1"/>
        <v>0</v>
      </c>
      <c r="V47" s="12">
        <f t="shared" si="14"/>
        <v>64</v>
      </c>
      <c r="W47" s="12">
        <f t="shared" si="2"/>
        <v>3456</v>
      </c>
      <c r="X47" s="12">
        <f t="shared" si="3"/>
        <v>3456</v>
      </c>
      <c r="Y47" s="12" t="str">
        <f t="shared" si="15"/>
        <v>D80</v>
      </c>
      <c r="Z47" s="12" t="str">
        <f t="shared" si="16"/>
        <v>0x00000D80</v>
      </c>
    </row>
    <row r="48" spans="1:26" x14ac:dyDescent="0.25">
      <c r="A48" s="3" t="s">
        <v>123</v>
      </c>
      <c r="B48" s="10" t="s">
        <v>243</v>
      </c>
      <c r="C48" s="8" t="s">
        <v>33</v>
      </c>
      <c r="D48" s="9" t="str">
        <f t="shared" si="4"/>
        <v>057c62fc</v>
      </c>
      <c r="E48" s="8" t="s">
        <v>34</v>
      </c>
      <c r="F48" s="10" t="s">
        <v>34</v>
      </c>
      <c r="G48" s="7">
        <f t="shared" si="17"/>
        <v>47</v>
      </c>
      <c r="H48" s="3" t="str">
        <f t="shared" si="0"/>
        <v>0002F</v>
      </c>
      <c r="I48" s="11">
        <v>3.833333333333333E-2</v>
      </c>
      <c r="J48" s="10"/>
      <c r="K48" s="12" t="str">
        <f t="shared" si="5"/>
        <v>0x00000000</v>
      </c>
      <c r="L48" s="12">
        <f t="shared" si="6"/>
        <v>0</v>
      </c>
      <c r="M48" s="12">
        <f t="shared" si="7"/>
        <v>55</v>
      </c>
      <c r="N48" s="12">
        <f t="shared" si="8"/>
        <v>12</v>
      </c>
      <c r="O48" s="12"/>
      <c r="P48" s="12" t="str">
        <f t="shared" si="9"/>
        <v>00000</v>
      </c>
      <c r="Q48" s="12" t="str">
        <f t="shared" si="10"/>
        <v>110111</v>
      </c>
      <c r="R48" s="12" t="str">
        <f t="shared" si="11"/>
        <v>001100</v>
      </c>
      <c r="S48" s="12" t="str">
        <f t="shared" si="12"/>
        <v>0b00000000000000000000110111001100</v>
      </c>
      <c r="T48" s="12">
        <f t="shared" si="13"/>
        <v>4096</v>
      </c>
      <c r="U48" s="12">
        <f t="shared" si="1"/>
        <v>0</v>
      </c>
      <c r="V48" s="12">
        <f t="shared" si="14"/>
        <v>64</v>
      </c>
      <c r="W48" s="12">
        <f t="shared" si="2"/>
        <v>3520</v>
      </c>
      <c r="X48" s="12">
        <f t="shared" si="3"/>
        <v>3532</v>
      </c>
      <c r="Y48" s="12" t="str">
        <f t="shared" si="15"/>
        <v>DCC</v>
      </c>
      <c r="Z48" s="12" t="str">
        <f t="shared" si="16"/>
        <v>0x00000DCC</v>
      </c>
    </row>
    <row r="49" spans="1:26" x14ac:dyDescent="0.25">
      <c r="A49" s="3" t="s">
        <v>124</v>
      </c>
      <c r="B49" s="10" t="s">
        <v>244</v>
      </c>
      <c r="C49" s="8" t="s">
        <v>33</v>
      </c>
      <c r="D49" s="9" t="str">
        <f t="shared" si="4"/>
        <v>057c61bd</v>
      </c>
      <c r="E49" s="8" t="s">
        <v>34</v>
      </c>
      <c r="F49" s="10" t="s">
        <v>34</v>
      </c>
      <c r="G49" s="7">
        <f t="shared" si="17"/>
        <v>48</v>
      </c>
      <c r="H49" s="3" t="str">
        <f t="shared" si="0"/>
        <v>00030</v>
      </c>
      <c r="I49" s="11">
        <v>3.9166666666666669E-2</v>
      </c>
      <c r="J49" s="10"/>
      <c r="K49" s="12" t="str">
        <f t="shared" si="5"/>
        <v>0x00000000</v>
      </c>
      <c r="L49" s="12">
        <f t="shared" si="6"/>
        <v>0</v>
      </c>
      <c r="M49" s="12">
        <f t="shared" si="7"/>
        <v>56</v>
      </c>
      <c r="N49" s="12">
        <f t="shared" si="8"/>
        <v>24</v>
      </c>
      <c r="O49" s="12"/>
      <c r="P49" s="12" t="str">
        <f t="shared" si="9"/>
        <v>00000</v>
      </c>
      <c r="Q49" s="12" t="str">
        <f t="shared" si="10"/>
        <v>111000</v>
      </c>
      <c r="R49" s="12" t="str">
        <f t="shared" si="11"/>
        <v>011000</v>
      </c>
      <c r="S49" s="12" t="str">
        <f t="shared" si="12"/>
        <v>0b00000000000000000000111000011000</v>
      </c>
      <c r="T49" s="12">
        <f t="shared" si="13"/>
        <v>4096</v>
      </c>
      <c r="U49" s="12">
        <f t="shared" si="1"/>
        <v>0</v>
      </c>
      <c r="V49" s="12">
        <f t="shared" si="14"/>
        <v>64</v>
      </c>
      <c r="W49" s="12">
        <f t="shared" si="2"/>
        <v>3584</v>
      </c>
      <c r="X49" s="12">
        <f t="shared" si="3"/>
        <v>3608</v>
      </c>
      <c r="Y49" s="12" t="str">
        <f t="shared" si="15"/>
        <v>E18</v>
      </c>
      <c r="Z49" s="12" t="str">
        <f t="shared" si="16"/>
        <v>0x00000E18</v>
      </c>
    </row>
    <row r="50" spans="1:26" x14ac:dyDescent="0.25">
      <c r="A50" s="3" t="s">
        <v>125</v>
      </c>
      <c r="B50" s="10" t="s">
        <v>245</v>
      </c>
      <c r="C50" s="8" t="s">
        <v>33</v>
      </c>
      <c r="D50" s="9" t="str">
        <f t="shared" si="4"/>
        <v>057c4c5d</v>
      </c>
      <c r="E50" s="8" t="s">
        <v>34</v>
      </c>
      <c r="F50" s="10" t="s">
        <v>34</v>
      </c>
      <c r="G50" s="7">
        <f t="shared" si="17"/>
        <v>49</v>
      </c>
      <c r="H50" s="3" t="str">
        <f t="shared" si="0"/>
        <v>00031</v>
      </c>
      <c r="I50" s="11">
        <v>0.04</v>
      </c>
      <c r="J50" s="10"/>
      <c r="K50" s="12" t="str">
        <f t="shared" si="5"/>
        <v>0x00000000</v>
      </c>
      <c r="L50" s="12">
        <f t="shared" si="6"/>
        <v>0</v>
      </c>
      <c r="M50" s="12">
        <f t="shared" si="7"/>
        <v>57</v>
      </c>
      <c r="N50" s="12">
        <f t="shared" si="8"/>
        <v>36</v>
      </c>
      <c r="O50" s="12"/>
      <c r="P50" s="12" t="str">
        <f t="shared" si="9"/>
        <v>00000</v>
      </c>
      <c r="Q50" s="12" t="str">
        <f t="shared" si="10"/>
        <v>111001</v>
      </c>
      <c r="R50" s="12" t="str">
        <f t="shared" si="11"/>
        <v>100100</v>
      </c>
      <c r="S50" s="12" t="str">
        <f t="shared" si="12"/>
        <v>0b00000000000000000000111001100100</v>
      </c>
      <c r="T50" s="12">
        <f t="shared" si="13"/>
        <v>4096</v>
      </c>
      <c r="U50" s="12">
        <f t="shared" si="1"/>
        <v>0</v>
      </c>
      <c r="V50" s="12">
        <f t="shared" si="14"/>
        <v>64</v>
      </c>
      <c r="W50" s="12">
        <f t="shared" si="2"/>
        <v>3648</v>
      </c>
      <c r="X50" s="12">
        <f t="shared" si="3"/>
        <v>3684</v>
      </c>
      <c r="Y50" s="12" t="str">
        <f t="shared" si="15"/>
        <v>E64</v>
      </c>
      <c r="Z50" s="12" t="str">
        <f t="shared" si="16"/>
        <v>0x00000E64</v>
      </c>
    </row>
    <row r="51" spans="1:26" x14ac:dyDescent="0.25">
      <c r="A51" s="3" t="s">
        <v>126</v>
      </c>
      <c r="B51" s="10" t="s">
        <v>246</v>
      </c>
      <c r="C51" s="8" t="s">
        <v>33</v>
      </c>
      <c r="D51" s="9" t="str">
        <f t="shared" si="4"/>
        <v>057c6224</v>
      </c>
      <c r="E51" s="8" t="s">
        <v>34</v>
      </c>
      <c r="F51" s="10" t="s">
        <v>34</v>
      </c>
      <c r="G51" s="7">
        <f t="shared" si="17"/>
        <v>50</v>
      </c>
      <c r="H51" s="3" t="str">
        <f t="shared" si="0"/>
        <v>00032</v>
      </c>
      <c r="I51" s="11">
        <v>4.0833333333333333E-2</v>
      </c>
      <c r="J51" s="10"/>
      <c r="K51" s="12" t="str">
        <f t="shared" si="5"/>
        <v>0x00000000</v>
      </c>
      <c r="L51" s="12">
        <f t="shared" si="6"/>
        <v>0</v>
      </c>
      <c r="M51" s="12">
        <f t="shared" si="7"/>
        <v>58</v>
      </c>
      <c r="N51" s="12">
        <f t="shared" si="8"/>
        <v>48</v>
      </c>
      <c r="O51" s="12"/>
      <c r="P51" s="12" t="str">
        <f t="shared" si="9"/>
        <v>00000</v>
      </c>
      <c r="Q51" s="12" t="str">
        <f t="shared" si="10"/>
        <v>111010</v>
      </c>
      <c r="R51" s="12" t="str">
        <f t="shared" si="11"/>
        <v>110000</v>
      </c>
      <c r="S51" s="12" t="str">
        <f t="shared" si="12"/>
        <v>0b00000000000000000000111010110000</v>
      </c>
      <c r="T51" s="12">
        <f t="shared" si="13"/>
        <v>4096</v>
      </c>
      <c r="U51" s="12">
        <f t="shared" si="1"/>
        <v>0</v>
      </c>
      <c r="V51" s="12">
        <f t="shared" si="14"/>
        <v>64</v>
      </c>
      <c r="W51" s="12">
        <f t="shared" si="2"/>
        <v>3712</v>
      </c>
      <c r="X51" s="12">
        <f t="shared" si="3"/>
        <v>3760</v>
      </c>
      <c r="Y51" s="12" t="str">
        <f t="shared" si="15"/>
        <v>EB0</v>
      </c>
      <c r="Z51" s="12" t="str">
        <f t="shared" si="16"/>
        <v>0x00000EB0</v>
      </c>
    </row>
    <row r="52" spans="1:26" x14ac:dyDescent="0.25">
      <c r="A52" s="3" t="s">
        <v>127</v>
      </c>
      <c r="B52" s="10" t="s">
        <v>247</v>
      </c>
      <c r="C52" s="8" t="s">
        <v>33</v>
      </c>
      <c r="D52" s="9" t="str">
        <f t="shared" si="4"/>
        <v>057c4c6c</v>
      </c>
      <c r="E52" s="8" t="s">
        <v>34</v>
      </c>
      <c r="F52" s="10" t="s">
        <v>34</v>
      </c>
      <c r="G52" s="7">
        <f t="shared" si="17"/>
        <v>51</v>
      </c>
      <c r="H52" s="3" t="str">
        <f t="shared" si="0"/>
        <v>00033</v>
      </c>
      <c r="I52" s="11">
        <v>4.1666666666666664E-2</v>
      </c>
      <c r="J52" s="10"/>
      <c r="K52" s="12" t="str">
        <f t="shared" si="5"/>
        <v>0x00000000</v>
      </c>
      <c r="L52" s="12">
        <f t="shared" si="6"/>
        <v>1</v>
      </c>
      <c r="M52" s="12">
        <f t="shared" si="7"/>
        <v>0</v>
      </c>
      <c r="N52" s="12">
        <f t="shared" si="8"/>
        <v>0</v>
      </c>
      <c r="O52" s="12"/>
      <c r="P52" s="12" t="str">
        <f t="shared" si="9"/>
        <v>00001</v>
      </c>
      <c r="Q52" s="12" t="str">
        <f t="shared" si="10"/>
        <v>000000</v>
      </c>
      <c r="R52" s="12" t="str">
        <f t="shared" si="11"/>
        <v>000000</v>
      </c>
      <c r="S52" s="12" t="str">
        <f t="shared" si="12"/>
        <v>0b00000000000000000001000000000000</v>
      </c>
      <c r="T52" s="12">
        <f t="shared" si="13"/>
        <v>4096</v>
      </c>
      <c r="U52" s="12">
        <f t="shared" si="1"/>
        <v>4096</v>
      </c>
      <c r="V52" s="12">
        <f t="shared" si="14"/>
        <v>64</v>
      </c>
      <c r="W52" s="12">
        <f t="shared" si="2"/>
        <v>0</v>
      </c>
      <c r="X52" s="12">
        <f t="shared" si="3"/>
        <v>4096</v>
      </c>
      <c r="Y52" s="12" t="str">
        <f t="shared" si="15"/>
        <v>1000</v>
      </c>
      <c r="Z52" s="12" t="str">
        <f t="shared" si="16"/>
        <v>0x00001000</v>
      </c>
    </row>
    <row r="53" spans="1:26" x14ac:dyDescent="0.25">
      <c r="A53" s="3" t="s">
        <v>128</v>
      </c>
      <c r="B53" s="10" t="s">
        <v>248</v>
      </c>
      <c r="C53" s="8" t="s">
        <v>33</v>
      </c>
      <c r="D53" s="9" t="str">
        <f t="shared" si="4"/>
        <v>057c47ec</v>
      </c>
      <c r="E53" s="8" t="s">
        <v>34</v>
      </c>
      <c r="F53" s="10" t="s">
        <v>34</v>
      </c>
      <c r="G53" s="7">
        <f t="shared" si="17"/>
        <v>52</v>
      </c>
      <c r="H53" s="3" t="str">
        <f t="shared" si="0"/>
        <v>00034</v>
      </c>
      <c r="I53" s="11">
        <v>4.2500000000000003E-2</v>
      </c>
      <c r="J53" s="10"/>
      <c r="K53" s="12" t="str">
        <f t="shared" si="5"/>
        <v>0x00000000</v>
      </c>
      <c r="L53" s="12">
        <f t="shared" si="6"/>
        <v>1</v>
      </c>
      <c r="M53" s="12">
        <f t="shared" si="7"/>
        <v>1</v>
      </c>
      <c r="N53" s="12">
        <f t="shared" si="8"/>
        <v>12</v>
      </c>
      <c r="O53" s="12"/>
      <c r="P53" s="12" t="str">
        <f t="shared" si="9"/>
        <v>00001</v>
      </c>
      <c r="Q53" s="12" t="str">
        <f t="shared" si="10"/>
        <v>000001</v>
      </c>
      <c r="R53" s="12" t="str">
        <f t="shared" si="11"/>
        <v>001100</v>
      </c>
      <c r="S53" s="12" t="str">
        <f t="shared" si="12"/>
        <v>0b00000000000000000001000001001100</v>
      </c>
      <c r="T53" s="12">
        <f t="shared" si="13"/>
        <v>4096</v>
      </c>
      <c r="U53" s="12">
        <f t="shared" si="1"/>
        <v>4096</v>
      </c>
      <c r="V53" s="12">
        <f t="shared" si="14"/>
        <v>64</v>
      </c>
      <c r="W53" s="12">
        <f t="shared" si="2"/>
        <v>64</v>
      </c>
      <c r="X53" s="12">
        <f t="shared" si="3"/>
        <v>4172</v>
      </c>
      <c r="Y53" s="12" t="str">
        <f t="shared" si="15"/>
        <v>104C</v>
      </c>
      <c r="Z53" s="12" t="str">
        <f t="shared" si="16"/>
        <v>0x0000104C</v>
      </c>
    </row>
    <row r="54" spans="1:26" x14ac:dyDescent="0.25">
      <c r="A54" s="3" t="s">
        <v>129</v>
      </c>
      <c r="B54" s="10" t="s">
        <v>249</v>
      </c>
      <c r="C54" s="8" t="s">
        <v>33</v>
      </c>
      <c r="D54" s="9" t="str">
        <f t="shared" si="4"/>
        <v>057c4f42</v>
      </c>
      <c r="E54" s="8" t="s">
        <v>34</v>
      </c>
      <c r="F54" s="10" t="s">
        <v>34</v>
      </c>
      <c r="G54" s="7">
        <f t="shared" si="17"/>
        <v>53</v>
      </c>
      <c r="H54" s="3" t="str">
        <f t="shared" si="0"/>
        <v>00035</v>
      </c>
      <c r="I54" s="11">
        <v>4.3333333333333335E-2</v>
      </c>
      <c r="J54" s="10"/>
      <c r="K54" s="12" t="str">
        <f t="shared" si="5"/>
        <v>0x00000000</v>
      </c>
      <c r="L54" s="12">
        <f t="shared" si="6"/>
        <v>1</v>
      </c>
      <c r="M54" s="12">
        <f t="shared" si="7"/>
        <v>2</v>
      </c>
      <c r="N54" s="12">
        <f t="shared" si="8"/>
        <v>24</v>
      </c>
      <c r="O54" s="12"/>
      <c r="P54" s="12" t="str">
        <f t="shared" si="9"/>
        <v>00001</v>
      </c>
      <c r="Q54" s="12" t="str">
        <f t="shared" si="10"/>
        <v>000010</v>
      </c>
      <c r="R54" s="12" t="str">
        <f t="shared" si="11"/>
        <v>011000</v>
      </c>
      <c r="S54" s="12" t="str">
        <f t="shared" si="12"/>
        <v>0b00000000000000000001000010011000</v>
      </c>
      <c r="T54" s="12">
        <f t="shared" si="13"/>
        <v>4096</v>
      </c>
      <c r="U54" s="12">
        <f t="shared" si="1"/>
        <v>4096</v>
      </c>
      <c r="V54" s="12">
        <f t="shared" si="14"/>
        <v>64</v>
      </c>
      <c r="W54" s="12">
        <f t="shared" si="2"/>
        <v>128</v>
      </c>
      <c r="X54" s="12">
        <f t="shared" si="3"/>
        <v>4248</v>
      </c>
      <c r="Y54" s="12" t="str">
        <f t="shared" si="15"/>
        <v>1098</v>
      </c>
      <c r="Z54" s="12" t="str">
        <f t="shared" si="16"/>
        <v>0x00001098</v>
      </c>
    </row>
    <row r="55" spans="1:26" x14ac:dyDescent="0.25">
      <c r="A55" s="3" t="s">
        <v>130</v>
      </c>
      <c r="B55" s="10" t="s">
        <v>250</v>
      </c>
      <c r="C55" s="8" t="s">
        <v>33</v>
      </c>
      <c r="D55" s="9" t="str">
        <f t="shared" si="4"/>
        <v>057c5273</v>
      </c>
      <c r="E55" s="8" t="s">
        <v>34</v>
      </c>
      <c r="F55" s="10" t="s">
        <v>34</v>
      </c>
      <c r="G55" s="7">
        <f t="shared" si="17"/>
        <v>54</v>
      </c>
      <c r="H55" s="3" t="str">
        <f t="shared" si="0"/>
        <v>00036</v>
      </c>
      <c r="I55" s="11">
        <v>4.4166666666666667E-2</v>
      </c>
      <c r="J55" s="10"/>
      <c r="K55" s="12" t="str">
        <f t="shared" si="5"/>
        <v>0x00000000</v>
      </c>
      <c r="L55" s="12">
        <f t="shared" si="6"/>
        <v>1</v>
      </c>
      <c r="M55" s="12">
        <f t="shared" si="7"/>
        <v>3</v>
      </c>
      <c r="N55" s="12">
        <f t="shared" si="8"/>
        <v>36</v>
      </c>
      <c r="O55" s="12"/>
      <c r="P55" s="12" t="str">
        <f t="shared" si="9"/>
        <v>00001</v>
      </c>
      <c r="Q55" s="12" t="str">
        <f t="shared" si="10"/>
        <v>000011</v>
      </c>
      <c r="R55" s="12" t="str">
        <f t="shared" si="11"/>
        <v>100100</v>
      </c>
      <c r="S55" s="12" t="str">
        <f t="shared" si="12"/>
        <v>0b00000000000000000001000011100100</v>
      </c>
      <c r="T55" s="12">
        <f t="shared" si="13"/>
        <v>4096</v>
      </c>
      <c r="U55" s="12">
        <f t="shared" si="1"/>
        <v>4096</v>
      </c>
      <c r="V55" s="12">
        <f t="shared" si="14"/>
        <v>64</v>
      </c>
      <c r="W55" s="12">
        <f t="shared" si="2"/>
        <v>192</v>
      </c>
      <c r="X55" s="12">
        <f t="shared" si="3"/>
        <v>4324</v>
      </c>
      <c r="Y55" s="12" t="str">
        <f t="shared" si="15"/>
        <v>10E4</v>
      </c>
      <c r="Z55" s="12" t="str">
        <f t="shared" si="16"/>
        <v>0x000010E4</v>
      </c>
    </row>
    <row r="56" spans="1:26" x14ac:dyDescent="0.25">
      <c r="A56" s="3" t="s">
        <v>131</v>
      </c>
      <c r="B56" s="10" t="s">
        <v>251</v>
      </c>
      <c r="C56" s="8" t="s">
        <v>33</v>
      </c>
      <c r="D56" s="9" t="str">
        <f t="shared" si="4"/>
        <v>057c669c</v>
      </c>
      <c r="E56" s="8" t="s">
        <v>34</v>
      </c>
      <c r="F56" s="10" t="s">
        <v>34</v>
      </c>
      <c r="G56" s="7">
        <f t="shared" si="17"/>
        <v>55</v>
      </c>
      <c r="H56" s="3" t="str">
        <f t="shared" si="0"/>
        <v>00037</v>
      </c>
      <c r="I56" s="11">
        <v>4.4999999999999998E-2</v>
      </c>
      <c r="J56" s="10"/>
      <c r="K56" s="12" t="str">
        <f t="shared" si="5"/>
        <v>0x00000000</v>
      </c>
      <c r="L56" s="12">
        <f t="shared" si="6"/>
        <v>1</v>
      </c>
      <c r="M56" s="12">
        <f t="shared" si="7"/>
        <v>4</v>
      </c>
      <c r="N56" s="12">
        <f t="shared" si="8"/>
        <v>48</v>
      </c>
      <c r="O56" s="12"/>
      <c r="P56" s="12" t="str">
        <f t="shared" si="9"/>
        <v>00001</v>
      </c>
      <c r="Q56" s="12" t="str">
        <f t="shared" si="10"/>
        <v>000100</v>
      </c>
      <c r="R56" s="12" t="str">
        <f t="shared" si="11"/>
        <v>110000</v>
      </c>
      <c r="S56" s="12" t="str">
        <f t="shared" si="12"/>
        <v>0b00000000000000000001000100110000</v>
      </c>
      <c r="T56" s="12">
        <f t="shared" si="13"/>
        <v>4096</v>
      </c>
      <c r="U56" s="12">
        <f t="shared" si="1"/>
        <v>4096</v>
      </c>
      <c r="V56" s="12">
        <f t="shared" si="14"/>
        <v>64</v>
      </c>
      <c r="W56" s="12">
        <f t="shared" si="2"/>
        <v>256</v>
      </c>
      <c r="X56" s="12">
        <f t="shared" si="3"/>
        <v>4400</v>
      </c>
      <c r="Y56" s="12" t="str">
        <f t="shared" si="15"/>
        <v>1130</v>
      </c>
      <c r="Z56" s="12" t="str">
        <f t="shared" si="16"/>
        <v>0x00001130</v>
      </c>
    </row>
    <row r="57" spans="1:26" x14ac:dyDescent="0.25">
      <c r="A57" s="3" t="s">
        <v>132</v>
      </c>
      <c r="B57" s="10" t="s">
        <v>252</v>
      </c>
      <c r="C57" s="8" t="s">
        <v>33</v>
      </c>
      <c r="D57" s="9" t="str">
        <f t="shared" si="4"/>
        <v>057c5795</v>
      </c>
      <c r="E57" s="8" t="s">
        <v>34</v>
      </c>
      <c r="F57" s="10" t="s">
        <v>34</v>
      </c>
      <c r="G57" s="7">
        <f t="shared" si="17"/>
        <v>56</v>
      </c>
      <c r="H57" s="3" t="str">
        <f t="shared" si="0"/>
        <v>00038</v>
      </c>
      <c r="I57" s="11">
        <v>4.583333333333333E-2</v>
      </c>
      <c r="J57" s="10"/>
      <c r="K57" s="12" t="str">
        <f t="shared" si="5"/>
        <v>0x00000000</v>
      </c>
      <c r="L57" s="12">
        <f t="shared" si="6"/>
        <v>1</v>
      </c>
      <c r="M57" s="12">
        <f t="shared" si="7"/>
        <v>6</v>
      </c>
      <c r="N57" s="12">
        <f t="shared" si="8"/>
        <v>0</v>
      </c>
      <c r="O57" s="12"/>
      <c r="P57" s="12" t="str">
        <f t="shared" si="9"/>
        <v>00001</v>
      </c>
      <c r="Q57" s="12" t="str">
        <f t="shared" si="10"/>
        <v>000110</v>
      </c>
      <c r="R57" s="12" t="str">
        <f t="shared" si="11"/>
        <v>000000</v>
      </c>
      <c r="S57" s="12" t="str">
        <f t="shared" si="12"/>
        <v>0b00000000000000000001000110000000</v>
      </c>
      <c r="T57" s="12">
        <f t="shared" si="13"/>
        <v>4096</v>
      </c>
      <c r="U57" s="12">
        <f t="shared" si="1"/>
        <v>4096</v>
      </c>
      <c r="V57" s="12">
        <f t="shared" si="14"/>
        <v>64</v>
      </c>
      <c r="W57" s="12">
        <f t="shared" si="2"/>
        <v>384</v>
      </c>
      <c r="X57" s="12">
        <f t="shared" si="3"/>
        <v>4480</v>
      </c>
      <c r="Y57" s="12" t="str">
        <f t="shared" si="15"/>
        <v>1180</v>
      </c>
      <c r="Z57" s="12" t="str">
        <f t="shared" si="16"/>
        <v>0x00001180</v>
      </c>
    </row>
    <row r="58" spans="1:26" x14ac:dyDescent="0.25">
      <c r="A58" s="3" t="s">
        <v>133</v>
      </c>
      <c r="B58" s="10" t="s">
        <v>253</v>
      </c>
      <c r="C58" s="8" t="s">
        <v>33</v>
      </c>
      <c r="D58" s="9" t="str">
        <f t="shared" si="4"/>
        <v>057c52f7</v>
      </c>
      <c r="E58" s="8" t="s">
        <v>34</v>
      </c>
      <c r="F58" s="10" t="s">
        <v>34</v>
      </c>
      <c r="G58" s="7">
        <f t="shared" si="17"/>
        <v>57</v>
      </c>
      <c r="H58" s="3" t="str">
        <f t="shared" si="0"/>
        <v>00039</v>
      </c>
      <c r="I58" s="11">
        <v>4.6666666666666669E-2</v>
      </c>
      <c r="J58" s="10"/>
      <c r="K58" s="12" t="str">
        <f t="shared" si="5"/>
        <v>0x00000000</v>
      </c>
      <c r="L58" s="12">
        <f t="shared" si="6"/>
        <v>1</v>
      </c>
      <c r="M58" s="12">
        <f t="shared" si="7"/>
        <v>7</v>
      </c>
      <c r="N58" s="12">
        <f t="shared" si="8"/>
        <v>12</v>
      </c>
      <c r="O58" s="12"/>
      <c r="P58" s="12" t="str">
        <f t="shared" si="9"/>
        <v>00001</v>
      </c>
      <c r="Q58" s="12" t="str">
        <f t="shared" si="10"/>
        <v>000111</v>
      </c>
      <c r="R58" s="12" t="str">
        <f t="shared" si="11"/>
        <v>001100</v>
      </c>
      <c r="S58" s="12" t="str">
        <f t="shared" si="12"/>
        <v>0b00000000000000000001000111001100</v>
      </c>
      <c r="T58" s="12">
        <f t="shared" si="13"/>
        <v>4096</v>
      </c>
      <c r="U58" s="12">
        <f t="shared" si="1"/>
        <v>4096</v>
      </c>
      <c r="V58" s="12">
        <f t="shared" si="14"/>
        <v>64</v>
      </c>
      <c r="W58" s="12">
        <f t="shared" si="2"/>
        <v>448</v>
      </c>
      <c r="X58" s="12">
        <f t="shared" si="3"/>
        <v>4556</v>
      </c>
      <c r="Y58" s="12" t="str">
        <f t="shared" si="15"/>
        <v>11CC</v>
      </c>
      <c r="Z58" s="12" t="str">
        <f t="shared" si="16"/>
        <v>0x000011CC</v>
      </c>
    </row>
    <row r="59" spans="1:26" x14ac:dyDescent="0.25">
      <c r="A59" s="3" t="s">
        <v>134</v>
      </c>
      <c r="B59" s="10" t="s">
        <v>254</v>
      </c>
      <c r="C59" s="8" t="s">
        <v>33</v>
      </c>
      <c r="D59" s="9" t="str">
        <f t="shared" si="4"/>
        <v>057c6519</v>
      </c>
      <c r="E59" s="8" t="s">
        <v>34</v>
      </c>
      <c r="F59" s="10" t="s">
        <v>34</v>
      </c>
      <c r="G59" s="7">
        <f t="shared" si="17"/>
        <v>58</v>
      </c>
      <c r="H59" s="3" t="str">
        <f t="shared" si="0"/>
        <v>0003A</v>
      </c>
      <c r="I59" s="11">
        <v>4.7500000000000001E-2</v>
      </c>
      <c r="J59" s="10"/>
      <c r="K59" s="12" t="str">
        <f t="shared" si="5"/>
        <v>0x00000000</v>
      </c>
      <c r="L59" s="12">
        <f t="shared" si="6"/>
        <v>1</v>
      </c>
      <c r="M59" s="12">
        <f t="shared" si="7"/>
        <v>8</v>
      </c>
      <c r="N59" s="12">
        <f t="shared" si="8"/>
        <v>24</v>
      </c>
      <c r="O59" s="12"/>
      <c r="P59" s="12" t="str">
        <f t="shared" si="9"/>
        <v>00001</v>
      </c>
      <c r="Q59" s="12" t="str">
        <f t="shared" si="10"/>
        <v>001000</v>
      </c>
      <c r="R59" s="12" t="str">
        <f t="shared" si="11"/>
        <v>011000</v>
      </c>
      <c r="S59" s="12" t="str">
        <f t="shared" si="12"/>
        <v>0b00000000000000000001001000011000</v>
      </c>
      <c r="T59" s="12">
        <f t="shared" si="13"/>
        <v>4096</v>
      </c>
      <c r="U59" s="12">
        <f t="shared" si="1"/>
        <v>4096</v>
      </c>
      <c r="V59" s="12">
        <f t="shared" si="14"/>
        <v>64</v>
      </c>
      <c r="W59" s="12">
        <f t="shared" si="2"/>
        <v>512</v>
      </c>
      <c r="X59" s="12">
        <f t="shared" si="3"/>
        <v>4632</v>
      </c>
      <c r="Y59" s="12" t="str">
        <f t="shared" si="15"/>
        <v>1218</v>
      </c>
      <c r="Z59" s="12" t="str">
        <f t="shared" si="16"/>
        <v>0x00001218</v>
      </c>
    </row>
    <row r="60" spans="1:26" x14ac:dyDescent="0.25">
      <c r="A60" s="3" t="s">
        <v>135</v>
      </c>
      <c r="B60" s="10" t="s">
        <v>255</v>
      </c>
      <c r="C60" s="8" t="s">
        <v>33</v>
      </c>
      <c r="D60" s="9" t="str">
        <f t="shared" si="4"/>
        <v>057c51ea</v>
      </c>
      <c r="E60" s="8" t="s">
        <v>34</v>
      </c>
      <c r="F60" s="10" t="s">
        <v>34</v>
      </c>
      <c r="G60" s="7">
        <f t="shared" si="17"/>
        <v>59</v>
      </c>
      <c r="H60" s="3" t="str">
        <f t="shared" si="0"/>
        <v>0003B</v>
      </c>
      <c r="I60" s="11">
        <v>4.8333333333333332E-2</v>
      </c>
      <c r="J60" s="10"/>
      <c r="K60" s="12" t="str">
        <f t="shared" si="5"/>
        <v>0x00000000</v>
      </c>
      <c r="L60" s="12">
        <f t="shared" si="6"/>
        <v>1</v>
      </c>
      <c r="M60" s="12">
        <f t="shared" si="7"/>
        <v>9</v>
      </c>
      <c r="N60" s="12">
        <f t="shared" si="8"/>
        <v>36</v>
      </c>
      <c r="O60" s="12"/>
      <c r="P60" s="12" t="str">
        <f t="shared" si="9"/>
        <v>00001</v>
      </c>
      <c r="Q60" s="12" t="str">
        <f t="shared" si="10"/>
        <v>001001</v>
      </c>
      <c r="R60" s="12" t="str">
        <f t="shared" si="11"/>
        <v>100100</v>
      </c>
      <c r="S60" s="12" t="str">
        <f t="shared" si="12"/>
        <v>0b00000000000000000001001001100100</v>
      </c>
      <c r="T60" s="12">
        <f t="shared" si="13"/>
        <v>4096</v>
      </c>
      <c r="U60" s="12">
        <f t="shared" si="1"/>
        <v>4096</v>
      </c>
      <c r="V60" s="12">
        <f t="shared" si="14"/>
        <v>64</v>
      </c>
      <c r="W60" s="12">
        <f t="shared" si="2"/>
        <v>576</v>
      </c>
      <c r="X60" s="12">
        <f t="shared" si="3"/>
        <v>4708</v>
      </c>
      <c r="Y60" s="12" t="str">
        <f t="shared" si="15"/>
        <v>1264</v>
      </c>
      <c r="Z60" s="12" t="str">
        <f t="shared" si="16"/>
        <v>0x00001264</v>
      </c>
    </row>
    <row r="61" spans="1:26" x14ac:dyDescent="0.25">
      <c r="A61" s="3" t="s">
        <v>136</v>
      </c>
      <c r="B61" s="10" t="s">
        <v>256</v>
      </c>
      <c r="C61" s="8" t="s">
        <v>33</v>
      </c>
      <c r="D61" s="9" t="str">
        <f t="shared" si="4"/>
        <v>057c4c62</v>
      </c>
      <c r="E61" s="8" t="s">
        <v>34</v>
      </c>
      <c r="F61" s="10" t="s">
        <v>34</v>
      </c>
      <c r="G61" s="7">
        <f t="shared" si="17"/>
        <v>60</v>
      </c>
      <c r="H61" s="3" t="str">
        <f t="shared" si="0"/>
        <v>0003C</v>
      </c>
      <c r="I61" s="11">
        <v>4.9166666666666664E-2</v>
      </c>
      <c r="J61" s="10"/>
      <c r="K61" s="12" t="str">
        <f t="shared" si="5"/>
        <v>0x00000000</v>
      </c>
      <c r="L61" s="12">
        <f t="shared" si="6"/>
        <v>1</v>
      </c>
      <c r="M61" s="12">
        <f t="shared" si="7"/>
        <v>10</v>
      </c>
      <c r="N61" s="12">
        <f t="shared" si="8"/>
        <v>48</v>
      </c>
      <c r="O61" s="12"/>
      <c r="P61" s="12" t="str">
        <f t="shared" si="9"/>
        <v>00001</v>
      </c>
      <c r="Q61" s="12" t="str">
        <f t="shared" si="10"/>
        <v>001010</v>
      </c>
      <c r="R61" s="12" t="str">
        <f t="shared" si="11"/>
        <v>110000</v>
      </c>
      <c r="S61" s="12" t="str">
        <f t="shared" si="12"/>
        <v>0b00000000000000000001001010110000</v>
      </c>
      <c r="T61" s="12">
        <f t="shared" si="13"/>
        <v>4096</v>
      </c>
      <c r="U61" s="12">
        <f t="shared" si="1"/>
        <v>4096</v>
      </c>
      <c r="V61" s="12">
        <f t="shared" si="14"/>
        <v>64</v>
      </c>
      <c r="W61" s="12">
        <f t="shared" si="2"/>
        <v>640</v>
      </c>
      <c r="X61" s="12">
        <f t="shared" si="3"/>
        <v>4784</v>
      </c>
      <c r="Y61" s="12" t="str">
        <f t="shared" si="15"/>
        <v>12B0</v>
      </c>
      <c r="Z61" s="12" t="str">
        <f t="shared" si="16"/>
        <v>0x000012B0</v>
      </c>
    </row>
    <row r="62" spans="1:26" x14ac:dyDescent="0.25">
      <c r="A62" s="3" t="s">
        <v>137</v>
      </c>
      <c r="B62" s="10" t="s">
        <v>257</v>
      </c>
      <c r="C62" s="8" t="s">
        <v>33</v>
      </c>
      <c r="D62" s="9" t="str">
        <f t="shared" si="4"/>
        <v>057c477d</v>
      </c>
      <c r="E62" s="8" t="s">
        <v>34</v>
      </c>
      <c r="F62" s="10" t="s">
        <v>34</v>
      </c>
      <c r="G62" s="7">
        <f t="shared" si="17"/>
        <v>61</v>
      </c>
      <c r="H62" s="3" t="str">
        <f t="shared" si="0"/>
        <v>0003D</v>
      </c>
      <c r="I62" s="11">
        <v>0.05</v>
      </c>
      <c r="J62" s="10"/>
      <c r="K62" s="12" t="str">
        <f t="shared" si="5"/>
        <v>0x00000000</v>
      </c>
      <c r="L62" s="12">
        <f t="shared" si="6"/>
        <v>1</v>
      </c>
      <c r="M62" s="12">
        <f t="shared" si="7"/>
        <v>12</v>
      </c>
      <c r="N62" s="12">
        <f t="shared" si="8"/>
        <v>0</v>
      </c>
      <c r="O62" s="12"/>
      <c r="P62" s="12" t="str">
        <f t="shared" si="9"/>
        <v>00001</v>
      </c>
      <c r="Q62" s="12" t="str">
        <f t="shared" si="10"/>
        <v>001100</v>
      </c>
      <c r="R62" s="12" t="str">
        <f t="shared" si="11"/>
        <v>000000</v>
      </c>
      <c r="S62" s="12" t="str">
        <f t="shared" si="12"/>
        <v>0b00000000000000000001001100000000</v>
      </c>
      <c r="T62" s="12">
        <f t="shared" si="13"/>
        <v>4096</v>
      </c>
      <c r="U62" s="12">
        <f t="shared" si="1"/>
        <v>4096</v>
      </c>
      <c r="V62" s="12">
        <f t="shared" si="14"/>
        <v>64</v>
      </c>
      <c r="W62" s="12">
        <f t="shared" si="2"/>
        <v>768</v>
      </c>
      <c r="X62" s="12">
        <f t="shared" si="3"/>
        <v>4864</v>
      </c>
      <c r="Y62" s="12" t="str">
        <f t="shared" si="15"/>
        <v>1300</v>
      </c>
      <c r="Z62" s="12" t="str">
        <f t="shared" si="16"/>
        <v>0x00001300</v>
      </c>
    </row>
    <row r="63" spans="1:26" x14ac:dyDescent="0.25">
      <c r="A63" s="3" t="s">
        <v>138</v>
      </c>
      <c r="B63" s="10" t="s">
        <v>258</v>
      </c>
      <c r="C63" s="8" t="s">
        <v>33</v>
      </c>
      <c r="D63" s="9" t="str">
        <f t="shared" si="4"/>
        <v>057c668e</v>
      </c>
      <c r="E63" s="8" t="s">
        <v>34</v>
      </c>
      <c r="F63" s="10" t="s">
        <v>34</v>
      </c>
      <c r="G63" s="7">
        <f t="shared" si="17"/>
        <v>62</v>
      </c>
      <c r="H63" s="3" t="str">
        <f t="shared" si="0"/>
        <v>0003E</v>
      </c>
      <c r="I63" s="11">
        <v>5.0833333333333335E-2</v>
      </c>
      <c r="J63" s="10"/>
      <c r="K63" s="12" t="str">
        <f t="shared" si="5"/>
        <v>0x00000000</v>
      </c>
      <c r="L63" s="12">
        <f t="shared" si="6"/>
        <v>1</v>
      </c>
      <c r="M63" s="12">
        <f t="shared" si="7"/>
        <v>13</v>
      </c>
      <c r="N63" s="12">
        <f t="shared" si="8"/>
        <v>12</v>
      </c>
      <c r="O63" s="12"/>
      <c r="P63" s="12" t="str">
        <f t="shared" si="9"/>
        <v>00001</v>
      </c>
      <c r="Q63" s="12" t="str">
        <f t="shared" si="10"/>
        <v>001101</v>
      </c>
      <c r="R63" s="12" t="str">
        <f t="shared" si="11"/>
        <v>001100</v>
      </c>
      <c r="S63" s="12" t="str">
        <f t="shared" si="12"/>
        <v>0b00000000000000000001001101001100</v>
      </c>
      <c r="T63" s="12">
        <f t="shared" si="13"/>
        <v>4096</v>
      </c>
      <c r="U63" s="12">
        <f t="shared" si="1"/>
        <v>4096</v>
      </c>
      <c r="V63" s="12">
        <f t="shared" si="14"/>
        <v>64</v>
      </c>
      <c r="W63" s="12">
        <f t="shared" si="2"/>
        <v>832</v>
      </c>
      <c r="X63" s="12">
        <f t="shared" si="3"/>
        <v>4940</v>
      </c>
      <c r="Y63" s="12" t="str">
        <f t="shared" si="15"/>
        <v>134C</v>
      </c>
      <c r="Z63" s="12" t="str">
        <f t="shared" si="16"/>
        <v>0x0000134C</v>
      </c>
    </row>
    <row r="64" spans="1:26" x14ac:dyDescent="0.25">
      <c r="A64" s="3" t="s">
        <v>139</v>
      </c>
      <c r="B64" s="10" t="s">
        <v>259</v>
      </c>
      <c r="C64" s="8" t="s">
        <v>33</v>
      </c>
      <c r="D64" s="9" t="str">
        <f t="shared" si="4"/>
        <v>057c6425</v>
      </c>
      <c r="E64" s="8" t="s">
        <v>34</v>
      </c>
      <c r="F64" s="10" t="s">
        <v>34</v>
      </c>
      <c r="G64" s="7">
        <f t="shared" si="17"/>
        <v>63</v>
      </c>
      <c r="H64" s="3" t="str">
        <f t="shared" si="0"/>
        <v>0003F</v>
      </c>
      <c r="I64" s="11">
        <v>5.1666666666666666E-2</v>
      </c>
      <c r="J64" s="10"/>
      <c r="K64" s="12" t="str">
        <f t="shared" si="5"/>
        <v>0x00000000</v>
      </c>
      <c r="L64" s="12">
        <f t="shared" si="6"/>
        <v>1</v>
      </c>
      <c r="M64" s="12">
        <f t="shared" si="7"/>
        <v>14</v>
      </c>
      <c r="N64" s="12">
        <f t="shared" si="8"/>
        <v>24</v>
      </c>
      <c r="O64" s="12"/>
      <c r="P64" s="12" t="str">
        <f t="shared" si="9"/>
        <v>00001</v>
      </c>
      <c r="Q64" s="12" t="str">
        <f t="shared" si="10"/>
        <v>001110</v>
      </c>
      <c r="R64" s="12" t="str">
        <f t="shared" si="11"/>
        <v>011000</v>
      </c>
      <c r="S64" s="12" t="str">
        <f t="shared" si="12"/>
        <v>0b00000000000000000001001110011000</v>
      </c>
      <c r="T64" s="12">
        <f t="shared" si="13"/>
        <v>4096</v>
      </c>
      <c r="U64" s="12">
        <f t="shared" si="1"/>
        <v>4096</v>
      </c>
      <c r="V64" s="12">
        <f t="shared" si="14"/>
        <v>64</v>
      </c>
      <c r="W64" s="12">
        <f t="shared" si="2"/>
        <v>896</v>
      </c>
      <c r="X64" s="12">
        <f t="shared" si="3"/>
        <v>5016</v>
      </c>
      <c r="Y64" s="12" t="str">
        <f t="shared" si="15"/>
        <v>1398</v>
      </c>
      <c r="Z64" s="12" t="str">
        <f t="shared" si="16"/>
        <v>0x00001398</v>
      </c>
    </row>
    <row r="65" spans="1:26" x14ac:dyDescent="0.25">
      <c r="A65" s="3" t="s">
        <v>140</v>
      </c>
      <c r="B65" s="10" t="s">
        <v>260</v>
      </c>
      <c r="C65" s="8" t="s">
        <v>33</v>
      </c>
      <c r="D65" s="9" t="str">
        <f t="shared" si="4"/>
        <v>057c6291</v>
      </c>
      <c r="E65" s="8" t="s">
        <v>34</v>
      </c>
      <c r="F65" s="10" t="s">
        <v>34</v>
      </c>
      <c r="G65" s="7">
        <f t="shared" si="17"/>
        <v>64</v>
      </c>
      <c r="H65" s="3" t="str">
        <f t="shared" si="0"/>
        <v>00040</v>
      </c>
      <c r="I65" s="11">
        <v>5.2499999999999998E-2</v>
      </c>
      <c r="J65" s="10"/>
      <c r="K65" s="12" t="str">
        <f t="shared" si="5"/>
        <v>0x00000000</v>
      </c>
      <c r="L65" s="12">
        <f t="shared" si="6"/>
        <v>1</v>
      </c>
      <c r="M65" s="12">
        <f t="shared" si="7"/>
        <v>15</v>
      </c>
      <c r="N65" s="12">
        <f t="shared" si="8"/>
        <v>36</v>
      </c>
      <c r="O65" s="12"/>
      <c r="P65" s="12" t="str">
        <f t="shared" si="9"/>
        <v>00001</v>
      </c>
      <c r="Q65" s="12" t="str">
        <f t="shared" si="10"/>
        <v>001111</v>
      </c>
      <c r="R65" s="12" t="str">
        <f t="shared" si="11"/>
        <v>100100</v>
      </c>
      <c r="S65" s="12" t="str">
        <f t="shared" si="12"/>
        <v>0b00000000000000000001001111100100</v>
      </c>
      <c r="T65" s="12">
        <f t="shared" si="13"/>
        <v>4096</v>
      </c>
      <c r="U65" s="12">
        <f t="shared" si="1"/>
        <v>4096</v>
      </c>
      <c r="V65" s="12">
        <f t="shared" si="14"/>
        <v>64</v>
      </c>
      <c r="W65" s="12">
        <f t="shared" si="2"/>
        <v>960</v>
      </c>
      <c r="X65" s="12">
        <f t="shared" si="3"/>
        <v>5092</v>
      </c>
      <c r="Y65" s="12" t="str">
        <f t="shared" si="15"/>
        <v>13E4</v>
      </c>
      <c r="Z65" s="12" t="str">
        <f t="shared" si="16"/>
        <v>0x000013E4</v>
      </c>
    </row>
    <row r="66" spans="1:26" x14ac:dyDescent="0.25">
      <c r="A66" s="3" t="s">
        <v>141</v>
      </c>
      <c r="B66" s="10" t="s">
        <v>261</v>
      </c>
      <c r="C66" s="8" t="s">
        <v>33</v>
      </c>
      <c r="D66" s="9" t="str">
        <f t="shared" si="4"/>
        <v>057c5954</v>
      </c>
      <c r="E66" s="8" t="s">
        <v>34</v>
      </c>
      <c r="F66" s="10" t="s">
        <v>34</v>
      </c>
      <c r="G66" s="7">
        <f t="shared" si="17"/>
        <v>65</v>
      </c>
      <c r="H66" s="3" t="str">
        <f t="shared" ref="H66:H129" si="18">RIGHT(CONCATENATE("00000",DEC2HEX(G66)),5)</f>
        <v>00041</v>
      </c>
      <c r="I66" s="11">
        <v>5.3333333333333337E-2</v>
      </c>
      <c r="J66" s="10"/>
      <c r="K66" s="12" t="str">
        <f t="shared" si="5"/>
        <v>0x00000000</v>
      </c>
      <c r="L66" s="12">
        <f t="shared" si="6"/>
        <v>1</v>
      </c>
      <c r="M66" s="12">
        <f t="shared" si="7"/>
        <v>16</v>
      </c>
      <c r="N66" s="12">
        <f t="shared" si="8"/>
        <v>48</v>
      </c>
      <c r="O66" s="12"/>
      <c r="P66" s="12" t="str">
        <f t="shared" si="9"/>
        <v>00001</v>
      </c>
      <c r="Q66" s="12" t="str">
        <f t="shared" si="10"/>
        <v>010000</v>
      </c>
      <c r="R66" s="12" t="str">
        <f t="shared" si="11"/>
        <v>110000</v>
      </c>
      <c r="S66" s="12" t="str">
        <f t="shared" si="12"/>
        <v>0b00000000000000000001010000110000</v>
      </c>
      <c r="T66" s="12">
        <f t="shared" si="13"/>
        <v>4096</v>
      </c>
      <c r="U66" s="12">
        <f t="shared" ref="U66:U129" si="19">T66*L66</f>
        <v>4096</v>
      </c>
      <c r="V66" s="12">
        <f t="shared" si="14"/>
        <v>64</v>
      </c>
      <c r="W66" s="12">
        <f t="shared" ref="W66:W129" si="20">V66*M66</f>
        <v>1024</v>
      </c>
      <c r="X66" s="12">
        <f t="shared" ref="X66:X129" si="21">U66+W66+N66</f>
        <v>5168</v>
      </c>
      <c r="Y66" s="12" t="str">
        <f t="shared" si="15"/>
        <v>1430</v>
      </c>
      <c r="Z66" s="12" t="str">
        <f t="shared" si="16"/>
        <v>0x00001430</v>
      </c>
    </row>
    <row r="67" spans="1:26" x14ac:dyDescent="0.25">
      <c r="A67" s="3" t="s">
        <v>142</v>
      </c>
      <c r="B67" s="10" t="s">
        <v>262</v>
      </c>
      <c r="C67" s="8" t="s">
        <v>33</v>
      </c>
      <c r="D67" s="9" t="str">
        <f t="shared" ref="D67:D130" si="22">RIGHT(B67,8)</f>
        <v>057c5a01</v>
      </c>
      <c r="E67" s="8" t="s">
        <v>34</v>
      </c>
      <c r="F67" s="10" t="s">
        <v>34</v>
      </c>
      <c r="G67" s="7">
        <f t="shared" si="17"/>
        <v>66</v>
      </c>
      <c r="H67" s="3" t="str">
        <f t="shared" si="18"/>
        <v>00042</v>
      </c>
      <c r="I67" s="11">
        <v>5.4166666666666669E-2</v>
      </c>
      <c r="J67" s="10"/>
      <c r="K67" s="12" t="str">
        <f t="shared" ref="K67:K130" si="23">CONCATENATE("0x",RIGHT(CONCATENATE("00000000",J67),8))</f>
        <v>0x00000000</v>
      </c>
      <c r="L67" s="12">
        <f t="shared" ref="L67:L130" si="24">HOUR(I67)</f>
        <v>1</v>
      </c>
      <c r="M67" s="12">
        <f t="shared" ref="M67:M130" si="25">MINUTE(I67)</f>
        <v>18</v>
      </c>
      <c r="N67" s="12">
        <f t="shared" ref="N67:N130" si="26">SECOND(I67)</f>
        <v>0</v>
      </c>
      <c r="O67" s="12"/>
      <c r="P67" s="12" t="str">
        <f t="shared" ref="P67:P130" si="27">RIGHT(CONCATENATE("00000",DEC2BIN(L67)),5)</f>
        <v>00001</v>
      </c>
      <c r="Q67" s="12" t="str">
        <f t="shared" ref="Q67:Q130" si="28">RIGHT(CONCATENATE("00000",DEC2BIN(M67)),6)</f>
        <v>010010</v>
      </c>
      <c r="R67" s="12" t="str">
        <f t="shared" ref="R67:R130" si="29">RIGHT(CONCATENATE("00000",DEC2BIN(N67)),6)</f>
        <v>000000</v>
      </c>
      <c r="S67" s="12" t="str">
        <f t="shared" ref="S67:S130" si="30">CONCATENATE("0b000000000000000",P67,Q67,R67)</f>
        <v>0b00000000000000000001010010000000</v>
      </c>
      <c r="T67" s="12">
        <f t="shared" ref="T67:T130" si="31">POWER(2,12)</f>
        <v>4096</v>
      </c>
      <c r="U67" s="12">
        <f t="shared" si="19"/>
        <v>4096</v>
      </c>
      <c r="V67" s="12">
        <f t="shared" ref="V67:V130" si="32">POWER(2,6)</f>
        <v>64</v>
      </c>
      <c r="W67" s="12">
        <f t="shared" si="20"/>
        <v>1152</v>
      </c>
      <c r="X67" s="12">
        <f t="shared" si="21"/>
        <v>5248</v>
      </c>
      <c r="Y67" s="12" t="str">
        <f t="shared" ref="Y67:Y130" si="33">DEC2HEX(X67)</f>
        <v>1480</v>
      </c>
      <c r="Z67" s="12" t="str">
        <f t="shared" ref="Z67:Z130" si="34">CONCATENATE("0x",RIGHT(CONCATENATE("00000000",Y67),8))</f>
        <v>0x00001480</v>
      </c>
    </row>
    <row r="68" spans="1:26" x14ac:dyDescent="0.25">
      <c r="A68" s="3" t="s">
        <v>143</v>
      </c>
      <c r="B68" s="10" t="s">
        <v>263</v>
      </c>
      <c r="C68" s="8" t="s">
        <v>33</v>
      </c>
      <c r="D68" s="9" t="str">
        <f t="shared" si="22"/>
        <v>057c5cc0</v>
      </c>
      <c r="E68" s="8" t="s">
        <v>34</v>
      </c>
      <c r="F68" s="10" t="s">
        <v>34</v>
      </c>
      <c r="G68" s="7">
        <f t="shared" ref="G68:G131" si="35">G67+1</f>
        <v>67</v>
      </c>
      <c r="H68" s="3" t="str">
        <f t="shared" si="18"/>
        <v>00043</v>
      </c>
      <c r="I68" s="11">
        <v>5.5E-2</v>
      </c>
      <c r="J68" s="10"/>
      <c r="K68" s="12" t="str">
        <f t="shared" si="23"/>
        <v>0x00000000</v>
      </c>
      <c r="L68" s="12">
        <f t="shared" si="24"/>
        <v>1</v>
      </c>
      <c r="M68" s="12">
        <f t="shared" si="25"/>
        <v>19</v>
      </c>
      <c r="N68" s="12">
        <f t="shared" si="26"/>
        <v>12</v>
      </c>
      <c r="O68" s="12"/>
      <c r="P68" s="12" t="str">
        <f t="shared" si="27"/>
        <v>00001</v>
      </c>
      <c r="Q68" s="12" t="str">
        <f t="shared" si="28"/>
        <v>010011</v>
      </c>
      <c r="R68" s="12" t="str">
        <f t="shared" si="29"/>
        <v>001100</v>
      </c>
      <c r="S68" s="12" t="str">
        <f t="shared" si="30"/>
        <v>0b00000000000000000001010011001100</v>
      </c>
      <c r="T68" s="12">
        <f t="shared" si="31"/>
        <v>4096</v>
      </c>
      <c r="U68" s="12">
        <f t="shared" si="19"/>
        <v>4096</v>
      </c>
      <c r="V68" s="12">
        <f t="shared" si="32"/>
        <v>64</v>
      </c>
      <c r="W68" s="12">
        <f t="shared" si="20"/>
        <v>1216</v>
      </c>
      <c r="X68" s="12">
        <f t="shared" si="21"/>
        <v>5324</v>
      </c>
      <c r="Y68" s="12" t="str">
        <f t="shared" si="33"/>
        <v>14CC</v>
      </c>
      <c r="Z68" s="12" t="str">
        <f t="shared" si="34"/>
        <v>0x000014CC</v>
      </c>
    </row>
    <row r="69" spans="1:26" x14ac:dyDescent="0.25">
      <c r="A69" s="3" t="s">
        <v>144</v>
      </c>
      <c r="B69" s="10" t="s">
        <v>264</v>
      </c>
      <c r="C69" s="8" t="s">
        <v>33</v>
      </c>
      <c r="D69" s="9" t="str">
        <f t="shared" si="22"/>
        <v>057c4d96</v>
      </c>
      <c r="E69" s="8" t="s">
        <v>34</v>
      </c>
      <c r="F69" s="10" t="s">
        <v>34</v>
      </c>
      <c r="G69" s="7">
        <f t="shared" si="35"/>
        <v>68</v>
      </c>
      <c r="H69" s="3" t="str">
        <f t="shared" si="18"/>
        <v>00044</v>
      </c>
      <c r="I69" s="11">
        <v>5.5833333333333332E-2</v>
      </c>
      <c r="J69" s="10"/>
      <c r="K69" s="12" t="str">
        <f t="shared" si="23"/>
        <v>0x00000000</v>
      </c>
      <c r="L69" s="12">
        <f t="shared" si="24"/>
        <v>1</v>
      </c>
      <c r="M69" s="12">
        <f t="shared" si="25"/>
        <v>20</v>
      </c>
      <c r="N69" s="12">
        <f t="shared" si="26"/>
        <v>24</v>
      </c>
      <c r="O69" s="12"/>
      <c r="P69" s="12" t="str">
        <f t="shared" si="27"/>
        <v>00001</v>
      </c>
      <c r="Q69" s="12" t="str">
        <f t="shared" si="28"/>
        <v>010100</v>
      </c>
      <c r="R69" s="12" t="str">
        <f t="shared" si="29"/>
        <v>011000</v>
      </c>
      <c r="S69" s="12" t="str">
        <f t="shared" si="30"/>
        <v>0b00000000000000000001010100011000</v>
      </c>
      <c r="T69" s="12">
        <f t="shared" si="31"/>
        <v>4096</v>
      </c>
      <c r="U69" s="12">
        <f t="shared" si="19"/>
        <v>4096</v>
      </c>
      <c r="V69" s="12">
        <f t="shared" si="32"/>
        <v>64</v>
      </c>
      <c r="W69" s="12">
        <f t="shared" si="20"/>
        <v>1280</v>
      </c>
      <c r="X69" s="12">
        <f t="shared" si="21"/>
        <v>5400</v>
      </c>
      <c r="Y69" s="12" t="str">
        <f t="shared" si="33"/>
        <v>1518</v>
      </c>
      <c r="Z69" s="12" t="str">
        <f t="shared" si="34"/>
        <v>0x00001518</v>
      </c>
    </row>
    <row r="70" spans="1:26" x14ac:dyDescent="0.25">
      <c r="A70" s="3" t="s">
        <v>145</v>
      </c>
      <c r="B70" s="10" t="s">
        <v>265</v>
      </c>
      <c r="C70" s="8" t="s">
        <v>33</v>
      </c>
      <c r="D70" s="9" t="str">
        <f t="shared" si="22"/>
        <v>057c5c76</v>
      </c>
      <c r="E70" s="8" t="s">
        <v>34</v>
      </c>
      <c r="F70" s="10" t="s">
        <v>34</v>
      </c>
      <c r="G70" s="7">
        <f t="shared" si="35"/>
        <v>69</v>
      </c>
      <c r="H70" s="3" t="str">
        <f t="shared" si="18"/>
        <v>00045</v>
      </c>
      <c r="I70" s="11">
        <v>5.6666666666666664E-2</v>
      </c>
      <c r="J70" s="10"/>
      <c r="K70" s="12" t="str">
        <f t="shared" si="23"/>
        <v>0x00000000</v>
      </c>
      <c r="L70" s="12">
        <f t="shared" si="24"/>
        <v>1</v>
      </c>
      <c r="M70" s="12">
        <f t="shared" si="25"/>
        <v>21</v>
      </c>
      <c r="N70" s="12">
        <f t="shared" si="26"/>
        <v>36</v>
      </c>
      <c r="O70" s="12"/>
      <c r="P70" s="12" t="str">
        <f t="shared" si="27"/>
        <v>00001</v>
      </c>
      <c r="Q70" s="12" t="str">
        <f t="shared" si="28"/>
        <v>010101</v>
      </c>
      <c r="R70" s="12" t="str">
        <f t="shared" si="29"/>
        <v>100100</v>
      </c>
      <c r="S70" s="12" t="str">
        <f t="shared" si="30"/>
        <v>0b00000000000000000001010101100100</v>
      </c>
      <c r="T70" s="12">
        <f t="shared" si="31"/>
        <v>4096</v>
      </c>
      <c r="U70" s="12">
        <f t="shared" si="19"/>
        <v>4096</v>
      </c>
      <c r="V70" s="12">
        <f t="shared" si="32"/>
        <v>64</v>
      </c>
      <c r="W70" s="12">
        <f t="shared" si="20"/>
        <v>1344</v>
      </c>
      <c r="X70" s="12">
        <f t="shared" si="21"/>
        <v>5476</v>
      </c>
      <c r="Y70" s="12" t="str">
        <f t="shared" si="33"/>
        <v>1564</v>
      </c>
      <c r="Z70" s="12" t="str">
        <f t="shared" si="34"/>
        <v>0x00001564</v>
      </c>
    </row>
    <row r="71" spans="1:26" x14ac:dyDescent="0.25">
      <c r="A71" s="3" t="s">
        <v>146</v>
      </c>
      <c r="B71" s="10" t="s">
        <v>266</v>
      </c>
      <c r="C71" s="8" t="s">
        <v>33</v>
      </c>
      <c r="D71" s="9" t="str">
        <f t="shared" si="22"/>
        <v>057c4d17</v>
      </c>
      <c r="E71" s="8" t="s">
        <v>34</v>
      </c>
      <c r="F71" s="10" t="s">
        <v>34</v>
      </c>
      <c r="G71" s="7">
        <f t="shared" si="35"/>
        <v>70</v>
      </c>
      <c r="H71" s="3" t="str">
        <f t="shared" si="18"/>
        <v>00046</v>
      </c>
      <c r="I71" s="11">
        <v>5.7500000000000002E-2</v>
      </c>
      <c r="J71" s="10"/>
      <c r="K71" s="12" t="str">
        <f t="shared" si="23"/>
        <v>0x00000000</v>
      </c>
      <c r="L71" s="12">
        <f t="shared" si="24"/>
        <v>1</v>
      </c>
      <c r="M71" s="12">
        <f t="shared" si="25"/>
        <v>22</v>
      </c>
      <c r="N71" s="12">
        <f t="shared" si="26"/>
        <v>48</v>
      </c>
      <c r="O71" s="12"/>
      <c r="P71" s="12" t="str">
        <f t="shared" si="27"/>
        <v>00001</v>
      </c>
      <c r="Q71" s="12" t="str">
        <f t="shared" si="28"/>
        <v>010110</v>
      </c>
      <c r="R71" s="12" t="str">
        <f t="shared" si="29"/>
        <v>110000</v>
      </c>
      <c r="S71" s="12" t="str">
        <f t="shared" si="30"/>
        <v>0b00000000000000000001010110110000</v>
      </c>
      <c r="T71" s="12">
        <f t="shared" si="31"/>
        <v>4096</v>
      </c>
      <c r="U71" s="12">
        <f t="shared" si="19"/>
        <v>4096</v>
      </c>
      <c r="V71" s="12">
        <f t="shared" si="32"/>
        <v>64</v>
      </c>
      <c r="W71" s="12">
        <f t="shared" si="20"/>
        <v>1408</v>
      </c>
      <c r="X71" s="12">
        <f t="shared" si="21"/>
        <v>5552</v>
      </c>
      <c r="Y71" s="12" t="str">
        <f t="shared" si="33"/>
        <v>15B0</v>
      </c>
      <c r="Z71" s="12" t="str">
        <f t="shared" si="34"/>
        <v>0x000015B0</v>
      </c>
    </row>
    <row r="72" spans="1:26" x14ac:dyDescent="0.25">
      <c r="A72" s="3" t="s">
        <v>147</v>
      </c>
      <c r="B72" s="10" t="s">
        <v>267</v>
      </c>
      <c r="C72" s="8" t="s">
        <v>33</v>
      </c>
      <c r="D72" s="9" t="str">
        <f t="shared" si="22"/>
        <v>057c448c</v>
      </c>
      <c r="E72" s="8" t="s">
        <v>34</v>
      </c>
      <c r="F72" s="10" t="s">
        <v>34</v>
      </c>
      <c r="G72" s="7">
        <f t="shared" si="35"/>
        <v>71</v>
      </c>
      <c r="H72" s="3" t="str">
        <f t="shared" si="18"/>
        <v>00047</v>
      </c>
      <c r="I72" s="11">
        <v>5.8333333333333334E-2</v>
      </c>
      <c r="J72" s="10"/>
      <c r="K72" s="12" t="str">
        <f t="shared" si="23"/>
        <v>0x00000000</v>
      </c>
      <c r="L72" s="12">
        <f t="shared" si="24"/>
        <v>1</v>
      </c>
      <c r="M72" s="12">
        <f t="shared" si="25"/>
        <v>24</v>
      </c>
      <c r="N72" s="12">
        <f t="shared" si="26"/>
        <v>0</v>
      </c>
      <c r="O72" s="12"/>
      <c r="P72" s="12" t="str">
        <f t="shared" si="27"/>
        <v>00001</v>
      </c>
      <c r="Q72" s="12" t="str">
        <f t="shared" si="28"/>
        <v>011000</v>
      </c>
      <c r="R72" s="12" t="str">
        <f t="shared" si="29"/>
        <v>000000</v>
      </c>
      <c r="S72" s="12" t="str">
        <f t="shared" si="30"/>
        <v>0b00000000000000000001011000000000</v>
      </c>
      <c r="T72" s="12">
        <f t="shared" si="31"/>
        <v>4096</v>
      </c>
      <c r="U72" s="12">
        <f t="shared" si="19"/>
        <v>4096</v>
      </c>
      <c r="V72" s="12">
        <f t="shared" si="32"/>
        <v>64</v>
      </c>
      <c r="W72" s="12">
        <f t="shared" si="20"/>
        <v>1536</v>
      </c>
      <c r="X72" s="12">
        <f t="shared" si="21"/>
        <v>5632</v>
      </c>
      <c r="Y72" s="12" t="str">
        <f t="shared" si="33"/>
        <v>1600</v>
      </c>
      <c r="Z72" s="12" t="str">
        <f t="shared" si="34"/>
        <v>0x00001600</v>
      </c>
    </row>
    <row r="73" spans="1:26" x14ac:dyDescent="0.25">
      <c r="A73" s="3" t="s">
        <v>148</v>
      </c>
      <c r="B73" s="10" t="s">
        <v>268</v>
      </c>
      <c r="C73" s="8" t="s">
        <v>33</v>
      </c>
      <c r="D73" s="9" t="str">
        <f t="shared" si="22"/>
        <v>057c6649</v>
      </c>
      <c r="E73" s="8" t="s">
        <v>34</v>
      </c>
      <c r="F73" s="10" t="s">
        <v>34</v>
      </c>
      <c r="G73" s="7">
        <f t="shared" si="35"/>
        <v>72</v>
      </c>
      <c r="H73" s="3" t="str">
        <f t="shared" si="18"/>
        <v>00048</v>
      </c>
      <c r="I73" s="11">
        <v>5.9166666666666666E-2</v>
      </c>
      <c r="J73" s="10"/>
      <c r="K73" s="12" t="str">
        <f t="shared" si="23"/>
        <v>0x00000000</v>
      </c>
      <c r="L73" s="12">
        <f t="shared" si="24"/>
        <v>1</v>
      </c>
      <c r="M73" s="12">
        <f t="shared" si="25"/>
        <v>25</v>
      </c>
      <c r="N73" s="12">
        <f t="shared" si="26"/>
        <v>12</v>
      </c>
      <c r="O73" s="12"/>
      <c r="P73" s="12" t="str">
        <f t="shared" si="27"/>
        <v>00001</v>
      </c>
      <c r="Q73" s="12" t="str">
        <f t="shared" si="28"/>
        <v>011001</v>
      </c>
      <c r="R73" s="12" t="str">
        <f t="shared" si="29"/>
        <v>001100</v>
      </c>
      <c r="S73" s="12" t="str">
        <f t="shared" si="30"/>
        <v>0b00000000000000000001011001001100</v>
      </c>
      <c r="T73" s="12">
        <f t="shared" si="31"/>
        <v>4096</v>
      </c>
      <c r="U73" s="12">
        <f t="shared" si="19"/>
        <v>4096</v>
      </c>
      <c r="V73" s="12">
        <f t="shared" si="32"/>
        <v>64</v>
      </c>
      <c r="W73" s="12">
        <f t="shared" si="20"/>
        <v>1600</v>
      </c>
      <c r="X73" s="12">
        <f t="shared" si="21"/>
        <v>5708</v>
      </c>
      <c r="Y73" s="12" t="str">
        <f t="shared" si="33"/>
        <v>164C</v>
      </c>
      <c r="Z73" s="12" t="str">
        <f t="shared" si="34"/>
        <v>0x0000164C</v>
      </c>
    </row>
    <row r="74" spans="1:26" x14ac:dyDescent="0.25">
      <c r="A74" s="3" t="s">
        <v>149</v>
      </c>
      <c r="B74" s="10" t="s">
        <v>269</v>
      </c>
      <c r="C74" s="8" t="s">
        <v>33</v>
      </c>
      <c r="D74" s="9" t="str">
        <f t="shared" si="22"/>
        <v>057c6276</v>
      </c>
      <c r="E74" s="8" t="s">
        <v>34</v>
      </c>
      <c r="F74" s="10" t="s">
        <v>34</v>
      </c>
      <c r="G74" s="7">
        <f t="shared" si="35"/>
        <v>73</v>
      </c>
      <c r="H74" s="3" t="str">
        <f t="shared" si="18"/>
        <v>00049</v>
      </c>
      <c r="I74" s="11">
        <v>0.06</v>
      </c>
      <c r="J74" s="10"/>
      <c r="K74" s="12" t="str">
        <f t="shared" si="23"/>
        <v>0x00000000</v>
      </c>
      <c r="L74" s="12">
        <f t="shared" si="24"/>
        <v>1</v>
      </c>
      <c r="M74" s="12">
        <f t="shared" si="25"/>
        <v>26</v>
      </c>
      <c r="N74" s="12">
        <f t="shared" si="26"/>
        <v>24</v>
      </c>
      <c r="O74" s="12"/>
      <c r="P74" s="12" t="str">
        <f t="shared" si="27"/>
        <v>00001</v>
      </c>
      <c r="Q74" s="12" t="str">
        <f t="shared" si="28"/>
        <v>011010</v>
      </c>
      <c r="R74" s="12" t="str">
        <f t="shared" si="29"/>
        <v>011000</v>
      </c>
      <c r="S74" s="12" t="str">
        <f t="shared" si="30"/>
        <v>0b00000000000000000001011010011000</v>
      </c>
      <c r="T74" s="12">
        <f t="shared" si="31"/>
        <v>4096</v>
      </c>
      <c r="U74" s="12">
        <f t="shared" si="19"/>
        <v>4096</v>
      </c>
      <c r="V74" s="12">
        <f t="shared" si="32"/>
        <v>64</v>
      </c>
      <c r="W74" s="12">
        <f t="shared" si="20"/>
        <v>1664</v>
      </c>
      <c r="X74" s="12">
        <f t="shared" si="21"/>
        <v>5784</v>
      </c>
      <c r="Y74" s="12" t="str">
        <f t="shared" si="33"/>
        <v>1698</v>
      </c>
      <c r="Z74" s="12" t="str">
        <f t="shared" si="34"/>
        <v>0x00001698</v>
      </c>
    </row>
    <row r="75" spans="1:26" x14ac:dyDescent="0.25">
      <c r="A75" s="3" t="s">
        <v>150</v>
      </c>
      <c r="B75" s="10" t="s">
        <v>270</v>
      </c>
      <c r="C75" s="8" t="s">
        <v>33</v>
      </c>
      <c r="D75" s="9" t="str">
        <f t="shared" si="22"/>
        <v>057c63f9</v>
      </c>
      <c r="E75" s="8" t="s">
        <v>34</v>
      </c>
      <c r="F75" s="10" t="s">
        <v>34</v>
      </c>
      <c r="G75" s="7">
        <f t="shared" si="35"/>
        <v>74</v>
      </c>
      <c r="H75" s="3" t="str">
        <f t="shared" si="18"/>
        <v>0004A</v>
      </c>
      <c r="I75" s="11">
        <v>6.0833333333333336E-2</v>
      </c>
      <c r="J75" s="10"/>
      <c r="K75" s="12" t="str">
        <f t="shared" si="23"/>
        <v>0x00000000</v>
      </c>
      <c r="L75" s="12">
        <f t="shared" si="24"/>
        <v>1</v>
      </c>
      <c r="M75" s="12">
        <f t="shared" si="25"/>
        <v>27</v>
      </c>
      <c r="N75" s="12">
        <f t="shared" si="26"/>
        <v>36</v>
      </c>
      <c r="O75" s="12"/>
      <c r="P75" s="12" t="str">
        <f t="shared" si="27"/>
        <v>00001</v>
      </c>
      <c r="Q75" s="12" t="str">
        <f t="shared" si="28"/>
        <v>011011</v>
      </c>
      <c r="R75" s="12" t="str">
        <f t="shared" si="29"/>
        <v>100100</v>
      </c>
      <c r="S75" s="12" t="str">
        <f t="shared" si="30"/>
        <v>0b00000000000000000001011011100100</v>
      </c>
      <c r="T75" s="12">
        <f t="shared" si="31"/>
        <v>4096</v>
      </c>
      <c r="U75" s="12">
        <f t="shared" si="19"/>
        <v>4096</v>
      </c>
      <c r="V75" s="12">
        <f t="shared" si="32"/>
        <v>64</v>
      </c>
      <c r="W75" s="12">
        <f t="shared" si="20"/>
        <v>1728</v>
      </c>
      <c r="X75" s="12">
        <f t="shared" si="21"/>
        <v>5860</v>
      </c>
      <c r="Y75" s="12" t="str">
        <f t="shared" si="33"/>
        <v>16E4</v>
      </c>
      <c r="Z75" s="12" t="str">
        <f t="shared" si="34"/>
        <v>0x000016E4</v>
      </c>
    </row>
    <row r="76" spans="1:26" x14ac:dyDescent="0.25">
      <c r="A76" s="3" t="s">
        <v>151</v>
      </c>
      <c r="B76" s="10" t="s">
        <v>271</v>
      </c>
      <c r="C76" s="8" t="s">
        <v>33</v>
      </c>
      <c r="D76" s="9" t="str">
        <f t="shared" si="22"/>
        <v>057c4f48</v>
      </c>
      <c r="E76" s="8" t="s">
        <v>34</v>
      </c>
      <c r="F76" s="10" t="s">
        <v>34</v>
      </c>
      <c r="G76" s="7">
        <f t="shared" si="35"/>
        <v>75</v>
      </c>
      <c r="H76" s="3" t="str">
        <f t="shared" si="18"/>
        <v>0004B</v>
      </c>
      <c r="I76" s="11">
        <v>6.1666666666666668E-2</v>
      </c>
      <c r="J76" s="10"/>
      <c r="K76" s="12" t="str">
        <f t="shared" si="23"/>
        <v>0x00000000</v>
      </c>
      <c r="L76" s="12">
        <f t="shared" si="24"/>
        <v>1</v>
      </c>
      <c r="M76" s="12">
        <f t="shared" si="25"/>
        <v>28</v>
      </c>
      <c r="N76" s="12">
        <f t="shared" si="26"/>
        <v>48</v>
      </c>
      <c r="O76" s="12"/>
      <c r="P76" s="12" t="str">
        <f t="shared" si="27"/>
        <v>00001</v>
      </c>
      <c r="Q76" s="12" t="str">
        <f t="shared" si="28"/>
        <v>011100</v>
      </c>
      <c r="R76" s="12" t="str">
        <f t="shared" si="29"/>
        <v>110000</v>
      </c>
      <c r="S76" s="12" t="str">
        <f t="shared" si="30"/>
        <v>0b00000000000000000001011100110000</v>
      </c>
      <c r="T76" s="12">
        <f t="shared" si="31"/>
        <v>4096</v>
      </c>
      <c r="U76" s="12">
        <f t="shared" si="19"/>
        <v>4096</v>
      </c>
      <c r="V76" s="12">
        <f t="shared" si="32"/>
        <v>64</v>
      </c>
      <c r="W76" s="12">
        <f t="shared" si="20"/>
        <v>1792</v>
      </c>
      <c r="X76" s="12">
        <f t="shared" si="21"/>
        <v>5936</v>
      </c>
      <c r="Y76" s="12" t="str">
        <f t="shared" si="33"/>
        <v>1730</v>
      </c>
      <c r="Z76" s="12" t="str">
        <f t="shared" si="34"/>
        <v>0x00001730</v>
      </c>
    </row>
    <row r="77" spans="1:26" x14ac:dyDescent="0.25">
      <c r="A77" s="3" t="s">
        <v>152</v>
      </c>
      <c r="B77" s="10" t="s">
        <v>272</v>
      </c>
      <c r="C77" s="8" t="s">
        <v>33</v>
      </c>
      <c r="D77" s="9" t="str">
        <f t="shared" si="22"/>
        <v>057c66da</v>
      </c>
      <c r="E77" s="8" t="s">
        <v>34</v>
      </c>
      <c r="F77" s="10" t="s">
        <v>34</v>
      </c>
      <c r="G77" s="7">
        <f t="shared" si="35"/>
        <v>76</v>
      </c>
      <c r="H77" s="3" t="str">
        <f t="shared" si="18"/>
        <v>0004C</v>
      </c>
      <c r="I77" s="11">
        <v>6.25E-2</v>
      </c>
      <c r="J77" s="10"/>
      <c r="K77" s="12" t="str">
        <f t="shared" si="23"/>
        <v>0x00000000</v>
      </c>
      <c r="L77" s="12">
        <f t="shared" si="24"/>
        <v>1</v>
      </c>
      <c r="M77" s="12">
        <f t="shared" si="25"/>
        <v>30</v>
      </c>
      <c r="N77" s="12">
        <f t="shared" si="26"/>
        <v>0</v>
      </c>
      <c r="O77" s="12"/>
      <c r="P77" s="12" t="str">
        <f t="shared" si="27"/>
        <v>00001</v>
      </c>
      <c r="Q77" s="12" t="str">
        <f t="shared" si="28"/>
        <v>011110</v>
      </c>
      <c r="R77" s="12" t="str">
        <f t="shared" si="29"/>
        <v>000000</v>
      </c>
      <c r="S77" s="12" t="str">
        <f t="shared" si="30"/>
        <v>0b00000000000000000001011110000000</v>
      </c>
      <c r="T77" s="12">
        <f t="shared" si="31"/>
        <v>4096</v>
      </c>
      <c r="U77" s="12">
        <f t="shared" si="19"/>
        <v>4096</v>
      </c>
      <c r="V77" s="12">
        <f t="shared" si="32"/>
        <v>64</v>
      </c>
      <c r="W77" s="12">
        <f t="shared" si="20"/>
        <v>1920</v>
      </c>
      <c r="X77" s="12">
        <f t="shared" si="21"/>
        <v>6016</v>
      </c>
      <c r="Y77" s="12" t="str">
        <f t="shared" si="33"/>
        <v>1780</v>
      </c>
      <c r="Z77" s="12" t="str">
        <f t="shared" si="34"/>
        <v>0x00001780</v>
      </c>
    </row>
    <row r="78" spans="1:26" x14ac:dyDescent="0.25">
      <c r="A78" s="3" t="s">
        <v>153</v>
      </c>
      <c r="B78" s="10" t="s">
        <v>273</v>
      </c>
      <c r="C78" s="8" t="s">
        <v>33</v>
      </c>
      <c r="D78" s="9" t="str">
        <f t="shared" si="22"/>
        <v>057c5785</v>
      </c>
      <c r="E78" s="8" t="s">
        <v>34</v>
      </c>
      <c r="F78" s="10" t="s">
        <v>34</v>
      </c>
      <c r="G78" s="7">
        <f t="shared" si="35"/>
        <v>77</v>
      </c>
      <c r="H78" s="3" t="str">
        <f t="shared" si="18"/>
        <v>0004D</v>
      </c>
      <c r="I78" s="11">
        <v>6.3333333333333339E-2</v>
      </c>
      <c r="J78" s="10"/>
      <c r="K78" s="12" t="str">
        <f t="shared" si="23"/>
        <v>0x00000000</v>
      </c>
      <c r="L78" s="12">
        <f t="shared" si="24"/>
        <v>1</v>
      </c>
      <c r="M78" s="12">
        <f t="shared" si="25"/>
        <v>31</v>
      </c>
      <c r="N78" s="12">
        <f t="shared" si="26"/>
        <v>12</v>
      </c>
      <c r="O78" s="12"/>
      <c r="P78" s="12" t="str">
        <f t="shared" si="27"/>
        <v>00001</v>
      </c>
      <c r="Q78" s="12" t="str">
        <f t="shared" si="28"/>
        <v>011111</v>
      </c>
      <c r="R78" s="12" t="str">
        <f t="shared" si="29"/>
        <v>001100</v>
      </c>
      <c r="S78" s="12" t="str">
        <f t="shared" si="30"/>
        <v>0b00000000000000000001011111001100</v>
      </c>
      <c r="T78" s="12">
        <f t="shared" si="31"/>
        <v>4096</v>
      </c>
      <c r="U78" s="12">
        <f t="shared" si="19"/>
        <v>4096</v>
      </c>
      <c r="V78" s="12">
        <f t="shared" si="32"/>
        <v>64</v>
      </c>
      <c r="W78" s="12">
        <f t="shared" si="20"/>
        <v>1984</v>
      </c>
      <c r="X78" s="12">
        <f t="shared" si="21"/>
        <v>6092</v>
      </c>
      <c r="Y78" s="12" t="str">
        <f t="shared" si="33"/>
        <v>17CC</v>
      </c>
      <c r="Z78" s="12" t="str">
        <f t="shared" si="34"/>
        <v>0x000017CC</v>
      </c>
    </row>
    <row r="79" spans="1:26" x14ac:dyDescent="0.25">
      <c r="A79" s="3" t="s">
        <v>154</v>
      </c>
      <c r="B79" s="10" t="s">
        <v>274</v>
      </c>
      <c r="C79" s="8" t="s">
        <v>33</v>
      </c>
      <c r="D79" s="9" t="str">
        <f t="shared" si="22"/>
        <v>057c477c</v>
      </c>
      <c r="E79" s="8" t="s">
        <v>34</v>
      </c>
      <c r="F79" s="10" t="s">
        <v>34</v>
      </c>
      <c r="G79" s="7">
        <f t="shared" si="35"/>
        <v>78</v>
      </c>
      <c r="H79" s="3" t="str">
        <f t="shared" si="18"/>
        <v>0004E</v>
      </c>
      <c r="I79" s="11">
        <v>6.4166666666666664E-2</v>
      </c>
      <c r="J79" s="10"/>
      <c r="K79" s="12" t="str">
        <f t="shared" si="23"/>
        <v>0x00000000</v>
      </c>
      <c r="L79" s="12">
        <f t="shared" si="24"/>
        <v>1</v>
      </c>
      <c r="M79" s="12">
        <f t="shared" si="25"/>
        <v>32</v>
      </c>
      <c r="N79" s="12">
        <f t="shared" si="26"/>
        <v>24</v>
      </c>
      <c r="O79" s="12"/>
      <c r="P79" s="12" t="str">
        <f t="shared" si="27"/>
        <v>00001</v>
      </c>
      <c r="Q79" s="12" t="str">
        <f t="shared" si="28"/>
        <v>100000</v>
      </c>
      <c r="R79" s="12" t="str">
        <f t="shared" si="29"/>
        <v>011000</v>
      </c>
      <c r="S79" s="12" t="str">
        <f t="shared" si="30"/>
        <v>0b00000000000000000001100000011000</v>
      </c>
      <c r="T79" s="12">
        <f t="shared" si="31"/>
        <v>4096</v>
      </c>
      <c r="U79" s="12">
        <f t="shared" si="19"/>
        <v>4096</v>
      </c>
      <c r="V79" s="12">
        <f t="shared" si="32"/>
        <v>64</v>
      </c>
      <c r="W79" s="12">
        <f t="shared" si="20"/>
        <v>2048</v>
      </c>
      <c r="X79" s="12">
        <f t="shared" si="21"/>
        <v>6168</v>
      </c>
      <c r="Y79" s="12" t="str">
        <f t="shared" si="33"/>
        <v>1818</v>
      </c>
      <c r="Z79" s="12" t="str">
        <f t="shared" si="34"/>
        <v>0x00001818</v>
      </c>
    </row>
    <row r="80" spans="1:26" x14ac:dyDescent="0.25">
      <c r="A80" s="3" t="s">
        <v>155</v>
      </c>
      <c r="B80" s="10" t="s">
        <v>275</v>
      </c>
      <c r="C80" s="8" t="s">
        <v>33</v>
      </c>
      <c r="D80" s="9" t="str">
        <f t="shared" si="22"/>
        <v>057c4c75</v>
      </c>
      <c r="E80" s="8" t="s">
        <v>34</v>
      </c>
      <c r="F80" s="10" t="s">
        <v>34</v>
      </c>
      <c r="G80" s="7">
        <f t="shared" si="35"/>
        <v>79</v>
      </c>
      <c r="H80" s="3" t="str">
        <f t="shared" si="18"/>
        <v>0004F</v>
      </c>
      <c r="I80" s="11">
        <v>6.5000000000000002E-2</v>
      </c>
      <c r="J80" s="10"/>
      <c r="K80" s="12" t="str">
        <f t="shared" si="23"/>
        <v>0x00000000</v>
      </c>
      <c r="L80" s="12">
        <f t="shared" si="24"/>
        <v>1</v>
      </c>
      <c r="M80" s="12">
        <f t="shared" si="25"/>
        <v>33</v>
      </c>
      <c r="N80" s="12">
        <f t="shared" si="26"/>
        <v>36</v>
      </c>
      <c r="O80" s="12"/>
      <c r="P80" s="12" t="str">
        <f t="shared" si="27"/>
        <v>00001</v>
      </c>
      <c r="Q80" s="12" t="str">
        <f t="shared" si="28"/>
        <v>100001</v>
      </c>
      <c r="R80" s="12" t="str">
        <f t="shared" si="29"/>
        <v>100100</v>
      </c>
      <c r="S80" s="12" t="str">
        <f t="shared" si="30"/>
        <v>0b00000000000000000001100001100100</v>
      </c>
      <c r="T80" s="12">
        <f t="shared" si="31"/>
        <v>4096</v>
      </c>
      <c r="U80" s="12">
        <f t="shared" si="19"/>
        <v>4096</v>
      </c>
      <c r="V80" s="12">
        <f t="shared" si="32"/>
        <v>64</v>
      </c>
      <c r="W80" s="12">
        <f t="shared" si="20"/>
        <v>2112</v>
      </c>
      <c r="X80" s="12">
        <f t="shared" si="21"/>
        <v>6244</v>
      </c>
      <c r="Y80" s="12" t="str">
        <f t="shared" si="33"/>
        <v>1864</v>
      </c>
      <c r="Z80" s="12" t="str">
        <f t="shared" si="34"/>
        <v>0x00001864</v>
      </c>
    </row>
    <row r="81" spans="1:26" x14ac:dyDescent="0.25">
      <c r="A81" s="3" t="s">
        <v>156</v>
      </c>
      <c r="B81" s="10" t="s">
        <v>276</v>
      </c>
      <c r="C81" s="8" t="s">
        <v>33</v>
      </c>
      <c r="D81" s="9" t="str">
        <f t="shared" si="22"/>
        <v>057c4f34</v>
      </c>
      <c r="E81" s="8" t="s">
        <v>34</v>
      </c>
      <c r="F81" s="10" t="s">
        <v>34</v>
      </c>
      <c r="G81" s="7">
        <f t="shared" si="35"/>
        <v>80</v>
      </c>
      <c r="H81" s="3" t="str">
        <f t="shared" si="18"/>
        <v>00050</v>
      </c>
      <c r="I81" s="11">
        <v>6.5833333333333327E-2</v>
      </c>
      <c r="J81" s="10"/>
      <c r="K81" s="12" t="str">
        <f t="shared" si="23"/>
        <v>0x00000000</v>
      </c>
      <c r="L81" s="12">
        <f t="shared" si="24"/>
        <v>1</v>
      </c>
      <c r="M81" s="12">
        <f t="shared" si="25"/>
        <v>34</v>
      </c>
      <c r="N81" s="12">
        <f t="shared" si="26"/>
        <v>48</v>
      </c>
      <c r="O81" s="12"/>
      <c r="P81" s="12" t="str">
        <f t="shared" si="27"/>
        <v>00001</v>
      </c>
      <c r="Q81" s="12" t="str">
        <f t="shared" si="28"/>
        <v>100010</v>
      </c>
      <c r="R81" s="12" t="str">
        <f t="shared" si="29"/>
        <v>110000</v>
      </c>
      <c r="S81" s="12" t="str">
        <f t="shared" si="30"/>
        <v>0b00000000000000000001100010110000</v>
      </c>
      <c r="T81" s="12">
        <f t="shared" si="31"/>
        <v>4096</v>
      </c>
      <c r="U81" s="12">
        <f t="shared" si="19"/>
        <v>4096</v>
      </c>
      <c r="V81" s="12">
        <f t="shared" si="32"/>
        <v>64</v>
      </c>
      <c r="W81" s="12">
        <f t="shared" si="20"/>
        <v>2176</v>
      </c>
      <c r="X81" s="12">
        <f t="shared" si="21"/>
        <v>6320</v>
      </c>
      <c r="Y81" s="12" t="str">
        <f t="shared" si="33"/>
        <v>18B0</v>
      </c>
      <c r="Z81" s="12" t="str">
        <f t="shared" si="34"/>
        <v>0x000018B0</v>
      </c>
    </row>
    <row r="82" spans="1:26" x14ac:dyDescent="0.25">
      <c r="A82" s="3" t="s">
        <v>157</v>
      </c>
      <c r="B82" s="10" t="s">
        <v>277</v>
      </c>
      <c r="C82" s="8" t="s">
        <v>33</v>
      </c>
      <c r="D82" s="9" t="str">
        <f t="shared" si="22"/>
        <v>057c4a38</v>
      </c>
      <c r="E82" s="8" t="s">
        <v>34</v>
      </c>
      <c r="F82" s="10" t="s">
        <v>34</v>
      </c>
      <c r="G82" s="7">
        <f t="shared" si="35"/>
        <v>81</v>
      </c>
      <c r="H82" s="3" t="str">
        <f t="shared" si="18"/>
        <v>00051</v>
      </c>
      <c r="I82" s="11">
        <v>6.6666666666666666E-2</v>
      </c>
      <c r="J82" s="10"/>
      <c r="K82" s="12" t="str">
        <f t="shared" si="23"/>
        <v>0x00000000</v>
      </c>
      <c r="L82" s="12">
        <f t="shared" si="24"/>
        <v>1</v>
      </c>
      <c r="M82" s="12">
        <f t="shared" si="25"/>
        <v>36</v>
      </c>
      <c r="N82" s="12">
        <f t="shared" si="26"/>
        <v>0</v>
      </c>
      <c r="O82" s="12"/>
      <c r="P82" s="12" t="str">
        <f t="shared" si="27"/>
        <v>00001</v>
      </c>
      <c r="Q82" s="12" t="str">
        <f t="shared" si="28"/>
        <v>100100</v>
      </c>
      <c r="R82" s="12" t="str">
        <f t="shared" si="29"/>
        <v>000000</v>
      </c>
      <c r="S82" s="12" t="str">
        <f t="shared" si="30"/>
        <v>0b00000000000000000001100100000000</v>
      </c>
      <c r="T82" s="12">
        <f t="shared" si="31"/>
        <v>4096</v>
      </c>
      <c r="U82" s="12">
        <f t="shared" si="19"/>
        <v>4096</v>
      </c>
      <c r="V82" s="12">
        <f t="shared" si="32"/>
        <v>64</v>
      </c>
      <c r="W82" s="12">
        <f t="shared" si="20"/>
        <v>2304</v>
      </c>
      <c r="X82" s="12">
        <f t="shared" si="21"/>
        <v>6400</v>
      </c>
      <c r="Y82" s="12" t="str">
        <f t="shared" si="33"/>
        <v>1900</v>
      </c>
      <c r="Z82" s="12" t="str">
        <f t="shared" si="34"/>
        <v>0x00001900</v>
      </c>
    </row>
    <row r="83" spans="1:26" x14ac:dyDescent="0.25">
      <c r="A83" s="3" t="s">
        <v>158</v>
      </c>
      <c r="B83" s="10" t="s">
        <v>278</v>
      </c>
      <c r="C83" s="8" t="s">
        <v>33</v>
      </c>
      <c r="D83" s="9" t="str">
        <f t="shared" si="22"/>
        <v>057c5573</v>
      </c>
      <c r="E83" s="8" t="s">
        <v>34</v>
      </c>
      <c r="F83" s="10" t="s">
        <v>34</v>
      </c>
      <c r="G83" s="7">
        <f t="shared" si="35"/>
        <v>82</v>
      </c>
      <c r="H83" s="3" t="str">
        <f t="shared" si="18"/>
        <v>00052</v>
      </c>
      <c r="I83" s="11">
        <v>6.7500000000000004E-2</v>
      </c>
      <c r="J83" s="10"/>
      <c r="K83" s="12" t="str">
        <f t="shared" si="23"/>
        <v>0x00000000</v>
      </c>
      <c r="L83" s="12">
        <f t="shared" si="24"/>
        <v>1</v>
      </c>
      <c r="M83" s="12">
        <f t="shared" si="25"/>
        <v>37</v>
      </c>
      <c r="N83" s="12">
        <f t="shared" si="26"/>
        <v>12</v>
      </c>
      <c r="O83" s="12"/>
      <c r="P83" s="12" t="str">
        <f t="shared" si="27"/>
        <v>00001</v>
      </c>
      <c r="Q83" s="12" t="str">
        <f t="shared" si="28"/>
        <v>100101</v>
      </c>
      <c r="R83" s="12" t="str">
        <f t="shared" si="29"/>
        <v>001100</v>
      </c>
      <c r="S83" s="12" t="str">
        <f t="shared" si="30"/>
        <v>0b00000000000000000001100101001100</v>
      </c>
      <c r="T83" s="12">
        <f t="shared" si="31"/>
        <v>4096</v>
      </c>
      <c r="U83" s="12">
        <f t="shared" si="19"/>
        <v>4096</v>
      </c>
      <c r="V83" s="12">
        <f t="shared" si="32"/>
        <v>64</v>
      </c>
      <c r="W83" s="12">
        <f t="shared" si="20"/>
        <v>2368</v>
      </c>
      <c r="X83" s="12">
        <f t="shared" si="21"/>
        <v>6476</v>
      </c>
      <c r="Y83" s="12" t="str">
        <f t="shared" si="33"/>
        <v>194C</v>
      </c>
      <c r="Z83" s="12" t="str">
        <f t="shared" si="34"/>
        <v>0x0000194C</v>
      </c>
    </row>
    <row r="84" spans="1:26" x14ac:dyDescent="0.25">
      <c r="A84" s="3" t="s">
        <v>159</v>
      </c>
      <c r="B84" s="10" t="s">
        <v>279</v>
      </c>
      <c r="C84" s="8" t="s">
        <v>33</v>
      </c>
      <c r="D84" s="9" t="str">
        <f t="shared" si="22"/>
        <v>057c4f6d</v>
      </c>
      <c r="E84" s="8" t="s">
        <v>34</v>
      </c>
      <c r="F84" s="10" t="s">
        <v>34</v>
      </c>
      <c r="G84" s="7">
        <f t="shared" si="35"/>
        <v>83</v>
      </c>
      <c r="H84" s="3" t="str">
        <f t="shared" si="18"/>
        <v>00053</v>
      </c>
      <c r="I84" s="11">
        <v>6.8333333333333329E-2</v>
      </c>
      <c r="J84" s="10"/>
      <c r="K84" s="12" t="str">
        <f t="shared" si="23"/>
        <v>0x00000000</v>
      </c>
      <c r="L84" s="12">
        <f t="shared" si="24"/>
        <v>1</v>
      </c>
      <c r="M84" s="12">
        <f t="shared" si="25"/>
        <v>38</v>
      </c>
      <c r="N84" s="12">
        <f t="shared" si="26"/>
        <v>24</v>
      </c>
      <c r="O84" s="12"/>
      <c r="P84" s="12" t="str">
        <f t="shared" si="27"/>
        <v>00001</v>
      </c>
      <c r="Q84" s="12" t="str">
        <f t="shared" si="28"/>
        <v>100110</v>
      </c>
      <c r="R84" s="12" t="str">
        <f t="shared" si="29"/>
        <v>011000</v>
      </c>
      <c r="S84" s="12" t="str">
        <f t="shared" si="30"/>
        <v>0b00000000000000000001100110011000</v>
      </c>
      <c r="T84" s="12">
        <f t="shared" si="31"/>
        <v>4096</v>
      </c>
      <c r="U84" s="12">
        <f t="shared" si="19"/>
        <v>4096</v>
      </c>
      <c r="V84" s="12">
        <f t="shared" si="32"/>
        <v>64</v>
      </c>
      <c r="W84" s="12">
        <f t="shared" si="20"/>
        <v>2432</v>
      </c>
      <c r="X84" s="12">
        <f t="shared" si="21"/>
        <v>6552</v>
      </c>
      <c r="Y84" s="12" t="str">
        <f t="shared" si="33"/>
        <v>1998</v>
      </c>
      <c r="Z84" s="12" t="str">
        <f t="shared" si="34"/>
        <v>0x00001998</v>
      </c>
    </row>
    <row r="85" spans="1:26" x14ac:dyDescent="0.25">
      <c r="A85" s="3" t="s">
        <v>160</v>
      </c>
      <c r="B85" s="10" t="s">
        <v>280</v>
      </c>
      <c r="C85" s="8" t="s">
        <v>33</v>
      </c>
      <c r="D85" s="9" t="str">
        <f t="shared" si="22"/>
        <v>057c6279</v>
      </c>
      <c r="E85" s="8" t="s">
        <v>34</v>
      </c>
      <c r="F85" s="10" t="s">
        <v>34</v>
      </c>
      <c r="G85" s="7">
        <f t="shared" si="35"/>
        <v>84</v>
      </c>
      <c r="H85" s="3" t="str">
        <f t="shared" si="18"/>
        <v>00054</v>
      </c>
      <c r="I85" s="11">
        <v>6.9166666666666668E-2</v>
      </c>
      <c r="J85" s="10"/>
      <c r="K85" s="12" t="str">
        <f t="shared" si="23"/>
        <v>0x00000000</v>
      </c>
      <c r="L85" s="12">
        <f t="shared" si="24"/>
        <v>1</v>
      </c>
      <c r="M85" s="12">
        <f t="shared" si="25"/>
        <v>39</v>
      </c>
      <c r="N85" s="12">
        <f t="shared" si="26"/>
        <v>36</v>
      </c>
      <c r="O85" s="12"/>
      <c r="P85" s="12" t="str">
        <f t="shared" si="27"/>
        <v>00001</v>
      </c>
      <c r="Q85" s="12" t="str">
        <f t="shared" si="28"/>
        <v>100111</v>
      </c>
      <c r="R85" s="12" t="str">
        <f t="shared" si="29"/>
        <v>100100</v>
      </c>
      <c r="S85" s="12" t="str">
        <f t="shared" si="30"/>
        <v>0b00000000000000000001100111100100</v>
      </c>
      <c r="T85" s="12">
        <f t="shared" si="31"/>
        <v>4096</v>
      </c>
      <c r="U85" s="12">
        <f t="shared" si="19"/>
        <v>4096</v>
      </c>
      <c r="V85" s="12">
        <f t="shared" si="32"/>
        <v>64</v>
      </c>
      <c r="W85" s="12">
        <f t="shared" si="20"/>
        <v>2496</v>
      </c>
      <c r="X85" s="12">
        <f t="shared" si="21"/>
        <v>6628</v>
      </c>
      <c r="Y85" s="12" t="str">
        <f t="shared" si="33"/>
        <v>19E4</v>
      </c>
      <c r="Z85" s="12" t="str">
        <f t="shared" si="34"/>
        <v>0x000019E4</v>
      </c>
    </row>
    <row r="86" spans="1:26" x14ac:dyDescent="0.25">
      <c r="A86" s="3" t="s">
        <v>161</v>
      </c>
      <c r="B86" s="10" t="s">
        <v>281</v>
      </c>
      <c r="C86" s="8" t="s">
        <v>33</v>
      </c>
      <c r="D86" s="9" t="str">
        <f t="shared" si="22"/>
        <v>057c4c65</v>
      </c>
      <c r="E86" s="8" t="s">
        <v>34</v>
      </c>
      <c r="F86" s="10" t="s">
        <v>34</v>
      </c>
      <c r="G86" s="7">
        <f t="shared" si="35"/>
        <v>85</v>
      </c>
      <c r="H86" s="3" t="str">
        <f t="shared" si="18"/>
        <v>00055</v>
      </c>
      <c r="I86" s="11">
        <v>7.0000000000000007E-2</v>
      </c>
      <c r="J86" s="10"/>
      <c r="K86" s="12" t="str">
        <f t="shared" si="23"/>
        <v>0x00000000</v>
      </c>
      <c r="L86" s="12">
        <f t="shared" si="24"/>
        <v>1</v>
      </c>
      <c r="M86" s="12">
        <f t="shared" si="25"/>
        <v>40</v>
      </c>
      <c r="N86" s="12">
        <f t="shared" si="26"/>
        <v>48</v>
      </c>
      <c r="O86" s="12"/>
      <c r="P86" s="12" t="str">
        <f t="shared" si="27"/>
        <v>00001</v>
      </c>
      <c r="Q86" s="12" t="str">
        <f t="shared" si="28"/>
        <v>101000</v>
      </c>
      <c r="R86" s="12" t="str">
        <f t="shared" si="29"/>
        <v>110000</v>
      </c>
      <c r="S86" s="12" t="str">
        <f t="shared" si="30"/>
        <v>0b00000000000000000001101000110000</v>
      </c>
      <c r="T86" s="12">
        <f t="shared" si="31"/>
        <v>4096</v>
      </c>
      <c r="U86" s="12">
        <f t="shared" si="19"/>
        <v>4096</v>
      </c>
      <c r="V86" s="12">
        <f t="shared" si="32"/>
        <v>64</v>
      </c>
      <c r="W86" s="12">
        <f t="shared" si="20"/>
        <v>2560</v>
      </c>
      <c r="X86" s="12">
        <f t="shared" si="21"/>
        <v>6704</v>
      </c>
      <c r="Y86" s="12" t="str">
        <f t="shared" si="33"/>
        <v>1A30</v>
      </c>
      <c r="Z86" s="12" t="str">
        <f t="shared" si="34"/>
        <v>0x00001A30</v>
      </c>
    </row>
    <row r="87" spans="1:26" x14ac:dyDescent="0.25">
      <c r="A87" s="3" t="s">
        <v>162</v>
      </c>
      <c r="B87" s="10" t="s">
        <v>286</v>
      </c>
      <c r="C87" s="8" t="s">
        <v>33</v>
      </c>
      <c r="D87" s="9" t="str">
        <f t="shared" si="22"/>
        <v>057c5c5b</v>
      </c>
      <c r="E87" s="8" t="s">
        <v>34</v>
      </c>
      <c r="F87" s="10" t="s">
        <v>34</v>
      </c>
      <c r="G87" s="7">
        <f t="shared" si="35"/>
        <v>86</v>
      </c>
      <c r="H87" s="3" t="str">
        <f t="shared" si="18"/>
        <v>00056</v>
      </c>
      <c r="I87" s="11">
        <v>7.0833333333333331E-2</v>
      </c>
      <c r="J87" s="10"/>
      <c r="K87" s="12" t="str">
        <f t="shared" si="23"/>
        <v>0x00000000</v>
      </c>
      <c r="L87" s="12">
        <f t="shared" si="24"/>
        <v>1</v>
      </c>
      <c r="M87" s="12">
        <f t="shared" si="25"/>
        <v>42</v>
      </c>
      <c r="N87" s="12">
        <f t="shared" si="26"/>
        <v>0</v>
      </c>
      <c r="O87" s="12"/>
      <c r="P87" s="12" t="str">
        <f t="shared" si="27"/>
        <v>00001</v>
      </c>
      <c r="Q87" s="12" t="str">
        <f t="shared" si="28"/>
        <v>101010</v>
      </c>
      <c r="R87" s="12" t="str">
        <f t="shared" si="29"/>
        <v>000000</v>
      </c>
      <c r="S87" s="12" t="str">
        <f t="shared" si="30"/>
        <v>0b00000000000000000001101010000000</v>
      </c>
      <c r="T87" s="12">
        <f t="shared" si="31"/>
        <v>4096</v>
      </c>
      <c r="U87" s="12">
        <f t="shared" si="19"/>
        <v>4096</v>
      </c>
      <c r="V87" s="12">
        <f t="shared" si="32"/>
        <v>64</v>
      </c>
      <c r="W87" s="12">
        <f t="shared" si="20"/>
        <v>2688</v>
      </c>
      <c r="X87" s="12">
        <f t="shared" si="21"/>
        <v>6784</v>
      </c>
      <c r="Y87" s="12" t="str">
        <f t="shared" si="33"/>
        <v>1A80</v>
      </c>
      <c r="Z87" s="12" t="str">
        <f t="shared" si="34"/>
        <v>0x00001A80</v>
      </c>
    </row>
    <row r="88" spans="1:26" x14ac:dyDescent="0.25">
      <c r="A88" s="3" t="s">
        <v>163</v>
      </c>
      <c r="B88" s="10" t="s">
        <v>282</v>
      </c>
      <c r="C88" s="8" t="s">
        <v>33</v>
      </c>
      <c r="D88" s="9" t="str">
        <f t="shared" si="22"/>
        <v>057c4c63</v>
      </c>
      <c r="E88" s="8" t="s">
        <v>34</v>
      </c>
      <c r="F88" s="10" t="s">
        <v>34</v>
      </c>
      <c r="G88" s="7">
        <f t="shared" si="35"/>
        <v>87</v>
      </c>
      <c r="H88" s="3" t="str">
        <f t="shared" si="18"/>
        <v>00057</v>
      </c>
      <c r="I88" s="11">
        <v>7.166666666666667E-2</v>
      </c>
      <c r="J88" s="10"/>
      <c r="K88" s="12" t="str">
        <f t="shared" si="23"/>
        <v>0x00000000</v>
      </c>
      <c r="L88" s="12">
        <f t="shared" si="24"/>
        <v>1</v>
      </c>
      <c r="M88" s="12">
        <f t="shared" si="25"/>
        <v>43</v>
      </c>
      <c r="N88" s="12">
        <f t="shared" si="26"/>
        <v>12</v>
      </c>
      <c r="O88" s="12"/>
      <c r="P88" s="12" t="str">
        <f t="shared" si="27"/>
        <v>00001</v>
      </c>
      <c r="Q88" s="12" t="str">
        <f t="shared" si="28"/>
        <v>101011</v>
      </c>
      <c r="R88" s="12" t="str">
        <f t="shared" si="29"/>
        <v>001100</v>
      </c>
      <c r="S88" s="12" t="str">
        <f t="shared" si="30"/>
        <v>0b00000000000000000001101011001100</v>
      </c>
      <c r="T88" s="12">
        <f t="shared" si="31"/>
        <v>4096</v>
      </c>
      <c r="U88" s="12">
        <f t="shared" si="19"/>
        <v>4096</v>
      </c>
      <c r="V88" s="12">
        <f t="shared" si="32"/>
        <v>64</v>
      </c>
      <c r="W88" s="12">
        <f t="shared" si="20"/>
        <v>2752</v>
      </c>
      <c r="X88" s="12">
        <f t="shared" si="21"/>
        <v>6860</v>
      </c>
      <c r="Y88" s="12" t="str">
        <f t="shared" si="33"/>
        <v>1ACC</v>
      </c>
      <c r="Z88" s="12" t="str">
        <f t="shared" si="34"/>
        <v>0x00001ACC</v>
      </c>
    </row>
    <row r="89" spans="1:26" x14ac:dyDescent="0.25">
      <c r="A89" s="3" t="s">
        <v>164</v>
      </c>
      <c r="B89" s="10" t="s">
        <v>283</v>
      </c>
      <c r="C89" s="8" t="s">
        <v>33</v>
      </c>
      <c r="D89" s="9" t="str">
        <f t="shared" si="22"/>
        <v>057c5f48</v>
      </c>
      <c r="E89" s="8" t="s">
        <v>34</v>
      </c>
      <c r="F89" s="10" t="s">
        <v>34</v>
      </c>
      <c r="G89" s="7">
        <f t="shared" si="35"/>
        <v>88</v>
      </c>
      <c r="H89" s="3" t="str">
        <f t="shared" si="18"/>
        <v>00058</v>
      </c>
      <c r="I89" s="11">
        <v>7.2499999999999995E-2</v>
      </c>
      <c r="J89" s="10"/>
      <c r="K89" s="12" t="str">
        <f t="shared" si="23"/>
        <v>0x00000000</v>
      </c>
      <c r="L89" s="12">
        <f t="shared" si="24"/>
        <v>1</v>
      </c>
      <c r="M89" s="12">
        <f t="shared" si="25"/>
        <v>44</v>
      </c>
      <c r="N89" s="12">
        <f t="shared" si="26"/>
        <v>24</v>
      </c>
      <c r="O89" s="12"/>
      <c r="P89" s="12" t="str">
        <f t="shared" si="27"/>
        <v>00001</v>
      </c>
      <c r="Q89" s="12" t="str">
        <f t="shared" si="28"/>
        <v>101100</v>
      </c>
      <c r="R89" s="12" t="str">
        <f t="shared" si="29"/>
        <v>011000</v>
      </c>
      <c r="S89" s="12" t="str">
        <f t="shared" si="30"/>
        <v>0b00000000000000000001101100011000</v>
      </c>
      <c r="T89" s="12">
        <f t="shared" si="31"/>
        <v>4096</v>
      </c>
      <c r="U89" s="12">
        <f t="shared" si="19"/>
        <v>4096</v>
      </c>
      <c r="V89" s="12">
        <f t="shared" si="32"/>
        <v>64</v>
      </c>
      <c r="W89" s="12">
        <f t="shared" si="20"/>
        <v>2816</v>
      </c>
      <c r="X89" s="12">
        <f t="shared" si="21"/>
        <v>6936</v>
      </c>
      <c r="Y89" s="12" t="str">
        <f t="shared" si="33"/>
        <v>1B18</v>
      </c>
      <c r="Z89" s="12" t="str">
        <f t="shared" si="34"/>
        <v>0x00001B18</v>
      </c>
    </row>
    <row r="90" spans="1:26" x14ac:dyDescent="0.25">
      <c r="A90" s="3" t="s">
        <v>165</v>
      </c>
      <c r="B90" s="10" t="s">
        <v>284</v>
      </c>
      <c r="C90" s="8" t="s">
        <v>33</v>
      </c>
      <c r="D90" s="9" t="str">
        <f t="shared" si="22"/>
        <v>057c4986</v>
      </c>
      <c r="E90" s="8" t="s">
        <v>34</v>
      </c>
      <c r="F90" s="10" t="s">
        <v>34</v>
      </c>
      <c r="G90" s="7">
        <f t="shared" si="35"/>
        <v>89</v>
      </c>
      <c r="H90" s="3" t="str">
        <f t="shared" si="18"/>
        <v>00059</v>
      </c>
      <c r="I90" s="11">
        <v>7.3333333333333334E-2</v>
      </c>
      <c r="J90" s="10"/>
      <c r="K90" s="12" t="str">
        <f t="shared" si="23"/>
        <v>0x00000000</v>
      </c>
      <c r="L90" s="12">
        <f t="shared" si="24"/>
        <v>1</v>
      </c>
      <c r="M90" s="12">
        <f t="shared" si="25"/>
        <v>45</v>
      </c>
      <c r="N90" s="12">
        <f t="shared" si="26"/>
        <v>36</v>
      </c>
      <c r="O90" s="12"/>
      <c r="P90" s="12" t="str">
        <f t="shared" si="27"/>
        <v>00001</v>
      </c>
      <c r="Q90" s="12" t="str">
        <f t="shared" si="28"/>
        <v>101101</v>
      </c>
      <c r="R90" s="12" t="str">
        <f t="shared" si="29"/>
        <v>100100</v>
      </c>
      <c r="S90" s="12" t="str">
        <f t="shared" si="30"/>
        <v>0b00000000000000000001101101100100</v>
      </c>
      <c r="T90" s="12">
        <f t="shared" si="31"/>
        <v>4096</v>
      </c>
      <c r="U90" s="12">
        <f t="shared" si="19"/>
        <v>4096</v>
      </c>
      <c r="V90" s="12">
        <f t="shared" si="32"/>
        <v>64</v>
      </c>
      <c r="W90" s="12">
        <f t="shared" si="20"/>
        <v>2880</v>
      </c>
      <c r="X90" s="12">
        <f t="shared" si="21"/>
        <v>7012</v>
      </c>
      <c r="Y90" s="12" t="str">
        <f t="shared" si="33"/>
        <v>1B64</v>
      </c>
      <c r="Z90" s="12" t="str">
        <f t="shared" si="34"/>
        <v>0x00001B64</v>
      </c>
    </row>
    <row r="91" spans="1:26" x14ac:dyDescent="0.25">
      <c r="A91" s="3" t="s">
        <v>166</v>
      </c>
      <c r="B91" s="10" t="s">
        <v>285</v>
      </c>
      <c r="C91" s="8" t="s">
        <v>33</v>
      </c>
      <c r="D91" s="9" t="str">
        <f t="shared" si="22"/>
        <v>057c4300</v>
      </c>
      <c r="E91" s="8" t="s">
        <v>34</v>
      </c>
      <c r="F91" s="10" t="s">
        <v>34</v>
      </c>
      <c r="G91" s="7">
        <f t="shared" si="35"/>
        <v>90</v>
      </c>
      <c r="H91" s="3" t="str">
        <f t="shared" si="18"/>
        <v>0005A</v>
      </c>
      <c r="I91" s="11">
        <v>7.4166666666666672E-2</v>
      </c>
      <c r="J91" s="10"/>
      <c r="K91" s="12" t="str">
        <f t="shared" si="23"/>
        <v>0x00000000</v>
      </c>
      <c r="L91" s="12">
        <f t="shared" si="24"/>
        <v>1</v>
      </c>
      <c r="M91" s="12">
        <f t="shared" si="25"/>
        <v>46</v>
      </c>
      <c r="N91" s="12">
        <f t="shared" si="26"/>
        <v>48</v>
      </c>
      <c r="O91" s="12"/>
      <c r="P91" s="12" t="str">
        <f t="shared" si="27"/>
        <v>00001</v>
      </c>
      <c r="Q91" s="12" t="str">
        <f t="shared" si="28"/>
        <v>101110</v>
      </c>
      <c r="R91" s="12" t="str">
        <f t="shared" si="29"/>
        <v>110000</v>
      </c>
      <c r="S91" s="12" t="str">
        <f t="shared" si="30"/>
        <v>0b00000000000000000001101110110000</v>
      </c>
      <c r="T91" s="12">
        <f t="shared" si="31"/>
        <v>4096</v>
      </c>
      <c r="U91" s="12">
        <f t="shared" si="19"/>
        <v>4096</v>
      </c>
      <c r="V91" s="12">
        <f t="shared" si="32"/>
        <v>64</v>
      </c>
      <c r="W91" s="12">
        <f t="shared" si="20"/>
        <v>2944</v>
      </c>
      <c r="X91" s="12">
        <f t="shared" si="21"/>
        <v>7088</v>
      </c>
      <c r="Y91" s="12" t="str">
        <f t="shared" si="33"/>
        <v>1BB0</v>
      </c>
      <c r="Z91" s="12" t="str">
        <f t="shared" si="34"/>
        <v>0x00001BB0</v>
      </c>
    </row>
    <row r="92" spans="1:26" x14ac:dyDescent="0.25">
      <c r="A92" s="3" t="s">
        <v>167</v>
      </c>
      <c r="B92" s="10" t="s">
        <v>287</v>
      </c>
      <c r="C92" s="8" t="s">
        <v>33</v>
      </c>
      <c r="D92" s="9" t="str">
        <f t="shared" si="22"/>
        <v>057c5c89</v>
      </c>
      <c r="E92" s="8" t="s">
        <v>34</v>
      </c>
      <c r="F92" s="10" t="s">
        <v>34</v>
      </c>
      <c r="G92" s="7">
        <f t="shared" si="35"/>
        <v>91</v>
      </c>
      <c r="H92" s="3" t="str">
        <f t="shared" si="18"/>
        <v>0005B</v>
      </c>
      <c r="I92" s="11">
        <v>7.4999999999999997E-2</v>
      </c>
      <c r="J92" s="10"/>
      <c r="K92" s="12" t="str">
        <f t="shared" si="23"/>
        <v>0x00000000</v>
      </c>
      <c r="L92" s="12">
        <f t="shared" si="24"/>
        <v>1</v>
      </c>
      <c r="M92" s="12">
        <f t="shared" si="25"/>
        <v>48</v>
      </c>
      <c r="N92" s="12">
        <f t="shared" si="26"/>
        <v>0</v>
      </c>
      <c r="O92" s="12"/>
      <c r="P92" s="12" t="str">
        <f t="shared" si="27"/>
        <v>00001</v>
      </c>
      <c r="Q92" s="12" t="str">
        <f t="shared" si="28"/>
        <v>110000</v>
      </c>
      <c r="R92" s="12" t="str">
        <f t="shared" si="29"/>
        <v>000000</v>
      </c>
      <c r="S92" s="12" t="str">
        <f t="shared" si="30"/>
        <v>0b00000000000000000001110000000000</v>
      </c>
      <c r="T92" s="12">
        <f t="shared" si="31"/>
        <v>4096</v>
      </c>
      <c r="U92" s="12">
        <f t="shared" si="19"/>
        <v>4096</v>
      </c>
      <c r="V92" s="12">
        <f t="shared" si="32"/>
        <v>64</v>
      </c>
      <c r="W92" s="12">
        <f t="shared" si="20"/>
        <v>3072</v>
      </c>
      <c r="X92" s="12">
        <f t="shared" si="21"/>
        <v>7168</v>
      </c>
      <c r="Y92" s="12" t="str">
        <f t="shared" si="33"/>
        <v>1C00</v>
      </c>
      <c r="Z92" s="12" t="str">
        <f t="shared" si="34"/>
        <v>0x00001C00</v>
      </c>
    </row>
    <row r="93" spans="1:26" x14ac:dyDescent="0.25">
      <c r="A93" s="3" t="s">
        <v>168</v>
      </c>
      <c r="B93" s="10" t="s">
        <v>288</v>
      </c>
      <c r="C93" s="8" t="s">
        <v>33</v>
      </c>
      <c r="D93" s="9" t="str">
        <f t="shared" si="22"/>
        <v>057c51e5</v>
      </c>
      <c r="E93" s="8" t="s">
        <v>34</v>
      </c>
      <c r="F93" s="10" t="s">
        <v>34</v>
      </c>
      <c r="G93" s="7">
        <f t="shared" si="35"/>
        <v>92</v>
      </c>
      <c r="H93" s="3" t="str">
        <f t="shared" si="18"/>
        <v>0005C</v>
      </c>
      <c r="I93" s="11">
        <v>7.5833333333333336E-2</v>
      </c>
      <c r="J93" s="10"/>
      <c r="K93" s="12" t="str">
        <f t="shared" si="23"/>
        <v>0x00000000</v>
      </c>
      <c r="L93" s="12">
        <f t="shared" si="24"/>
        <v>1</v>
      </c>
      <c r="M93" s="12">
        <f t="shared" si="25"/>
        <v>49</v>
      </c>
      <c r="N93" s="12">
        <f t="shared" si="26"/>
        <v>12</v>
      </c>
      <c r="O93" s="12"/>
      <c r="P93" s="12" t="str">
        <f t="shared" si="27"/>
        <v>00001</v>
      </c>
      <c r="Q93" s="12" t="str">
        <f t="shared" si="28"/>
        <v>110001</v>
      </c>
      <c r="R93" s="12" t="str">
        <f t="shared" si="29"/>
        <v>001100</v>
      </c>
      <c r="S93" s="12" t="str">
        <f t="shared" si="30"/>
        <v>0b00000000000000000001110001001100</v>
      </c>
      <c r="T93" s="12">
        <f t="shared" si="31"/>
        <v>4096</v>
      </c>
      <c r="U93" s="12">
        <f t="shared" si="19"/>
        <v>4096</v>
      </c>
      <c r="V93" s="12">
        <f t="shared" si="32"/>
        <v>64</v>
      </c>
      <c r="W93" s="12">
        <f t="shared" si="20"/>
        <v>3136</v>
      </c>
      <c r="X93" s="12">
        <f t="shared" si="21"/>
        <v>7244</v>
      </c>
      <c r="Y93" s="12" t="str">
        <f t="shared" si="33"/>
        <v>1C4C</v>
      </c>
      <c r="Z93" s="12" t="str">
        <f t="shared" si="34"/>
        <v>0x00001C4C</v>
      </c>
    </row>
    <row r="94" spans="1:26" x14ac:dyDescent="0.25">
      <c r="A94" s="3" t="s">
        <v>169</v>
      </c>
      <c r="B94" s="10" t="s">
        <v>289</v>
      </c>
      <c r="C94" s="8" t="s">
        <v>33</v>
      </c>
      <c r="D94" s="9" t="str">
        <f t="shared" si="22"/>
        <v>057c4f6b</v>
      </c>
      <c r="E94" s="8" t="s">
        <v>34</v>
      </c>
      <c r="F94" s="10" t="s">
        <v>34</v>
      </c>
      <c r="G94" s="7">
        <f t="shared" si="35"/>
        <v>93</v>
      </c>
      <c r="H94" s="3" t="str">
        <f t="shared" si="18"/>
        <v>0005D</v>
      </c>
      <c r="I94" s="11">
        <v>7.6666666666666661E-2</v>
      </c>
      <c r="J94" s="10"/>
      <c r="K94" s="12" t="str">
        <f t="shared" si="23"/>
        <v>0x00000000</v>
      </c>
      <c r="L94" s="12">
        <f t="shared" si="24"/>
        <v>1</v>
      </c>
      <c r="M94" s="12">
        <f t="shared" si="25"/>
        <v>50</v>
      </c>
      <c r="N94" s="12">
        <f t="shared" si="26"/>
        <v>24</v>
      </c>
      <c r="O94" s="12"/>
      <c r="P94" s="12" t="str">
        <f t="shared" si="27"/>
        <v>00001</v>
      </c>
      <c r="Q94" s="12" t="str">
        <f t="shared" si="28"/>
        <v>110010</v>
      </c>
      <c r="R94" s="12" t="str">
        <f t="shared" si="29"/>
        <v>011000</v>
      </c>
      <c r="S94" s="12" t="str">
        <f t="shared" si="30"/>
        <v>0b00000000000000000001110010011000</v>
      </c>
      <c r="T94" s="12">
        <f t="shared" si="31"/>
        <v>4096</v>
      </c>
      <c r="U94" s="12">
        <f t="shared" si="19"/>
        <v>4096</v>
      </c>
      <c r="V94" s="12">
        <f t="shared" si="32"/>
        <v>64</v>
      </c>
      <c r="W94" s="12">
        <f t="shared" si="20"/>
        <v>3200</v>
      </c>
      <c r="X94" s="12">
        <f t="shared" si="21"/>
        <v>7320</v>
      </c>
      <c r="Y94" s="12" t="str">
        <f t="shared" si="33"/>
        <v>1C98</v>
      </c>
      <c r="Z94" s="12" t="str">
        <f t="shared" si="34"/>
        <v>0x00001C98</v>
      </c>
    </row>
    <row r="95" spans="1:26" x14ac:dyDescent="0.25">
      <c r="A95" s="3" t="s">
        <v>170</v>
      </c>
      <c r="B95" s="10" t="s">
        <v>290</v>
      </c>
      <c r="C95" s="8" t="s">
        <v>33</v>
      </c>
      <c r="D95" s="9" t="str">
        <f t="shared" si="22"/>
        <v>057c6478</v>
      </c>
      <c r="E95" s="8" t="s">
        <v>34</v>
      </c>
      <c r="F95" s="10" t="s">
        <v>34</v>
      </c>
      <c r="G95" s="7">
        <f t="shared" si="35"/>
        <v>94</v>
      </c>
      <c r="H95" s="3" t="str">
        <f t="shared" si="18"/>
        <v>0005E</v>
      </c>
      <c r="I95" s="11">
        <v>7.7499999999999999E-2</v>
      </c>
      <c r="J95" s="10"/>
      <c r="K95" s="12" t="str">
        <f t="shared" si="23"/>
        <v>0x00000000</v>
      </c>
      <c r="L95" s="12">
        <f t="shared" si="24"/>
        <v>1</v>
      </c>
      <c r="M95" s="12">
        <f t="shared" si="25"/>
        <v>51</v>
      </c>
      <c r="N95" s="12">
        <f t="shared" si="26"/>
        <v>36</v>
      </c>
      <c r="O95" s="12"/>
      <c r="P95" s="12" t="str">
        <f t="shared" si="27"/>
        <v>00001</v>
      </c>
      <c r="Q95" s="12" t="str">
        <f t="shared" si="28"/>
        <v>110011</v>
      </c>
      <c r="R95" s="12" t="str">
        <f t="shared" si="29"/>
        <v>100100</v>
      </c>
      <c r="S95" s="12" t="str">
        <f t="shared" si="30"/>
        <v>0b00000000000000000001110011100100</v>
      </c>
      <c r="T95" s="12">
        <f t="shared" si="31"/>
        <v>4096</v>
      </c>
      <c r="U95" s="12">
        <f t="shared" si="19"/>
        <v>4096</v>
      </c>
      <c r="V95" s="12">
        <f t="shared" si="32"/>
        <v>64</v>
      </c>
      <c r="W95" s="12">
        <f t="shared" si="20"/>
        <v>3264</v>
      </c>
      <c r="X95" s="12">
        <f t="shared" si="21"/>
        <v>7396</v>
      </c>
      <c r="Y95" s="12" t="str">
        <f t="shared" si="33"/>
        <v>1CE4</v>
      </c>
      <c r="Z95" s="12" t="str">
        <f t="shared" si="34"/>
        <v>0x00001CE4</v>
      </c>
    </row>
    <row r="96" spans="1:26" x14ac:dyDescent="0.25">
      <c r="A96" s="3" t="s">
        <v>171</v>
      </c>
      <c r="B96" s="10" t="s">
        <v>291</v>
      </c>
      <c r="C96" s="8" t="s">
        <v>33</v>
      </c>
      <c r="D96" s="9" t="str">
        <f t="shared" si="22"/>
        <v>057c5c5e</v>
      </c>
      <c r="E96" s="8" t="s">
        <v>34</v>
      </c>
      <c r="F96" s="10" t="s">
        <v>34</v>
      </c>
      <c r="G96" s="7">
        <f t="shared" si="35"/>
        <v>95</v>
      </c>
      <c r="H96" s="3" t="str">
        <f t="shared" si="18"/>
        <v>0005F</v>
      </c>
      <c r="I96" s="11">
        <v>7.8333333333333338E-2</v>
      </c>
      <c r="J96" s="10"/>
      <c r="K96" s="12" t="str">
        <f t="shared" si="23"/>
        <v>0x00000000</v>
      </c>
      <c r="L96" s="12">
        <f t="shared" si="24"/>
        <v>1</v>
      </c>
      <c r="M96" s="12">
        <f t="shared" si="25"/>
        <v>52</v>
      </c>
      <c r="N96" s="12">
        <f t="shared" si="26"/>
        <v>48</v>
      </c>
      <c r="O96" s="12"/>
      <c r="P96" s="12" t="str">
        <f t="shared" si="27"/>
        <v>00001</v>
      </c>
      <c r="Q96" s="12" t="str">
        <f t="shared" si="28"/>
        <v>110100</v>
      </c>
      <c r="R96" s="12" t="str">
        <f t="shared" si="29"/>
        <v>110000</v>
      </c>
      <c r="S96" s="12" t="str">
        <f t="shared" si="30"/>
        <v>0b00000000000000000001110100110000</v>
      </c>
      <c r="T96" s="12">
        <f t="shared" si="31"/>
        <v>4096</v>
      </c>
      <c r="U96" s="12">
        <f t="shared" si="19"/>
        <v>4096</v>
      </c>
      <c r="V96" s="12">
        <f t="shared" si="32"/>
        <v>64</v>
      </c>
      <c r="W96" s="12">
        <f t="shared" si="20"/>
        <v>3328</v>
      </c>
      <c r="X96" s="12">
        <f t="shared" si="21"/>
        <v>7472</v>
      </c>
      <c r="Y96" s="12" t="str">
        <f t="shared" si="33"/>
        <v>1D30</v>
      </c>
      <c r="Z96" s="12" t="str">
        <f t="shared" si="34"/>
        <v>0x00001D30</v>
      </c>
    </row>
    <row r="97" spans="1:26" x14ac:dyDescent="0.25">
      <c r="A97" s="3" t="s">
        <v>172</v>
      </c>
      <c r="B97" s="10" t="s">
        <v>292</v>
      </c>
      <c r="C97" s="8" t="s">
        <v>33</v>
      </c>
      <c r="D97" s="9" t="str">
        <f t="shared" si="22"/>
        <v>057c5df8</v>
      </c>
      <c r="E97" s="8" t="s">
        <v>34</v>
      </c>
      <c r="F97" s="10" t="s">
        <v>34</v>
      </c>
      <c r="G97" s="7">
        <f t="shared" si="35"/>
        <v>96</v>
      </c>
      <c r="H97" s="3" t="str">
        <f t="shared" si="18"/>
        <v>00060</v>
      </c>
      <c r="I97" s="11">
        <v>7.9166666666666663E-2</v>
      </c>
      <c r="J97" s="10"/>
      <c r="K97" s="12" t="str">
        <f t="shared" si="23"/>
        <v>0x00000000</v>
      </c>
      <c r="L97" s="12">
        <f t="shared" si="24"/>
        <v>1</v>
      </c>
      <c r="M97" s="12">
        <f t="shared" si="25"/>
        <v>54</v>
      </c>
      <c r="N97" s="12">
        <f t="shared" si="26"/>
        <v>0</v>
      </c>
      <c r="O97" s="12"/>
      <c r="P97" s="12" t="str">
        <f t="shared" si="27"/>
        <v>00001</v>
      </c>
      <c r="Q97" s="12" t="str">
        <f t="shared" si="28"/>
        <v>110110</v>
      </c>
      <c r="R97" s="12" t="str">
        <f t="shared" si="29"/>
        <v>000000</v>
      </c>
      <c r="S97" s="12" t="str">
        <f t="shared" si="30"/>
        <v>0b00000000000000000001110110000000</v>
      </c>
      <c r="T97" s="12">
        <f t="shared" si="31"/>
        <v>4096</v>
      </c>
      <c r="U97" s="12">
        <f t="shared" si="19"/>
        <v>4096</v>
      </c>
      <c r="V97" s="12">
        <f t="shared" si="32"/>
        <v>64</v>
      </c>
      <c r="W97" s="12">
        <f t="shared" si="20"/>
        <v>3456</v>
      </c>
      <c r="X97" s="12">
        <f t="shared" si="21"/>
        <v>7552</v>
      </c>
      <c r="Y97" s="12" t="str">
        <f t="shared" si="33"/>
        <v>1D80</v>
      </c>
      <c r="Z97" s="12" t="str">
        <f t="shared" si="34"/>
        <v>0x00001D80</v>
      </c>
    </row>
    <row r="98" spans="1:26" x14ac:dyDescent="0.25">
      <c r="A98" s="3" t="s">
        <v>173</v>
      </c>
      <c r="B98" s="10" t="s">
        <v>293</v>
      </c>
      <c r="C98" s="8" t="s">
        <v>33</v>
      </c>
      <c r="D98" s="9" t="str">
        <f t="shared" si="22"/>
        <v>057c520a</v>
      </c>
      <c r="E98" s="8" t="s">
        <v>34</v>
      </c>
      <c r="F98" s="10" t="s">
        <v>34</v>
      </c>
      <c r="G98" s="7">
        <f t="shared" si="35"/>
        <v>97</v>
      </c>
      <c r="H98" s="3" t="str">
        <f t="shared" si="18"/>
        <v>00061</v>
      </c>
      <c r="I98" s="11">
        <v>0.08</v>
      </c>
      <c r="J98" s="10"/>
      <c r="K98" s="12" t="str">
        <f t="shared" si="23"/>
        <v>0x00000000</v>
      </c>
      <c r="L98" s="12">
        <f t="shared" si="24"/>
        <v>1</v>
      </c>
      <c r="M98" s="12">
        <f t="shared" si="25"/>
        <v>55</v>
      </c>
      <c r="N98" s="12">
        <f t="shared" si="26"/>
        <v>12</v>
      </c>
      <c r="O98" s="12"/>
      <c r="P98" s="12" t="str">
        <f t="shared" si="27"/>
        <v>00001</v>
      </c>
      <c r="Q98" s="12" t="str">
        <f t="shared" si="28"/>
        <v>110111</v>
      </c>
      <c r="R98" s="12" t="str">
        <f t="shared" si="29"/>
        <v>001100</v>
      </c>
      <c r="S98" s="12" t="str">
        <f t="shared" si="30"/>
        <v>0b00000000000000000001110111001100</v>
      </c>
      <c r="T98" s="12">
        <f t="shared" si="31"/>
        <v>4096</v>
      </c>
      <c r="U98" s="12">
        <f t="shared" si="19"/>
        <v>4096</v>
      </c>
      <c r="V98" s="12">
        <f t="shared" si="32"/>
        <v>64</v>
      </c>
      <c r="W98" s="12">
        <f t="shared" si="20"/>
        <v>3520</v>
      </c>
      <c r="X98" s="12">
        <f t="shared" si="21"/>
        <v>7628</v>
      </c>
      <c r="Y98" s="12" t="str">
        <f t="shared" si="33"/>
        <v>1DCC</v>
      </c>
      <c r="Z98" s="12" t="str">
        <f t="shared" si="34"/>
        <v>0x00001DCC</v>
      </c>
    </row>
    <row r="99" spans="1:26" x14ac:dyDescent="0.25">
      <c r="A99" s="3" t="s">
        <v>174</v>
      </c>
      <c r="B99" s="10" t="s">
        <v>294</v>
      </c>
      <c r="C99" s="8" t="s">
        <v>33</v>
      </c>
      <c r="D99" s="9" t="str">
        <f t="shared" si="22"/>
        <v>057c6726</v>
      </c>
      <c r="E99" s="8" t="s">
        <v>34</v>
      </c>
      <c r="F99" s="10" t="s">
        <v>34</v>
      </c>
      <c r="G99" s="7">
        <f t="shared" si="35"/>
        <v>98</v>
      </c>
      <c r="H99" s="3" t="str">
        <f t="shared" si="18"/>
        <v>00062</v>
      </c>
      <c r="I99" s="11">
        <v>8.0833333333333326E-2</v>
      </c>
      <c r="J99" s="10"/>
      <c r="K99" s="12" t="str">
        <f t="shared" si="23"/>
        <v>0x00000000</v>
      </c>
      <c r="L99" s="12">
        <f t="shared" si="24"/>
        <v>1</v>
      </c>
      <c r="M99" s="12">
        <f t="shared" si="25"/>
        <v>56</v>
      </c>
      <c r="N99" s="12">
        <f t="shared" si="26"/>
        <v>24</v>
      </c>
      <c r="O99" s="12"/>
      <c r="P99" s="12" t="str">
        <f t="shared" si="27"/>
        <v>00001</v>
      </c>
      <c r="Q99" s="12" t="str">
        <f t="shared" si="28"/>
        <v>111000</v>
      </c>
      <c r="R99" s="12" t="str">
        <f t="shared" si="29"/>
        <v>011000</v>
      </c>
      <c r="S99" s="12" t="str">
        <f t="shared" si="30"/>
        <v>0b00000000000000000001111000011000</v>
      </c>
      <c r="T99" s="12">
        <f t="shared" si="31"/>
        <v>4096</v>
      </c>
      <c r="U99" s="12">
        <f t="shared" si="19"/>
        <v>4096</v>
      </c>
      <c r="V99" s="12">
        <f t="shared" si="32"/>
        <v>64</v>
      </c>
      <c r="W99" s="12">
        <f t="shared" si="20"/>
        <v>3584</v>
      </c>
      <c r="X99" s="12">
        <f t="shared" si="21"/>
        <v>7704</v>
      </c>
      <c r="Y99" s="12" t="str">
        <f t="shared" si="33"/>
        <v>1E18</v>
      </c>
      <c r="Z99" s="12" t="str">
        <f t="shared" si="34"/>
        <v>0x00001E18</v>
      </c>
    </row>
    <row r="100" spans="1:26" x14ac:dyDescent="0.25">
      <c r="A100" s="3" t="s">
        <v>175</v>
      </c>
      <c r="B100" s="10" t="s">
        <v>295</v>
      </c>
      <c r="C100" s="8" t="s">
        <v>33</v>
      </c>
      <c r="D100" s="9" t="str">
        <f t="shared" si="22"/>
        <v>057c5288</v>
      </c>
      <c r="E100" s="8" t="s">
        <v>34</v>
      </c>
      <c r="F100" s="10" t="s">
        <v>34</v>
      </c>
      <c r="G100" s="7">
        <f t="shared" si="35"/>
        <v>99</v>
      </c>
      <c r="H100" s="3" t="str">
        <f t="shared" si="18"/>
        <v>00063</v>
      </c>
      <c r="I100" s="11">
        <v>8.1666666666666665E-2</v>
      </c>
      <c r="J100" s="10"/>
      <c r="K100" s="12" t="str">
        <f t="shared" si="23"/>
        <v>0x00000000</v>
      </c>
      <c r="L100" s="12">
        <f t="shared" si="24"/>
        <v>1</v>
      </c>
      <c r="M100" s="12">
        <f t="shared" si="25"/>
        <v>57</v>
      </c>
      <c r="N100" s="12">
        <f t="shared" si="26"/>
        <v>36</v>
      </c>
      <c r="O100" s="12"/>
      <c r="P100" s="12" t="str">
        <f t="shared" si="27"/>
        <v>00001</v>
      </c>
      <c r="Q100" s="12" t="str">
        <f t="shared" si="28"/>
        <v>111001</v>
      </c>
      <c r="R100" s="12" t="str">
        <f t="shared" si="29"/>
        <v>100100</v>
      </c>
      <c r="S100" s="12" t="str">
        <f t="shared" si="30"/>
        <v>0b00000000000000000001111001100100</v>
      </c>
      <c r="T100" s="12">
        <f t="shared" si="31"/>
        <v>4096</v>
      </c>
      <c r="U100" s="12">
        <f t="shared" si="19"/>
        <v>4096</v>
      </c>
      <c r="V100" s="12">
        <f t="shared" si="32"/>
        <v>64</v>
      </c>
      <c r="W100" s="12">
        <f t="shared" si="20"/>
        <v>3648</v>
      </c>
      <c r="X100" s="12">
        <f t="shared" si="21"/>
        <v>7780</v>
      </c>
      <c r="Y100" s="12" t="str">
        <f t="shared" si="33"/>
        <v>1E64</v>
      </c>
      <c r="Z100" s="12" t="str">
        <f t="shared" si="34"/>
        <v>0x00001E64</v>
      </c>
    </row>
    <row r="101" spans="1:26" x14ac:dyDescent="0.25">
      <c r="A101" s="3" t="s">
        <v>176</v>
      </c>
      <c r="B101" s="10" t="s">
        <v>296</v>
      </c>
      <c r="C101" s="8" t="s">
        <v>33</v>
      </c>
      <c r="D101" s="9" t="str">
        <f t="shared" si="22"/>
        <v>057c526a</v>
      </c>
      <c r="E101" s="8" t="s">
        <v>34</v>
      </c>
      <c r="F101" s="10" t="s">
        <v>34</v>
      </c>
      <c r="G101" s="7">
        <f t="shared" si="35"/>
        <v>100</v>
      </c>
      <c r="H101" s="3" t="str">
        <f t="shared" si="18"/>
        <v>00064</v>
      </c>
      <c r="I101" s="11">
        <v>8.2500000000000004E-2</v>
      </c>
      <c r="J101" s="10"/>
      <c r="K101" s="12" t="str">
        <f t="shared" si="23"/>
        <v>0x00000000</v>
      </c>
      <c r="L101" s="12">
        <f t="shared" si="24"/>
        <v>1</v>
      </c>
      <c r="M101" s="12">
        <f t="shared" si="25"/>
        <v>58</v>
      </c>
      <c r="N101" s="12">
        <f t="shared" si="26"/>
        <v>48</v>
      </c>
      <c r="O101" s="12"/>
      <c r="P101" s="12" t="str">
        <f t="shared" si="27"/>
        <v>00001</v>
      </c>
      <c r="Q101" s="12" t="str">
        <f t="shared" si="28"/>
        <v>111010</v>
      </c>
      <c r="R101" s="12" t="str">
        <f t="shared" si="29"/>
        <v>110000</v>
      </c>
      <c r="S101" s="12" t="str">
        <f t="shared" si="30"/>
        <v>0b00000000000000000001111010110000</v>
      </c>
      <c r="T101" s="12">
        <f t="shared" si="31"/>
        <v>4096</v>
      </c>
      <c r="U101" s="12">
        <f t="shared" si="19"/>
        <v>4096</v>
      </c>
      <c r="V101" s="12">
        <f t="shared" si="32"/>
        <v>64</v>
      </c>
      <c r="W101" s="12">
        <f t="shared" si="20"/>
        <v>3712</v>
      </c>
      <c r="X101" s="12">
        <f t="shared" si="21"/>
        <v>7856</v>
      </c>
      <c r="Y101" s="12" t="str">
        <f t="shared" si="33"/>
        <v>1EB0</v>
      </c>
      <c r="Z101" s="12" t="str">
        <f t="shared" si="34"/>
        <v>0x00001EB0</v>
      </c>
    </row>
    <row r="102" spans="1:26" x14ac:dyDescent="0.25">
      <c r="A102" s="3" t="s">
        <v>177</v>
      </c>
      <c r="B102" s="10" t="s">
        <v>297</v>
      </c>
      <c r="C102" s="8" t="s">
        <v>33</v>
      </c>
      <c r="D102" s="9" t="str">
        <f t="shared" si="22"/>
        <v>057c4f4c</v>
      </c>
      <c r="E102" s="8" t="s">
        <v>34</v>
      </c>
      <c r="F102" s="10" t="s">
        <v>34</v>
      </c>
      <c r="G102" s="7">
        <f t="shared" si="35"/>
        <v>101</v>
      </c>
      <c r="H102" s="3" t="str">
        <f t="shared" si="18"/>
        <v>00065</v>
      </c>
      <c r="I102" s="11">
        <v>8.3333333333333329E-2</v>
      </c>
      <c r="J102" s="10"/>
      <c r="K102" s="12" t="str">
        <f t="shared" si="23"/>
        <v>0x00000000</v>
      </c>
      <c r="L102" s="12">
        <f t="shared" si="24"/>
        <v>2</v>
      </c>
      <c r="M102" s="12">
        <f t="shared" si="25"/>
        <v>0</v>
      </c>
      <c r="N102" s="12">
        <f t="shared" si="26"/>
        <v>0</v>
      </c>
      <c r="O102" s="12"/>
      <c r="P102" s="12" t="str">
        <f t="shared" si="27"/>
        <v>00010</v>
      </c>
      <c r="Q102" s="12" t="str">
        <f t="shared" si="28"/>
        <v>000000</v>
      </c>
      <c r="R102" s="12" t="str">
        <f t="shared" si="29"/>
        <v>000000</v>
      </c>
      <c r="S102" s="12" t="str">
        <f t="shared" si="30"/>
        <v>0b00000000000000000010000000000000</v>
      </c>
      <c r="T102" s="12">
        <f t="shared" si="31"/>
        <v>4096</v>
      </c>
      <c r="U102" s="12">
        <f t="shared" si="19"/>
        <v>8192</v>
      </c>
      <c r="V102" s="12">
        <f t="shared" si="32"/>
        <v>64</v>
      </c>
      <c r="W102" s="12">
        <f t="shared" si="20"/>
        <v>0</v>
      </c>
      <c r="X102" s="12">
        <f t="shared" si="21"/>
        <v>8192</v>
      </c>
      <c r="Y102" s="12" t="str">
        <f t="shared" si="33"/>
        <v>2000</v>
      </c>
      <c r="Z102" s="12" t="str">
        <f t="shared" si="34"/>
        <v>0x00002000</v>
      </c>
    </row>
    <row r="103" spans="1:26" x14ac:dyDescent="0.25">
      <c r="A103" s="3" t="s">
        <v>178</v>
      </c>
      <c r="B103" s="10" t="s">
        <v>298</v>
      </c>
      <c r="C103" s="8" t="s">
        <v>33</v>
      </c>
      <c r="D103" s="9" t="str">
        <f t="shared" si="22"/>
        <v>057c668f</v>
      </c>
      <c r="E103" s="8" t="s">
        <v>34</v>
      </c>
      <c r="F103" s="10" t="s">
        <v>34</v>
      </c>
      <c r="G103" s="7">
        <f t="shared" si="35"/>
        <v>102</v>
      </c>
      <c r="H103" s="3" t="str">
        <f t="shared" si="18"/>
        <v>00066</v>
      </c>
      <c r="I103" s="11">
        <v>8.4166666666666667E-2</v>
      </c>
      <c r="J103" s="10"/>
      <c r="K103" s="12" t="str">
        <f t="shared" si="23"/>
        <v>0x00000000</v>
      </c>
      <c r="L103" s="12">
        <f t="shared" si="24"/>
        <v>2</v>
      </c>
      <c r="M103" s="12">
        <f t="shared" si="25"/>
        <v>1</v>
      </c>
      <c r="N103" s="12">
        <f t="shared" si="26"/>
        <v>12</v>
      </c>
      <c r="O103" s="12"/>
      <c r="P103" s="12" t="str">
        <f t="shared" si="27"/>
        <v>00010</v>
      </c>
      <c r="Q103" s="12" t="str">
        <f t="shared" si="28"/>
        <v>000001</v>
      </c>
      <c r="R103" s="12" t="str">
        <f t="shared" si="29"/>
        <v>001100</v>
      </c>
      <c r="S103" s="12" t="str">
        <f t="shared" si="30"/>
        <v>0b00000000000000000010000001001100</v>
      </c>
      <c r="T103" s="12">
        <f t="shared" si="31"/>
        <v>4096</v>
      </c>
      <c r="U103" s="12">
        <f t="shared" si="19"/>
        <v>8192</v>
      </c>
      <c r="V103" s="12">
        <f t="shared" si="32"/>
        <v>64</v>
      </c>
      <c r="W103" s="12">
        <f t="shared" si="20"/>
        <v>64</v>
      </c>
      <c r="X103" s="12">
        <f t="shared" si="21"/>
        <v>8268</v>
      </c>
      <c r="Y103" s="12" t="str">
        <f t="shared" si="33"/>
        <v>204C</v>
      </c>
      <c r="Z103" s="12" t="str">
        <f t="shared" si="34"/>
        <v>0x0000204C</v>
      </c>
    </row>
    <row r="104" spans="1:26" x14ac:dyDescent="0.25">
      <c r="A104" s="3" t="s">
        <v>179</v>
      </c>
      <c r="B104" s="10" t="s">
        <v>299</v>
      </c>
      <c r="C104" s="8" t="s">
        <v>33</v>
      </c>
      <c r="D104" s="9" t="str">
        <f t="shared" si="22"/>
        <v>057c6689</v>
      </c>
      <c r="E104" s="8" t="s">
        <v>34</v>
      </c>
      <c r="F104" s="10" t="s">
        <v>34</v>
      </c>
      <c r="G104" s="7">
        <f t="shared" si="35"/>
        <v>103</v>
      </c>
      <c r="H104" s="3" t="str">
        <f t="shared" si="18"/>
        <v>00067</v>
      </c>
      <c r="I104" s="11">
        <v>8.5000000000000006E-2</v>
      </c>
      <c r="J104" s="10"/>
      <c r="K104" s="12" t="str">
        <f t="shared" si="23"/>
        <v>0x00000000</v>
      </c>
      <c r="L104" s="12">
        <f t="shared" si="24"/>
        <v>2</v>
      </c>
      <c r="M104" s="12">
        <f t="shared" si="25"/>
        <v>2</v>
      </c>
      <c r="N104" s="12">
        <f t="shared" si="26"/>
        <v>24</v>
      </c>
      <c r="O104" s="12"/>
      <c r="P104" s="12" t="str">
        <f t="shared" si="27"/>
        <v>00010</v>
      </c>
      <c r="Q104" s="12" t="str">
        <f t="shared" si="28"/>
        <v>000010</v>
      </c>
      <c r="R104" s="12" t="str">
        <f t="shared" si="29"/>
        <v>011000</v>
      </c>
      <c r="S104" s="12" t="str">
        <f t="shared" si="30"/>
        <v>0b00000000000000000010000010011000</v>
      </c>
      <c r="T104" s="12">
        <f t="shared" si="31"/>
        <v>4096</v>
      </c>
      <c r="U104" s="12">
        <f t="shared" si="19"/>
        <v>8192</v>
      </c>
      <c r="V104" s="12">
        <f t="shared" si="32"/>
        <v>64</v>
      </c>
      <c r="W104" s="12">
        <f t="shared" si="20"/>
        <v>128</v>
      </c>
      <c r="X104" s="12">
        <f t="shared" si="21"/>
        <v>8344</v>
      </c>
      <c r="Y104" s="12" t="str">
        <f t="shared" si="33"/>
        <v>2098</v>
      </c>
      <c r="Z104" s="12" t="str">
        <f t="shared" si="34"/>
        <v>0x00002098</v>
      </c>
    </row>
    <row r="105" spans="1:26" x14ac:dyDescent="0.25">
      <c r="A105" s="3" t="s">
        <v>180</v>
      </c>
      <c r="B105" s="10" t="s">
        <v>300</v>
      </c>
      <c r="C105" s="8" t="s">
        <v>33</v>
      </c>
      <c r="D105" s="9" t="str">
        <f t="shared" si="22"/>
        <v>057c4754</v>
      </c>
      <c r="E105" s="8" t="s">
        <v>34</v>
      </c>
      <c r="F105" s="10" t="s">
        <v>34</v>
      </c>
      <c r="G105" s="7">
        <f t="shared" si="35"/>
        <v>104</v>
      </c>
      <c r="H105" s="3" t="str">
        <f t="shared" si="18"/>
        <v>00068</v>
      </c>
      <c r="I105" s="11">
        <v>8.5833333333333331E-2</v>
      </c>
      <c r="J105" s="10"/>
      <c r="K105" s="12" t="str">
        <f t="shared" si="23"/>
        <v>0x00000000</v>
      </c>
      <c r="L105" s="12">
        <f t="shared" si="24"/>
        <v>2</v>
      </c>
      <c r="M105" s="12">
        <f t="shared" si="25"/>
        <v>3</v>
      </c>
      <c r="N105" s="12">
        <f t="shared" si="26"/>
        <v>36</v>
      </c>
      <c r="O105" s="12"/>
      <c r="P105" s="12" t="str">
        <f t="shared" si="27"/>
        <v>00010</v>
      </c>
      <c r="Q105" s="12" t="str">
        <f t="shared" si="28"/>
        <v>000011</v>
      </c>
      <c r="R105" s="12" t="str">
        <f t="shared" si="29"/>
        <v>100100</v>
      </c>
      <c r="S105" s="12" t="str">
        <f t="shared" si="30"/>
        <v>0b00000000000000000010000011100100</v>
      </c>
      <c r="T105" s="12">
        <f t="shared" si="31"/>
        <v>4096</v>
      </c>
      <c r="U105" s="12">
        <f t="shared" si="19"/>
        <v>8192</v>
      </c>
      <c r="V105" s="12">
        <f t="shared" si="32"/>
        <v>64</v>
      </c>
      <c r="W105" s="12">
        <f t="shared" si="20"/>
        <v>192</v>
      </c>
      <c r="X105" s="12">
        <f t="shared" si="21"/>
        <v>8420</v>
      </c>
      <c r="Y105" s="12" t="str">
        <f t="shared" si="33"/>
        <v>20E4</v>
      </c>
      <c r="Z105" s="12" t="str">
        <f t="shared" si="34"/>
        <v>0x000020E4</v>
      </c>
    </row>
    <row r="106" spans="1:26" x14ac:dyDescent="0.25">
      <c r="A106" s="3" t="s">
        <v>181</v>
      </c>
      <c r="B106" s="10" t="s">
        <v>301</v>
      </c>
      <c r="C106" s="8" t="s">
        <v>33</v>
      </c>
      <c r="D106" s="9" t="str">
        <f t="shared" si="22"/>
        <v>057c4c74</v>
      </c>
      <c r="E106" s="8" t="s">
        <v>34</v>
      </c>
      <c r="F106" s="10" t="s">
        <v>34</v>
      </c>
      <c r="G106" s="7">
        <f t="shared" si="35"/>
        <v>105</v>
      </c>
      <c r="H106" s="3" t="str">
        <f t="shared" si="18"/>
        <v>00069</v>
      </c>
      <c r="I106" s="11">
        <v>8.666666666666667E-2</v>
      </c>
      <c r="J106" s="10"/>
      <c r="K106" s="12" t="str">
        <f t="shared" si="23"/>
        <v>0x00000000</v>
      </c>
      <c r="L106" s="12">
        <f t="shared" si="24"/>
        <v>2</v>
      </c>
      <c r="M106" s="12">
        <f t="shared" si="25"/>
        <v>4</v>
      </c>
      <c r="N106" s="12">
        <f t="shared" si="26"/>
        <v>48</v>
      </c>
      <c r="O106" s="12"/>
      <c r="P106" s="12" t="str">
        <f t="shared" si="27"/>
        <v>00010</v>
      </c>
      <c r="Q106" s="12" t="str">
        <f t="shared" si="28"/>
        <v>000100</v>
      </c>
      <c r="R106" s="12" t="str">
        <f t="shared" si="29"/>
        <v>110000</v>
      </c>
      <c r="S106" s="12" t="str">
        <f t="shared" si="30"/>
        <v>0b00000000000000000010000100110000</v>
      </c>
      <c r="T106" s="12">
        <f t="shared" si="31"/>
        <v>4096</v>
      </c>
      <c r="U106" s="12">
        <f t="shared" si="19"/>
        <v>8192</v>
      </c>
      <c r="V106" s="12">
        <f t="shared" si="32"/>
        <v>64</v>
      </c>
      <c r="W106" s="12">
        <f t="shared" si="20"/>
        <v>256</v>
      </c>
      <c r="X106" s="12">
        <f t="shared" si="21"/>
        <v>8496</v>
      </c>
      <c r="Y106" s="12" t="str">
        <f t="shared" si="33"/>
        <v>2130</v>
      </c>
      <c r="Z106" s="12" t="str">
        <f t="shared" si="34"/>
        <v>0x00002130</v>
      </c>
    </row>
    <row r="107" spans="1:26" x14ac:dyDescent="0.25">
      <c r="A107" s="3" t="s">
        <v>182</v>
      </c>
      <c r="B107" s="10" t="s">
        <v>302</v>
      </c>
      <c r="C107" s="8" t="s">
        <v>33</v>
      </c>
      <c r="D107" s="9" t="str">
        <f t="shared" si="22"/>
        <v>057c4784</v>
      </c>
      <c r="E107" s="8" t="s">
        <v>34</v>
      </c>
      <c r="F107" s="10" t="s">
        <v>34</v>
      </c>
      <c r="G107" s="7">
        <f t="shared" si="35"/>
        <v>106</v>
      </c>
      <c r="H107" s="3" t="str">
        <f t="shared" si="18"/>
        <v>0006A</v>
      </c>
      <c r="I107" s="11">
        <v>8.7499999999999994E-2</v>
      </c>
      <c r="J107" s="10"/>
      <c r="K107" s="12" t="str">
        <f t="shared" si="23"/>
        <v>0x00000000</v>
      </c>
      <c r="L107" s="12">
        <f t="shared" si="24"/>
        <v>2</v>
      </c>
      <c r="M107" s="12">
        <f t="shared" si="25"/>
        <v>6</v>
      </c>
      <c r="N107" s="12">
        <f t="shared" si="26"/>
        <v>0</v>
      </c>
      <c r="O107" s="12"/>
      <c r="P107" s="12" t="str">
        <f t="shared" si="27"/>
        <v>00010</v>
      </c>
      <c r="Q107" s="12" t="str">
        <f t="shared" si="28"/>
        <v>000110</v>
      </c>
      <c r="R107" s="12" t="str">
        <f t="shared" si="29"/>
        <v>000000</v>
      </c>
      <c r="S107" s="12" t="str">
        <f t="shared" si="30"/>
        <v>0b00000000000000000010000110000000</v>
      </c>
      <c r="T107" s="12">
        <f t="shared" si="31"/>
        <v>4096</v>
      </c>
      <c r="U107" s="12">
        <f t="shared" si="19"/>
        <v>8192</v>
      </c>
      <c r="V107" s="12">
        <f t="shared" si="32"/>
        <v>64</v>
      </c>
      <c r="W107" s="12">
        <f t="shared" si="20"/>
        <v>384</v>
      </c>
      <c r="X107" s="12">
        <f t="shared" si="21"/>
        <v>8576</v>
      </c>
      <c r="Y107" s="12" t="str">
        <f t="shared" si="33"/>
        <v>2180</v>
      </c>
      <c r="Z107" s="12" t="str">
        <f t="shared" si="34"/>
        <v>0x00002180</v>
      </c>
    </row>
    <row r="108" spans="1:26" x14ac:dyDescent="0.25">
      <c r="A108" s="3" t="s">
        <v>183</v>
      </c>
      <c r="B108" s="10" t="s">
        <v>303</v>
      </c>
      <c r="C108" s="8" t="s">
        <v>33</v>
      </c>
      <c r="D108" s="9" t="str">
        <f t="shared" si="22"/>
        <v>057c5903</v>
      </c>
      <c r="E108" s="8" t="s">
        <v>34</v>
      </c>
      <c r="F108" s="10" t="s">
        <v>34</v>
      </c>
      <c r="G108" s="7">
        <f t="shared" si="35"/>
        <v>107</v>
      </c>
      <c r="H108" s="3" t="str">
        <f t="shared" si="18"/>
        <v>0006B</v>
      </c>
      <c r="I108" s="11">
        <v>8.8333333333333333E-2</v>
      </c>
      <c r="J108" s="10"/>
      <c r="K108" s="12" t="str">
        <f t="shared" si="23"/>
        <v>0x00000000</v>
      </c>
      <c r="L108" s="12">
        <f t="shared" si="24"/>
        <v>2</v>
      </c>
      <c r="M108" s="12">
        <f t="shared" si="25"/>
        <v>7</v>
      </c>
      <c r="N108" s="12">
        <f t="shared" si="26"/>
        <v>12</v>
      </c>
      <c r="O108" s="12"/>
      <c r="P108" s="12" t="str">
        <f t="shared" si="27"/>
        <v>00010</v>
      </c>
      <c r="Q108" s="12" t="str">
        <f t="shared" si="28"/>
        <v>000111</v>
      </c>
      <c r="R108" s="12" t="str">
        <f t="shared" si="29"/>
        <v>001100</v>
      </c>
      <c r="S108" s="12" t="str">
        <f t="shared" si="30"/>
        <v>0b00000000000000000010000111001100</v>
      </c>
      <c r="T108" s="12">
        <f t="shared" si="31"/>
        <v>4096</v>
      </c>
      <c r="U108" s="12">
        <f t="shared" si="19"/>
        <v>8192</v>
      </c>
      <c r="V108" s="12">
        <f t="shared" si="32"/>
        <v>64</v>
      </c>
      <c r="W108" s="12">
        <f t="shared" si="20"/>
        <v>448</v>
      </c>
      <c r="X108" s="12">
        <f t="shared" si="21"/>
        <v>8652</v>
      </c>
      <c r="Y108" s="12" t="str">
        <f t="shared" si="33"/>
        <v>21CC</v>
      </c>
      <c r="Z108" s="12" t="str">
        <f t="shared" si="34"/>
        <v>0x000021CC</v>
      </c>
    </row>
    <row r="109" spans="1:26" x14ac:dyDescent="0.25">
      <c r="A109" s="3" t="s">
        <v>184</v>
      </c>
      <c r="B109" s="10" t="s">
        <v>304</v>
      </c>
      <c r="C109" s="8" t="s">
        <v>33</v>
      </c>
      <c r="D109" s="9" t="str">
        <f t="shared" si="22"/>
        <v>057c6293</v>
      </c>
      <c r="E109" s="8" t="s">
        <v>34</v>
      </c>
      <c r="F109" s="10" t="s">
        <v>34</v>
      </c>
      <c r="G109" s="7">
        <f t="shared" si="35"/>
        <v>108</v>
      </c>
      <c r="H109" s="3" t="str">
        <f t="shared" si="18"/>
        <v>0006C</v>
      </c>
      <c r="I109" s="11">
        <v>8.9166666666666672E-2</v>
      </c>
      <c r="J109" s="10"/>
      <c r="K109" s="12" t="str">
        <f t="shared" si="23"/>
        <v>0x00000000</v>
      </c>
      <c r="L109" s="12">
        <f t="shared" si="24"/>
        <v>2</v>
      </c>
      <c r="M109" s="12">
        <f t="shared" si="25"/>
        <v>8</v>
      </c>
      <c r="N109" s="12">
        <f t="shared" si="26"/>
        <v>24</v>
      </c>
      <c r="O109" s="12"/>
      <c r="P109" s="12" t="str">
        <f t="shared" si="27"/>
        <v>00010</v>
      </c>
      <c r="Q109" s="12" t="str">
        <f t="shared" si="28"/>
        <v>001000</v>
      </c>
      <c r="R109" s="12" t="str">
        <f t="shared" si="29"/>
        <v>011000</v>
      </c>
      <c r="S109" s="12" t="str">
        <f t="shared" si="30"/>
        <v>0b00000000000000000010001000011000</v>
      </c>
      <c r="T109" s="12">
        <f t="shared" si="31"/>
        <v>4096</v>
      </c>
      <c r="U109" s="12">
        <f t="shared" si="19"/>
        <v>8192</v>
      </c>
      <c r="V109" s="12">
        <f t="shared" si="32"/>
        <v>64</v>
      </c>
      <c r="W109" s="12">
        <f t="shared" si="20"/>
        <v>512</v>
      </c>
      <c r="X109" s="12">
        <f t="shared" si="21"/>
        <v>8728</v>
      </c>
      <c r="Y109" s="12" t="str">
        <f t="shared" si="33"/>
        <v>2218</v>
      </c>
      <c r="Z109" s="12" t="str">
        <f t="shared" si="34"/>
        <v>0x00002218</v>
      </c>
    </row>
    <row r="110" spans="1:26" x14ac:dyDescent="0.25">
      <c r="A110" s="3" t="s">
        <v>185</v>
      </c>
      <c r="B110" s="10" t="s">
        <v>305</v>
      </c>
      <c r="C110" s="8" t="s">
        <v>33</v>
      </c>
      <c r="D110" s="9" t="str">
        <f t="shared" si="22"/>
        <v>057c5270</v>
      </c>
      <c r="E110" s="8" t="s">
        <v>34</v>
      </c>
      <c r="F110" s="10" t="s">
        <v>34</v>
      </c>
      <c r="G110" s="7">
        <f t="shared" si="35"/>
        <v>109</v>
      </c>
      <c r="H110" s="3" t="str">
        <f t="shared" si="18"/>
        <v>0006D</v>
      </c>
      <c r="I110" s="11">
        <v>0.09</v>
      </c>
      <c r="J110" s="10"/>
      <c r="K110" s="12" t="str">
        <f t="shared" si="23"/>
        <v>0x00000000</v>
      </c>
      <c r="L110" s="12">
        <f t="shared" si="24"/>
        <v>2</v>
      </c>
      <c r="M110" s="12">
        <f t="shared" si="25"/>
        <v>9</v>
      </c>
      <c r="N110" s="12">
        <f t="shared" si="26"/>
        <v>36</v>
      </c>
      <c r="O110" s="12"/>
      <c r="P110" s="12" t="str">
        <f t="shared" si="27"/>
        <v>00010</v>
      </c>
      <c r="Q110" s="12" t="str">
        <f t="shared" si="28"/>
        <v>001001</v>
      </c>
      <c r="R110" s="12" t="str">
        <f t="shared" si="29"/>
        <v>100100</v>
      </c>
      <c r="S110" s="12" t="str">
        <f t="shared" si="30"/>
        <v>0b00000000000000000010001001100100</v>
      </c>
      <c r="T110" s="12">
        <f t="shared" si="31"/>
        <v>4096</v>
      </c>
      <c r="U110" s="12">
        <f t="shared" si="19"/>
        <v>8192</v>
      </c>
      <c r="V110" s="12">
        <f t="shared" si="32"/>
        <v>64</v>
      </c>
      <c r="W110" s="12">
        <f t="shared" si="20"/>
        <v>576</v>
      </c>
      <c r="X110" s="12">
        <f t="shared" si="21"/>
        <v>8804</v>
      </c>
      <c r="Y110" s="12" t="str">
        <f t="shared" si="33"/>
        <v>2264</v>
      </c>
      <c r="Z110" s="12" t="str">
        <f t="shared" si="34"/>
        <v>0x00002264</v>
      </c>
    </row>
    <row r="111" spans="1:26" x14ac:dyDescent="0.25">
      <c r="A111" s="3" t="s">
        <v>186</v>
      </c>
      <c r="B111" s="10" t="s">
        <v>306</v>
      </c>
      <c r="C111" s="8" t="s">
        <v>33</v>
      </c>
      <c r="D111" s="9" t="str">
        <f t="shared" si="22"/>
        <v>057c540c</v>
      </c>
      <c r="E111" s="8" t="s">
        <v>34</v>
      </c>
      <c r="F111" s="10" t="s">
        <v>34</v>
      </c>
      <c r="G111" s="7">
        <f t="shared" si="35"/>
        <v>110</v>
      </c>
      <c r="H111" s="3" t="str">
        <f t="shared" si="18"/>
        <v>0006E</v>
      </c>
      <c r="I111" s="11">
        <v>9.0833333333333335E-2</v>
      </c>
      <c r="J111" s="10"/>
      <c r="K111" s="12" t="str">
        <f t="shared" si="23"/>
        <v>0x00000000</v>
      </c>
      <c r="L111" s="12">
        <f t="shared" si="24"/>
        <v>2</v>
      </c>
      <c r="M111" s="12">
        <f t="shared" si="25"/>
        <v>10</v>
      </c>
      <c r="N111" s="12">
        <f t="shared" si="26"/>
        <v>48</v>
      </c>
      <c r="O111" s="12"/>
      <c r="P111" s="12" t="str">
        <f t="shared" si="27"/>
        <v>00010</v>
      </c>
      <c r="Q111" s="12" t="str">
        <f t="shared" si="28"/>
        <v>001010</v>
      </c>
      <c r="R111" s="12" t="str">
        <f t="shared" si="29"/>
        <v>110000</v>
      </c>
      <c r="S111" s="12" t="str">
        <f t="shared" si="30"/>
        <v>0b00000000000000000010001010110000</v>
      </c>
      <c r="T111" s="12">
        <f t="shared" si="31"/>
        <v>4096</v>
      </c>
      <c r="U111" s="12">
        <f t="shared" si="19"/>
        <v>8192</v>
      </c>
      <c r="V111" s="12">
        <f t="shared" si="32"/>
        <v>64</v>
      </c>
      <c r="W111" s="12">
        <f t="shared" si="20"/>
        <v>640</v>
      </c>
      <c r="X111" s="12">
        <f t="shared" si="21"/>
        <v>8880</v>
      </c>
      <c r="Y111" s="12" t="str">
        <f t="shared" si="33"/>
        <v>22B0</v>
      </c>
      <c r="Z111" s="12" t="str">
        <f t="shared" si="34"/>
        <v>0x000022B0</v>
      </c>
    </row>
    <row r="112" spans="1:26" x14ac:dyDescent="0.25">
      <c r="A112" s="3" t="s">
        <v>187</v>
      </c>
      <c r="B112" s="10" t="s">
        <v>307</v>
      </c>
      <c r="C112" s="8" t="s">
        <v>33</v>
      </c>
      <c r="D112" s="9" t="str">
        <f t="shared" si="22"/>
        <v>057c4a3e</v>
      </c>
      <c r="E112" s="8" t="s">
        <v>34</v>
      </c>
      <c r="F112" s="10" t="s">
        <v>34</v>
      </c>
      <c r="G112" s="7">
        <f t="shared" si="35"/>
        <v>111</v>
      </c>
      <c r="H112" s="3" t="str">
        <f t="shared" si="18"/>
        <v>0006F</v>
      </c>
      <c r="I112" s="11">
        <v>9.166666666666666E-2</v>
      </c>
      <c r="J112" s="10"/>
      <c r="K112" s="12" t="str">
        <f t="shared" si="23"/>
        <v>0x00000000</v>
      </c>
      <c r="L112" s="12">
        <f t="shared" si="24"/>
        <v>2</v>
      </c>
      <c r="M112" s="12">
        <f t="shared" si="25"/>
        <v>12</v>
      </c>
      <c r="N112" s="12">
        <f t="shared" si="26"/>
        <v>0</v>
      </c>
      <c r="O112" s="12"/>
      <c r="P112" s="12" t="str">
        <f t="shared" si="27"/>
        <v>00010</v>
      </c>
      <c r="Q112" s="12" t="str">
        <f t="shared" si="28"/>
        <v>001100</v>
      </c>
      <c r="R112" s="12" t="str">
        <f t="shared" si="29"/>
        <v>000000</v>
      </c>
      <c r="S112" s="12" t="str">
        <f t="shared" si="30"/>
        <v>0b00000000000000000010001100000000</v>
      </c>
      <c r="T112" s="12">
        <f t="shared" si="31"/>
        <v>4096</v>
      </c>
      <c r="U112" s="12">
        <f t="shared" si="19"/>
        <v>8192</v>
      </c>
      <c r="V112" s="12">
        <f t="shared" si="32"/>
        <v>64</v>
      </c>
      <c r="W112" s="12">
        <f t="shared" si="20"/>
        <v>768</v>
      </c>
      <c r="X112" s="12">
        <f t="shared" si="21"/>
        <v>8960</v>
      </c>
      <c r="Y112" s="12" t="str">
        <f t="shared" si="33"/>
        <v>2300</v>
      </c>
      <c r="Z112" s="12" t="str">
        <f t="shared" si="34"/>
        <v>0x00002300</v>
      </c>
    </row>
    <row r="113" spans="1:26" x14ac:dyDescent="0.25">
      <c r="A113" s="3" t="s">
        <v>188</v>
      </c>
      <c r="B113" s="10" t="s">
        <v>308</v>
      </c>
      <c r="C113" s="8" t="s">
        <v>33</v>
      </c>
      <c r="D113" s="9" t="str">
        <f t="shared" si="22"/>
        <v>057c5f60</v>
      </c>
      <c r="E113" s="8" t="s">
        <v>34</v>
      </c>
      <c r="F113" s="10" t="s">
        <v>34</v>
      </c>
      <c r="G113" s="7">
        <f t="shared" si="35"/>
        <v>112</v>
      </c>
      <c r="H113" s="3" t="str">
        <f t="shared" si="18"/>
        <v>00070</v>
      </c>
      <c r="I113" s="11">
        <v>9.2499999999999999E-2</v>
      </c>
      <c r="J113" s="10"/>
      <c r="K113" s="12" t="str">
        <f t="shared" si="23"/>
        <v>0x00000000</v>
      </c>
      <c r="L113" s="12">
        <f t="shared" si="24"/>
        <v>2</v>
      </c>
      <c r="M113" s="12">
        <f t="shared" si="25"/>
        <v>13</v>
      </c>
      <c r="N113" s="12">
        <f t="shared" si="26"/>
        <v>12</v>
      </c>
      <c r="O113" s="12"/>
      <c r="P113" s="12" t="str">
        <f t="shared" si="27"/>
        <v>00010</v>
      </c>
      <c r="Q113" s="12" t="str">
        <f t="shared" si="28"/>
        <v>001101</v>
      </c>
      <c r="R113" s="12" t="str">
        <f t="shared" si="29"/>
        <v>001100</v>
      </c>
      <c r="S113" s="12" t="str">
        <f t="shared" si="30"/>
        <v>0b00000000000000000010001101001100</v>
      </c>
      <c r="T113" s="12">
        <f t="shared" si="31"/>
        <v>4096</v>
      </c>
      <c r="U113" s="12">
        <f t="shared" si="19"/>
        <v>8192</v>
      </c>
      <c r="V113" s="12">
        <f t="shared" si="32"/>
        <v>64</v>
      </c>
      <c r="W113" s="12">
        <f t="shared" si="20"/>
        <v>832</v>
      </c>
      <c r="X113" s="12">
        <f t="shared" si="21"/>
        <v>9036</v>
      </c>
      <c r="Y113" s="12" t="str">
        <f t="shared" si="33"/>
        <v>234C</v>
      </c>
      <c r="Z113" s="12" t="str">
        <f t="shared" si="34"/>
        <v>0x0000234C</v>
      </c>
    </row>
    <row r="114" spans="1:26" x14ac:dyDescent="0.25">
      <c r="A114" s="3" t="s">
        <v>189</v>
      </c>
      <c r="B114" s="10" t="s">
        <v>309</v>
      </c>
      <c r="C114" s="8" t="s">
        <v>33</v>
      </c>
      <c r="D114" s="9" t="str">
        <f t="shared" si="22"/>
        <v>057c5bee</v>
      </c>
      <c r="E114" s="8" t="s">
        <v>34</v>
      </c>
      <c r="F114" s="10" t="s">
        <v>34</v>
      </c>
      <c r="G114" s="7">
        <f t="shared" si="35"/>
        <v>113</v>
      </c>
      <c r="H114" s="3" t="str">
        <f t="shared" si="18"/>
        <v>00071</v>
      </c>
      <c r="I114" s="11">
        <v>9.3333333333333338E-2</v>
      </c>
      <c r="J114" s="10"/>
      <c r="K114" s="12" t="str">
        <f t="shared" si="23"/>
        <v>0x00000000</v>
      </c>
      <c r="L114" s="12">
        <f t="shared" si="24"/>
        <v>2</v>
      </c>
      <c r="M114" s="12">
        <f t="shared" si="25"/>
        <v>14</v>
      </c>
      <c r="N114" s="12">
        <f t="shared" si="26"/>
        <v>24</v>
      </c>
      <c r="O114" s="12"/>
      <c r="P114" s="12" t="str">
        <f t="shared" si="27"/>
        <v>00010</v>
      </c>
      <c r="Q114" s="12" t="str">
        <f t="shared" si="28"/>
        <v>001110</v>
      </c>
      <c r="R114" s="12" t="str">
        <f t="shared" si="29"/>
        <v>011000</v>
      </c>
      <c r="S114" s="12" t="str">
        <f t="shared" si="30"/>
        <v>0b00000000000000000010001110011000</v>
      </c>
      <c r="T114" s="12">
        <f t="shared" si="31"/>
        <v>4096</v>
      </c>
      <c r="U114" s="12">
        <f t="shared" si="19"/>
        <v>8192</v>
      </c>
      <c r="V114" s="12">
        <f t="shared" si="32"/>
        <v>64</v>
      </c>
      <c r="W114" s="12">
        <f t="shared" si="20"/>
        <v>896</v>
      </c>
      <c r="X114" s="12">
        <f t="shared" si="21"/>
        <v>9112</v>
      </c>
      <c r="Y114" s="12" t="str">
        <f t="shared" si="33"/>
        <v>2398</v>
      </c>
      <c r="Z114" s="12" t="str">
        <f t="shared" si="34"/>
        <v>0x00002398</v>
      </c>
    </row>
    <row r="115" spans="1:26" x14ac:dyDescent="0.25">
      <c r="A115" s="3" t="s">
        <v>191</v>
      </c>
      <c r="B115" s="10" t="s">
        <v>310</v>
      </c>
      <c r="C115" s="8" t="s">
        <v>33</v>
      </c>
      <c r="D115" s="9" t="str">
        <f t="shared" si="22"/>
        <v>057c4d2b</v>
      </c>
      <c r="E115" s="8" t="s">
        <v>34</v>
      </c>
      <c r="F115" s="10" t="s">
        <v>34</v>
      </c>
      <c r="G115" s="7">
        <f t="shared" si="35"/>
        <v>114</v>
      </c>
      <c r="H115" s="3" t="str">
        <f t="shared" si="18"/>
        <v>00072</v>
      </c>
      <c r="I115" s="11">
        <v>9.4166666666666662E-2</v>
      </c>
      <c r="J115" s="10"/>
      <c r="K115" s="12" t="str">
        <f t="shared" si="23"/>
        <v>0x00000000</v>
      </c>
      <c r="L115" s="12">
        <f t="shared" si="24"/>
        <v>2</v>
      </c>
      <c r="M115" s="12">
        <f t="shared" si="25"/>
        <v>15</v>
      </c>
      <c r="N115" s="12">
        <f t="shared" si="26"/>
        <v>36</v>
      </c>
      <c r="O115" s="12"/>
      <c r="P115" s="12" t="str">
        <f t="shared" si="27"/>
        <v>00010</v>
      </c>
      <c r="Q115" s="12" t="str">
        <f t="shared" si="28"/>
        <v>001111</v>
      </c>
      <c r="R115" s="12" t="str">
        <f t="shared" si="29"/>
        <v>100100</v>
      </c>
      <c r="S115" s="12" t="str">
        <f t="shared" si="30"/>
        <v>0b00000000000000000010001111100100</v>
      </c>
      <c r="T115" s="12">
        <f t="shared" si="31"/>
        <v>4096</v>
      </c>
      <c r="U115" s="12">
        <f t="shared" si="19"/>
        <v>8192</v>
      </c>
      <c r="V115" s="12">
        <f t="shared" si="32"/>
        <v>64</v>
      </c>
      <c r="W115" s="12">
        <f t="shared" si="20"/>
        <v>960</v>
      </c>
      <c r="X115" s="12">
        <f t="shared" si="21"/>
        <v>9188</v>
      </c>
      <c r="Y115" s="12" t="str">
        <f t="shared" si="33"/>
        <v>23E4</v>
      </c>
      <c r="Z115" s="12" t="str">
        <f t="shared" si="34"/>
        <v>0x000023E4</v>
      </c>
    </row>
    <row r="116" spans="1:26" x14ac:dyDescent="0.25">
      <c r="A116" s="3" t="s">
        <v>190</v>
      </c>
      <c r="B116" s="10" t="s">
        <v>311</v>
      </c>
      <c r="C116" s="8" t="s">
        <v>33</v>
      </c>
      <c r="D116" s="9" t="str">
        <f t="shared" si="22"/>
        <v>057c5c7b</v>
      </c>
      <c r="E116" s="8" t="s">
        <v>34</v>
      </c>
      <c r="F116" s="10" t="s">
        <v>34</v>
      </c>
      <c r="G116" s="7">
        <f t="shared" si="35"/>
        <v>115</v>
      </c>
      <c r="H116" s="3" t="str">
        <f t="shared" si="18"/>
        <v>00073</v>
      </c>
      <c r="I116" s="11">
        <v>9.5000000000000001E-2</v>
      </c>
      <c r="J116" s="10"/>
      <c r="K116" s="12" t="str">
        <f t="shared" si="23"/>
        <v>0x00000000</v>
      </c>
      <c r="L116" s="12">
        <f t="shared" si="24"/>
        <v>2</v>
      </c>
      <c r="M116" s="12">
        <f t="shared" si="25"/>
        <v>16</v>
      </c>
      <c r="N116" s="12">
        <f t="shared" si="26"/>
        <v>48</v>
      </c>
      <c r="O116" s="12"/>
      <c r="P116" s="12" t="str">
        <f t="shared" si="27"/>
        <v>00010</v>
      </c>
      <c r="Q116" s="12" t="str">
        <f t="shared" si="28"/>
        <v>010000</v>
      </c>
      <c r="R116" s="12" t="str">
        <f t="shared" si="29"/>
        <v>110000</v>
      </c>
      <c r="S116" s="12" t="str">
        <f t="shared" si="30"/>
        <v>0b00000000000000000010010000110000</v>
      </c>
      <c r="T116" s="12">
        <f t="shared" si="31"/>
        <v>4096</v>
      </c>
      <c r="U116" s="12">
        <f t="shared" si="19"/>
        <v>8192</v>
      </c>
      <c r="V116" s="12">
        <f t="shared" si="32"/>
        <v>64</v>
      </c>
      <c r="W116" s="12">
        <f t="shared" si="20"/>
        <v>1024</v>
      </c>
      <c r="X116" s="12">
        <f t="shared" si="21"/>
        <v>9264</v>
      </c>
      <c r="Y116" s="12" t="str">
        <f t="shared" si="33"/>
        <v>2430</v>
      </c>
      <c r="Z116" s="12" t="str">
        <f t="shared" si="34"/>
        <v>0x00002430</v>
      </c>
    </row>
    <row r="117" spans="1:26" x14ac:dyDescent="0.25">
      <c r="A117" s="3" t="s">
        <v>192</v>
      </c>
      <c r="B117" s="10" t="s">
        <v>312</v>
      </c>
      <c r="C117" s="8" t="s">
        <v>33</v>
      </c>
      <c r="D117" s="9" t="str">
        <f t="shared" si="22"/>
        <v>057c4ff2</v>
      </c>
      <c r="E117" s="8" t="s">
        <v>34</v>
      </c>
      <c r="F117" s="10" t="s">
        <v>34</v>
      </c>
      <c r="G117" s="7">
        <f t="shared" si="35"/>
        <v>116</v>
      </c>
      <c r="H117" s="3" t="str">
        <f t="shared" si="18"/>
        <v>00074</v>
      </c>
      <c r="I117" s="11">
        <v>9.583333333333334E-2</v>
      </c>
      <c r="J117" s="10"/>
      <c r="K117" s="12" t="str">
        <f t="shared" si="23"/>
        <v>0x00000000</v>
      </c>
      <c r="L117" s="12">
        <f t="shared" si="24"/>
        <v>2</v>
      </c>
      <c r="M117" s="12">
        <f t="shared" si="25"/>
        <v>18</v>
      </c>
      <c r="N117" s="12">
        <f t="shared" si="26"/>
        <v>0</v>
      </c>
      <c r="O117" s="12"/>
      <c r="P117" s="12" t="str">
        <f t="shared" si="27"/>
        <v>00010</v>
      </c>
      <c r="Q117" s="12" t="str">
        <f t="shared" si="28"/>
        <v>010010</v>
      </c>
      <c r="R117" s="12" t="str">
        <f t="shared" si="29"/>
        <v>000000</v>
      </c>
      <c r="S117" s="12" t="str">
        <f t="shared" si="30"/>
        <v>0b00000000000000000010010010000000</v>
      </c>
      <c r="T117" s="12">
        <f t="shared" si="31"/>
        <v>4096</v>
      </c>
      <c r="U117" s="12">
        <f t="shared" si="19"/>
        <v>8192</v>
      </c>
      <c r="V117" s="12">
        <f t="shared" si="32"/>
        <v>64</v>
      </c>
      <c r="W117" s="12">
        <f t="shared" si="20"/>
        <v>1152</v>
      </c>
      <c r="X117" s="12">
        <f t="shared" si="21"/>
        <v>9344</v>
      </c>
      <c r="Y117" s="12" t="str">
        <f t="shared" si="33"/>
        <v>2480</v>
      </c>
      <c r="Z117" s="12" t="str">
        <f t="shared" si="34"/>
        <v>0x00002480</v>
      </c>
    </row>
    <row r="118" spans="1:26" x14ac:dyDescent="0.25">
      <c r="A118" s="3" t="s">
        <v>193</v>
      </c>
      <c r="B118" s="10" t="s">
        <v>313</v>
      </c>
      <c r="C118" s="8" t="s">
        <v>33</v>
      </c>
      <c r="D118" s="9" t="str">
        <f t="shared" si="22"/>
        <v>057c590b</v>
      </c>
      <c r="E118" s="8" t="s">
        <v>34</v>
      </c>
      <c r="F118" s="10" t="s">
        <v>34</v>
      </c>
      <c r="G118" s="7">
        <f t="shared" si="35"/>
        <v>117</v>
      </c>
      <c r="H118" s="3" t="str">
        <f t="shared" si="18"/>
        <v>00075</v>
      </c>
      <c r="I118" s="11">
        <v>9.6666666666666665E-2</v>
      </c>
      <c r="J118" s="10"/>
      <c r="K118" s="12" t="str">
        <f t="shared" si="23"/>
        <v>0x00000000</v>
      </c>
      <c r="L118" s="12">
        <f t="shared" si="24"/>
        <v>2</v>
      </c>
      <c r="M118" s="12">
        <f t="shared" si="25"/>
        <v>19</v>
      </c>
      <c r="N118" s="12">
        <f t="shared" si="26"/>
        <v>12</v>
      </c>
      <c r="O118" s="12"/>
      <c r="P118" s="12" t="str">
        <f t="shared" si="27"/>
        <v>00010</v>
      </c>
      <c r="Q118" s="12" t="str">
        <f t="shared" si="28"/>
        <v>010011</v>
      </c>
      <c r="R118" s="12" t="str">
        <f t="shared" si="29"/>
        <v>001100</v>
      </c>
      <c r="S118" s="12" t="str">
        <f t="shared" si="30"/>
        <v>0b00000000000000000010010011001100</v>
      </c>
      <c r="T118" s="12">
        <f t="shared" si="31"/>
        <v>4096</v>
      </c>
      <c r="U118" s="12">
        <f t="shared" si="19"/>
        <v>8192</v>
      </c>
      <c r="V118" s="12">
        <f t="shared" si="32"/>
        <v>64</v>
      </c>
      <c r="W118" s="12">
        <f t="shared" si="20"/>
        <v>1216</v>
      </c>
      <c r="X118" s="12">
        <f t="shared" si="21"/>
        <v>9420</v>
      </c>
      <c r="Y118" s="12" t="str">
        <f t="shared" si="33"/>
        <v>24CC</v>
      </c>
      <c r="Z118" s="12" t="str">
        <f t="shared" si="34"/>
        <v>0x000024CC</v>
      </c>
    </row>
    <row r="119" spans="1:26" x14ac:dyDescent="0.25">
      <c r="A119" s="3" t="s">
        <v>194</v>
      </c>
      <c r="B119" s="10" t="s">
        <v>314</v>
      </c>
      <c r="C119" s="8" t="s">
        <v>33</v>
      </c>
      <c r="D119" s="9" t="str">
        <f t="shared" si="22"/>
        <v>057c44da</v>
      </c>
      <c r="E119" s="8" t="s">
        <v>34</v>
      </c>
      <c r="F119" s="10" t="s">
        <v>34</v>
      </c>
      <c r="G119" s="7">
        <f t="shared" si="35"/>
        <v>118</v>
      </c>
      <c r="H119" s="3" t="str">
        <f t="shared" si="18"/>
        <v>00076</v>
      </c>
      <c r="I119" s="11">
        <v>9.7500000000000003E-2</v>
      </c>
      <c r="J119" s="10"/>
      <c r="K119" s="12" t="str">
        <f t="shared" si="23"/>
        <v>0x00000000</v>
      </c>
      <c r="L119" s="12">
        <f t="shared" si="24"/>
        <v>2</v>
      </c>
      <c r="M119" s="12">
        <f t="shared" si="25"/>
        <v>20</v>
      </c>
      <c r="N119" s="12">
        <f t="shared" si="26"/>
        <v>24</v>
      </c>
      <c r="O119" s="12"/>
      <c r="P119" s="12" t="str">
        <f t="shared" si="27"/>
        <v>00010</v>
      </c>
      <c r="Q119" s="12" t="str">
        <f t="shared" si="28"/>
        <v>010100</v>
      </c>
      <c r="R119" s="12" t="str">
        <f t="shared" si="29"/>
        <v>011000</v>
      </c>
      <c r="S119" s="12" t="str">
        <f t="shared" si="30"/>
        <v>0b00000000000000000010010100011000</v>
      </c>
      <c r="T119" s="12">
        <f t="shared" si="31"/>
        <v>4096</v>
      </c>
      <c r="U119" s="12">
        <f t="shared" si="19"/>
        <v>8192</v>
      </c>
      <c r="V119" s="12">
        <f t="shared" si="32"/>
        <v>64</v>
      </c>
      <c r="W119" s="12">
        <f t="shared" si="20"/>
        <v>1280</v>
      </c>
      <c r="X119" s="12">
        <f t="shared" si="21"/>
        <v>9496</v>
      </c>
      <c r="Y119" s="12" t="str">
        <f t="shared" si="33"/>
        <v>2518</v>
      </c>
      <c r="Z119" s="12" t="str">
        <f t="shared" si="34"/>
        <v>0x00002518</v>
      </c>
    </row>
    <row r="120" spans="1:26" x14ac:dyDescent="0.25">
      <c r="A120" s="3" t="s">
        <v>195</v>
      </c>
      <c r="B120" s="10" t="s">
        <v>315</v>
      </c>
      <c r="C120" s="8" t="s">
        <v>33</v>
      </c>
      <c r="D120" s="9" t="str">
        <f t="shared" si="22"/>
        <v>057c4504</v>
      </c>
      <c r="E120" s="8" t="s">
        <v>34</v>
      </c>
      <c r="F120" s="10" t="s">
        <v>34</v>
      </c>
      <c r="G120" s="7">
        <f t="shared" si="35"/>
        <v>119</v>
      </c>
      <c r="H120" s="3" t="str">
        <f t="shared" si="18"/>
        <v>00077</v>
      </c>
      <c r="I120" s="11">
        <v>9.8333333333333328E-2</v>
      </c>
      <c r="J120" s="10"/>
      <c r="K120" s="12" t="str">
        <f t="shared" si="23"/>
        <v>0x00000000</v>
      </c>
      <c r="L120" s="12">
        <f t="shared" si="24"/>
        <v>2</v>
      </c>
      <c r="M120" s="12">
        <f t="shared" si="25"/>
        <v>21</v>
      </c>
      <c r="N120" s="12">
        <f t="shared" si="26"/>
        <v>36</v>
      </c>
      <c r="O120" s="12"/>
      <c r="P120" s="12" t="str">
        <f t="shared" si="27"/>
        <v>00010</v>
      </c>
      <c r="Q120" s="12" t="str">
        <f t="shared" si="28"/>
        <v>010101</v>
      </c>
      <c r="R120" s="12" t="str">
        <f t="shared" si="29"/>
        <v>100100</v>
      </c>
      <c r="S120" s="12" t="str">
        <f t="shared" si="30"/>
        <v>0b00000000000000000010010101100100</v>
      </c>
      <c r="T120" s="12">
        <f t="shared" si="31"/>
        <v>4096</v>
      </c>
      <c r="U120" s="12">
        <f t="shared" si="19"/>
        <v>8192</v>
      </c>
      <c r="V120" s="12">
        <f t="shared" si="32"/>
        <v>64</v>
      </c>
      <c r="W120" s="12">
        <f t="shared" si="20"/>
        <v>1344</v>
      </c>
      <c r="X120" s="12">
        <f t="shared" si="21"/>
        <v>9572</v>
      </c>
      <c r="Y120" s="12" t="str">
        <f t="shared" si="33"/>
        <v>2564</v>
      </c>
      <c r="Z120" s="12" t="str">
        <f t="shared" si="34"/>
        <v>0x00002564</v>
      </c>
    </row>
    <row r="121" spans="1:26" x14ac:dyDescent="0.25">
      <c r="A121" s="3" t="s">
        <v>196</v>
      </c>
      <c r="B121" s="10" t="s">
        <v>316</v>
      </c>
      <c r="C121" s="8" t="s">
        <v>33</v>
      </c>
      <c r="D121" s="9" t="str">
        <f t="shared" si="22"/>
        <v>057c5439</v>
      </c>
      <c r="E121" s="8" t="s">
        <v>34</v>
      </c>
      <c r="F121" s="10" t="s">
        <v>34</v>
      </c>
      <c r="G121" s="7">
        <f t="shared" si="35"/>
        <v>120</v>
      </c>
      <c r="H121" s="3" t="str">
        <f t="shared" si="18"/>
        <v>00078</v>
      </c>
      <c r="I121" s="11">
        <v>9.9166666666666667E-2</v>
      </c>
      <c r="J121" s="10"/>
      <c r="K121" s="12" t="str">
        <f t="shared" si="23"/>
        <v>0x00000000</v>
      </c>
      <c r="L121" s="12">
        <f t="shared" si="24"/>
        <v>2</v>
      </c>
      <c r="M121" s="12">
        <f t="shared" si="25"/>
        <v>22</v>
      </c>
      <c r="N121" s="12">
        <f t="shared" si="26"/>
        <v>48</v>
      </c>
      <c r="O121" s="12"/>
      <c r="P121" s="12" t="str">
        <f t="shared" si="27"/>
        <v>00010</v>
      </c>
      <c r="Q121" s="12" t="str">
        <f t="shared" si="28"/>
        <v>010110</v>
      </c>
      <c r="R121" s="12" t="str">
        <f t="shared" si="29"/>
        <v>110000</v>
      </c>
      <c r="S121" s="12" t="str">
        <f t="shared" si="30"/>
        <v>0b00000000000000000010010110110000</v>
      </c>
      <c r="T121" s="12">
        <f t="shared" si="31"/>
        <v>4096</v>
      </c>
      <c r="U121" s="12">
        <f t="shared" si="19"/>
        <v>8192</v>
      </c>
      <c r="V121" s="12">
        <f t="shared" si="32"/>
        <v>64</v>
      </c>
      <c r="W121" s="12">
        <f t="shared" si="20"/>
        <v>1408</v>
      </c>
      <c r="X121" s="12">
        <f t="shared" si="21"/>
        <v>9648</v>
      </c>
      <c r="Y121" s="12" t="str">
        <f t="shared" si="33"/>
        <v>25B0</v>
      </c>
      <c r="Z121" s="12" t="str">
        <f t="shared" si="34"/>
        <v>0x000025B0</v>
      </c>
    </row>
    <row r="122" spans="1:26" x14ac:dyDescent="0.25">
      <c r="A122" s="3" t="s">
        <v>197</v>
      </c>
      <c r="B122" s="10" t="s">
        <v>432</v>
      </c>
      <c r="C122" s="8" t="s">
        <v>33</v>
      </c>
      <c r="D122" s="9" t="str">
        <f t="shared" si="22"/>
        <v>057c5268</v>
      </c>
      <c r="E122" s="8" t="s">
        <v>34</v>
      </c>
      <c r="F122" s="10" t="s">
        <v>34</v>
      </c>
      <c r="G122" s="7">
        <f t="shared" si="35"/>
        <v>121</v>
      </c>
      <c r="H122" s="3" t="str">
        <f t="shared" si="18"/>
        <v>00079</v>
      </c>
      <c r="I122" s="11">
        <v>0.1</v>
      </c>
      <c r="J122" s="10"/>
      <c r="K122" s="12" t="str">
        <f t="shared" si="23"/>
        <v>0x00000000</v>
      </c>
      <c r="L122" s="12">
        <f t="shared" si="24"/>
        <v>2</v>
      </c>
      <c r="M122" s="12">
        <f t="shared" si="25"/>
        <v>24</v>
      </c>
      <c r="N122" s="12">
        <f t="shared" si="26"/>
        <v>0</v>
      </c>
      <c r="O122" s="12"/>
      <c r="P122" s="12" t="str">
        <f t="shared" si="27"/>
        <v>00010</v>
      </c>
      <c r="Q122" s="12" t="str">
        <f t="shared" si="28"/>
        <v>011000</v>
      </c>
      <c r="R122" s="12" t="str">
        <f t="shared" si="29"/>
        <v>000000</v>
      </c>
      <c r="S122" s="12" t="str">
        <f t="shared" si="30"/>
        <v>0b00000000000000000010011000000000</v>
      </c>
      <c r="T122" s="12">
        <f t="shared" si="31"/>
        <v>4096</v>
      </c>
      <c r="U122" s="12">
        <f t="shared" si="19"/>
        <v>8192</v>
      </c>
      <c r="V122" s="12">
        <f t="shared" si="32"/>
        <v>64</v>
      </c>
      <c r="W122" s="12">
        <f t="shared" si="20"/>
        <v>1536</v>
      </c>
      <c r="X122" s="12">
        <f t="shared" si="21"/>
        <v>9728</v>
      </c>
      <c r="Y122" s="12" t="str">
        <f t="shared" si="33"/>
        <v>2600</v>
      </c>
      <c r="Z122" s="12" t="str">
        <f t="shared" si="34"/>
        <v>0x00002600</v>
      </c>
    </row>
    <row r="123" spans="1:26" x14ac:dyDescent="0.25">
      <c r="A123" s="3" t="s">
        <v>198</v>
      </c>
      <c r="B123" s="10" t="s">
        <v>433</v>
      </c>
      <c r="C123" s="8" t="s">
        <v>33</v>
      </c>
      <c r="D123" s="9" t="str">
        <f t="shared" si="22"/>
        <v>057c4f5a</v>
      </c>
      <c r="E123" s="8" t="s">
        <v>34</v>
      </c>
      <c r="F123" s="10" t="s">
        <v>34</v>
      </c>
      <c r="G123" s="7">
        <f t="shared" si="35"/>
        <v>122</v>
      </c>
      <c r="H123" s="3" t="str">
        <f t="shared" si="18"/>
        <v>0007A</v>
      </c>
      <c r="I123" s="11">
        <v>0.10083333333333333</v>
      </c>
      <c r="J123" s="10"/>
      <c r="K123" s="12" t="str">
        <f t="shared" si="23"/>
        <v>0x00000000</v>
      </c>
      <c r="L123" s="12">
        <f t="shared" si="24"/>
        <v>2</v>
      </c>
      <c r="M123" s="12">
        <f t="shared" si="25"/>
        <v>25</v>
      </c>
      <c r="N123" s="12">
        <f t="shared" si="26"/>
        <v>12</v>
      </c>
      <c r="O123" s="12"/>
      <c r="P123" s="12" t="str">
        <f t="shared" si="27"/>
        <v>00010</v>
      </c>
      <c r="Q123" s="12" t="str">
        <f t="shared" si="28"/>
        <v>011001</v>
      </c>
      <c r="R123" s="12" t="str">
        <f t="shared" si="29"/>
        <v>001100</v>
      </c>
      <c r="S123" s="12" t="str">
        <f t="shared" si="30"/>
        <v>0b00000000000000000010011001001100</v>
      </c>
      <c r="T123" s="12">
        <f t="shared" si="31"/>
        <v>4096</v>
      </c>
      <c r="U123" s="12">
        <f t="shared" si="19"/>
        <v>8192</v>
      </c>
      <c r="V123" s="12">
        <f t="shared" si="32"/>
        <v>64</v>
      </c>
      <c r="W123" s="12">
        <f t="shared" si="20"/>
        <v>1600</v>
      </c>
      <c r="X123" s="12">
        <f t="shared" si="21"/>
        <v>9804</v>
      </c>
      <c r="Y123" s="12" t="str">
        <f t="shared" si="33"/>
        <v>264C</v>
      </c>
      <c r="Z123" s="12" t="str">
        <f t="shared" si="34"/>
        <v>0x0000264C</v>
      </c>
    </row>
    <row r="124" spans="1:26" x14ac:dyDescent="0.25">
      <c r="A124" s="3" t="s">
        <v>199</v>
      </c>
      <c r="B124" s="10" t="s">
        <v>434</v>
      </c>
      <c r="C124" s="8" t="s">
        <v>33</v>
      </c>
      <c r="D124" s="9" t="str">
        <f t="shared" si="22"/>
        <v>057c4d30</v>
      </c>
      <c r="E124" s="8" t="s">
        <v>34</v>
      </c>
      <c r="F124" s="10" t="s">
        <v>34</v>
      </c>
      <c r="G124" s="7">
        <f t="shared" si="35"/>
        <v>123</v>
      </c>
      <c r="H124" s="3" t="str">
        <f t="shared" si="18"/>
        <v>0007B</v>
      </c>
      <c r="I124" s="11">
        <v>0.10166666666666667</v>
      </c>
      <c r="J124" s="10"/>
      <c r="K124" s="12" t="str">
        <f t="shared" si="23"/>
        <v>0x00000000</v>
      </c>
      <c r="L124" s="12">
        <f t="shared" si="24"/>
        <v>2</v>
      </c>
      <c r="M124" s="12">
        <f t="shared" si="25"/>
        <v>26</v>
      </c>
      <c r="N124" s="12">
        <f t="shared" si="26"/>
        <v>24</v>
      </c>
      <c r="O124" s="12"/>
      <c r="P124" s="12" t="str">
        <f t="shared" si="27"/>
        <v>00010</v>
      </c>
      <c r="Q124" s="12" t="str">
        <f t="shared" si="28"/>
        <v>011010</v>
      </c>
      <c r="R124" s="12" t="str">
        <f t="shared" si="29"/>
        <v>011000</v>
      </c>
      <c r="S124" s="12" t="str">
        <f t="shared" si="30"/>
        <v>0b00000000000000000010011010011000</v>
      </c>
      <c r="T124" s="12">
        <f t="shared" si="31"/>
        <v>4096</v>
      </c>
      <c r="U124" s="12">
        <f t="shared" si="19"/>
        <v>8192</v>
      </c>
      <c r="V124" s="12">
        <f t="shared" si="32"/>
        <v>64</v>
      </c>
      <c r="W124" s="12">
        <f t="shared" si="20"/>
        <v>1664</v>
      </c>
      <c r="X124" s="12">
        <f t="shared" si="21"/>
        <v>9880</v>
      </c>
      <c r="Y124" s="12" t="str">
        <f t="shared" si="33"/>
        <v>2698</v>
      </c>
      <c r="Z124" s="12" t="str">
        <f t="shared" si="34"/>
        <v>0x00002698</v>
      </c>
    </row>
    <row r="125" spans="1:26" x14ac:dyDescent="0.25">
      <c r="A125" s="3" t="s">
        <v>200</v>
      </c>
      <c r="B125" s="10" t="s">
        <v>435</v>
      </c>
      <c r="C125" s="8" t="s">
        <v>33</v>
      </c>
      <c r="D125" s="9" t="str">
        <f t="shared" si="22"/>
        <v>057c4480</v>
      </c>
      <c r="E125" s="8" t="s">
        <v>34</v>
      </c>
      <c r="F125" s="10" t="s">
        <v>34</v>
      </c>
      <c r="G125" s="7">
        <f t="shared" si="35"/>
        <v>124</v>
      </c>
      <c r="H125" s="3" t="str">
        <f t="shared" si="18"/>
        <v>0007C</v>
      </c>
      <c r="I125" s="11">
        <v>0.10249999999999999</v>
      </c>
      <c r="J125" s="10"/>
      <c r="K125" s="12" t="str">
        <f t="shared" si="23"/>
        <v>0x00000000</v>
      </c>
      <c r="L125" s="12">
        <f t="shared" si="24"/>
        <v>2</v>
      </c>
      <c r="M125" s="12">
        <f t="shared" si="25"/>
        <v>27</v>
      </c>
      <c r="N125" s="12">
        <f t="shared" si="26"/>
        <v>36</v>
      </c>
      <c r="O125" s="12"/>
      <c r="P125" s="12" t="str">
        <f t="shared" si="27"/>
        <v>00010</v>
      </c>
      <c r="Q125" s="12" t="str">
        <f t="shared" si="28"/>
        <v>011011</v>
      </c>
      <c r="R125" s="12" t="str">
        <f t="shared" si="29"/>
        <v>100100</v>
      </c>
      <c r="S125" s="12" t="str">
        <f t="shared" si="30"/>
        <v>0b00000000000000000010011011100100</v>
      </c>
      <c r="T125" s="12">
        <f t="shared" si="31"/>
        <v>4096</v>
      </c>
      <c r="U125" s="12">
        <f t="shared" si="19"/>
        <v>8192</v>
      </c>
      <c r="V125" s="12">
        <f t="shared" si="32"/>
        <v>64</v>
      </c>
      <c r="W125" s="12">
        <f t="shared" si="20"/>
        <v>1728</v>
      </c>
      <c r="X125" s="12">
        <f t="shared" si="21"/>
        <v>9956</v>
      </c>
      <c r="Y125" s="12" t="str">
        <f t="shared" si="33"/>
        <v>26E4</v>
      </c>
      <c r="Z125" s="12" t="str">
        <f t="shared" si="34"/>
        <v>0x000026E4</v>
      </c>
    </row>
    <row r="126" spans="1:26" x14ac:dyDescent="0.25">
      <c r="A126" s="3" t="s">
        <v>201</v>
      </c>
      <c r="B126" s="10" t="s">
        <v>436</v>
      </c>
      <c r="C126" s="8" t="s">
        <v>33</v>
      </c>
      <c r="D126" s="9" t="str">
        <f t="shared" si="22"/>
        <v>057c5435</v>
      </c>
      <c r="E126" s="8" t="s">
        <v>34</v>
      </c>
      <c r="F126" s="10" t="s">
        <v>34</v>
      </c>
      <c r="G126" s="7">
        <f t="shared" si="35"/>
        <v>125</v>
      </c>
      <c r="H126" s="3" t="str">
        <f t="shared" si="18"/>
        <v>0007D</v>
      </c>
      <c r="I126" s="11">
        <v>0.10333333333333333</v>
      </c>
      <c r="J126" s="10"/>
      <c r="K126" s="12" t="str">
        <f t="shared" si="23"/>
        <v>0x00000000</v>
      </c>
      <c r="L126" s="12">
        <f t="shared" si="24"/>
        <v>2</v>
      </c>
      <c r="M126" s="12">
        <f t="shared" si="25"/>
        <v>28</v>
      </c>
      <c r="N126" s="12">
        <f t="shared" si="26"/>
        <v>48</v>
      </c>
      <c r="O126" s="12"/>
      <c r="P126" s="12" t="str">
        <f t="shared" si="27"/>
        <v>00010</v>
      </c>
      <c r="Q126" s="12" t="str">
        <f t="shared" si="28"/>
        <v>011100</v>
      </c>
      <c r="R126" s="12" t="str">
        <f t="shared" si="29"/>
        <v>110000</v>
      </c>
      <c r="S126" s="12" t="str">
        <f t="shared" si="30"/>
        <v>0b00000000000000000010011100110000</v>
      </c>
      <c r="T126" s="12">
        <f t="shared" si="31"/>
        <v>4096</v>
      </c>
      <c r="U126" s="12">
        <f t="shared" si="19"/>
        <v>8192</v>
      </c>
      <c r="V126" s="12">
        <f t="shared" si="32"/>
        <v>64</v>
      </c>
      <c r="W126" s="12">
        <f t="shared" si="20"/>
        <v>1792</v>
      </c>
      <c r="X126" s="12">
        <f t="shared" si="21"/>
        <v>10032</v>
      </c>
      <c r="Y126" s="12" t="str">
        <f t="shared" si="33"/>
        <v>2730</v>
      </c>
      <c r="Z126" s="12" t="str">
        <f t="shared" si="34"/>
        <v>0x00002730</v>
      </c>
    </row>
    <row r="127" spans="1:26" x14ac:dyDescent="0.25">
      <c r="A127" s="3" t="s">
        <v>202</v>
      </c>
      <c r="B127" s="10" t="s">
        <v>437</v>
      </c>
      <c r="C127" s="8" t="s">
        <v>33</v>
      </c>
      <c r="D127" s="9" t="str">
        <f t="shared" si="22"/>
        <v>057c46d3</v>
      </c>
      <c r="E127" s="8" t="s">
        <v>34</v>
      </c>
      <c r="F127" s="10" t="s">
        <v>34</v>
      </c>
      <c r="G127" s="7">
        <f t="shared" si="35"/>
        <v>126</v>
      </c>
      <c r="H127" s="3" t="str">
        <f t="shared" si="18"/>
        <v>0007E</v>
      </c>
      <c r="I127" s="11">
        <v>0.10416666666666667</v>
      </c>
      <c r="J127" s="10"/>
      <c r="K127" s="12" t="str">
        <f t="shared" si="23"/>
        <v>0x00000000</v>
      </c>
      <c r="L127" s="12">
        <f t="shared" si="24"/>
        <v>2</v>
      </c>
      <c r="M127" s="12">
        <f t="shared" si="25"/>
        <v>30</v>
      </c>
      <c r="N127" s="12">
        <f t="shared" si="26"/>
        <v>0</v>
      </c>
      <c r="O127" s="12"/>
      <c r="P127" s="12" t="str">
        <f t="shared" si="27"/>
        <v>00010</v>
      </c>
      <c r="Q127" s="12" t="str">
        <f t="shared" si="28"/>
        <v>011110</v>
      </c>
      <c r="R127" s="12" t="str">
        <f t="shared" si="29"/>
        <v>000000</v>
      </c>
      <c r="S127" s="12" t="str">
        <f t="shared" si="30"/>
        <v>0b00000000000000000010011110000000</v>
      </c>
      <c r="T127" s="12">
        <f t="shared" si="31"/>
        <v>4096</v>
      </c>
      <c r="U127" s="12">
        <f t="shared" si="19"/>
        <v>8192</v>
      </c>
      <c r="V127" s="12">
        <f t="shared" si="32"/>
        <v>64</v>
      </c>
      <c r="W127" s="12">
        <f t="shared" si="20"/>
        <v>1920</v>
      </c>
      <c r="X127" s="12">
        <f t="shared" si="21"/>
        <v>10112</v>
      </c>
      <c r="Y127" s="12" t="str">
        <f t="shared" si="33"/>
        <v>2780</v>
      </c>
      <c r="Z127" s="12" t="str">
        <f t="shared" si="34"/>
        <v>0x00002780</v>
      </c>
    </row>
    <row r="128" spans="1:26" x14ac:dyDescent="0.25">
      <c r="A128" s="3" t="s">
        <v>203</v>
      </c>
      <c r="B128" s="10" t="s">
        <v>438</v>
      </c>
      <c r="C128" s="8" t="s">
        <v>33</v>
      </c>
      <c r="D128" s="9" t="str">
        <f t="shared" si="22"/>
        <v>057c446a</v>
      </c>
      <c r="E128" s="8" t="s">
        <v>34</v>
      </c>
      <c r="F128" s="10" t="s">
        <v>34</v>
      </c>
      <c r="G128" s="7">
        <f t="shared" si="35"/>
        <v>127</v>
      </c>
      <c r="H128" s="3" t="str">
        <f t="shared" si="18"/>
        <v>0007F</v>
      </c>
      <c r="I128" s="11">
        <v>0.105</v>
      </c>
      <c r="J128" s="10"/>
      <c r="K128" s="12" t="str">
        <f t="shared" si="23"/>
        <v>0x00000000</v>
      </c>
      <c r="L128" s="12">
        <f t="shared" si="24"/>
        <v>2</v>
      </c>
      <c r="M128" s="12">
        <f t="shared" si="25"/>
        <v>31</v>
      </c>
      <c r="N128" s="12">
        <f t="shared" si="26"/>
        <v>12</v>
      </c>
      <c r="O128" s="12"/>
      <c r="P128" s="12" t="str">
        <f t="shared" si="27"/>
        <v>00010</v>
      </c>
      <c r="Q128" s="12" t="str">
        <f t="shared" si="28"/>
        <v>011111</v>
      </c>
      <c r="R128" s="12" t="str">
        <f t="shared" si="29"/>
        <v>001100</v>
      </c>
      <c r="S128" s="12" t="str">
        <f t="shared" si="30"/>
        <v>0b00000000000000000010011111001100</v>
      </c>
      <c r="T128" s="12">
        <f t="shared" si="31"/>
        <v>4096</v>
      </c>
      <c r="U128" s="12">
        <f t="shared" si="19"/>
        <v>8192</v>
      </c>
      <c r="V128" s="12">
        <f t="shared" si="32"/>
        <v>64</v>
      </c>
      <c r="W128" s="12">
        <f t="shared" si="20"/>
        <v>1984</v>
      </c>
      <c r="X128" s="12">
        <f t="shared" si="21"/>
        <v>10188</v>
      </c>
      <c r="Y128" s="12" t="str">
        <f t="shared" si="33"/>
        <v>27CC</v>
      </c>
      <c r="Z128" s="12" t="str">
        <f t="shared" si="34"/>
        <v>0x000027CC</v>
      </c>
    </row>
    <row r="129" spans="1:26" x14ac:dyDescent="0.25">
      <c r="A129" s="3" t="s">
        <v>204</v>
      </c>
      <c r="B129" s="10" t="s">
        <v>439</v>
      </c>
      <c r="C129" s="8" t="s">
        <v>33</v>
      </c>
      <c r="D129" s="9" t="str">
        <f t="shared" si="22"/>
        <v>057c44eb</v>
      </c>
      <c r="E129" s="8" t="s">
        <v>34</v>
      </c>
      <c r="F129" s="10" t="s">
        <v>34</v>
      </c>
      <c r="G129" s="7">
        <f t="shared" si="35"/>
        <v>128</v>
      </c>
      <c r="H129" s="3" t="str">
        <f t="shared" si="18"/>
        <v>00080</v>
      </c>
      <c r="I129" s="11">
        <v>0.10583333333333333</v>
      </c>
      <c r="J129" s="10"/>
      <c r="K129" s="12" t="str">
        <f t="shared" si="23"/>
        <v>0x00000000</v>
      </c>
      <c r="L129" s="12">
        <f t="shared" si="24"/>
        <v>2</v>
      </c>
      <c r="M129" s="12">
        <f t="shared" si="25"/>
        <v>32</v>
      </c>
      <c r="N129" s="12">
        <f t="shared" si="26"/>
        <v>24</v>
      </c>
      <c r="O129" s="12"/>
      <c r="P129" s="12" t="str">
        <f t="shared" si="27"/>
        <v>00010</v>
      </c>
      <c r="Q129" s="12" t="str">
        <f t="shared" si="28"/>
        <v>100000</v>
      </c>
      <c r="R129" s="12" t="str">
        <f t="shared" si="29"/>
        <v>011000</v>
      </c>
      <c r="S129" s="12" t="str">
        <f t="shared" si="30"/>
        <v>0b00000000000000000010100000011000</v>
      </c>
      <c r="T129" s="12">
        <f t="shared" si="31"/>
        <v>4096</v>
      </c>
      <c r="U129" s="12">
        <f t="shared" si="19"/>
        <v>8192</v>
      </c>
      <c r="V129" s="12">
        <f t="shared" si="32"/>
        <v>64</v>
      </c>
      <c r="W129" s="12">
        <f t="shared" si="20"/>
        <v>2048</v>
      </c>
      <c r="X129" s="12">
        <f t="shared" si="21"/>
        <v>10264</v>
      </c>
      <c r="Y129" s="12" t="str">
        <f t="shared" si="33"/>
        <v>2818</v>
      </c>
      <c r="Z129" s="12" t="str">
        <f t="shared" si="34"/>
        <v>0x00002818</v>
      </c>
    </row>
    <row r="130" spans="1:26" x14ac:dyDescent="0.25">
      <c r="A130" s="3" t="s">
        <v>205</v>
      </c>
      <c r="B130" s="10" t="s">
        <v>440</v>
      </c>
      <c r="C130" s="8" t="s">
        <v>33</v>
      </c>
      <c r="D130" s="9" t="str">
        <f t="shared" si="22"/>
        <v>057c499f</v>
      </c>
      <c r="E130" s="8" t="s">
        <v>34</v>
      </c>
      <c r="F130" s="10" t="s">
        <v>34</v>
      </c>
      <c r="G130" s="7">
        <f t="shared" si="35"/>
        <v>129</v>
      </c>
      <c r="H130" s="3" t="str">
        <f t="shared" ref="H130:H193" si="36">RIGHT(CONCATENATE("00000",DEC2HEX(G130)),5)</f>
        <v>00081</v>
      </c>
      <c r="I130" s="11">
        <v>0.10666666666666667</v>
      </c>
      <c r="J130" s="10"/>
      <c r="K130" s="12" t="str">
        <f t="shared" si="23"/>
        <v>0x00000000</v>
      </c>
      <c r="L130" s="12">
        <f t="shared" si="24"/>
        <v>2</v>
      </c>
      <c r="M130" s="12">
        <f t="shared" si="25"/>
        <v>33</v>
      </c>
      <c r="N130" s="12">
        <f t="shared" si="26"/>
        <v>36</v>
      </c>
      <c r="O130" s="12"/>
      <c r="P130" s="12" t="str">
        <f t="shared" si="27"/>
        <v>00010</v>
      </c>
      <c r="Q130" s="12" t="str">
        <f t="shared" si="28"/>
        <v>100001</v>
      </c>
      <c r="R130" s="12" t="str">
        <f t="shared" si="29"/>
        <v>100100</v>
      </c>
      <c r="S130" s="12" t="str">
        <f t="shared" si="30"/>
        <v>0b00000000000000000010100001100100</v>
      </c>
      <c r="T130" s="12">
        <f t="shared" si="31"/>
        <v>4096</v>
      </c>
      <c r="U130" s="12">
        <f t="shared" ref="U130:U193" si="37">T130*L130</f>
        <v>8192</v>
      </c>
      <c r="V130" s="12">
        <f t="shared" si="32"/>
        <v>64</v>
      </c>
      <c r="W130" s="12">
        <f t="shared" ref="W130:W193" si="38">V130*M130</f>
        <v>2112</v>
      </c>
      <c r="X130" s="12">
        <f t="shared" ref="X130:X193" si="39">U130+W130+N130</f>
        <v>10340</v>
      </c>
      <c r="Y130" s="12" t="str">
        <f t="shared" si="33"/>
        <v>2864</v>
      </c>
      <c r="Z130" s="12" t="str">
        <f t="shared" si="34"/>
        <v>0x00002864</v>
      </c>
    </row>
    <row r="131" spans="1:26" x14ac:dyDescent="0.25">
      <c r="A131" s="3" t="s">
        <v>206</v>
      </c>
      <c r="B131" s="10" t="s">
        <v>441</v>
      </c>
      <c r="C131" s="8" t="s">
        <v>33</v>
      </c>
      <c r="D131" s="9" t="str">
        <f t="shared" ref="D131:D194" si="40">RIGHT(B131,8)</f>
        <v>057c4a36</v>
      </c>
      <c r="E131" s="8" t="s">
        <v>34</v>
      </c>
      <c r="F131" s="10" t="s">
        <v>34</v>
      </c>
      <c r="G131" s="7">
        <f t="shared" si="35"/>
        <v>130</v>
      </c>
      <c r="H131" s="3" t="str">
        <f t="shared" si="36"/>
        <v>00082</v>
      </c>
      <c r="I131" s="11">
        <v>0.1075</v>
      </c>
      <c r="J131" s="10"/>
      <c r="K131" s="12" t="str">
        <f t="shared" ref="K131:K194" si="41">CONCATENATE("0x",RIGHT(CONCATENATE("00000000",J131),8))</f>
        <v>0x00000000</v>
      </c>
      <c r="L131" s="12">
        <f t="shared" ref="L131:L194" si="42">HOUR(I131)</f>
        <v>2</v>
      </c>
      <c r="M131" s="12">
        <f t="shared" ref="M131:M194" si="43">MINUTE(I131)</f>
        <v>34</v>
      </c>
      <c r="N131" s="12">
        <f t="shared" ref="N131:N194" si="44">SECOND(I131)</f>
        <v>48</v>
      </c>
      <c r="O131" s="12"/>
      <c r="P131" s="12" t="str">
        <f t="shared" ref="P131:P194" si="45">RIGHT(CONCATENATE("00000",DEC2BIN(L131)),5)</f>
        <v>00010</v>
      </c>
      <c r="Q131" s="12" t="str">
        <f t="shared" ref="Q131:Q194" si="46">RIGHT(CONCATENATE("00000",DEC2BIN(M131)),6)</f>
        <v>100010</v>
      </c>
      <c r="R131" s="12" t="str">
        <f t="shared" ref="R131:R194" si="47">RIGHT(CONCATENATE("00000",DEC2BIN(N131)),6)</f>
        <v>110000</v>
      </c>
      <c r="S131" s="12" t="str">
        <f t="shared" ref="S131:S194" si="48">CONCATENATE("0b000000000000000",P131,Q131,R131)</f>
        <v>0b00000000000000000010100010110000</v>
      </c>
      <c r="T131" s="12">
        <f t="shared" ref="T131:T194" si="49">POWER(2,12)</f>
        <v>4096</v>
      </c>
      <c r="U131" s="12">
        <f t="shared" si="37"/>
        <v>8192</v>
      </c>
      <c r="V131" s="12">
        <f t="shared" ref="V131:V194" si="50">POWER(2,6)</f>
        <v>64</v>
      </c>
      <c r="W131" s="12">
        <f t="shared" si="38"/>
        <v>2176</v>
      </c>
      <c r="X131" s="12">
        <f t="shared" si="39"/>
        <v>10416</v>
      </c>
      <c r="Y131" s="12" t="str">
        <f t="shared" ref="Y131:Y194" si="51">DEC2HEX(X131)</f>
        <v>28B0</v>
      </c>
      <c r="Z131" s="12" t="str">
        <f t="shared" ref="Z131:Z194" si="52">CONCATENATE("0x",RIGHT(CONCATENATE("00000000",Y131),8))</f>
        <v>0x000028B0</v>
      </c>
    </row>
    <row r="132" spans="1:26" x14ac:dyDescent="0.25">
      <c r="A132" s="3" t="s">
        <v>207</v>
      </c>
      <c r="B132" s="10" t="s">
        <v>442</v>
      </c>
      <c r="C132" s="8" t="s">
        <v>33</v>
      </c>
      <c r="D132" s="9" t="str">
        <f t="shared" si="40"/>
        <v>057c5420</v>
      </c>
      <c r="E132" s="8" t="s">
        <v>34</v>
      </c>
      <c r="F132" s="10" t="s">
        <v>34</v>
      </c>
      <c r="G132" s="7">
        <f t="shared" ref="G132:G195" si="53">G131+1</f>
        <v>131</v>
      </c>
      <c r="H132" s="3" t="str">
        <f t="shared" si="36"/>
        <v>00083</v>
      </c>
      <c r="I132" s="11">
        <v>0.10833333333333334</v>
      </c>
      <c r="J132" s="10"/>
      <c r="K132" s="12" t="str">
        <f t="shared" si="41"/>
        <v>0x00000000</v>
      </c>
      <c r="L132" s="12">
        <f t="shared" si="42"/>
        <v>2</v>
      </c>
      <c r="M132" s="12">
        <f t="shared" si="43"/>
        <v>36</v>
      </c>
      <c r="N132" s="12">
        <f t="shared" si="44"/>
        <v>0</v>
      </c>
      <c r="O132" s="12"/>
      <c r="P132" s="12" t="str">
        <f t="shared" si="45"/>
        <v>00010</v>
      </c>
      <c r="Q132" s="12" t="str">
        <f t="shared" si="46"/>
        <v>100100</v>
      </c>
      <c r="R132" s="12" t="str">
        <f t="shared" si="47"/>
        <v>000000</v>
      </c>
      <c r="S132" s="12" t="str">
        <f t="shared" si="48"/>
        <v>0b00000000000000000010100100000000</v>
      </c>
      <c r="T132" s="12">
        <f t="shared" si="49"/>
        <v>4096</v>
      </c>
      <c r="U132" s="12">
        <f t="shared" si="37"/>
        <v>8192</v>
      </c>
      <c r="V132" s="12">
        <f t="shared" si="50"/>
        <v>64</v>
      </c>
      <c r="W132" s="12">
        <f t="shared" si="38"/>
        <v>2304</v>
      </c>
      <c r="X132" s="12">
        <f t="shared" si="39"/>
        <v>10496</v>
      </c>
      <c r="Y132" s="12" t="str">
        <f t="shared" si="51"/>
        <v>2900</v>
      </c>
      <c r="Z132" s="12" t="str">
        <f t="shared" si="52"/>
        <v>0x00002900</v>
      </c>
    </row>
    <row r="133" spans="1:26" x14ac:dyDescent="0.25">
      <c r="A133" s="3" t="s">
        <v>208</v>
      </c>
      <c r="B133" s="10" t="s">
        <v>443</v>
      </c>
      <c r="C133" s="8" t="s">
        <v>33</v>
      </c>
      <c r="D133" s="9" t="str">
        <f t="shared" si="40"/>
        <v>057c5004</v>
      </c>
      <c r="E133" s="8" t="s">
        <v>34</v>
      </c>
      <c r="F133" s="10" t="s">
        <v>34</v>
      </c>
      <c r="G133" s="7">
        <f t="shared" si="53"/>
        <v>132</v>
      </c>
      <c r="H133" s="3" t="str">
        <f t="shared" si="36"/>
        <v>00084</v>
      </c>
      <c r="I133" s="11">
        <v>0.10916666666666666</v>
      </c>
      <c r="J133" s="10"/>
      <c r="K133" s="12" t="str">
        <f t="shared" si="41"/>
        <v>0x00000000</v>
      </c>
      <c r="L133" s="12">
        <f t="shared" si="42"/>
        <v>2</v>
      </c>
      <c r="M133" s="12">
        <f t="shared" si="43"/>
        <v>37</v>
      </c>
      <c r="N133" s="12">
        <f t="shared" si="44"/>
        <v>12</v>
      </c>
      <c r="O133" s="12"/>
      <c r="P133" s="12" t="str">
        <f t="shared" si="45"/>
        <v>00010</v>
      </c>
      <c r="Q133" s="12" t="str">
        <f t="shared" si="46"/>
        <v>100101</v>
      </c>
      <c r="R133" s="12" t="str">
        <f t="shared" si="47"/>
        <v>001100</v>
      </c>
      <c r="S133" s="12" t="str">
        <f t="shared" si="48"/>
        <v>0b00000000000000000010100101001100</v>
      </c>
      <c r="T133" s="12">
        <f t="shared" si="49"/>
        <v>4096</v>
      </c>
      <c r="U133" s="12">
        <f t="shared" si="37"/>
        <v>8192</v>
      </c>
      <c r="V133" s="12">
        <f t="shared" si="50"/>
        <v>64</v>
      </c>
      <c r="W133" s="12">
        <f t="shared" si="38"/>
        <v>2368</v>
      </c>
      <c r="X133" s="12">
        <f t="shared" si="39"/>
        <v>10572</v>
      </c>
      <c r="Y133" s="12" t="str">
        <f t="shared" si="51"/>
        <v>294C</v>
      </c>
      <c r="Z133" s="12" t="str">
        <f t="shared" si="52"/>
        <v>0x0000294C</v>
      </c>
    </row>
    <row r="134" spans="1:26" x14ac:dyDescent="0.25">
      <c r="A134" s="3" t="s">
        <v>209</v>
      </c>
      <c r="B134" s="10" t="s">
        <v>444</v>
      </c>
      <c r="C134" s="8" t="s">
        <v>33</v>
      </c>
      <c r="D134" s="9" t="str">
        <f t="shared" si="40"/>
        <v>057c6648</v>
      </c>
      <c r="E134" s="8" t="s">
        <v>34</v>
      </c>
      <c r="F134" s="10" t="s">
        <v>34</v>
      </c>
      <c r="G134" s="7">
        <f t="shared" si="53"/>
        <v>133</v>
      </c>
      <c r="H134" s="3" t="str">
        <f t="shared" si="36"/>
        <v>00085</v>
      </c>
      <c r="I134" s="11">
        <v>0.11</v>
      </c>
      <c r="J134" s="10"/>
      <c r="K134" s="12" t="str">
        <f t="shared" si="41"/>
        <v>0x00000000</v>
      </c>
      <c r="L134" s="12">
        <f t="shared" si="42"/>
        <v>2</v>
      </c>
      <c r="M134" s="12">
        <f t="shared" si="43"/>
        <v>38</v>
      </c>
      <c r="N134" s="12">
        <f t="shared" si="44"/>
        <v>24</v>
      </c>
      <c r="O134" s="12"/>
      <c r="P134" s="12" t="str">
        <f t="shared" si="45"/>
        <v>00010</v>
      </c>
      <c r="Q134" s="12" t="str">
        <f t="shared" si="46"/>
        <v>100110</v>
      </c>
      <c r="R134" s="12" t="str">
        <f t="shared" si="47"/>
        <v>011000</v>
      </c>
      <c r="S134" s="12" t="str">
        <f t="shared" si="48"/>
        <v>0b00000000000000000010100110011000</v>
      </c>
      <c r="T134" s="12">
        <f t="shared" si="49"/>
        <v>4096</v>
      </c>
      <c r="U134" s="12">
        <f t="shared" si="37"/>
        <v>8192</v>
      </c>
      <c r="V134" s="12">
        <f t="shared" si="50"/>
        <v>64</v>
      </c>
      <c r="W134" s="12">
        <f t="shared" si="38"/>
        <v>2432</v>
      </c>
      <c r="X134" s="12">
        <f t="shared" si="39"/>
        <v>10648</v>
      </c>
      <c r="Y134" s="12" t="str">
        <f t="shared" si="51"/>
        <v>2998</v>
      </c>
      <c r="Z134" s="12" t="str">
        <f t="shared" si="52"/>
        <v>0x00002998</v>
      </c>
    </row>
    <row r="135" spans="1:26" x14ac:dyDescent="0.25">
      <c r="A135" s="3" t="s">
        <v>210</v>
      </c>
      <c r="B135" s="10" t="s">
        <v>445</v>
      </c>
      <c r="C135" s="8" t="s">
        <v>33</v>
      </c>
      <c r="D135" s="9" t="str">
        <f t="shared" si="40"/>
        <v>057c4ec6</v>
      </c>
      <c r="E135" s="8" t="s">
        <v>34</v>
      </c>
      <c r="F135" s="10" t="s">
        <v>34</v>
      </c>
      <c r="G135" s="7">
        <f t="shared" si="53"/>
        <v>134</v>
      </c>
      <c r="H135" s="3" t="str">
        <f t="shared" si="36"/>
        <v>00086</v>
      </c>
      <c r="I135" s="11">
        <v>0.11083333333333334</v>
      </c>
      <c r="J135" s="10"/>
      <c r="K135" s="12" t="str">
        <f t="shared" si="41"/>
        <v>0x00000000</v>
      </c>
      <c r="L135" s="12">
        <f t="shared" si="42"/>
        <v>2</v>
      </c>
      <c r="M135" s="12">
        <f t="shared" si="43"/>
        <v>39</v>
      </c>
      <c r="N135" s="12">
        <f t="shared" si="44"/>
        <v>36</v>
      </c>
      <c r="O135" s="12"/>
      <c r="P135" s="12" t="str">
        <f t="shared" si="45"/>
        <v>00010</v>
      </c>
      <c r="Q135" s="12" t="str">
        <f t="shared" si="46"/>
        <v>100111</v>
      </c>
      <c r="R135" s="12" t="str">
        <f t="shared" si="47"/>
        <v>100100</v>
      </c>
      <c r="S135" s="12" t="str">
        <f t="shared" si="48"/>
        <v>0b00000000000000000010100111100100</v>
      </c>
      <c r="T135" s="12">
        <f t="shared" si="49"/>
        <v>4096</v>
      </c>
      <c r="U135" s="12">
        <f t="shared" si="37"/>
        <v>8192</v>
      </c>
      <c r="V135" s="12">
        <f t="shared" si="50"/>
        <v>64</v>
      </c>
      <c r="W135" s="12">
        <f t="shared" si="38"/>
        <v>2496</v>
      </c>
      <c r="X135" s="12">
        <f t="shared" si="39"/>
        <v>10724</v>
      </c>
      <c r="Y135" s="12" t="str">
        <f t="shared" si="51"/>
        <v>29E4</v>
      </c>
      <c r="Z135" s="12" t="str">
        <f t="shared" si="52"/>
        <v>0x000029E4</v>
      </c>
    </row>
    <row r="136" spans="1:26" x14ac:dyDescent="0.25">
      <c r="A136" s="3" t="s">
        <v>211</v>
      </c>
      <c r="B136" s="10" t="s">
        <v>446</v>
      </c>
      <c r="C136" s="8" t="s">
        <v>33</v>
      </c>
      <c r="D136" s="9" t="str">
        <f t="shared" si="40"/>
        <v>057c54c4</v>
      </c>
      <c r="E136" s="8" t="s">
        <v>34</v>
      </c>
      <c r="F136" s="10" t="s">
        <v>34</v>
      </c>
      <c r="G136" s="7">
        <f t="shared" si="53"/>
        <v>135</v>
      </c>
      <c r="H136" s="3" t="str">
        <f t="shared" si="36"/>
        <v>00087</v>
      </c>
      <c r="I136" s="11">
        <v>0.11166666666666666</v>
      </c>
      <c r="J136" s="10"/>
      <c r="K136" s="12" t="str">
        <f t="shared" si="41"/>
        <v>0x00000000</v>
      </c>
      <c r="L136" s="12">
        <f t="shared" si="42"/>
        <v>2</v>
      </c>
      <c r="M136" s="12">
        <f t="shared" si="43"/>
        <v>40</v>
      </c>
      <c r="N136" s="12">
        <f t="shared" si="44"/>
        <v>48</v>
      </c>
      <c r="O136" s="12"/>
      <c r="P136" s="12" t="str">
        <f t="shared" si="45"/>
        <v>00010</v>
      </c>
      <c r="Q136" s="12" t="str">
        <f t="shared" si="46"/>
        <v>101000</v>
      </c>
      <c r="R136" s="12" t="str">
        <f t="shared" si="47"/>
        <v>110000</v>
      </c>
      <c r="S136" s="12" t="str">
        <f t="shared" si="48"/>
        <v>0b00000000000000000010101000110000</v>
      </c>
      <c r="T136" s="12">
        <f t="shared" si="49"/>
        <v>4096</v>
      </c>
      <c r="U136" s="12">
        <f t="shared" si="37"/>
        <v>8192</v>
      </c>
      <c r="V136" s="12">
        <f t="shared" si="50"/>
        <v>64</v>
      </c>
      <c r="W136" s="12">
        <f t="shared" si="38"/>
        <v>2560</v>
      </c>
      <c r="X136" s="12">
        <f t="shared" si="39"/>
        <v>10800</v>
      </c>
      <c r="Y136" s="12" t="str">
        <f t="shared" si="51"/>
        <v>2A30</v>
      </c>
      <c r="Z136" s="12" t="str">
        <f t="shared" si="52"/>
        <v>0x00002A30</v>
      </c>
    </row>
    <row r="137" spans="1:26" x14ac:dyDescent="0.25">
      <c r="A137" s="3" t="s">
        <v>212</v>
      </c>
      <c r="B137" s="10" t="s">
        <v>447</v>
      </c>
      <c r="C137" s="8" t="s">
        <v>33</v>
      </c>
      <c r="D137" s="9" t="str">
        <f t="shared" si="40"/>
        <v>057c4ab8</v>
      </c>
      <c r="E137" s="8" t="s">
        <v>34</v>
      </c>
      <c r="F137" s="10" t="s">
        <v>34</v>
      </c>
      <c r="G137" s="7">
        <f t="shared" si="53"/>
        <v>136</v>
      </c>
      <c r="H137" s="3" t="str">
        <f t="shared" si="36"/>
        <v>00088</v>
      </c>
      <c r="I137" s="11">
        <v>0.1125</v>
      </c>
      <c r="J137" s="10"/>
      <c r="K137" s="12" t="str">
        <f t="shared" si="41"/>
        <v>0x00000000</v>
      </c>
      <c r="L137" s="12">
        <f t="shared" si="42"/>
        <v>2</v>
      </c>
      <c r="M137" s="12">
        <f t="shared" si="43"/>
        <v>42</v>
      </c>
      <c r="N137" s="12">
        <f t="shared" si="44"/>
        <v>0</v>
      </c>
      <c r="O137" s="12"/>
      <c r="P137" s="12" t="str">
        <f t="shared" si="45"/>
        <v>00010</v>
      </c>
      <c r="Q137" s="12" t="str">
        <f t="shared" si="46"/>
        <v>101010</v>
      </c>
      <c r="R137" s="12" t="str">
        <f t="shared" si="47"/>
        <v>000000</v>
      </c>
      <c r="S137" s="12" t="str">
        <f t="shared" si="48"/>
        <v>0b00000000000000000010101010000000</v>
      </c>
      <c r="T137" s="12">
        <f t="shared" si="49"/>
        <v>4096</v>
      </c>
      <c r="U137" s="12">
        <f t="shared" si="37"/>
        <v>8192</v>
      </c>
      <c r="V137" s="12">
        <f t="shared" si="50"/>
        <v>64</v>
      </c>
      <c r="W137" s="12">
        <f t="shared" si="38"/>
        <v>2688</v>
      </c>
      <c r="X137" s="12">
        <f t="shared" si="39"/>
        <v>10880</v>
      </c>
      <c r="Y137" s="12" t="str">
        <f t="shared" si="51"/>
        <v>2A80</v>
      </c>
      <c r="Z137" s="12" t="str">
        <f t="shared" si="52"/>
        <v>0x00002A80</v>
      </c>
    </row>
    <row r="138" spans="1:26" x14ac:dyDescent="0.25">
      <c r="A138" s="3" t="s">
        <v>213</v>
      </c>
      <c r="B138" s="10" t="s">
        <v>448</v>
      </c>
      <c r="C138" s="8" t="s">
        <v>33</v>
      </c>
      <c r="D138" s="9" t="str">
        <f t="shared" si="40"/>
        <v>057c5b96</v>
      </c>
      <c r="E138" s="8" t="s">
        <v>34</v>
      </c>
      <c r="F138" s="10" t="s">
        <v>34</v>
      </c>
      <c r="G138" s="7">
        <f t="shared" si="53"/>
        <v>137</v>
      </c>
      <c r="H138" s="3" t="str">
        <f t="shared" si="36"/>
        <v>00089</v>
      </c>
      <c r="I138" s="11">
        <v>0.11333333333333333</v>
      </c>
      <c r="J138" s="10"/>
      <c r="K138" s="12" t="str">
        <f t="shared" si="41"/>
        <v>0x00000000</v>
      </c>
      <c r="L138" s="12">
        <f t="shared" si="42"/>
        <v>2</v>
      </c>
      <c r="M138" s="12">
        <f t="shared" si="43"/>
        <v>43</v>
      </c>
      <c r="N138" s="12">
        <f t="shared" si="44"/>
        <v>12</v>
      </c>
      <c r="O138" s="12"/>
      <c r="P138" s="12" t="str">
        <f t="shared" si="45"/>
        <v>00010</v>
      </c>
      <c r="Q138" s="12" t="str">
        <f t="shared" si="46"/>
        <v>101011</v>
      </c>
      <c r="R138" s="12" t="str">
        <f t="shared" si="47"/>
        <v>001100</v>
      </c>
      <c r="S138" s="12" t="str">
        <f t="shared" si="48"/>
        <v>0b00000000000000000010101011001100</v>
      </c>
      <c r="T138" s="12">
        <f t="shared" si="49"/>
        <v>4096</v>
      </c>
      <c r="U138" s="12">
        <f t="shared" si="37"/>
        <v>8192</v>
      </c>
      <c r="V138" s="12">
        <f t="shared" si="50"/>
        <v>64</v>
      </c>
      <c r="W138" s="12">
        <f t="shared" si="38"/>
        <v>2752</v>
      </c>
      <c r="X138" s="12">
        <f t="shared" si="39"/>
        <v>10956</v>
      </c>
      <c r="Y138" s="12" t="str">
        <f t="shared" si="51"/>
        <v>2ACC</v>
      </c>
      <c r="Z138" s="12" t="str">
        <f t="shared" si="52"/>
        <v>0x00002ACC</v>
      </c>
    </row>
    <row r="139" spans="1:26" x14ac:dyDescent="0.25">
      <c r="A139" s="3" t="s">
        <v>214</v>
      </c>
      <c r="B139" s="10" t="s">
        <v>449</v>
      </c>
      <c r="C139" s="8" t="s">
        <v>33</v>
      </c>
      <c r="D139" s="9" t="str">
        <f t="shared" si="40"/>
        <v>057c5ea3</v>
      </c>
      <c r="E139" s="8" t="s">
        <v>34</v>
      </c>
      <c r="F139" s="10" t="s">
        <v>34</v>
      </c>
      <c r="G139" s="7">
        <f t="shared" si="53"/>
        <v>138</v>
      </c>
      <c r="H139" s="3" t="str">
        <f t="shared" si="36"/>
        <v>0008A</v>
      </c>
      <c r="I139" s="11">
        <v>0.11416666666666667</v>
      </c>
      <c r="J139" s="10"/>
      <c r="K139" s="12" t="str">
        <f t="shared" si="41"/>
        <v>0x00000000</v>
      </c>
      <c r="L139" s="12">
        <f t="shared" si="42"/>
        <v>2</v>
      </c>
      <c r="M139" s="12">
        <f t="shared" si="43"/>
        <v>44</v>
      </c>
      <c r="N139" s="12">
        <f t="shared" si="44"/>
        <v>24</v>
      </c>
      <c r="O139" s="12"/>
      <c r="P139" s="12" t="str">
        <f t="shared" si="45"/>
        <v>00010</v>
      </c>
      <c r="Q139" s="12" t="str">
        <f t="shared" si="46"/>
        <v>101100</v>
      </c>
      <c r="R139" s="12" t="str">
        <f t="shared" si="47"/>
        <v>011000</v>
      </c>
      <c r="S139" s="12" t="str">
        <f t="shared" si="48"/>
        <v>0b00000000000000000010101100011000</v>
      </c>
      <c r="T139" s="12">
        <f t="shared" si="49"/>
        <v>4096</v>
      </c>
      <c r="U139" s="12">
        <f t="shared" si="37"/>
        <v>8192</v>
      </c>
      <c r="V139" s="12">
        <f t="shared" si="50"/>
        <v>64</v>
      </c>
      <c r="W139" s="12">
        <f t="shared" si="38"/>
        <v>2816</v>
      </c>
      <c r="X139" s="12">
        <f t="shared" si="39"/>
        <v>11032</v>
      </c>
      <c r="Y139" s="12" t="str">
        <f t="shared" si="51"/>
        <v>2B18</v>
      </c>
      <c r="Z139" s="12" t="str">
        <f t="shared" si="52"/>
        <v>0x00002B18</v>
      </c>
    </row>
    <row r="140" spans="1:26" x14ac:dyDescent="0.25">
      <c r="A140" s="3" t="s">
        <v>215</v>
      </c>
      <c r="B140" s="10" t="s">
        <v>450</v>
      </c>
      <c r="C140" s="8" t="s">
        <v>33</v>
      </c>
      <c r="D140" s="9" t="str">
        <f t="shared" si="40"/>
        <v>057c664f</v>
      </c>
      <c r="E140" s="8" t="s">
        <v>34</v>
      </c>
      <c r="F140" s="10" t="s">
        <v>34</v>
      </c>
      <c r="G140" s="7">
        <f t="shared" si="53"/>
        <v>139</v>
      </c>
      <c r="H140" s="3" t="str">
        <f t="shared" si="36"/>
        <v>0008B</v>
      </c>
      <c r="I140" s="11">
        <v>0.115</v>
      </c>
      <c r="J140" s="10"/>
      <c r="K140" s="12" t="str">
        <f t="shared" si="41"/>
        <v>0x00000000</v>
      </c>
      <c r="L140" s="12">
        <f t="shared" si="42"/>
        <v>2</v>
      </c>
      <c r="M140" s="12">
        <f t="shared" si="43"/>
        <v>45</v>
      </c>
      <c r="N140" s="12">
        <f t="shared" si="44"/>
        <v>36</v>
      </c>
      <c r="O140" s="12"/>
      <c r="P140" s="12" t="str">
        <f t="shared" si="45"/>
        <v>00010</v>
      </c>
      <c r="Q140" s="12" t="str">
        <f t="shared" si="46"/>
        <v>101101</v>
      </c>
      <c r="R140" s="12" t="str">
        <f t="shared" si="47"/>
        <v>100100</v>
      </c>
      <c r="S140" s="12" t="str">
        <f t="shared" si="48"/>
        <v>0b00000000000000000010101101100100</v>
      </c>
      <c r="T140" s="12">
        <f t="shared" si="49"/>
        <v>4096</v>
      </c>
      <c r="U140" s="12">
        <f t="shared" si="37"/>
        <v>8192</v>
      </c>
      <c r="V140" s="12">
        <f t="shared" si="50"/>
        <v>64</v>
      </c>
      <c r="W140" s="12">
        <f t="shared" si="38"/>
        <v>2880</v>
      </c>
      <c r="X140" s="12">
        <f t="shared" si="39"/>
        <v>11108</v>
      </c>
      <c r="Y140" s="12" t="str">
        <f t="shared" si="51"/>
        <v>2B64</v>
      </c>
      <c r="Z140" s="12" t="str">
        <f t="shared" si="52"/>
        <v>0x00002B64</v>
      </c>
    </row>
    <row r="141" spans="1:26" x14ac:dyDescent="0.25">
      <c r="A141" s="3" t="s">
        <v>216</v>
      </c>
      <c r="B141" s="10" t="s">
        <v>451</v>
      </c>
      <c r="C141" s="8" t="s">
        <v>33</v>
      </c>
      <c r="D141" s="9" t="str">
        <f t="shared" si="40"/>
        <v>057c617c</v>
      </c>
      <c r="E141" s="8" t="s">
        <v>34</v>
      </c>
      <c r="F141" s="10" t="s">
        <v>34</v>
      </c>
      <c r="G141" s="7">
        <f t="shared" si="53"/>
        <v>140</v>
      </c>
      <c r="H141" s="3" t="str">
        <f t="shared" si="36"/>
        <v>0008C</v>
      </c>
      <c r="I141" s="11">
        <v>0.11583333333333333</v>
      </c>
      <c r="J141" s="10"/>
      <c r="K141" s="12" t="str">
        <f t="shared" si="41"/>
        <v>0x00000000</v>
      </c>
      <c r="L141" s="12">
        <f t="shared" si="42"/>
        <v>2</v>
      </c>
      <c r="M141" s="12">
        <f t="shared" si="43"/>
        <v>46</v>
      </c>
      <c r="N141" s="12">
        <f t="shared" si="44"/>
        <v>48</v>
      </c>
      <c r="O141" s="12"/>
      <c r="P141" s="12" t="str">
        <f t="shared" si="45"/>
        <v>00010</v>
      </c>
      <c r="Q141" s="12" t="str">
        <f t="shared" si="46"/>
        <v>101110</v>
      </c>
      <c r="R141" s="12" t="str">
        <f t="shared" si="47"/>
        <v>110000</v>
      </c>
      <c r="S141" s="12" t="str">
        <f t="shared" si="48"/>
        <v>0b00000000000000000010101110110000</v>
      </c>
      <c r="T141" s="12">
        <f t="shared" si="49"/>
        <v>4096</v>
      </c>
      <c r="U141" s="12">
        <f t="shared" si="37"/>
        <v>8192</v>
      </c>
      <c r="V141" s="12">
        <f t="shared" si="50"/>
        <v>64</v>
      </c>
      <c r="W141" s="12">
        <f t="shared" si="38"/>
        <v>2944</v>
      </c>
      <c r="X141" s="12">
        <f t="shared" si="39"/>
        <v>11184</v>
      </c>
      <c r="Y141" s="12" t="str">
        <f t="shared" si="51"/>
        <v>2BB0</v>
      </c>
      <c r="Z141" s="12" t="str">
        <f t="shared" si="52"/>
        <v>0x00002BB0</v>
      </c>
    </row>
    <row r="142" spans="1:26" x14ac:dyDescent="0.25">
      <c r="A142" s="3" t="s">
        <v>217</v>
      </c>
      <c r="B142" s="10" t="s">
        <v>452</v>
      </c>
      <c r="C142" s="8" t="s">
        <v>33</v>
      </c>
      <c r="D142" s="9" t="str">
        <f t="shared" si="40"/>
        <v>057c615c</v>
      </c>
      <c r="E142" s="8" t="s">
        <v>34</v>
      </c>
      <c r="F142" s="10" t="s">
        <v>34</v>
      </c>
      <c r="G142" s="7">
        <f t="shared" si="53"/>
        <v>141</v>
      </c>
      <c r="H142" s="3" t="str">
        <f t="shared" si="36"/>
        <v>0008D</v>
      </c>
      <c r="I142" s="11">
        <v>0.11666666666666667</v>
      </c>
      <c r="J142" s="10"/>
      <c r="K142" s="12" t="str">
        <f t="shared" si="41"/>
        <v>0x00000000</v>
      </c>
      <c r="L142" s="12">
        <f t="shared" si="42"/>
        <v>2</v>
      </c>
      <c r="M142" s="12">
        <f t="shared" si="43"/>
        <v>48</v>
      </c>
      <c r="N142" s="12">
        <f t="shared" si="44"/>
        <v>0</v>
      </c>
      <c r="O142" s="12"/>
      <c r="P142" s="12" t="str">
        <f t="shared" si="45"/>
        <v>00010</v>
      </c>
      <c r="Q142" s="12" t="str">
        <f t="shared" si="46"/>
        <v>110000</v>
      </c>
      <c r="R142" s="12" t="str">
        <f t="shared" si="47"/>
        <v>000000</v>
      </c>
      <c r="S142" s="12" t="str">
        <f t="shared" si="48"/>
        <v>0b00000000000000000010110000000000</v>
      </c>
      <c r="T142" s="12">
        <f t="shared" si="49"/>
        <v>4096</v>
      </c>
      <c r="U142" s="12">
        <f t="shared" si="37"/>
        <v>8192</v>
      </c>
      <c r="V142" s="12">
        <f t="shared" si="50"/>
        <v>64</v>
      </c>
      <c r="W142" s="12">
        <f t="shared" si="38"/>
        <v>3072</v>
      </c>
      <c r="X142" s="12">
        <f t="shared" si="39"/>
        <v>11264</v>
      </c>
      <c r="Y142" s="12" t="str">
        <f t="shared" si="51"/>
        <v>2C00</v>
      </c>
      <c r="Z142" s="12" t="str">
        <f t="shared" si="52"/>
        <v>0x00002C00</v>
      </c>
    </row>
    <row r="143" spans="1:26" x14ac:dyDescent="0.25">
      <c r="A143" s="3" t="s">
        <v>218</v>
      </c>
      <c r="B143" s="10" t="s">
        <v>453</v>
      </c>
      <c r="C143" s="8" t="s">
        <v>33</v>
      </c>
      <c r="D143" s="9" t="str">
        <f t="shared" si="40"/>
        <v>057c6716</v>
      </c>
      <c r="E143" s="8" t="s">
        <v>34</v>
      </c>
      <c r="F143" s="10" t="s">
        <v>34</v>
      </c>
      <c r="G143" s="7">
        <f t="shared" si="53"/>
        <v>142</v>
      </c>
      <c r="H143" s="3" t="str">
        <f t="shared" si="36"/>
        <v>0008E</v>
      </c>
      <c r="I143" s="11">
        <v>0.11749999999999999</v>
      </c>
      <c r="J143" s="10"/>
      <c r="K143" s="12" t="str">
        <f t="shared" si="41"/>
        <v>0x00000000</v>
      </c>
      <c r="L143" s="12">
        <f t="shared" si="42"/>
        <v>2</v>
      </c>
      <c r="M143" s="12">
        <f t="shared" si="43"/>
        <v>49</v>
      </c>
      <c r="N143" s="12">
        <f t="shared" si="44"/>
        <v>12</v>
      </c>
      <c r="O143" s="12"/>
      <c r="P143" s="12" t="str">
        <f t="shared" si="45"/>
        <v>00010</v>
      </c>
      <c r="Q143" s="12" t="str">
        <f t="shared" si="46"/>
        <v>110001</v>
      </c>
      <c r="R143" s="12" t="str">
        <f t="shared" si="47"/>
        <v>001100</v>
      </c>
      <c r="S143" s="12" t="str">
        <f t="shared" si="48"/>
        <v>0b00000000000000000010110001001100</v>
      </c>
      <c r="T143" s="12">
        <f t="shared" si="49"/>
        <v>4096</v>
      </c>
      <c r="U143" s="12">
        <f t="shared" si="37"/>
        <v>8192</v>
      </c>
      <c r="V143" s="12">
        <f t="shared" si="50"/>
        <v>64</v>
      </c>
      <c r="W143" s="12">
        <f t="shared" si="38"/>
        <v>3136</v>
      </c>
      <c r="X143" s="12">
        <f t="shared" si="39"/>
        <v>11340</v>
      </c>
      <c r="Y143" s="12" t="str">
        <f t="shared" si="51"/>
        <v>2C4C</v>
      </c>
      <c r="Z143" s="12" t="str">
        <f t="shared" si="52"/>
        <v>0x00002C4C</v>
      </c>
    </row>
    <row r="144" spans="1:26" x14ac:dyDescent="0.25">
      <c r="A144" s="3" t="s">
        <v>219</v>
      </c>
      <c r="B144" s="10" t="s">
        <v>454</v>
      </c>
      <c r="C144" s="8" t="s">
        <v>33</v>
      </c>
      <c r="D144" s="9" t="str">
        <f t="shared" si="40"/>
        <v>057c43ea</v>
      </c>
      <c r="E144" s="8" t="s">
        <v>34</v>
      </c>
      <c r="F144" s="10" t="s">
        <v>34</v>
      </c>
      <c r="G144" s="7">
        <f t="shared" si="53"/>
        <v>143</v>
      </c>
      <c r="H144" s="3" t="str">
        <f t="shared" si="36"/>
        <v>0008F</v>
      </c>
      <c r="I144" s="11">
        <v>0.11833333333333333</v>
      </c>
      <c r="J144" s="10"/>
      <c r="K144" s="12" t="str">
        <f t="shared" si="41"/>
        <v>0x00000000</v>
      </c>
      <c r="L144" s="12">
        <f t="shared" si="42"/>
        <v>2</v>
      </c>
      <c r="M144" s="12">
        <f t="shared" si="43"/>
        <v>50</v>
      </c>
      <c r="N144" s="12">
        <f t="shared" si="44"/>
        <v>24</v>
      </c>
      <c r="O144" s="12"/>
      <c r="P144" s="12" t="str">
        <f t="shared" si="45"/>
        <v>00010</v>
      </c>
      <c r="Q144" s="12" t="str">
        <f t="shared" si="46"/>
        <v>110010</v>
      </c>
      <c r="R144" s="12" t="str">
        <f t="shared" si="47"/>
        <v>011000</v>
      </c>
      <c r="S144" s="12" t="str">
        <f t="shared" si="48"/>
        <v>0b00000000000000000010110010011000</v>
      </c>
      <c r="T144" s="12">
        <f t="shared" si="49"/>
        <v>4096</v>
      </c>
      <c r="U144" s="12">
        <f t="shared" si="37"/>
        <v>8192</v>
      </c>
      <c r="V144" s="12">
        <f t="shared" si="50"/>
        <v>64</v>
      </c>
      <c r="W144" s="12">
        <f t="shared" si="38"/>
        <v>3200</v>
      </c>
      <c r="X144" s="12">
        <f t="shared" si="39"/>
        <v>11416</v>
      </c>
      <c r="Y144" s="12" t="str">
        <f t="shared" si="51"/>
        <v>2C98</v>
      </c>
      <c r="Z144" s="12" t="str">
        <f t="shared" si="52"/>
        <v>0x00002C98</v>
      </c>
    </row>
    <row r="145" spans="1:26" x14ac:dyDescent="0.25">
      <c r="A145" s="3" t="s">
        <v>220</v>
      </c>
      <c r="B145" s="10" t="s">
        <v>455</v>
      </c>
      <c r="C145" s="8" t="s">
        <v>33</v>
      </c>
      <c r="D145" s="9" t="str">
        <f t="shared" si="40"/>
        <v>057c51f7</v>
      </c>
      <c r="E145" s="8" t="s">
        <v>34</v>
      </c>
      <c r="F145" s="10" t="s">
        <v>34</v>
      </c>
      <c r="G145" s="7">
        <f t="shared" si="53"/>
        <v>144</v>
      </c>
      <c r="H145" s="3" t="str">
        <f t="shared" si="36"/>
        <v>00090</v>
      </c>
      <c r="I145" s="11">
        <v>0.11916666666666667</v>
      </c>
      <c r="J145" s="10"/>
      <c r="K145" s="12" t="str">
        <f t="shared" si="41"/>
        <v>0x00000000</v>
      </c>
      <c r="L145" s="12">
        <f t="shared" si="42"/>
        <v>2</v>
      </c>
      <c r="M145" s="12">
        <f t="shared" si="43"/>
        <v>51</v>
      </c>
      <c r="N145" s="12">
        <f t="shared" si="44"/>
        <v>36</v>
      </c>
      <c r="O145" s="12"/>
      <c r="P145" s="12" t="str">
        <f t="shared" si="45"/>
        <v>00010</v>
      </c>
      <c r="Q145" s="12" t="str">
        <f t="shared" si="46"/>
        <v>110011</v>
      </c>
      <c r="R145" s="12" t="str">
        <f t="shared" si="47"/>
        <v>100100</v>
      </c>
      <c r="S145" s="12" t="str">
        <f t="shared" si="48"/>
        <v>0b00000000000000000010110011100100</v>
      </c>
      <c r="T145" s="12">
        <f t="shared" si="49"/>
        <v>4096</v>
      </c>
      <c r="U145" s="12">
        <f t="shared" si="37"/>
        <v>8192</v>
      </c>
      <c r="V145" s="12">
        <f t="shared" si="50"/>
        <v>64</v>
      </c>
      <c r="W145" s="12">
        <f t="shared" si="38"/>
        <v>3264</v>
      </c>
      <c r="X145" s="12">
        <f t="shared" si="39"/>
        <v>11492</v>
      </c>
      <c r="Y145" s="12" t="str">
        <f t="shared" si="51"/>
        <v>2CE4</v>
      </c>
      <c r="Z145" s="12" t="str">
        <f t="shared" si="52"/>
        <v>0x00002CE4</v>
      </c>
    </row>
    <row r="146" spans="1:26" x14ac:dyDescent="0.25">
      <c r="A146" s="3" t="s">
        <v>221</v>
      </c>
      <c r="B146" s="10" t="s">
        <v>456</v>
      </c>
      <c r="C146" s="8" t="s">
        <v>33</v>
      </c>
      <c r="D146" s="9" t="str">
        <f t="shared" si="40"/>
        <v>057c4c36</v>
      </c>
      <c r="E146" s="8" t="s">
        <v>34</v>
      </c>
      <c r="F146" s="10" t="s">
        <v>34</v>
      </c>
      <c r="G146" s="7">
        <f t="shared" si="53"/>
        <v>145</v>
      </c>
      <c r="H146" s="3" t="str">
        <f t="shared" si="36"/>
        <v>00091</v>
      </c>
      <c r="I146" s="11">
        <v>0.12</v>
      </c>
      <c r="J146" s="10"/>
      <c r="K146" s="12" t="str">
        <f t="shared" si="41"/>
        <v>0x00000000</v>
      </c>
      <c r="L146" s="12">
        <f t="shared" si="42"/>
        <v>2</v>
      </c>
      <c r="M146" s="12">
        <f t="shared" si="43"/>
        <v>52</v>
      </c>
      <c r="N146" s="12">
        <f t="shared" si="44"/>
        <v>48</v>
      </c>
      <c r="O146" s="12"/>
      <c r="P146" s="12" t="str">
        <f t="shared" si="45"/>
        <v>00010</v>
      </c>
      <c r="Q146" s="12" t="str">
        <f t="shared" si="46"/>
        <v>110100</v>
      </c>
      <c r="R146" s="12" t="str">
        <f t="shared" si="47"/>
        <v>110000</v>
      </c>
      <c r="S146" s="12" t="str">
        <f t="shared" si="48"/>
        <v>0b00000000000000000010110100110000</v>
      </c>
      <c r="T146" s="12">
        <f t="shared" si="49"/>
        <v>4096</v>
      </c>
      <c r="U146" s="12">
        <f t="shared" si="37"/>
        <v>8192</v>
      </c>
      <c r="V146" s="12">
        <f t="shared" si="50"/>
        <v>64</v>
      </c>
      <c r="W146" s="12">
        <f t="shared" si="38"/>
        <v>3328</v>
      </c>
      <c r="X146" s="12">
        <f t="shared" si="39"/>
        <v>11568</v>
      </c>
      <c r="Y146" s="12" t="str">
        <f t="shared" si="51"/>
        <v>2D30</v>
      </c>
      <c r="Z146" s="12" t="str">
        <f t="shared" si="52"/>
        <v>0x00002D30</v>
      </c>
    </row>
    <row r="147" spans="1:26" x14ac:dyDescent="0.25">
      <c r="A147" s="3" t="s">
        <v>222</v>
      </c>
      <c r="B147" s="10" t="s">
        <v>457</v>
      </c>
      <c r="C147" s="8" t="s">
        <v>33</v>
      </c>
      <c r="D147" s="9" t="str">
        <f t="shared" si="40"/>
        <v>057c52fc</v>
      </c>
      <c r="E147" s="8" t="s">
        <v>34</v>
      </c>
      <c r="F147" s="10" t="s">
        <v>34</v>
      </c>
      <c r="G147" s="7">
        <f t="shared" si="53"/>
        <v>146</v>
      </c>
      <c r="H147" s="3" t="str">
        <f t="shared" si="36"/>
        <v>00092</v>
      </c>
      <c r="I147" s="11">
        <v>0.12083333333333333</v>
      </c>
      <c r="J147" s="10"/>
      <c r="K147" s="12" t="str">
        <f t="shared" si="41"/>
        <v>0x00000000</v>
      </c>
      <c r="L147" s="12">
        <f t="shared" si="42"/>
        <v>2</v>
      </c>
      <c r="M147" s="12">
        <f t="shared" si="43"/>
        <v>54</v>
      </c>
      <c r="N147" s="12">
        <f t="shared" si="44"/>
        <v>0</v>
      </c>
      <c r="O147" s="12"/>
      <c r="P147" s="12" t="str">
        <f t="shared" si="45"/>
        <v>00010</v>
      </c>
      <c r="Q147" s="12" t="str">
        <f t="shared" si="46"/>
        <v>110110</v>
      </c>
      <c r="R147" s="12" t="str">
        <f t="shared" si="47"/>
        <v>000000</v>
      </c>
      <c r="S147" s="12" t="str">
        <f t="shared" si="48"/>
        <v>0b00000000000000000010110110000000</v>
      </c>
      <c r="T147" s="12">
        <f t="shared" si="49"/>
        <v>4096</v>
      </c>
      <c r="U147" s="12">
        <f t="shared" si="37"/>
        <v>8192</v>
      </c>
      <c r="V147" s="12">
        <f t="shared" si="50"/>
        <v>64</v>
      </c>
      <c r="W147" s="12">
        <f t="shared" si="38"/>
        <v>3456</v>
      </c>
      <c r="X147" s="12">
        <f t="shared" si="39"/>
        <v>11648</v>
      </c>
      <c r="Y147" s="12" t="str">
        <f t="shared" si="51"/>
        <v>2D80</v>
      </c>
      <c r="Z147" s="12" t="str">
        <f t="shared" si="52"/>
        <v>0x00002D80</v>
      </c>
    </row>
    <row r="148" spans="1:26" x14ac:dyDescent="0.25">
      <c r="A148" s="3" t="s">
        <v>223</v>
      </c>
      <c r="B148" s="10" t="s">
        <v>458</v>
      </c>
      <c r="C148" s="8" t="s">
        <v>33</v>
      </c>
      <c r="D148" s="9" t="str">
        <f t="shared" si="40"/>
        <v>057c6028</v>
      </c>
      <c r="E148" s="8" t="s">
        <v>34</v>
      </c>
      <c r="F148" s="10" t="s">
        <v>34</v>
      </c>
      <c r="G148" s="7">
        <f t="shared" si="53"/>
        <v>147</v>
      </c>
      <c r="H148" s="3" t="str">
        <f t="shared" si="36"/>
        <v>00093</v>
      </c>
      <c r="I148" s="11">
        <v>0.12166666666666667</v>
      </c>
      <c r="J148" s="10"/>
      <c r="K148" s="12" t="str">
        <f t="shared" si="41"/>
        <v>0x00000000</v>
      </c>
      <c r="L148" s="12">
        <f t="shared" si="42"/>
        <v>2</v>
      </c>
      <c r="M148" s="12">
        <f t="shared" si="43"/>
        <v>55</v>
      </c>
      <c r="N148" s="12">
        <f t="shared" si="44"/>
        <v>12</v>
      </c>
      <c r="O148" s="12"/>
      <c r="P148" s="12" t="str">
        <f t="shared" si="45"/>
        <v>00010</v>
      </c>
      <c r="Q148" s="12" t="str">
        <f t="shared" si="46"/>
        <v>110111</v>
      </c>
      <c r="R148" s="12" t="str">
        <f t="shared" si="47"/>
        <v>001100</v>
      </c>
      <c r="S148" s="12" t="str">
        <f t="shared" si="48"/>
        <v>0b00000000000000000010110111001100</v>
      </c>
      <c r="T148" s="12">
        <f t="shared" si="49"/>
        <v>4096</v>
      </c>
      <c r="U148" s="12">
        <f t="shared" si="37"/>
        <v>8192</v>
      </c>
      <c r="V148" s="12">
        <f t="shared" si="50"/>
        <v>64</v>
      </c>
      <c r="W148" s="12">
        <f t="shared" si="38"/>
        <v>3520</v>
      </c>
      <c r="X148" s="12">
        <f t="shared" si="39"/>
        <v>11724</v>
      </c>
      <c r="Y148" s="12" t="str">
        <f t="shared" si="51"/>
        <v>2DCC</v>
      </c>
      <c r="Z148" s="12" t="str">
        <f t="shared" si="52"/>
        <v>0x00002DCC</v>
      </c>
    </row>
    <row r="149" spans="1:26" x14ac:dyDescent="0.25">
      <c r="A149" s="3" t="s">
        <v>224</v>
      </c>
      <c r="B149" s="10" t="s">
        <v>459</v>
      </c>
      <c r="C149" s="8" t="s">
        <v>33</v>
      </c>
      <c r="D149" s="9" t="str">
        <f t="shared" si="40"/>
        <v>057c6275</v>
      </c>
      <c r="E149" s="8" t="s">
        <v>34</v>
      </c>
      <c r="F149" s="10" t="s">
        <v>34</v>
      </c>
      <c r="G149" s="7">
        <f t="shared" si="53"/>
        <v>148</v>
      </c>
      <c r="H149" s="3" t="str">
        <f t="shared" si="36"/>
        <v>00094</v>
      </c>
      <c r="I149" s="11">
        <v>0.1225</v>
      </c>
      <c r="J149" s="10"/>
      <c r="K149" s="12" t="str">
        <f t="shared" si="41"/>
        <v>0x00000000</v>
      </c>
      <c r="L149" s="12">
        <f t="shared" si="42"/>
        <v>2</v>
      </c>
      <c r="M149" s="12">
        <f t="shared" si="43"/>
        <v>56</v>
      </c>
      <c r="N149" s="12">
        <f t="shared" si="44"/>
        <v>24</v>
      </c>
      <c r="O149" s="12"/>
      <c r="P149" s="12" t="str">
        <f t="shared" si="45"/>
        <v>00010</v>
      </c>
      <c r="Q149" s="12" t="str">
        <f t="shared" si="46"/>
        <v>111000</v>
      </c>
      <c r="R149" s="12" t="str">
        <f t="shared" si="47"/>
        <v>011000</v>
      </c>
      <c r="S149" s="12" t="str">
        <f t="shared" si="48"/>
        <v>0b00000000000000000010111000011000</v>
      </c>
      <c r="T149" s="12">
        <f t="shared" si="49"/>
        <v>4096</v>
      </c>
      <c r="U149" s="12">
        <f t="shared" si="37"/>
        <v>8192</v>
      </c>
      <c r="V149" s="12">
        <f t="shared" si="50"/>
        <v>64</v>
      </c>
      <c r="W149" s="12">
        <f t="shared" si="38"/>
        <v>3584</v>
      </c>
      <c r="X149" s="12">
        <f t="shared" si="39"/>
        <v>11800</v>
      </c>
      <c r="Y149" s="12" t="str">
        <f t="shared" si="51"/>
        <v>2E18</v>
      </c>
      <c r="Z149" s="12" t="str">
        <f t="shared" si="52"/>
        <v>0x00002E18</v>
      </c>
    </row>
    <row r="150" spans="1:26" x14ac:dyDescent="0.25">
      <c r="A150" s="3" t="s">
        <v>225</v>
      </c>
      <c r="B150" s="10" t="s">
        <v>460</v>
      </c>
      <c r="C150" s="8" t="s">
        <v>33</v>
      </c>
      <c r="D150" s="9" t="str">
        <f t="shared" si="40"/>
        <v>057c651a</v>
      </c>
      <c r="E150" s="8" t="s">
        <v>34</v>
      </c>
      <c r="F150" s="10" t="s">
        <v>34</v>
      </c>
      <c r="G150" s="7">
        <f t="shared" si="53"/>
        <v>149</v>
      </c>
      <c r="H150" s="3" t="str">
        <f t="shared" si="36"/>
        <v>00095</v>
      </c>
      <c r="I150" s="11">
        <v>0.12333333333333334</v>
      </c>
      <c r="J150" s="10"/>
      <c r="K150" s="12" t="str">
        <f t="shared" si="41"/>
        <v>0x00000000</v>
      </c>
      <c r="L150" s="12">
        <f t="shared" si="42"/>
        <v>2</v>
      </c>
      <c r="M150" s="12">
        <f t="shared" si="43"/>
        <v>57</v>
      </c>
      <c r="N150" s="12">
        <f t="shared" si="44"/>
        <v>36</v>
      </c>
      <c r="O150" s="12"/>
      <c r="P150" s="12" t="str">
        <f t="shared" si="45"/>
        <v>00010</v>
      </c>
      <c r="Q150" s="12" t="str">
        <f t="shared" si="46"/>
        <v>111001</v>
      </c>
      <c r="R150" s="12" t="str">
        <f t="shared" si="47"/>
        <v>100100</v>
      </c>
      <c r="S150" s="12" t="str">
        <f t="shared" si="48"/>
        <v>0b00000000000000000010111001100100</v>
      </c>
      <c r="T150" s="12">
        <f t="shared" si="49"/>
        <v>4096</v>
      </c>
      <c r="U150" s="12">
        <f t="shared" si="37"/>
        <v>8192</v>
      </c>
      <c r="V150" s="12">
        <f t="shared" si="50"/>
        <v>64</v>
      </c>
      <c r="W150" s="12">
        <f t="shared" si="38"/>
        <v>3648</v>
      </c>
      <c r="X150" s="12">
        <f t="shared" si="39"/>
        <v>11876</v>
      </c>
      <c r="Y150" s="12" t="str">
        <f t="shared" si="51"/>
        <v>2E64</v>
      </c>
      <c r="Z150" s="12" t="str">
        <f t="shared" si="52"/>
        <v>0x00002E64</v>
      </c>
    </row>
    <row r="151" spans="1:26" x14ac:dyDescent="0.25">
      <c r="A151" s="3" t="s">
        <v>226</v>
      </c>
      <c r="B151" s="10" t="s">
        <v>461</v>
      </c>
      <c r="C151" s="8" t="s">
        <v>33</v>
      </c>
      <c r="D151" s="9" t="str">
        <f t="shared" si="40"/>
        <v>057c5703</v>
      </c>
      <c r="E151" s="8" t="s">
        <v>34</v>
      </c>
      <c r="F151" s="10" t="s">
        <v>34</v>
      </c>
      <c r="G151" s="7">
        <f t="shared" si="53"/>
        <v>150</v>
      </c>
      <c r="H151" s="3" t="str">
        <f t="shared" si="36"/>
        <v>00096</v>
      </c>
      <c r="I151" s="11">
        <v>0.12416666666666666</v>
      </c>
      <c r="J151" s="10"/>
      <c r="K151" s="12" t="str">
        <f t="shared" si="41"/>
        <v>0x00000000</v>
      </c>
      <c r="L151" s="12">
        <f t="shared" si="42"/>
        <v>2</v>
      </c>
      <c r="M151" s="12">
        <f t="shared" si="43"/>
        <v>58</v>
      </c>
      <c r="N151" s="12">
        <f t="shared" si="44"/>
        <v>48</v>
      </c>
      <c r="O151" s="12"/>
      <c r="P151" s="12" t="str">
        <f t="shared" si="45"/>
        <v>00010</v>
      </c>
      <c r="Q151" s="12" t="str">
        <f t="shared" si="46"/>
        <v>111010</v>
      </c>
      <c r="R151" s="12" t="str">
        <f t="shared" si="47"/>
        <v>110000</v>
      </c>
      <c r="S151" s="12" t="str">
        <f t="shared" si="48"/>
        <v>0b00000000000000000010111010110000</v>
      </c>
      <c r="T151" s="12">
        <f t="shared" si="49"/>
        <v>4096</v>
      </c>
      <c r="U151" s="12">
        <f t="shared" si="37"/>
        <v>8192</v>
      </c>
      <c r="V151" s="12">
        <f t="shared" si="50"/>
        <v>64</v>
      </c>
      <c r="W151" s="12">
        <f t="shared" si="38"/>
        <v>3712</v>
      </c>
      <c r="X151" s="12">
        <f t="shared" si="39"/>
        <v>11952</v>
      </c>
      <c r="Y151" s="12" t="str">
        <f t="shared" si="51"/>
        <v>2EB0</v>
      </c>
      <c r="Z151" s="12" t="str">
        <f t="shared" si="52"/>
        <v>0x00002EB0</v>
      </c>
    </row>
    <row r="152" spans="1:26" x14ac:dyDescent="0.25">
      <c r="A152" s="3" t="s">
        <v>227</v>
      </c>
      <c r="B152" s="10" t="s">
        <v>462</v>
      </c>
      <c r="C152" s="8" t="s">
        <v>33</v>
      </c>
      <c r="D152" s="9" t="str">
        <f t="shared" si="40"/>
        <v>057c4474</v>
      </c>
      <c r="E152" s="8" t="s">
        <v>34</v>
      </c>
      <c r="F152" s="10" t="s">
        <v>34</v>
      </c>
      <c r="G152" s="7">
        <f t="shared" si="53"/>
        <v>151</v>
      </c>
      <c r="H152" s="3" t="str">
        <f t="shared" si="36"/>
        <v>00097</v>
      </c>
      <c r="I152" s="11">
        <v>0.125</v>
      </c>
      <c r="J152" s="10"/>
      <c r="K152" s="12" t="str">
        <f t="shared" si="41"/>
        <v>0x00000000</v>
      </c>
      <c r="L152" s="12">
        <f t="shared" si="42"/>
        <v>3</v>
      </c>
      <c r="M152" s="12">
        <f t="shared" si="43"/>
        <v>0</v>
      </c>
      <c r="N152" s="12">
        <f t="shared" si="44"/>
        <v>0</v>
      </c>
      <c r="O152" s="12"/>
      <c r="P152" s="12" t="str">
        <f t="shared" si="45"/>
        <v>00011</v>
      </c>
      <c r="Q152" s="12" t="str">
        <f t="shared" si="46"/>
        <v>000000</v>
      </c>
      <c r="R152" s="12" t="str">
        <f t="shared" si="47"/>
        <v>000000</v>
      </c>
      <c r="S152" s="12" t="str">
        <f t="shared" si="48"/>
        <v>0b00000000000000000011000000000000</v>
      </c>
      <c r="T152" s="12">
        <f t="shared" si="49"/>
        <v>4096</v>
      </c>
      <c r="U152" s="12">
        <f t="shared" si="37"/>
        <v>12288</v>
      </c>
      <c r="V152" s="12">
        <f t="shared" si="50"/>
        <v>64</v>
      </c>
      <c r="W152" s="12">
        <f t="shared" si="38"/>
        <v>0</v>
      </c>
      <c r="X152" s="12">
        <f t="shared" si="39"/>
        <v>12288</v>
      </c>
      <c r="Y152" s="12" t="str">
        <f t="shared" si="51"/>
        <v>3000</v>
      </c>
      <c r="Z152" s="12" t="str">
        <f t="shared" si="52"/>
        <v>0x00003000</v>
      </c>
    </row>
    <row r="153" spans="1:26" x14ac:dyDescent="0.25">
      <c r="A153" s="3" t="s">
        <v>228</v>
      </c>
      <c r="B153" s="10" t="s">
        <v>463</v>
      </c>
      <c r="C153" s="8" t="s">
        <v>33</v>
      </c>
      <c r="D153" s="9" t="str">
        <f t="shared" si="40"/>
        <v>057c5427</v>
      </c>
      <c r="E153" s="8" t="s">
        <v>34</v>
      </c>
      <c r="F153" s="10" t="s">
        <v>34</v>
      </c>
      <c r="G153" s="7">
        <f t="shared" si="53"/>
        <v>152</v>
      </c>
      <c r="H153" s="3" t="str">
        <f t="shared" si="36"/>
        <v>00098</v>
      </c>
      <c r="I153" s="11">
        <v>0.12583333333333332</v>
      </c>
      <c r="J153" s="10"/>
      <c r="K153" s="12" t="str">
        <f t="shared" si="41"/>
        <v>0x00000000</v>
      </c>
      <c r="L153" s="12">
        <f t="shared" si="42"/>
        <v>3</v>
      </c>
      <c r="M153" s="12">
        <f t="shared" si="43"/>
        <v>1</v>
      </c>
      <c r="N153" s="12">
        <f t="shared" si="44"/>
        <v>12</v>
      </c>
      <c r="O153" s="12"/>
      <c r="P153" s="12" t="str">
        <f t="shared" si="45"/>
        <v>00011</v>
      </c>
      <c r="Q153" s="12" t="str">
        <f t="shared" si="46"/>
        <v>000001</v>
      </c>
      <c r="R153" s="12" t="str">
        <f t="shared" si="47"/>
        <v>001100</v>
      </c>
      <c r="S153" s="12" t="str">
        <f t="shared" si="48"/>
        <v>0b00000000000000000011000001001100</v>
      </c>
      <c r="T153" s="12">
        <f t="shared" si="49"/>
        <v>4096</v>
      </c>
      <c r="U153" s="12">
        <f t="shared" si="37"/>
        <v>12288</v>
      </c>
      <c r="V153" s="12">
        <f t="shared" si="50"/>
        <v>64</v>
      </c>
      <c r="W153" s="12">
        <f t="shared" si="38"/>
        <v>64</v>
      </c>
      <c r="X153" s="12">
        <f t="shared" si="39"/>
        <v>12364</v>
      </c>
      <c r="Y153" s="12" t="str">
        <f t="shared" si="51"/>
        <v>304C</v>
      </c>
      <c r="Z153" s="12" t="str">
        <f t="shared" si="52"/>
        <v>0x0000304C</v>
      </c>
    </row>
    <row r="154" spans="1:26" x14ac:dyDescent="0.25">
      <c r="A154" s="3" t="s">
        <v>229</v>
      </c>
      <c r="B154" s="10" t="s">
        <v>464</v>
      </c>
      <c r="C154" s="8" t="s">
        <v>33</v>
      </c>
      <c r="D154" s="9" t="str">
        <f t="shared" si="40"/>
        <v>057c51e1</v>
      </c>
      <c r="E154" s="8" t="s">
        <v>34</v>
      </c>
      <c r="F154" s="10" t="s">
        <v>34</v>
      </c>
      <c r="G154" s="7">
        <f t="shared" si="53"/>
        <v>153</v>
      </c>
      <c r="H154" s="3" t="str">
        <f t="shared" si="36"/>
        <v>00099</v>
      </c>
      <c r="I154" s="11">
        <v>0.12666666666666668</v>
      </c>
      <c r="J154" s="10"/>
      <c r="K154" s="12" t="str">
        <f t="shared" si="41"/>
        <v>0x00000000</v>
      </c>
      <c r="L154" s="12">
        <f t="shared" si="42"/>
        <v>3</v>
      </c>
      <c r="M154" s="12">
        <f t="shared" si="43"/>
        <v>2</v>
      </c>
      <c r="N154" s="12">
        <f t="shared" si="44"/>
        <v>24</v>
      </c>
      <c r="O154" s="12"/>
      <c r="P154" s="12" t="str">
        <f t="shared" si="45"/>
        <v>00011</v>
      </c>
      <c r="Q154" s="12" t="str">
        <f t="shared" si="46"/>
        <v>000010</v>
      </c>
      <c r="R154" s="12" t="str">
        <f t="shared" si="47"/>
        <v>011000</v>
      </c>
      <c r="S154" s="12" t="str">
        <f t="shared" si="48"/>
        <v>0b00000000000000000011000010011000</v>
      </c>
      <c r="T154" s="12">
        <f t="shared" si="49"/>
        <v>4096</v>
      </c>
      <c r="U154" s="12">
        <f t="shared" si="37"/>
        <v>12288</v>
      </c>
      <c r="V154" s="12">
        <f t="shared" si="50"/>
        <v>64</v>
      </c>
      <c r="W154" s="12">
        <f t="shared" si="38"/>
        <v>128</v>
      </c>
      <c r="X154" s="12">
        <f t="shared" si="39"/>
        <v>12440</v>
      </c>
      <c r="Y154" s="12" t="str">
        <f t="shared" si="51"/>
        <v>3098</v>
      </c>
      <c r="Z154" s="12" t="str">
        <f t="shared" si="52"/>
        <v>0x00003098</v>
      </c>
    </row>
    <row r="155" spans="1:26" x14ac:dyDescent="0.25">
      <c r="A155" s="3" t="s">
        <v>230</v>
      </c>
      <c r="B155" s="10" t="s">
        <v>465</v>
      </c>
      <c r="C155" s="8" t="s">
        <v>33</v>
      </c>
      <c r="D155" s="9" t="str">
        <f t="shared" si="40"/>
        <v>057c4983</v>
      </c>
      <c r="E155" s="8" t="s">
        <v>34</v>
      </c>
      <c r="F155" s="10" t="s">
        <v>34</v>
      </c>
      <c r="G155" s="7">
        <f t="shared" si="53"/>
        <v>154</v>
      </c>
      <c r="H155" s="3" t="str">
        <f t="shared" si="36"/>
        <v>0009A</v>
      </c>
      <c r="I155" s="11">
        <v>0.1275</v>
      </c>
      <c r="J155" s="10"/>
      <c r="K155" s="12" t="str">
        <f t="shared" si="41"/>
        <v>0x00000000</v>
      </c>
      <c r="L155" s="12">
        <f t="shared" si="42"/>
        <v>3</v>
      </c>
      <c r="M155" s="12">
        <f t="shared" si="43"/>
        <v>3</v>
      </c>
      <c r="N155" s="12">
        <f t="shared" si="44"/>
        <v>36</v>
      </c>
      <c r="O155" s="12"/>
      <c r="P155" s="12" t="str">
        <f t="shared" si="45"/>
        <v>00011</v>
      </c>
      <c r="Q155" s="12" t="str">
        <f t="shared" si="46"/>
        <v>000011</v>
      </c>
      <c r="R155" s="12" t="str">
        <f t="shared" si="47"/>
        <v>100100</v>
      </c>
      <c r="S155" s="12" t="str">
        <f t="shared" si="48"/>
        <v>0b00000000000000000011000011100100</v>
      </c>
      <c r="T155" s="12">
        <f t="shared" si="49"/>
        <v>4096</v>
      </c>
      <c r="U155" s="12">
        <f t="shared" si="37"/>
        <v>12288</v>
      </c>
      <c r="V155" s="12">
        <f t="shared" si="50"/>
        <v>64</v>
      </c>
      <c r="W155" s="12">
        <f t="shared" si="38"/>
        <v>192</v>
      </c>
      <c r="X155" s="12">
        <f t="shared" si="39"/>
        <v>12516</v>
      </c>
      <c r="Y155" s="12" t="str">
        <f t="shared" si="51"/>
        <v>30E4</v>
      </c>
      <c r="Z155" s="12" t="str">
        <f t="shared" si="52"/>
        <v>0x000030E4</v>
      </c>
    </row>
    <row r="156" spans="1:26" x14ac:dyDescent="0.25">
      <c r="A156" s="3" t="s">
        <v>231</v>
      </c>
      <c r="B156" s="10" t="s">
        <v>466</v>
      </c>
      <c r="C156" s="8" t="s">
        <v>33</v>
      </c>
      <c r="D156" s="9" t="str">
        <f t="shared" si="40"/>
        <v>057c4f43</v>
      </c>
      <c r="E156" s="8" t="s">
        <v>34</v>
      </c>
      <c r="F156" s="10" t="s">
        <v>34</v>
      </c>
      <c r="G156" s="7">
        <f t="shared" si="53"/>
        <v>155</v>
      </c>
      <c r="H156" s="3" t="str">
        <f t="shared" si="36"/>
        <v>0009B</v>
      </c>
      <c r="I156" s="11">
        <v>0.12833333333333333</v>
      </c>
      <c r="J156" s="10"/>
      <c r="K156" s="12" t="str">
        <f t="shared" si="41"/>
        <v>0x00000000</v>
      </c>
      <c r="L156" s="12">
        <f t="shared" si="42"/>
        <v>3</v>
      </c>
      <c r="M156" s="12">
        <f t="shared" si="43"/>
        <v>4</v>
      </c>
      <c r="N156" s="12">
        <f t="shared" si="44"/>
        <v>48</v>
      </c>
      <c r="O156" s="12"/>
      <c r="P156" s="12" t="str">
        <f t="shared" si="45"/>
        <v>00011</v>
      </c>
      <c r="Q156" s="12" t="str">
        <f t="shared" si="46"/>
        <v>000100</v>
      </c>
      <c r="R156" s="12" t="str">
        <f t="shared" si="47"/>
        <v>110000</v>
      </c>
      <c r="S156" s="12" t="str">
        <f t="shared" si="48"/>
        <v>0b00000000000000000011000100110000</v>
      </c>
      <c r="T156" s="12">
        <f t="shared" si="49"/>
        <v>4096</v>
      </c>
      <c r="U156" s="12">
        <f t="shared" si="37"/>
        <v>12288</v>
      </c>
      <c r="V156" s="12">
        <f t="shared" si="50"/>
        <v>64</v>
      </c>
      <c r="W156" s="12">
        <f t="shared" si="38"/>
        <v>256</v>
      </c>
      <c r="X156" s="12">
        <f t="shared" si="39"/>
        <v>12592</v>
      </c>
      <c r="Y156" s="12" t="str">
        <f t="shared" si="51"/>
        <v>3130</v>
      </c>
      <c r="Z156" s="12" t="str">
        <f t="shared" si="52"/>
        <v>0x00003130</v>
      </c>
    </row>
    <row r="157" spans="1:26" x14ac:dyDescent="0.25">
      <c r="A157" s="3" t="s">
        <v>232</v>
      </c>
      <c r="B157" s="10" t="s">
        <v>467</v>
      </c>
      <c r="C157" s="8" t="s">
        <v>33</v>
      </c>
      <c r="D157" s="9" t="str">
        <f t="shared" si="40"/>
        <v>057c44f9</v>
      </c>
      <c r="E157" s="8" t="s">
        <v>34</v>
      </c>
      <c r="F157" s="10" t="s">
        <v>34</v>
      </c>
      <c r="G157" s="7">
        <f t="shared" si="53"/>
        <v>156</v>
      </c>
      <c r="H157" s="3" t="str">
        <f t="shared" si="36"/>
        <v>0009C</v>
      </c>
      <c r="I157" s="11">
        <v>0.12916666666666668</v>
      </c>
      <c r="J157" s="10"/>
      <c r="K157" s="12" t="str">
        <f t="shared" si="41"/>
        <v>0x00000000</v>
      </c>
      <c r="L157" s="12">
        <f t="shared" si="42"/>
        <v>3</v>
      </c>
      <c r="M157" s="12">
        <f t="shared" si="43"/>
        <v>6</v>
      </c>
      <c r="N157" s="12">
        <f t="shared" si="44"/>
        <v>0</v>
      </c>
      <c r="O157" s="12"/>
      <c r="P157" s="12" t="str">
        <f t="shared" si="45"/>
        <v>00011</v>
      </c>
      <c r="Q157" s="12" t="str">
        <f t="shared" si="46"/>
        <v>000110</v>
      </c>
      <c r="R157" s="12" t="str">
        <f t="shared" si="47"/>
        <v>000000</v>
      </c>
      <c r="S157" s="12" t="str">
        <f t="shared" si="48"/>
        <v>0b00000000000000000011000110000000</v>
      </c>
      <c r="T157" s="12">
        <f t="shared" si="49"/>
        <v>4096</v>
      </c>
      <c r="U157" s="12">
        <f t="shared" si="37"/>
        <v>12288</v>
      </c>
      <c r="V157" s="12">
        <f t="shared" si="50"/>
        <v>64</v>
      </c>
      <c r="W157" s="12">
        <f t="shared" si="38"/>
        <v>384</v>
      </c>
      <c r="X157" s="12">
        <f t="shared" si="39"/>
        <v>12672</v>
      </c>
      <c r="Y157" s="12" t="str">
        <f t="shared" si="51"/>
        <v>3180</v>
      </c>
      <c r="Z157" s="12" t="str">
        <f t="shared" si="52"/>
        <v>0x00003180</v>
      </c>
    </row>
    <row r="158" spans="1:26" x14ac:dyDescent="0.25">
      <c r="A158" s="3" t="s">
        <v>233</v>
      </c>
      <c r="B158" s="10" t="s">
        <v>468</v>
      </c>
      <c r="C158" s="8" t="s">
        <v>33</v>
      </c>
      <c r="D158" s="9" t="str">
        <f t="shared" si="40"/>
        <v>057c51e0</v>
      </c>
      <c r="E158" s="8" t="s">
        <v>34</v>
      </c>
      <c r="F158" s="10" t="s">
        <v>34</v>
      </c>
      <c r="G158" s="7">
        <f t="shared" si="53"/>
        <v>157</v>
      </c>
      <c r="H158" s="3" t="str">
        <f t="shared" si="36"/>
        <v>0009D</v>
      </c>
      <c r="I158" s="11">
        <v>0.13</v>
      </c>
      <c r="J158" s="10"/>
      <c r="K158" s="12" t="str">
        <f t="shared" si="41"/>
        <v>0x00000000</v>
      </c>
      <c r="L158" s="12">
        <f t="shared" si="42"/>
        <v>3</v>
      </c>
      <c r="M158" s="12">
        <f t="shared" si="43"/>
        <v>7</v>
      </c>
      <c r="N158" s="12">
        <f t="shared" si="44"/>
        <v>12</v>
      </c>
      <c r="O158" s="12"/>
      <c r="P158" s="12" t="str">
        <f t="shared" si="45"/>
        <v>00011</v>
      </c>
      <c r="Q158" s="12" t="str">
        <f t="shared" si="46"/>
        <v>000111</v>
      </c>
      <c r="R158" s="12" t="str">
        <f t="shared" si="47"/>
        <v>001100</v>
      </c>
      <c r="S158" s="12" t="str">
        <f t="shared" si="48"/>
        <v>0b00000000000000000011000111001100</v>
      </c>
      <c r="T158" s="12">
        <f t="shared" si="49"/>
        <v>4096</v>
      </c>
      <c r="U158" s="12">
        <f t="shared" si="37"/>
        <v>12288</v>
      </c>
      <c r="V158" s="12">
        <f t="shared" si="50"/>
        <v>64</v>
      </c>
      <c r="W158" s="12">
        <f t="shared" si="38"/>
        <v>448</v>
      </c>
      <c r="X158" s="12">
        <f t="shared" si="39"/>
        <v>12748</v>
      </c>
      <c r="Y158" s="12" t="str">
        <f t="shared" si="51"/>
        <v>31CC</v>
      </c>
      <c r="Z158" s="12" t="str">
        <f t="shared" si="52"/>
        <v>0x000031CC</v>
      </c>
    </row>
    <row r="159" spans="1:26" x14ac:dyDescent="0.25">
      <c r="A159" s="3" t="s">
        <v>234</v>
      </c>
      <c r="B159" s="10" t="s">
        <v>469</v>
      </c>
      <c r="C159" s="8" t="s">
        <v>33</v>
      </c>
      <c r="D159" s="9" t="str">
        <f t="shared" si="40"/>
        <v>057c53ff</v>
      </c>
      <c r="E159" s="8" t="s">
        <v>34</v>
      </c>
      <c r="F159" s="10" t="s">
        <v>34</v>
      </c>
      <c r="G159" s="7">
        <f t="shared" si="53"/>
        <v>158</v>
      </c>
      <c r="H159" s="3" t="str">
        <f t="shared" si="36"/>
        <v>0009E</v>
      </c>
      <c r="I159" s="11">
        <v>0.13083333333333333</v>
      </c>
      <c r="J159" s="10"/>
      <c r="K159" s="12" t="str">
        <f t="shared" si="41"/>
        <v>0x00000000</v>
      </c>
      <c r="L159" s="12">
        <f t="shared" si="42"/>
        <v>3</v>
      </c>
      <c r="M159" s="12">
        <f t="shared" si="43"/>
        <v>8</v>
      </c>
      <c r="N159" s="12">
        <f t="shared" si="44"/>
        <v>24</v>
      </c>
      <c r="O159" s="12"/>
      <c r="P159" s="12" t="str">
        <f t="shared" si="45"/>
        <v>00011</v>
      </c>
      <c r="Q159" s="12" t="str">
        <f t="shared" si="46"/>
        <v>001000</v>
      </c>
      <c r="R159" s="12" t="str">
        <f t="shared" si="47"/>
        <v>011000</v>
      </c>
      <c r="S159" s="12" t="str">
        <f t="shared" si="48"/>
        <v>0b00000000000000000011001000011000</v>
      </c>
      <c r="T159" s="12">
        <f t="shared" si="49"/>
        <v>4096</v>
      </c>
      <c r="U159" s="12">
        <f t="shared" si="37"/>
        <v>12288</v>
      </c>
      <c r="V159" s="12">
        <f t="shared" si="50"/>
        <v>64</v>
      </c>
      <c r="W159" s="12">
        <f t="shared" si="38"/>
        <v>512</v>
      </c>
      <c r="X159" s="12">
        <f t="shared" si="39"/>
        <v>12824</v>
      </c>
      <c r="Y159" s="12" t="str">
        <f t="shared" si="51"/>
        <v>3218</v>
      </c>
      <c r="Z159" s="12" t="str">
        <f t="shared" si="52"/>
        <v>0x00003218</v>
      </c>
    </row>
    <row r="160" spans="1:26" x14ac:dyDescent="0.25">
      <c r="A160" s="3" t="s">
        <v>235</v>
      </c>
      <c r="B160" s="10" t="s">
        <v>470</v>
      </c>
      <c r="C160" s="8" t="s">
        <v>33</v>
      </c>
      <c r="D160" s="9" t="str">
        <f t="shared" si="40"/>
        <v>057c5412</v>
      </c>
      <c r="E160" s="8" t="s">
        <v>34</v>
      </c>
      <c r="F160" s="10" t="s">
        <v>34</v>
      </c>
      <c r="G160" s="7">
        <f t="shared" si="53"/>
        <v>159</v>
      </c>
      <c r="H160" s="3" t="str">
        <f t="shared" si="36"/>
        <v>0009F</v>
      </c>
      <c r="I160" s="11">
        <v>0.13166666666666665</v>
      </c>
      <c r="J160" s="10"/>
      <c r="K160" s="12" t="str">
        <f t="shared" si="41"/>
        <v>0x00000000</v>
      </c>
      <c r="L160" s="12">
        <f t="shared" si="42"/>
        <v>3</v>
      </c>
      <c r="M160" s="12">
        <f t="shared" si="43"/>
        <v>9</v>
      </c>
      <c r="N160" s="12">
        <f t="shared" si="44"/>
        <v>36</v>
      </c>
      <c r="O160" s="12"/>
      <c r="P160" s="12" t="str">
        <f t="shared" si="45"/>
        <v>00011</v>
      </c>
      <c r="Q160" s="12" t="str">
        <f t="shared" si="46"/>
        <v>001001</v>
      </c>
      <c r="R160" s="12" t="str">
        <f t="shared" si="47"/>
        <v>100100</v>
      </c>
      <c r="S160" s="12" t="str">
        <f t="shared" si="48"/>
        <v>0b00000000000000000011001001100100</v>
      </c>
      <c r="T160" s="12">
        <f t="shared" si="49"/>
        <v>4096</v>
      </c>
      <c r="U160" s="12">
        <f t="shared" si="37"/>
        <v>12288</v>
      </c>
      <c r="V160" s="12">
        <f t="shared" si="50"/>
        <v>64</v>
      </c>
      <c r="W160" s="12">
        <f t="shared" si="38"/>
        <v>576</v>
      </c>
      <c r="X160" s="12">
        <f t="shared" si="39"/>
        <v>12900</v>
      </c>
      <c r="Y160" s="12" t="str">
        <f t="shared" si="51"/>
        <v>3264</v>
      </c>
      <c r="Z160" s="12" t="str">
        <f t="shared" si="52"/>
        <v>0x00003264</v>
      </c>
    </row>
    <row r="161" spans="1:26" x14ac:dyDescent="0.25">
      <c r="A161" s="3" t="s">
        <v>236</v>
      </c>
      <c r="B161" s="10" t="s">
        <v>471</v>
      </c>
      <c r="C161" s="8" t="s">
        <v>33</v>
      </c>
      <c r="D161" s="9" t="str">
        <f t="shared" si="40"/>
        <v>057c4503</v>
      </c>
      <c r="E161" s="8" t="s">
        <v>34</v>
      </c>
      <c r="F161" s="10" t="s">
        <v>34</v>
      </c>
      <c r="G161" s="7">
        <f t="shared" si="53"/>
        <v>160</v>
      </c>
      <c r="H161" s="3" t="str">
        <f t="shared" si="36"/>
        <v>000A0</v>
      </c>
      <c r="I161" s="11">
        <v>0.13250000000000001</v>
      </c>
      <c r="J161" s="10"/>
      <c r="K161" s="12" t="str">
        <f t="shared" si="41"/>
        <v>0x00000000</v>
      </c>
      <c r="L161" s="12">
        <f t="shared" si="42"/>
        <v>3</v>
      </c>
      <c r="M161" s="12">
        <f t="shared" si="43"/>
        <v>10</v>
      </c>
      <c r="N161" s="12">
        <f t="shared" si="44"/>
        <v>48</v>
      </c>
      <c r="O161" s="12"/>
      <c r="P161" s="12" t="str">
        <f t="shared" si="45"/>
        <v>00011</v>
      </c>
      <c r="Q161" s="12" t="str">
        <f t="shared" si="46"/>
        <v>001010</v>
      </c>
      <c r="R161" s="12" t="str">
        <f t="shared" si="47"/>
        <v>110000</v>
      </c>
      <c r="S161" s="12" t="str">
        <f t="shared" si="48"/>
        <v>0b00000000000000000011001010110000</v>
      </c>
      <c r="T161" s="12">
        <f t="shared" si="49"/>
        <v>4096</v>
      </c>
      <c r="U161" s="12">
        <f t="shared" si="37"/>
        <v>12288</v>
      </c>
      <c r="V161" s="12">
        <f t="shared" si="50"/>
        <v>64</v>
      </c>
      <c r="W161" s="12">
        <f t="shared" si="38"/>
        <v>640</v>
      </c>
      <c r="X161" s="12">
        <f t="shared" si="39"/>
        <v>12976</v>
      </c>
      <c r="Y161" s="12" t="str">
        <f t="shared" si="51"/>
        <v>32B0</v>
      </c>
      <c r="Z161" s="12" t="str">
        <f t="shared" si="52"/>
        <v>0x000032B0</v>
      </c>
    </row>
    <row r="162" spans="1:26" x14ac:dyDescent="0.25">
      <c r="A162" s="3" t="s">
        <v>317</v>
      </c>
      <c r="B162" s="10" t="s">
        <v>473</v>
      </c>
      <c r="C162" s="8" t="s">
        <v>33</v>
      </c>
      <c r="D162" s="9" t="str">
        <f t="shared" si="40"/>
        <v>057c5bfa</v>
      </c>
      <c r="E162" s="8" t="s">
        <v>34</v>
      </c>
      <c r="F162" s="10" t="s">
        <v>34</v>
      </c>
      <c r="G162" s="7">
        <f t="shared" si="53"/>
        <v>161</v>
      </c>
      <c r="H162" s="3" t="str">
        <f t="shared" si="36"/>
        <v>000A1</v>
      </c>
      <c r="I162" s="11">
        <v>0.13333333333333333</v>
      </c>
      <c r="J162" s="10"/>
      <c r="K162" s="12" t="str">
        <f t="shared" si="41"/>
        <v>0x00000000</v>
      </c>
      <c r="L162" s="12">
        <f t="shared" si="42"/>
        <v>3</v>
      </c>
      <c r="M162" s="12">
        <f t="shared" si="43"/>
        <v>12</v>
      </c>
      <c r="N162" s="12">
        <f t="shared" si="44"/>
        <v>0</v>
      </c>
      <c r="O162" s="12"/>
      <c r="P162" s="12" t="str">
        <f t="shared" si="45"/>
        <v>00011</v>
      </c>
      <c r="Q162" s="12" t="str">
        <f t="shared" si="46"/>
        <v>001100</v>
      </c>
      <c r="R162" s="12" t="str">
        <f t="shared" si="47"/>
        <v>000000</v>
      </c>
      <c r="S162" s="12" t="str">
        <f t="shared" si="48"/>
        <v>0b00000000000000000011001100000000</v>
      </c>
      <c r="T162" s="12">
        <f t="shared" si="49"/>
        <v>4096</v>
      </c>
      <c r="U162" s="12">
        <f t="shared" si="37"/>
        <v>12288</v>
      </c>
      <c r="V162" s="12">
        <f t="shared" si="50"/>
        <v>64</v>
      </c>
      <c r="W162" s="12">
        <f t="shared" si="38"/>
        <v>768</v>
      </c>
      <c r="X162" s="12">
        <f t="shared" si="39"/>
        <v>13056</v>
      </c>
      <c r="Y162" s="12" t="str">
        <f t="shared" si="51"/>
        <v>3300</v>
      </c>
      <c r="Z162" s="12" t="str">
        <f t="shared" si="52"/>
        <v>0x00003300</v>
      </c>
    </row>
    <row r="163" spans="1:26" x14ac:dyDescent="0.25">
      <c r="A163" s="3" t="s">
        <v>318</v>
      </c>
      <c r="B163" s="10" t="s">
        <v>474</v>
      </c>
      <c r="C163" s="8" t="s">
        <v>33</v>
      </c>
      <c r="D163" s="9" t="str">
        <f t="shared" si="40"/>
        <v>057c66c7</v>
      </c>
      <c r="E163" s="8" t="s">
        <v>34</v>
      </c>
      <c r="F163" s="10" t="s">
        <v>34</v>
      </c>
      <c r="G163" s="7">
        <f t="shared" si="53"/>
        <v>162</v>
      </c>
      <c r="H163" s="3" t="str">
        <f t="shared" si="36"/>
        <v>000A2</v>
      </c>
      <c r="I163" s="11">
        <v>0.13416666666666666</v>
      </c>
      <c r="J163" s="10"/>
      <c r="K163" s="12" t="str">
        <f t="shared" si="41"/>
        <v>0x00000000</v>
      </c>
      <c r="L163" s="12">
        <f t="shared" si="42"/>
        <v>3</v>
      </c>
      <c r="M163" s="12">
        <f t="shared" si="43"/>
        <v>13</v>
      </c>
      <c r="N163" s="12">
        <f t="shared" si="44"/>
        <v>12</v>
      </c>
      <c r="O163" s="12"/>
      <c r="P163" s="12" t="str">
        <f t="shared" si="45"/>
        <v>00011</v>
      </c>
      <c r="Q163" s="12" t="str">
        <f t="shared" si="46"/>
        <v>001101</v>
      </c>
      <c r="R163" s="12" t="str">
        <f t="shared" si="47"/>
        <v>001100</v>
      </c>
      <c r="S163" s="12" t="str">
        <f t="shared" si="48"/>
        <v>0b00000000000000000011001101001100</v>
      </c>
      <c r="T163" s="12">
        <f t="shared" si="49"/>
        <v>4096</v>
      </c>
      <c r="U163" s="12">
        <f t="shared" si="37"/>
        <v>12288</v>
      </c>
      <c r="V163" s="12">
        <f t="shared" si="50"/>
        <v>64</v>
      </c>
      <c r="W163" s="12">
        <f t="shared" si="38"/>
        <v>832</v>
      </c>
      <c r="X163" s="12">
        <f t="shared" si="39"/>
        <v>13132</v>
      </c>
      <c r="Y163" s="12" t="str">
        <f t="shared" si="51"/>
        <v>334C</v>
      </c>
      <c r="Z163" s="12" t="str">
        <f t="shared" si="52"/>
        <v>0x0000334C</v>
      </c>
    </row>
    <row r="164" spans="1:26" x14ac:dyDescent="0.25">
      <c r="A164" s="3" t="s">
        <v>319</v>
      </c>
      <c r="B164" s="10" t="s">
        <v>475</v>
      </c>
      <c r="C164" s="8" t="s">
        <v>33</v>
      </c>
      <c r="D164" s="9" t="str">
        <f t="shared" si="40"/>
        <v>057c5c24</v>
      </c>
      <c r="E164" s="8" t="s">
        <v>34</v>
      </c>
      <c r="F164" s="10" t="s">
        <v>34</v>
      </c>
      <c r="G164" s="7">
        <f t="shared" si="53"/>
        <v>163</v>
      </c>
      <c r="H164" s="3" t="str">
        <f t="shared" si="36"/>
        <v>000A3</v>
      </c>
      <c r="I164" s="11">
        <v>0.13500000000000001</v>
      </c>
      <c r="J164" s="10"/>
      <c r="K164" s="12" t="str">
        <f t="shared" si="41"/>
        <v>0x00000000</v>
      </c>
      <c r="L164" s="12">
        <f t="shared" si="42"/>
        <v>3</v>
      </c>
      <c r="M164" s="12">
        <f t="shared" si="43"/>
        <v>14</v>
      </c>
      <c r="N164" s="12">
        <f t="shared" si="44"/>
        <v>24</v>
      </c>
      <c r="O164" s="12"/>
      <c r="P164" s="12" t="str">
        <f t="shared" si="45"/>
        <v>00011</v>
      </c>
      <c r="Q164" s="12" t="str">
        <f t="shared" si="46"/>
        <v>001110</v>
      </c>
      <c r="R164" s="12" t="str">
        <f t="shared" si="47"/>
        <v>011000</v>
      </c>
      <c r="S164" s="12" t="str">
        <f t="shared" si="48"/>
        <v>0b00000000000000000011001110011000</v>
      </c>
      <c r="T164" s="12">
        <f t="shared" si="49"/>
        <v>4096</v>
      </c>
      <c r="U164" s="12">
        <f t="shared" si="37"/>
        <v>12288</v>
      </c>
      <c r="V164" s="12">
        <f t="shared" si="50"/>
        <v>64</v>
      </c>
      <c r="W164" s="12">
        <f t="shared" si="38"/>
        <v>896</v>
      </c>
      <c r="X164" s="12">
        <f t="shared" si="39"/>
        <v>13208</v>
      </c>
      <c r="Y164" s="12" t="str">
        <f t="shared" si="51"/>
        <v>3398</v>
      </c>
      <c r="Z164" s="12" t="str">
        <f t="shared" si="52"/>
        <v>0x00003398</v>
      </c>
    </row>
    <row r="165" spans="1:26" x14ac:dyDescent="0.25">
      <c r="A165" s="3" t="s">
        <v>320</v>
      </c>
      <c r="B165" s="10" t="s">
        <v>476</v>
      </c>
      <c r="C165" s="8" t="s">
        <v>33</v>
      </c>
      <c r="D165" s="9" t="str">
        <f t="shared" si="40"/>
        <v>057c6296</v>
      </c>
      <c r="E165" s="8" t="s">
        <v>34</v>
      </c>
      <c r="F165" s="10" t="s">
        <v>34</v>
      </c>
      <c r="G165" s="7">
        <f t="shared" si="53"/>
        <v>164</v>
      </c>
      <c r="H165" s="3" t="str">
        <f t="shared" si="36"/>
        <v>000A4</v>
      </c>
      <c r="I165" s="11">
        <v>0.13583333333333333</v>
      </c>
      <c r="J165" s="10"/>
      <c r="K165" s="12" t="str">
        <f t="shared" si="41"/>
        <v>0x00000000</v>
      </c>
      <c r="L165" s="12">
        <f t="shared" si="42"/>
        <v>3</v>
      </c>
      <c r="M165" s="12">
        <f t="shared" si="43"/>
        <v>15</v>
      </c>
      <c r="N165" s="12">
        <f t="shared" si="44"/>
        <v>36</v>
      </c>
      <c r="O165" s="12"/>
      <c r="P165" s="12" t="str">
        <f t="shared" si="45"/>
        <v>00011</v>
      </c>
      <c r="Q165" s="12" t="str">
        <f t="shared" si="46"/>
        <v>001111</v>
      </c>
      <c r="R165" s="12" t="str">
        <f t="shared" si="47"/>
        <v>100100</v>
      </c>
      <c r="S165" s="12" t="str">
        <f t="shared" si="48"/>
        <v>0b00000000000000000011001111100100</v>
      </c>
      <c r="T165" s="12">
        <f t="shared" si="49"/>
        <v>4096</v>
      </c>
      <c r="U165" s="12">
        <f t="shared" si="37"/>
        <v>12288</v>
      </c>
      <c r="V165" s="12">
        <f t="shared" si="50"/>
        <v>64</v>
      </c>
      <c r="W165" s="12">
        <f t="shared" si="38"/>
        <v>960</v>
      </c>
      <c r="X165" s="12">
        <f t="shared" si="39"/>
        <v>13284</v>
      </c>
      <c r="Y165" s="12" t="str">
        <f t="shared" si="51"/>
        <v>33E4</v>
      </c>
      <c r="Z165" s="12" t="str">
        <f t="shared" si="52"/>
        <v>0x000033E4</v>
      </c>
    </row>
    <row r="166" spans="1:26" x14ac:dyDescent="0.25">
      <c r="A166" s="3" t="s">
        <v>321</v>
      </c>
      <c r="B166" s="10" t="s">
        <v>477</v>
      </c>
      <c r="C166" s="8" t="s">
        <v>33</v>
      </c>
      <c r="D166" s="9" t="str">
        <f t="shared" si="40"/>
        <v>057c6474</v>
      </c>
      <c r="E166" s="8" t="s">
        <v>34</v>
      </c>
      <c r="F166" s="10" t="s">
        <v>34</v>
      </c>
      <c r="G166" s="7">
        <f t="shared" si="53"/>
        <v>165</v>
      </c>
      <c r="H166" s="3" t="str">
        <f t="shared" si="36"/>
        <v>000A5</v>
      </c>
      <c r="I166" s="11">
        <v>0.13666666666666666</v>
      </c>
      <c r="J166" s="10"/>
      <c r="K166" s="12" t="str">
        <f t="shared" si="41"/>
        <v>0x00000000</v>
      </c>
      <c r="L166" s="12">
        <f t="shared" si="42"/>
        <v>3</v>
      </c>
      <c r="M166" s="12">
        <f t="shared" si="43"/>
        <v>16</v>
      </c>
      <c r="N166" s="12">
        <f t="shared" si="44"/>
        <v>48</v>
      </c>
      <c r="O166" s="12"/>
      <c r="P166" s="12" t="str">
        <f t="shared" si="45"/>
        <v>00011</v>
      </c>
      <c r="Q166" s="12" t="str">
        <f t="shared" si="46"/>
        <v>010000</v>
      </c>
      <c r="R166" s="12" t="str">
        <f t="shared" si="47"/>
        <v>110000</v>
      </c>
      <c r="S166" s="12" t="str">
        <f t="shared" si="48"/>
        <v>0b00000000000000000011010000110000</v>
      </c>
      <c r="T166" s="12">
        <f t="shared" si="49"/>
        <v>4096</v>
      </c>
      <c r="U166" s="12">
        <f t="shared" si="37"/>
        <v>12288</v>
      </c>
      <c r="V166" s="12">
        <f t="shared" si="50"/>
        <v>64</v>
      </c>
      <c r="W166" s="12">
        <f t="shared" si="38"/>
        <v>1024</v>
      </c>
      <c r="X166" s="12">
        <f t="shared" si="39"/>
        <v>13360</v>
      </c>
      <c r="Y166" s="12" t="str">
        <f t="shared" si="51"/>
        <v>3430</v>
      </c>
      <c r="Z166" s="12" t="str">
        <f t="shared" si="52"/>
        <v>0x00003430</v>
      </c>
    </row>
    <row r="167" spans="1:26" x14ac:dyDescent="0.25">
      <c r="A167" s="3" t="s">
        <v>322</v>
      </c>
      <c r="B167" s="10" t="s">
        <v>478</v>
      </c>
      <c r="C167" s="8" t="s">
        <v>33</v>
      </c>
      <c r="D167" s="9" t="str">
        <f t="shared" si="40"/>
        <v>057c44c0</v>
      </c>
      <c r="E167" s="8" t="s">
        <v>34</v>
      </c>
      <c r="F167" s="10" t="s">
        <v>34</v>
      </c>
      <c r="G167" s="7">
        <f t="shared" si="53"/>
        <v>166</v>
      </c>
      <c r="H167" s="3" t="str">
        <f t="shared" si="36"/>
        <v>000A6</v>
      </c>
      <c r="I167" s="11">
        <v>0.13750000000000001</v>
      </c>
      <c r="J167" s="10"/>
      <c r="K167" s="12" t="str">
        <f t="shared" si="41"/>
        <v>0x00000000</v>
      </c>
      <c r="L167" s="12">
        <f t="shared" si="42"/>
        <v>3</v>
      </c>
      <c r="M167" s="12">
        <f t="shared" si="43"/>
        <v>18</v>
      </c>
      <c r="N167" s="12">
        <f t="shared" si="44"/>
        <v>0</v>
      </c>
      <c r="O167" s="12"/>
      <c r="P167" s="12" t="str">
        <f t="shared" si="45"/>
        <v>00011</v>
      </c>
      <c r="Q167" s="12" t="str">
        <f t="shared" si="46"/>
        <v>010010</v>
      </c>
      <c r="R167" s="12" t="str">
        <f t="shared" si="47"/>
        <v>000000</v>
      </c>
      <c r="S167" s="12" t="str">
        <f t="shared" si="48"/>
        <v>0b00000000000000000011010010000000</v>
      </c>
      <c r="T167" s="12">
        <f t="shared" si="49"/>
        <v>4096</v>
      </c>
      <c r="U167" s="12">
        <f t="shared" si="37"/>
        <v>12288</v>
      </c>
      <c r="V167" s="12">
        <f t="shared" si="50"/>
        <v>64</v>
      </c>
      <c r="W167" s="12">
        <f t="shared" si="38"/>
        <v>1152</v>
      </c>
      <c r="X167" s="12">
        <f t="shared" si="39"/>
        <v>13440</v>
      </c>
      <c r="Y167" s="12" t="str">
        <f t="shared" si="51"/>
        <v>3480</v>
      </c>
      <c r="Z167" s="12" t="str">
        <f t="shared" si="52"/>
        <v>0x00003480</v>
      </c>
    </row>
    <row r="168" spans="1:26" x14ac:dyDescent="0.25">
      <c r="A168" s="3" t="s">
        <v>323</v>
      </c>
      <c r="B168" s="10" t="s">
        <v>479</v>
      </c>
      <c r="C168" s="8" t="s">
        <v>33</v>
      </c>
      <c r="D168" s="9" t="str">
        <f t="shared" si="40"/>
        <v>057c5e00</v>
      </c>
      <c r="E168" s="8" t="s">
        <v>34</v>
      </c>
      <c r="F168" s="10" t="s">
        <v>34</v>
      </c>
      <c r="G168" s="7">
        <f t="shared" si="53"/>
        <v>167</v>
      </c>
      <c r="H168" s="3" t="str">
        <f t="shared" si="36"/>
        <v>000A7</v>
      </c>
      <c r="I168" s="11">
        <v>0.13833333333333334</v>
      </c>
      <c r="J168" s="10"/>
      <c r="K168" s="12" t="str">
        <f t="shared" si="41"/>
        <v>0x00000000</v>
      </c>
      <c r="L168" s="12">
        <f t="shared" si="42"/>
        <v>3</v>
      </c>
      <c r="M168" s="12">
        <f t="shared" si="43"/>
        <v>19</v>
      </c>
      <c r="N168" s="12">
        <f t="shared" si="44"/>
        <v>12</v>
      </c>
      <c r="O168" s="12"/>
      <c r="P168" s="12" t="str">
        <f t="shared" si="45"/>
        <v>00011</v>
      </c>
      <c r="Q168" s="12" t="str">
        <f t="shared" si="46"/>
        <v>010011</v>
      </c>
      <c r="R168" s="12" t="str">
        <f t="shared" si="47"/>
        <v>001100</v>
      </c>
      <c r="S168" s="12" t="str">
        <f t="shared" si="48"/>
        <v>0b00000000000000000011010011001100</v>
      </c>
      <c r="T168" s="12">
        <f t="shared" si="49"/>
        <v>4096</v>
      </c>
      <c r="U168" s="12">
        <f t="shared" si="37"/>
        <v>12288</v>
      </c>
      <c r="V168" s="12">
        <f t="shared" si="50"/>
        <v>64</v>
      </c>
      <c r="W168" s="12">
        <f t="shared" si="38"/>
        <v>1216</v>
      </c>
      <c r="X168" s="12">
        <f t="shared" si="39"/>
        <v>13516</v>
      </c>
      <c r="Y168" s="12" t="str">
        <f t="shared" si="51"/>
        <v>34CC</v>
      </c>
      <c r="Z168" s="12" t="str">
        <f t="shared" si="52"/>
        <v>0x000034CC</v>
      </c>
    </row>
    <row r="169" spans="1:26" x14ac:dyDescent="0.25">
      <c r="A169" s="3" t="s">
        <v>324</v>
      </c>
      <c r="B169" s="10" t="s">
        <v>480</v>
      </c>
      <c r="C169" s="8" t="s">
        <v>33</v>
      </c>
      <c r="D169" s="9" t="str">
        <f t="shared" si="40"/>
        <v>057c6568</v>
      </c>
      <c r="E169" s="8" t="s">
        <v>34</v>
      </c>
      <c r="F169" s="10" t="s">
        <v>34</v>
      </c>
      <c r="G169" s="7">
        <f t="shared" si="53"/>
        <v>168</v>
      </c>
      <c r="H169" s="3" t="str">
        <f t="shared" si="36"/>
        <v>000A8</v>
      </c>
      <c r="I169" s="11">
        <v>0.13916666666666666</v>
      </c>
      <c r="J169" s="10"/>
      <c r="K169" s="12" t="str">
        <f t="shared" si="41"/>
        <v>0x00000000</v>
      </c>
      <c r="L169" s="12">
        <f t="shared" si="42"/>
        <v>3</v>
      </c>
      <c r="M169" s="12">
        <f t="shared" si="43"/>
        <v>20</v>
      </c>
      <c r="N169" s="12">
        <f t="shared" si="44"/>
        <v>24</v>
      </c>
      <c r="O169" s="12"/>
      <c r="P169" s="12" t="str">
        <f t="shared" si="45"/>
        <v>00011</v>
      </c>
      <c r="Q169" s="12" t="str">
        <f t="shared" si="46"/>
        <v>010100</v>
      </c>
      <c r="R169" s="12" t="str">
        <f t="shared" si="47"/>
        <v>011000</v>
      </c>
      <c r="S169" s="12" t="str">
        <f t="shared" si="48"/>
        <v>0b00000000000000000011010100011000</v>
      </c>
      <c r="T169" s="12">
        <f t="shared" si="49"/>
        <v>4096</v>
      </c>
      <c r="U169" s="12">
        <f t="shared" si="37"/>
        <v>12288</v>
      </c>
      <c r="V169" s="12">
        <f t="shared" si="50"/>
        <v>64</v>
      </c>
      <c r="W169" s="12">
        <f t="shared" si="38"/>
        <v>1280</v>
      </c>
      <c r="X169" s="12">
        <f t="shared" si="39"/>
        <v>13592</v>
      </c>
      <c r="Y169" s="12" t="str">
        <f t="shared" si="51"/>
        <v>3518</v>
      </c>
      <c r="Z169" s="12" t="str">
        <f t="shared" si="52"/>
        <v>0x00003518</v>
      </c>
    </row>
    <row r="170" spans="1:26" x14ac:dyDescent="0.25">
      <c r="A170" s="3" t="s">
        <v>325</v>
      </c>
      <c r="B170" s="10" t="s">
        <v>481</v>
      </c>
      <c r="C170" s="8" t="s">
        <v>33</v>
      </c>
      <c r="D170" s="9" t="str">
        <f t="shared" si="40"/>
        <v>057c4d16</v>
      </c>
      <c r="E170" s="8" t="s">
        <v>34</v>
      </c>
      <c r="F170" s="10" t="s">
        <v>34</v>
      </c>
      <c r="G170" s="7">
        <f t="shared" si="53"/>
        <v>169</v>
      </c>
      <c r="H170" s="3" t="str">
        <f t="shared" si="36"/>
        <v>000A9</v>
      </c>
      <c r="I170" s="11">
        <v>0.14000000000000001</v>
      </c>
      <c r="J170" s="10"/>
      <c r="K170" s="12" t="str">
        <f t="shared" si="41"/>
        <v>0x00000000</v>
      </c>
      <c r="L170" s="12">
        <f t="shared" si="42"/>
        <v>3</v>
      </c>
      <c r="M170" s="12">
        <f t="shared" si="43"/>
        <v>21</v>
      </c>
      <c r="N170" s="12">
        <f t="shared" si="44"/>
        <v>36</v>
      </c>
      <c r="O170" s="12"/>
      <c r="P170" s="12" t="str">
        <f t="shared" si="45"/>
        <v>00011</v>
      </c>
      <c r="Q170" s="12" t="str">
        <f t="shared" si="46"/>
        <v>010101</v>
      </c>
      <c r="R170" s="12" t="str">
        <f t="shared" si="47"/>
        <v>100100</v>
      </c>
      <c r="S170" s="12" t="str">
        <f t="shared" si="48"/>
        <v>0b00000000000000000011010101100100</v>
      </c>
      <c r="T170" s="12">
        <f t="shared" si="49"/>
        <v>4096</v>
      </c>
      <c r="U170" s="12">
        <f t="shared" si="37"/>
        <v>12288</v>
      </c>
      <c r="V170" s="12">
        <f t="shared" si="50"/>
        <v>64</v>
      </c>
      <c r="W170" s="12">
        <f t="shared" si="38"/>
        <v>1344</v>
      </c>
      <c r="X170" s="12">
        <f t="shared" si="39"/>
        <v>13668</v>
      </c>
      <c r="Y170" s="12" t="str">
        <f t="shared" si="51"/>
        <v>3564</v>
      </c>
      <c r="Z170" s="12" t="str">
        <f t="shared" si="52"/>
        <v>0x00003564</v>
      </c>
    </row>
    <row r="171" spans="1:26" x14ac:dyDescent="0.25">
      <c r="A171" s="3" t="s">
        <v>326</v>
      </c>
      <c r="B171" s="10" t="s">
        <v>482</v>
      </c>
      <c r="C171" s="8" t="s">
        <v>33</v>
      </c>
      <c r="D171" s="9" t="str">
        <f t="shared" si="40"/>
        <v>057c4d12</v>
      </c>
      <c r="E171" s="8" t="s">
        <v>34</v>
      </c>
      <c r="F171" s="10" t="s">
        <v>34</v>
      </c>
      <c r="G171" s="7">
        <f t="shared" si="53"/>
        <v>170</v>
      </c>
      <c r="H171" s="3" t="str">
        <f t="shared" si="36"/>
        <v>000AA</v>
      </c>
      <c r="I171" s="11">
        <v>0.14083333333333334</v>
      </c>
      <c r="J171" s="10"/>
      <c r="K171" s="12" t="str">
        <f t="shared" si="41"/>
        <v>0x00000000</v>
      </c>
      <c r="L171" s="12">
        <f t="shared" si="42"/>
        <v>3</v>
      </c>
      <c r="M171" s="12">
        <f t="shared" si="43"/>
        <v>22</v>
      </c>
      <c r="N171" s="12">
        <f t="shared" si="44"/>
        <v>48</v>
      </c>
      <c r="O171" s="12"/>
      <c r="P171" s="12" t="str">
        <f t="shared" si="45"/>
        <v>00011</v>
      </c>
      <c r="Q171" s="12" t="str">
        <f t="shared" si="46"/>
        <v>010110</v>
      </c>
      <c r="R171" s="12" t="str">
        <f t="shared" si="47"/>
        <v>110000</v>
      </c>
      <c r="S171" s="12" t="str">
        <f t="shared" si="48"/>
        <v>0b00000000000000000011010110110000</v>
      </c>
      <c r="T171" s="12">
        <f t="shared" si="49"/>
        <v>4096</v>
      </c>
      <c r="U171" s="12">
        <f t="shared" si="37"/>
        <v>12288</v>
      </c>
      <c r="V171" s="12">
        <f t="shared" si="50"/>
        <v>64</v>
      </c>
      <c r="W171" s="12">
        <f t="shared" si="38"/>
        <v>1408</v>
      </c>
      <c r="X171" s="12">
        <f t="shared" si="39"/>
        <v>13744</v>
      </c>
      <c r="Y171" s="12" t="str">
        <f t="shared" si="51"/>
        <v>35B0</v>
      </c>
      <c r="Z171" s="12" t="str">
        <f t="shared" si="52"/>
        <v>0x000035B0</v>
      </c>
    </row>
    <row r="172" spans="1:26" x14ac:dyDescent="0.25">
      <c r="A172" s="3" t="s">
        <v>327</v>
      </c>
      <c r="B172" s="10" t="s">
        <v>483</v>
      </c>
      <c r="C172" s="8" t="s">
        <v>33</v>
      </c>
      <c r="D172" s="9" t="str">
        <f t="shared" si="40"/>
        <v>057c4d36</v>
      </c>
      <c r="E172" s="8" t="s">
        <v>34</v>
      </c>
      <c r="F172" s="10" t="s">
        <v>34</v>
      </c>
      <c r="G172" s="7">
        <f t="shared" si="53"/>
        <v>171</v>
      </c>
      <c r="H172" s="3" t="str">
        <f t="shared" si="36"/>
        <v>000AB</v>
      </c>
      <c r="I172" s="11">
        <v>0.14166666666666666</v>
      </c>
      <c r="J172" s="10"/>
      <c r="K172" s="12" t="str">
        <f t="shared" si="41"/>
        <v>0x00000000</v>
      </c>
      <c r="L172" s="12">
        <f t="shared" si="42"/>
        <v>3</v>
      </c>
      <c r="M172" s="12">
        <f t="shared" si="43"/>
        <v>24</v>
      </c>
      <c r="N172" s="12">
        <f t="shared" si="44"/>
        <v>0</v>
      </c>
      <c r="O172" s="12"/>
      <c r="P172" s="12" t="str">
        <f t="shared" si="45"/>
        <v>00011</v>
      </c>
      <c r="Q172" s="12" t="str">
        <f t="shared" si="46"/>
        <v>011000</v>
      </c>
      <c r="R172" s="12" t="str">
        <f t="shared" si="47"/>
        <v>000000</v>
      </c>
      <c r="S172" s="12" t="str">
        <f t="shared" si="48"/>
        <v>0b00000000000000000011011000000000</v>
      </c>
      <c r="T172" s="12">
        <f t="shared" si="49"/>
        <v>4096</v>
      </c>
      <c r="U172" s="12">
        <f t="shared" si="37"/>
        <v>12288</v>
      </c>
      <c r="V172" s="12">
        <f t="shared" si="50"/>
        <v>64</v>
      </c>
      <c r="W172" s="12">
        <f t="shared" si="38"/>
        <v>1536</v>
      </c>
      <c r="X172" s="12">
        <f t="shared" si="39"/>
        <v>13824</v>
      </c>
      <c r="Y172" s="12" t="str">
        <f t="shared" si="51"/>
        <v>3600</v>
      </c>
      <c r="Z172" s="12" t="str">
        <f t="shared" si="52"/>
        <v>0x00003600</v>
      </c>
    </row>
    <row r="173" spans="1:26" x14ac:dyDescent="0.25">
      <c r="A173" s="3" t="s">
        <v>328</v>
      </c>
      <c r="B173" s="10" t="s">
        <v>484</v>
      </c>
      <c r="C173" s="8" t="s">
        <v>33</v>
      </c>
      <c r="D173" s="9" t="str">
        <f t="shared" si="40"/>
        <v>057c4a46</v>
      </c>
      <c r="E173" s="8" t="s">
        <v>34</v>
      </c>
      <c r="F173" s="10" t="s">
        <v>34</v>
      </c>
      <c r="G173" s="7">
        <f t="shared" si="53"/>
        <v>172</v>
      </c>
      <c r="H173" s="3" t="str">
        <f t="shared" si="36"/>
        <v>000AC</v>
      </c>
      <c r="I173" s="11">
        <v>0.14249999999999999</v>
      </c>
      <c r="J173" s="10"/>
      <c r="K173" s="12" t="str">
        <f t="shared" si="41"/>
        <v>0x00000000</v>
      </c>
      <c r="L173" s="12">
        <f t="shared" si="42"/>
        <v>3</v>
      </c>
      <c r="M173" s="12">
        <f t="shared" si="43"/>
        <v>25</v>
      </c>
      <c r="N173" s="12">
        <f t="shared" si="44"/>
        <v>12</v>
      </c>
      <c r="O173" s="12"/>
      <c r="P173" s="12" t="str">
        <f t="shared" si="45"/>
        <v>00011</v>
      </c>
      <c r="Q173" s="12" t="str">
        <f t="shared" si="46"/>
        <v>011001</v>
      </c>
      <c r="R173" s="12" t="str">
        <f t="shared" si="47"/>
        <v>001100</v>
      </c>
      <c r="S173" s="12" t="str">
        <f t="shared" si="48"/>
        <v>0b00000000000000000011011001001100</v>
      </c>
      <c r="T173" s="12">
        <f t="shared" si="49"/>
        <v>4096</v>
      </c>
      <c r="U173" s="12">
        <f t="shared" si="37"/>
        <v>12288</v>
      </c>
      <c r="V173" s="12">
        <f t="shared" si="50"/>
        <v>64</v>
      </c>
      <c r="W173" s="12">
        <f t="shared" si="38"/>
        <v>1600</v>
      </c>
      <c r="X173" s="12">
        <f t="shared" si="39"/>
        <v>13900</v>
      </c>
      <c r="Y173" s="12" t="str">
        <f t="shared" si="51"/>
        <v>364C</v>
      </c>
      <c r="Z173" s="12" t="str">
        <f t="shared" si="52"/>
        <v>0x0000364C</v>
      </c>
    </row>
    <row r="174" spans="1:26" x14ac:dyDescent="0.25">
      <c r="A174" s="3" t="s">
        <v>329</v>
      </c>
      <c r="B174" s="10" t="s">
        <v>485</v>
      </c>
      <c r="C174" s="8" t="s">
        <v>33</v>
      </c>
      <c r="D174" s="9" t="str">
        <f t="shared" si="40"/>
        <v>057c5281</v>
      </c>
      <c r="E174" s="8" t="s">
        <v>34</v>
      </c>
      <c r="F174" s="10" t="s">
        <v>34</v>
      </c>
      <c r="G174" s="7">
        <f t="shared" si="53"/>
        <v>173</v>
      </c>
      <c r="H174" s="3" t="str">
        <f t="shared" si="36"/>
        <v>000AD</v>
      </c>
      <c r="I174" s="11">
        <v>0.14333333333333334</v>
      </c>
      <c r="J174" s="10"/>
      <c r="K174" s="12" t="str">
        <f t="shared" si="41"/>
        <v>0x00000000</v>
      </c>
      <c r="L174" s="12">
        <f t="shared" si="42"/>
        <v>3</v>
      </c>
      <c r="M174" s="12">
        <f t="shared" si="43"/>
        <v>26</v>
      </c>
      <c r="N174" s="12">
        <f t="shared" si="44"/>
        <v>24</v>
      </c>
      <c r="O174" s="12"/>
      <c r="P174" s="12" t="str">
        <f t="shared" si="45"/>
        <v>00011</v>
      </c>
      <c r="Q174" s="12" t="str">
        <f t="shared" si="46"/>
        <v>011010</v>
      </c>
      <c r="R174" s="12" t="str">
        <f t="shared" si="47"/>
        <v>011000</v>
      </c>
      <c r="S174" s="12" t="str">
        <f t="shared" si="48"/>
        <v>0b00000000000000000011011010011000</v>
      </c>
      <c r="T174" s="12">
        <f t="shared" si="49"/>
        <v>4096</v>
      </c>
      <c r="U174" s="12">
        <f t="shared" si="37"/>
        <v>12288</v>
      </c>
      <c r="V174" s="12">
        <f t="shared" si="50"/>
        <v>64</v>
      </c>
      <c r="W174" s="12">
        <f t="shared" si="38"/>
        <v>1664</v>
      </c>
      <c r="X174" s="12">
        <f t="shared" si="39"/>
        <v>13976</v>
      </c>
      <c r="Y174" s="12" t="str">
        <f t="shared" si="51"/>
        <v>3698</v>
      </c>
      <c r="Z174" s="12" t="str">
        <f t="shared" si="52"/>
        <v>0x00003698</v>
      </c>
    </row>
    <row r="175" spans="1:26" x14ac:dyDescent="0.25">
      <c r="A175" s="3" t="s">
        <v>330</v>
      </c>
      <c r="B175" s="10" t="s">
        <v>486</v>
      </c>
      <c r="C175" s="8" t="s">
        <v>33</v>
      </c>
      <c r="D175" s="9" t="str">
        <f t="shared" si="40"/>
        <v>057c4d1c</v>
      </c>
      <c r="E175" s="8" t="s">
        <v>34</v>
      </c>
      <c r="F175" s="10" t="s">
        <v>34</v>
      </c>
      <c r="G175" s="7">
        <f t="shared" si="53"/>
        <v>174</v>
      </c>
      <c r="H175" s="3" t="str">
        <f t="shared" si="36"/>
        <v>000AE</v>
      </c>
      <c r="I175" s="11">
        <v>0.14416666666666667</v>
      </c>
      <c r="J175" s="10"/>
      <c r="K175" s="12" t="str">
        <f t="shared" si="41"/>
        <v>0x00000000</v>
      </c>
      <c r="L175" s="12">
        <f t="shared" si="42"/>
        <v>3</v>
      </c>
      <c r="M175" s="12">
        <f t="shared" si="43"/>
        <v>27</v>
      </c>
      <c r="N175" s="12">
        <f t="shared" si="44"/>
        <v>36</v>
      </c>
      <c r="O175" s="12"/>
      <c r="P175" s="12" t="str">
        <f t="shared" si="45"/>
        <v>00011</v>
      </c>
      <c r="Q175" s="12" t="str">
        <f t="shared" si="46"/>
        <v>011011</v>
      </c>
      <c r="R175" s="12" t="str">
        <f t="shared" si="47"/>
        <v>100100</v>
      </c>
      <c r="S175" s="12" t="str">
        <f t="shared" si="48"/>
        <v>0b00000000000000000011011011100100</v>
      </c>
      <c r="T175" s="12">
        <f t="shared" si="49"/>
        <v>4096</v>
      </c>
      <c r="U175" s="12">
        <f t="shared" si="37"/>
        <v>12288</v>
      </c>
      <c r="V175" s="12">
        <f t="shared" si="50"/>
        <v>64</v>
      </c>
      <c r="W175" s="12">
        <f t="shared" si="38"/>
        <v>1728</v>
      </c>
      <c r="X175" s="12">
        <f t="shared" si="39"/>
        <v>14052</v>
      </c>
      <c r="Y175" s="12" t="str">
        <f t="shared" si="51"/>
        <v>36E4</v>
      </c>
      <c r="Z175" s="12" t="str">
        <f t="shared" si="52"/>
        <v>0x000036E4</v>
      </c>
    </row>
    <row r="176" spans="1:26" x14ac:dyDescent="0.25">
      <c r="A176" s="3" t="s">
        <v>331</v>
      </c>
      <c r="B176" s="10" t="s">
        <v>487</v>
      </c>
      <c r="C176" s="8" t="s">
        <v>33</v>
      </c>
      <c r="D176" s="9" t="str">
        <f t="shared" si="40"/>
        <v>057c5edb</v>
      </c>
      <c r="E176" s="8" t="s">
        <v>34</v>
      </c>
      <c r="F176" s="10" t="s">
        <v>34</v>
      </c>
      <c r="G176" s="7">
        <f t="shared" si="53"/>
        <v>175</v>
      </c>
      <c r="H176" s="3" t="str">
        <f t="shared" si="36"/>
        <v>000AF</v>
      </c>
      <c r="I176" s="11">
        <v>0.14499999999999999</v>
      </c>
      <c r="J176" s="10"/>
      <c r="K176" s="12" t="str">
        <f t="shared" si="41"/>
        <v>0x00000000</v>
      </c>
      <c r="L176" s="12">
        <f t="shared" si="42"/>
        <v>3</v>
      </c>
      <c r="M176" s="12">
        <f t="shared" si="43"/>
        <v>28</v>
      </c>
      <c r="N176" s="12">
        <f t="shared" si="44"/>
        <v>48</v>
      </c>
      <c r="O176" s="12"/>
      <c r="P176" s="12" t="str">
        <f t="shared" si="45"/>
        <v>00011</v>
      </c>
      <c r="Q176" s="12" t="str">
        <f t="shared" si="46"/>
        <v>011100</v>
      </c>
      <c r="R176" s="12" t="str">
        <f t="shared" si="47"/>
        <v>110000</v>
      </c>
      <c r="S176" s="12" t="str">
        <f t="shared" si="48"/>
        <v>0b00000000000000000011011100110000</v>
      </c>
      <c r="T176" s="12">
        <f t="shared" si="49"/>
        <v>4096</v>
      </c>
      <c r="U176" s="12">
        <f t="shared" si="37"/>
        <v>12288</v>
      </c>
      <c r="V176" s="12">
        <f t="shared" si="50"/>
        <v>64</v>
      </c>
      <c r="W176" s="12">
        <f t="shared" si="38"/>
        <v>1792</v>
      </c>
      <c r="X176" s="12">
        <f t="shared" si="39"/>
        <v>14128</v>
      </c>
      <c r="Y176" s="12" t="str">
        <f t="shared" si="51"/>
        <v>3730</v>
      </c>
      <c r="Z176" s="12" t="str">
        <f t="shared" si="52"/>
        <v>0x00003730</v>
      </c>
    </row>
    <row r="177" spans="1:26" x14ac:dyDescent="0.25">
      <c r="A177" s="3" t="s">
        <v>332</v>
      </c>
      <c r="B177" s="10" t="s">
        <v>488</v>
      </c>
      <c r="C177" s="8" t="s">
        <v>33</v>
      </c>
      <c r="D177" s="9" t="str">
        <f t="shared" si="40"/>
        <v>057c6036</v>
      </c>
      <c r="E177" s="8" t="s">
        <v>34</v>
      </c>
      <c r="F177" s="10" t="s">
        <v>34</v>
      </c>
      <c r="G177" s="7">
        <f t="shared" si="53"/>
        <v>176</v>
      </c>
      <c r="H177" s="3" t="str">
        <f t="shared" si="36"/>
        <v>000B0</v>
      </c>
      <c r="I177" s="11">
        <v>0.14583333333333334</v>
      </c>
      <c r="J177" s="10"/>
      <c r="K177" s="12" t="str">
        <f t="shared" si="41"/>
        <v>0x00000000</v>
      </c>
      <c r="L177" s="12">
        <f t="shared" si="42"/>
        <v>3</v>
      </c>
      <c r="M177" s="12">
        <f t="shared" si="43"/>
        <v>30</v>
      </c>
      <c r="N177" s="12">
        <f t="shared" si="44"/>
        <v>0</v>
      </c>
      <c r="O177" s="12"/>
      <c r="P177" s="12" t="str">
        <f t="shared" si="45"/>
        <v>00011</v>
      </c>
      <c r="Q177" s="12" t="str">
        <f t="shared" si="46"/>
        <v>011110</v>
      </c>
      <c r="R177" s="12" t="str">
        <f t="shared" si="47"/>
        <v>000000</v>
      </c>
      <c r="S177" s="12" t="str">
        <f t="shared" si="48"/>
        <v>0b00000000000000000011011110000000</v>
      </c>
      <c r="T177" s="12">
        <f t="shared" si="49"/>
        <v>4096</v>
      </c>
      <c r="U177" s="12">
        <f t="shared" si="37"/>
        <v>12288</v>
      </c>
      <c r="V177" s="12">
        <f t="shared" si="50"/>
        <v>64</v>
      </c>
      <c r="W177" s="12">
        <f t="shared" si="38"/>
        <v>1920</v>
      </c>
      <c r="X177" s="12">
        <f t="shared" si="39"/>
        <v>14208</v>
      </c>
      <c r="Y177" s="12" t="str">
        <f t="shared" si="51"/>
        <v>3780</v>
      </c>
      <c r="Z177" s="12" t="str">
        <f t="shared" si="52"/>
        <v>0x00003780</v>
      </c>
    </row>
    <row r="178" spans="1:26" x14ac:dyDescent="0.25">
      <c r="A178" s="3" t="s">
        <v>333</v>
      </c>
      <c r="B178" s="10" t="s">
        <v>489</v>
      </c>
      <c r="C178" s="8" t="s">
        <v>33</v>
      </c>
      <c r="D178" s="9" t="str">
        <f t="shared" si="40"/>
        <v>057c66a5</v>
      </c>
      <c r="E178" s="8" t="s">
        <v>34</v>
      </c>
      <c r="F178" s="10" t="s">
        <v>34</v>
      </c>
      <c r="G178" s="7">
        <f t="shared" si="53"/>
        <v>177</v>
      </c>
      <c r="H178" s="3" t="str">
        <f t="shared" si="36"/>
        <v>000B1</v>
      </c>
      <c r="I178" s="11">
        <v>0.14666666666666667</v>
      </c>
      <c r="J178" s="10"/>
      <c r="K178" s="12" t="str">
        <f t="shared" si="41"/>
        <v>0x00000000</v>
      </c>
      <c r="L178" s="12">
        <f t="shared" si="42"/>
        <v>3</v>
      </c>
      <c r="M178" s="12">
        <f t="shared" si="43"/>
        <v>31</v>
      </c>
      <c r="N178" s="12">
        <f t="shared" si="44"/>
        <v>12</v>
      </c>
      <c r="O178" s="12"/>
      <c r="P178" s="12" t="str">
        <f t="shared" si="45"/>
        <v>00011</v>
      </c>
      <c r="Q178" s="12" t="str">
        <f t="shared" si="46"/>
        <v>011111</v>
      </c>
      <c r="R178" s="12" t="str">
        <f t="shared" si="47"/>
        <v>001100</v>
      </c>
      <c r="S178" s="12" t="str">
        <f t="shared" si="48"/>
        <v>0b00000000000000000011011111001100</v>
      </c>
      <c r="T178" s="12">
        <f t="shared" si="49"/>
        <v>4096</v>
      </c>
      <c r="U178" s="12">
        <f t="shared" si="37"/>
        <v>12288</v>
      </c>
      <c r="V178" s="12">
        <f t="shared" si="50"/>
        <v>64</v>
      </c>
      <c r="W178" s="12">
        <f t="shared" si="38"/>
        <v>1984</v>
      </c>
      <c r="X178" s="12">
        <f t="shared" si="39"/>
        <v>14284</v>
      </c>
      <c r="Y178" s="12" t="str">
        <f t="shared" si="51"/>
        <v>37CC</v>
      </c>
      <c r="Z178" s="12" t="str">
        <f t="shared" si="52"/>
        <v>0x000037CC</v>
      </c>
    </row>
    <row r="179" spans="1:26" x14ac:dyDescent="0.25">
      <c r="A179" s="3" t="s">
        <v>334</v>
      </c>
      <c r="B179" s="10" t="s">
        <v>490</v>
      </c>
      <c r="C179" s="8" t="s">
        <v>33</v>
      </c>
      <c r="D179" s="9" t="str">
        <f t="shared" si="40"/>
        <v>057c6273</v>
      </c>
      <c r="E179" s="8" t="s">
        <v>34</v>
      </c>
      <c r="F179" s="10" t="s">
        <v>34</v>
      </c>
      <c r="G179" s="7">
        <f t="shared" si="53"/>
        <v>178</v>
      </c>
      <c r="H179" s="3" t="str">
        <f t="shared" si="36"/>
        <v>000B2</v>
      </c>
      <c r="I179" s="11">
        <v>0.14749999999999999</v>
      </c>
      <c r="J179" s="10"/>
      <c r="K179" s="12" t="str">
        <f t="shared" si="41"/>
        <v>0x00000000</v>
      </c>
      <c r="L179" s="12">
        <f t="shared" si="42"/>
        <v>3</v>
      </c>
      <c r="M179" s="12">
        <f t="shared" si="43"/>
        <v>32</v>
      </c>
      <c r="N179" s="12">
        <f t="shared" si="44"/>
        <v>24</v>
      </c>
      <c r="O179" s="12"/>
      <c r="P179" s="12" t="str">
        <f t="shared" si="45"/>
        <v>00011</v>
      </c>
      <c r="Q179" s="12" t="str">
        <f t="shared" si="46"/>
        <v>100000</v>
      </c>
      <c r="R179" s="12" t="str">
        <f t="shared" si="47"/>
        <v>011000</v>
      </c>
      <c r="S179" s="12" t="str">
        <f t="shared" si="48"/>
        <v>0b00000000000000000011100000011000</v>
      </c>
      <c r="T179" s="12">
        <f t="shared" si="49"/>
        <v>4096</v>
      </c>
      <c r="U179" s="12">
        <f t="shared" si="37"/>
        <v>12288</v>
      </c>
      <c r="V179" s="12">
        <f t="shared" si="50"/>
        <v>64</v>
      </c>
      <c r="W179" s="12">
        <f t="shared" si="38"/>
        <v>2048</v>
      </c>
      <c r="X179" s="12">
        <f t="shared" si="39"/>
        <v>14360</v>
      </c>
      <c r="Y179" s="12" t="str">
        <f t="shared" si="51"/>
        <v>3818</v>
      </c>
      <c r="Z179" s="12" t="str">
        <f t="shared" si="52"/>
        <v>0x00003818</v>
      </c>
    </row>
    <row r="180" spans="1:26" x14ac:dyDescent="0.25">
      <c r="A180" s="3" t="s">
        <v>335</v>
      </c>
      <c r="B180" s="10" t="s">
        <v>491</v>
      </c>
      <c r="C180" s="8" t="s">
        <v>33</v>
      </c>
      <c r="D180" s="9" t="str">
        <f t="shared" si="40"/>
        <v>057c59f8</v>
      </c>
      <c r="E180" s="8" t="s">
        <v>34</v>
      </c>
      <c r="F180" s="10" t="s">
        <v>34</v>
      </c>
      <c r="G180" s="7">
        <f t="shared" si="53"/>
        <v>179</v>
      </c>
      <c r="H180" s="3" t="str">
        <f t="shared" si="36"/>
        <v>000B3</v>
      </c>
      <c r="I180" s="11">
        <v>0.14833333333333334</v>
      </c>
      <c r="J180" s="10"/>
      <c r="K180" s="12" t="str">
        <f t="shared" si="41"/>
        <v>0x00000000</v>
      </c>
      <c r="L180" s="12">
        <f t="shared" si="42"/>
        <v>3</v>
      </c>
      <c r="M180" s="12">
        <f t="shared" si="43"/>
        <v>33</v>
      </c>
      <c r="N180" s="12">
        <f t="shared" si="44"/>
        <v>36</v>
      </c>
      <c r="O180" s="12"/>
      <c r="P180" s="12" t="str">
        <f t="shared" si="45"/>
        <v>00011</v>
      </c>
      <c r="Q180" s="12" t="str">
        <f t="shared" si="46"/>
        <v>100001</v>
      </c>
      <c r="R180" s="12" t="str">
        <f t="shared" si="47"/>
        <v>100100</v>
      </c>
      <c r="S180" s="12" t="str">
        <f t="shared" si="48"/>
        <v>0b00000000000000000011100001100100</v>
      </c>
      <c r="T180" s="12">
        <f t="shared" si="49"/>
        <v>4096</v>
      </c>
      <c r="U180" s="12">
        <f t="shared" si="37"/>
        <v>12288</v>
      </c>
      <c r="V180" s="12">
        <f t="shared" si="50"/>
        <v>64</v>
      </c>
      <c r="W180" s="12">
        <f t="shared" si="38"/>
        <v>2112</v>
      </c>
      <c r="X180" s="12">
        <f t="shared" si="39"/>
        <v>14436</v>
      </c>
      <c r="Y180" s="12" t="str">
        <f t="shared" si="51"/>
        <v>3864</v>
      </c>
      <c r="Z180" s="12" t="str">
        <f t="shared" si="52"/>
        <v>0x00003864</v>
      </c>
    </row>
    <row r="181" spans="1:26" x14ac:dyDescent="0.25">
      <c r="A181" s="3" t="s">
        <v>336</v>
      </c>
      <c r="B181" s="10" t="s">
        <v>492</v>
      </c>
      <c r="C181" s="8" t="s">
        <v>33</v>
      </c>
      <c r="D181" s="9" t="str">
        <f t="shared" si="40"/>
        <v>057c59ae</v>
      </c>
      <c r="E181" s="8" t="s">
        <v>34</v>
      </c>
      <c r="F181" s="10" t="s">
        <v>34</v>
      </c>
      <c r="G181" s="7">
        <f t="shared" si="53"/>
        <v>180</v>
      </c>
      <c r="H181" s="3" t="str">
        <f t="shared" si="36"/>
        <v>000B4</v>
      </c>
      <c r="I181" s="11">
        <v>0.14916666666666667</v>
      </c>
      <c r="J181" s="10"/>
      <c r="K181" s="12" t="str">
        <f t="shared" si="41"/>
        <v>0x00000000</v>
      </c>
      <c r="L181" s="12">
        <f t="shared" si="42"/>
        <v>3</v>
      </c>
      <c r="M181" s="12">
        <f t="shared" si="43"/>
        <v>34</v>
      </c>
      <c r="N181" s="12">
        <f t="shared" si="44"/>
        <v>48</v>
      </c>
      <c r="O181" s="12"/>
      <c r="P181" s="12" t="str">
        <f t="shared" si="45"/>
        <v>00011</v>
      </c>
      <c r="Q181" s="12" t="str">
        <f t="shared" si="46"/>
        <v>100010</v>
      </c>
      <c r="R181" s="12" t="str">
        <f t="shared" si="47"/>
        <v>110000</v>
      </c>
      <c r="S181" s="12" t="str">
        <f t="shared" si="48"/>
        <v>0b00000000000000000011100010110000</v>
      </c>
      <c r="T181" s="12">
        <f t="shared" si="49"/>
        <v>4096</v>
      </c>
      <c r="U181" s="12">
        <f t="shared" si="37"/>
        <v>12288</v>
      </c>
      <c r="V181" s="12">
        <f t="shared" si="50"/>
        <v>64</v>
      </c>
      <c r="W181" s="12">
        <f t="shared" si="38"/>
        <v>2176</v>
      </c>
      <c r="X181" s="12">
        <f t="shared" si="39"/>
        <v>14512</v>
      </c>
      <c r="Y181" s="12" t="str">
        <f t="shared" si="51"/>
        <v>38B0</v>
      </c>
      <c r="Z181" s="12" t="str">
        <f t="shared" si="52"/>
        <v>0x000038B0</v>
      </c>
    </row>
    <row r="182" spans="1:26" x14ac:dyDescent="0.25">
      <c r="A182" s="3" t="s">
        <v>337</v>
      </c>
      <c r="B182" s="10" t="s">
        <v>493</v>
      </c>
      <c r="C182" s="8" t="s">
        <v>33</v>
      </c>
      <c r="D182" s="9" t="str">
        <f t="shared" si="40"/>
        <v>057c5287</v>
      </c>
      <c r="E182" s="8" t="s">
        <v>34</v>
      </c>
      <c r="F182" s="10" t="s">
        <v>34</v>
      </c>
      <c r="G182" s="7">
        <f t="shared" si="53"/>
        <v>181</v>
      </c>
      <c r="H182" s="3" t="str">
        <f t="shared" si="36"/>
        <v>000B5</v>
      </c>
      <c r="I182" s="11">
        <v>0.15</v>
      </c>
      <c r="J182" s="10"/>
      <c r="K182" s="12" t="str">
        <f t="shared" si="41"/>
        <v>0x00000000</v>
      </c>
      <c r="L182" s="12">
        <f t="shared" si="42"/>
        <v>3</v>
      </c>
      <c r="M182" s="12">
        <f t="shared" si="43"/>
        <v>36</v>
      </c>
      <c r="N182" s="12">
        <f t="shared" si="44"/>
        <v>0</v>
      </c>
      <c r="O182" s="12"/>
      <c r="P182" s="12" t="str">
        <f t="shared" si="45"/>
        <v>00011</v>
      </c>
      <c r="Q182" s="12" t="str">
        <f t="shared" si="46"/>
        <v>100100</v>
      </c>
      <c r="R182" s="12" t="str">
        <f t="shared" si="47"/>
        <v>000000</v>
      </c>
      <c r="S182" s="12" t="str">
        <f t="shared" si="48"/>
        <v>0b00000000000000000011100100000000</v>
      </c>
      <c r="T182" s="12">
        <f t="shared" si="49"/>
        <v>4096</v>
      </c>
      <c r="U182" s="12">
        <f t="shared" si="37"/>
        <v>12288</v>
      </c>
      <c r="V182" s="12">
        <f t="shared" si="50"/>
        <v>64</v>
      </c>
      <c r="W182" s="12">
        <f t="shared" si="38"/>
        <v>2304</v>
      </c>
      <c r="X182" s="12">
        <f t="shared" si="39"/>
        <v>14592</v>
      </c>
      <c r="Y182" s="12" t="str">
        <f t="shared" si="51"/>
        <v>3900</v>
      </c>
      <c r="Z182" s="12" t="str">
        <f t="shared" si="52"/>
        <v>0x00003900</v>
      </c>
    </row>
    <row r="183" spans="1:26" x14ac:dyDescent="0.25">
      <c r="A183" s="3" t="s">
        <v>338</v>
      </c>
      <c r="B183" s="10" t="s">
        <v>494</v>
      </c>
      <c r="C183" s="8" t="s">
        <v>33</v>
      </c>
      <c r="D183" s="9" t="str">
        <f t="shared" si="40"/>
        <v>057c5c5d</v>
      </c>
      <c r="E183" s="8" t="s">
        <v>34</v>
      </c>
      <c r="F183" s="10" t="s">
        <v>34</v>
      </c>
      <c r="G183" s="7">
        <f t="shared" si="53"/>
        <v>182</v>
      </c>
      <c r="H183" s="3" t="str">
        <f t="shared" si="36"/>
        <v>000B6</v>
      </c>
      <c r="I183" s="11">
        <v>0.15083333333333335</v>
      </c>
      <c r="J183" s="10"/>
      <c r="K183" s="12" t="str">
        <f t="shared" si="41"/>
        <v>0x00000000</v>
      </c>
      <c r="L183" s="12">
        <f t="shared" si="42"/>
        <v>3</v>
      </c>
      <c r="M183" s="12">
        <f t="shared" si="43"/>
        <v>37</v>
      </c>
      <c r="N183" s="12">
        <f t="shared" si="44"/>
        <v>12</v>
      </c>
      <c r="O183" s="12"/>
      <c r="P183" s="12" t="str">
        <f t="shared" si="45"/>
        <v>00011</v>
      </c>
      <c r="Q183" s="12" t="str">
        <f t="shared" si="46"/>
        <v>100101</v>
      </c>
      <c r="R183" s="12" t="str">
        <f t="shared" si="47"/>
        <v>001100</v>
      </c>
      <c r="S183" s="12" t="str">
        <f t="shared" si="48"/>
        <v>0b00000000000000000011100101001100</v>
      </c>
      <c r="T183" s="12">
        <f t="shared" si="49"/>
        <v>4096</v>
      </c>
      <c r="U183" s="12">
        <f t="shared" si="37"/>
        <v>12288</v>
      </c>
      <c r="V183" s="12">
        <f t="shared" si="50"/>
        <v>64</v>
      </c>
      <c r="W183" s="12">
        <f t="shared" si="38"/>
        <v>2368</v>
      </c>
      <c r="X183" s="12">
        <f t="shared" si="39"/>
        <v>14668</v>
      </c>
      <c r="Y183" s="12" t="str">
        <f t="shared" si="51"/>
        <v>394C</v>
      </c>
      <c r="Z183" s="12" t="str">
        <f t="shared" si="52"/>
        <v>0x0000394C</v>
      </c>
    </row>
    <row r="184" spans="1:26" x14ac:dyDescent="0.25">
      <c r="A184" s="3" t="s">
        <v>339</v>
      </c>
      <c r="B184" s="10" t="s">
        <v>495</v>
      </c>
      <c r="C184" s="8" t="s">
        <v>33</v>
      </c>
      <c r="D184" s="9" t="str">
        <f t="shared" si="40"/>
        <v>057c5f66</v>
      </c>
      <c r="E184" s="8" t="s">
        <v>34</v>
      </c>
      <c r="F184" s="10" t="s">
        <v>34</v>
      </c>
      <c r="G184" s="7">
        <f t="shared" si="53"/>
        <v>183</v>
      </c>
      <c r="H184" s="3" t="str">
        <f t="shared" si="36"/>
        <v>000B7</v>
      </c>
      <c r="I184" s="11">
        <v>0.15166666666666667</v>
      </c>
      <c r="J184" s="10"/>
      <c r="K184" s="12" t="str">
        <f t="shared" si="41"/>
        <v>0x00000000</v>
      </c>
      <c r="L184" s="12">
        <f t="shared" si="42"/>
        <v>3</v>
      </c>
      <c r="M184" s="12">
        <f t="shared" si="43"/>
        <v>38</v>
      </c>
      <c r="N184" s="12">
        <f t="shared" si="44"/>
        <v>24</v>
      </c>
      <c r="O184" s="12"/>
      <c r="P184" s="12" t="str">
        <f t="shared" si="45"/>
        <v>00011</v>
      </c>
      <c r="Q184" s="12" t="str">
        <f t="shared" si="46"/>
        <v>100110</v>
      </c>
      <c r="R184" s="12" t="str">
        <f t="shared" si="47"/>
        <v>011000</v>
      </c>
      <c r="S184" s="12" t="str">
        <f t="shared" si="48"/>
        <v>0b00000000000000000011100110011000</v>
      </c>
      <c r="T184" s="12">
        <f t="shared" si="49"/>
        <v>4096</v>
      </c>
      <c r="U184" s="12">
        <f t="shared" si="37"/>
        <v>12288</v>
      </c>
      <c r="V184" s="12">
        <f t="shared" si="50"/>
        <v>64</v>
      </c>
      <c r="W184" s="12">
        <f t="shared" si="38"/>
        <v>2432</v>
      </c>
      <c r="X184" s="12">
        <f t="shared" si="39"/>
        <v>14744</v>
      </c>
      <c r="Y184" s="12" t="str">
        <f t="shared" si="51"/>
        <v>3998</v>
      </c>
      <c r="Z184" s="12" t="str">
        <f t="shared" si="52"/>
        <v>0x00003998</v>
      </c>
    </row>
    <row r="185" spans="1:26" x14ac:dyDescent="0.25">
      <c r="A185" s="3" t="s">
        <v>118</v>
      </c>
      <c r="B185" s="10" t="s">
        <v>496</v>
      </c>
      <c r="C185" s="8" t="s">
        <v>33</v>
      </c>
      <c r="D185" s="9" t="str">
        <f t="shared" si="40"/>
        <v>057c6505</v>
      </c>
      <c r="E185" s="8" t="s">
        <v>34</v>
      </c>
      <c r="F185" s="10" t="s">
        <v>34</v>
      </c>
      <c r="G185" s="7">
        <f t="shared" si="53"/>
        <v>184</v>
      </c>
      <c r="H185" s="3" t="str">
        <f t="shared" si="36"/>
        <v>000B8</v>
      </c>
      <c r="I185" s="11">
        <v>0.1525</v>
      </c>
      <c r="J185" s="10"/>
      <c r="K185" s="12" t="str">
        <f t="shared" si="41"/>
        <v>0x00000000</v>
      </c>
      <c r="L185" s="12">
        <f t="shared" si="42"/>
        <v>3</v>
      </c>
      <c r="M185" s="12">
        <f t="shared" si="43"/>
        <v>39</v>
      </c>
      <c r="N185" s="12">
        <f t="shared" si="44"/>
        <v>36</v>
      </c>
      <c r="O185" s="12"/>
      <c r="P185" s="12" t="str">
        <f t="shared" si="45"/>
        <v>00011</v>
      </c>
      <c r="Q185" s="12" t="str">
        <f t="shared" si="46"/>
        <v>100111</v>
      </c>
      <c r="R185" s="12" t="str">
        <f t="shared" si="47"/>
        <v>100100</v>
      </c>
      <c r="S185" s="12" t="str">
        <f t="shared" si="48"/>
        <v>0b00000000000000000011100111100100</v>
      </c>
      <c r="T185" s="12">
        <f t="shared" si="49"/>
        <v>4096</v>
      </c>
      <c r="U185" s="12">
        <f t="shared" si="37"/>
        <v>12288</v>
      </c>
      <c r="V185" s="12">
        <f t="shared" si="50"/>
        <v>64</v>
      </c>
      <c r="W185" s="12">
        <f t="shared" si="38"/>
        <v>2496</v>
      </c>
      <c r="X185" s="12">
        <f t="shared" si="39"/>
        <v>14820</v>
      </c>
      <c r="Y185" s="12" t="str">
        <f t="shared" si="51"/>
        <v>39E4</v>
      </c>
      <c r="Z185" s="12" t="str">
        <f t="shared" si="52"/>
        <v>0x000039E4</v>
      </c>
    </row>
    <row r="186" spans="1:26" x14ac:dyDescent="0.25">
      <c r="A186" s="3" t="s">
        <v>340</v>
      </c>
      <c r="B186" s="10" t="s">
        <v>497</v>
      </c>
      <c r="C186" s="8" t="s">
        <v>33</v>
      </c>
      <c r="D186" s="9" t="str">
        <f t="shared" si="40"/>
        <v>057c59ff</v>
      </c>
      <c r="E186" s="8" t="s">
        <v>34</v>
      </c>
      <c r="F186" s="10" t="s">
        <v>34</v>
      </c>
      <c r="G186" s="7">
        <f t="shared" si="53"/>
        <v>185</v>
      </c>
      <c r="H186" s="3" t="str">
        <f t="shared" si="36"/>
        <v>000B9</v>
      </c>
      <c r="I186" s="11">
        <v>0.15333333333333332</v>
      </c>
      <c r="J186" s="10"/>
      <c r="K186" s="12" t="str">
        <f t="shared" si="41"/>
        <v>0x00000000</v>
      </c>
      <c r="L186" s="12">
        <f t="shared" si="42"/>
        <v>3</v>
      </c>
      <c r="M186" s="12">
        <f t="shared" si="43"/>
        <v>40</v>
      </c>
      <c r="N186" s="12">
        <f t="shared" si="44"/>
        <v>48</v>
      </c>
      <c r="O186" s="12"/>
      <c r="P186" s="12" t="str">
        <f t="shared" si="45"/>
        <v>00011</v>
      </c>
      <c r="Q186" s="12" t="str">
        <f t="shared" si="46"/>
        <v>101000</v>
      </c>
      <c r="R186" s="12" t="str">
        <f t="shared" si="47"/>
        <v>110000</v>
      </c>
      <c r="S186" s="12" t="str">
        <f t="shared" si="48"/>
        <v>0b00000000000000000011101000110000</v>
      </c>
      <c r="T186" s="12">
        <f t="shared" si="49"/>
        <v>4096</v>
      </c>
      <c r="U186" s="12">
        <f t="shared" si="37"/>
        <v>12288</v>
      </c>
      <c r="V186" s="12">
        <f t="shared" si="50"/>
        <v>64</v>
      </c>
      <c r="W186" s="12">
        <f t="shared" si="38"/>
        <v>2560</v>
      </c>
      <c r="X186" s="12">
        <f t="shared" si="39"/>
        <v>14896</v>
      </c>
      <c r="Y186" s="12" t="str">
        <f t="shared" si="51"/>
        <v>3A30</v>
      </c>
      <c r="Z186" s="12" t="str">
        <f t="shared" si="52"/>
        <v>0x00003A30</v>
      </c>
    </row>
    <row r="187" spans="1:26" x14ac:dyDescent="0.25">
      <c r="A187" s="3" t="s">
        <v>341</v>
      </c>
      <c r="B187" s="10" t="s">
        <v>498</v>
      </c>
      <c r="C187" s="8" t="s">
        <v>33</v>
      </c>
      <c r="D187" s="9" t="str">
        <f t="shared" si="40"/>
        <v>057c4a53</v>
      </c>
      <c r="E187" s="8" t="s">
        <v>34</v>
      </c>
      <c r="F187" s="10" t="s">
        <v>34</v>
      </c>
      <c r="G187" s="7">
        <f t="shared" si="53"/>
        <v>186</v>
      </c>
      <c r="H187" s="3" t="str">
        <f t="shared" si="36"/>
        <v>000BA</v>
      </c>
      <c r="I187" s="11">
        <v>0.15416666666666667</v>
      </c>
      <c r="J187" s="10"/>
      <c r="K187" s="12" t="str">
        <f t="shared" si="41"/>
        <v>0x00000000</v>
      </c>
      <c r="L187" s="12">
        <f t="shared" si="42"/>
        <v>3</v>
      </c>
      <c r="M187" s="12">
        <f t="shared" si="43"/>
        <v>42</v>
      </c>
      <c r="N187" s="12">
        <f t="shared" si="44"/>
        <v>0</v>
      </c>
      <c r="O187" s="12"/>
      <c r="P187" s="12" t="str">
        <f t="shared" si="45"/>
        <v>00011</v>
      </c>
      <c r="Q187" s="12" t="str">
        <f t="shared" si="46"/>
        <v>101010</v>
      </c>
      <c r="R187" s="12" t="str">
        <f t="shared" si="47"/>
        <v>000000</v>
      </c>
      <c r="S187" s="12" t="str">
        <f t="shared" si="48"/>
        <v>0b00000000000000000011101010000000</v>
      </c>
      <c r="T187" s="12">
        <f t="shared" si="49"/>
        <v>4096</v>
      </c>
      <c r="U187" s="12">
        <f t="shared" si="37"/>
        <v>12288</v>
      </c>
      <c r="V187" s="12">
        <f t="shared" si="50"/>
        <v>64</v>
      </c>
      <c r="W187" s="12">
        <f t="shared" si="38"/>
        <v>2688</v>
      </c>
      <c r="X187" s="12">
        <f t="shared" si="39"/>
        <v>14976</v>
      </c>
      <c r="Y187" s="12" t="str">
        <f t="shared" si="51"/>
        <v>3A80</v>
      </c>
      <c r="Z187" s="12" t="str">
        <f t="shared" si="52"/>
        <v>0x00003A80</v>
      </c>
    </row>
    <row r="188" spans="1:26" x14ac:dyDescent="0.25">
      <c r="A188" s="3" t="s">
        <v>342</v>
      </c>
      <c r="B188" s="10" t="s">
        <v>499</v>
      </c>
      <c r="C188" s="8" t="s">
        <v>33</v>
      </c>
      <c r="D188" s="9" t="str">
        <f t="shared" si="40"/>
        <v>057c59f6</v>
      </c>
      <c r="E188" s="8" t="s">
        <v>34</v>
      </c>
      <c r="F188" s="10" t="s">
        <v>34</v>
      </c>
      <c r="G188" s="7">
        <f t="shared" si="53"/>
        <v>187</v>
      </c>
      <c r="H188" s="3" t="str">
        <f t="shared" si="36"/>
        <v>000BB</v>
      </c>
      <c r="I188" s="11">
        <v>0.155</v>
      </c>
      <c r="J188" s="10"/>
      <c r="K188" s="12" t="str">
        <f t="shared" si="41"/>
        <v>0x00000000</v>
      </c>
      <c r="L188" s="12">
        <f t="shared" si="42"/>
        <v>3</v>
      </c>
      <c r="M188" s="12">
        <f t="shared" si="43"/>
        <v>43</v>
      </c>
      <c r="N188" s="12">
        <f t="shared" si="44"/>
        <v>12</v>
      </c>
      <c r="O188" s="12"/>
      <c r="P188" s="12" t="str">
        <f t="shared" si="45"/>
        <v>00011</v>
      </c>
      <c r="Q188" s="12" t="str">
        <f t="shared" si="46"/>
        <v>101011</v>
      </c>
      <c r="R188" s="12" t="str">
        <f t="shared" si="47"/>
        <v>001100</v>
      </c>
      <c r="S188" s="12" t="str">
        <f t="shared" si="48"/>
        <v>0b00000000000000000011101011001100</v>
      </c>
      <c r="T188" s="12">
        <f t="shared" si="49"/>
        <v>4096</v>
      </c>
      <c r="U188" s="12">
        <f t="shared" si="37"/>
        <v>12288</v>
      </c>
      <c r="V188" s="12">
        <f t="shared" si="50"/>
        <v>64</v>
      </c>
      <c r="W188" s="12">
        <f t="shared" si="38"/>
        <v>2752</v>
      </c>
      <c r="X188" s="12">
        <f t="shared" si="39"/>
        <v>15052</v>
      </c>
      <c r="Y188" s="12" t="str">
        <f t="shared" si="51"/>
        <v>3ACC</v>
      </c>
      <c r="Z188" s="12" t="str">
        <f t="shared" si="52"/>
        <v>0x00003ACC</v>
      </c>
    </row>
    <row r="189" spans="1:26" x14ac:dyDescent="0.25">
      <c r="A189" s="3" t="s">
        <v>343</v>
      </c>
      <c r="B189" s="10" t="s">
        <v>500</v>
      </c>
      <c r="C189" s="8" t="s">
        <v>33</v>
      </c>
      <c r="D189" s="9" t="str">
        <f t="shared" si="40"/>
        <v>057c5b20</v>
      </c>
      <c r="E189" s="8" t="s">
        <v>34</v>
      </c>
      <c r="F189" s="10" t="s">
        <v>34</v>
      </c>
      <c r="G189" s="7">
        <f t="shared" si="53"/>
        <v>188</v>
      </c>
      <c r="H189" s="3" t="str">
        <f t="shared" si="36"/>
        <v>000BC</v>
      </c>
      <c r="I189" s="11">
        <v>0.15583333333333332</v>
      </c>
      <c r="J189" s="10"/>
      <c r="K189" s="12" t="str">
        <f t="shared" si="41"/>
        <v>0x00000000</v>
      </c>
      <c r="L189" s="12">
        <f t="shared" si="42"/>
        <v>3</v>
      </c>
      <c r="M189" s="12">
        <f t="shared" si="43"/>
        <v>44</v>
      </c>
      <c r="N189" s="12">
        <f t="shared" si="44"/>
        <v>24</v>
      </c>
      <c r="O189" s="12"/>
      <c r="P189" s="12" t="str">
        <f t="shared" si="45"/>
        <v>00011</v>
      </c>
      <c r="Q189" s="12" t="str">
        <f t="shared" si="46"/>
        <v>101100</v>
      </c>
      <c r="R189" s="12" t="str">
        <f t="shared" si="47"/>
        <v>011000</v>
      </c>
      <c r="S189" s="12" t="str">
        <f t="shared" si="48"/>
        <v>0b00000000000000000011101100011000</v>
      </c>
      <c r="T189" s="12">
        <f t="shared" si="49"/>
        <v>4096</v>
      </c>
      <c r="U189" s="12">
        <f t="shared" si="37"/>
        <v>12288</v>
      </c>
      <c r="V189" s="12">
        <f t="shared" si="50"/>
        <v>64</v>
      </c>
      <c r="W189" s="12">
        <f t="shared" si="38"/>
        <v>2816</v>
      </c>
      <c r="X189" s="12">
        <f t="shared" si="39"/>
        <v>15128</v>
      </c>
      <c r="Y189" s="12" t="str">
        <f t="shared" si="51"/>
        <v>3B18</v>
      </c>
      <c r="Z189" s="12" t="str">
        <f t="shared" si="52"/>
        <v>0x00003B18</v>
      </c>
    </row>
    <row r="190" spans="1:26" x14ac:dyDescent="0.25">
      <c r="A190" s="3" t="s">
        <v>344</v>
      </c>
      <c r="B190" s="10" t="s">
        <v>501</v>
      </c>
      <c r="C190" s="8" t="s">
        <v>33</v>
      </c>
      <c r="D190" s="9" t="str">
        <f t="shared" si="40"/>
        <v>057c5211</v>
      </c>
      <c r="E190" s="8" t="s">
        <v>34</v>
      </c>
      <c r="F190" s="10" t="s">
        <v>34</v>
      </c>
      <c r="G190" s="7">
        <f t="shared" si="53"/>
        <v>189</v>
      </c>
      <c r="H190" s="3" t="str">
        <f t="shared" si="36"/>
        <v>000BD</v>
      </c>
      <c r="I190" s="11">
        <v>0.15666666666666668</v>
      </c>
      <c r="J190" s="10"/>
      <c r="K190" s="12" t="str">
        <f t="shared" si="41"/>
        <v>0x00000000</v>
      </c>
      <c r="L190" s="12">
        <f t="shared" si="42"/>
        <v>3</v>
      </c>
      <c r="M190" s="12">
        <f t="shared" si="43"/>
        <v>45</v>
      </c>
      <c r="N190" s="12">
        <f t="shared" si="44"/>
        <v>36</v>
      </c>
      <c r="O190" s="12"/>
      <c r="P190" s="12" t="str">
        <f t="shared" si="45"/>
        <v>00011</v>
      </c>
      <c r="Q190" s="12" t="str">
        <f t="shared" si="46"/>
        <v>101101</v>
      </c>
      <c r="R190" s="12" t="str">
        <f t="shared" si="47"/>
        <v>100100</v>
      </c>
      <c r="S190" s="12" t="str">
        <f t="shared" si="48"/>
        <v>0b00000000000000000011101101100100</v>
      </c>
      <c r="T190" s="12">
        <f t="shared" si="49"/>
        <v>4096</v>
      </c>
      <c r="U190" s="12">
        <f t="shared" si="37"/>
        <v>12288</v>
      </c>
      <c r="V190" s="12">
        <f t="shared" si="50"/>
        <v>64</v>
      </c>
      <c r="W190" s="12">
        <f t="shared" si="38"/>
        <v>2880</v>
      </c>
      <c r="X190" s="12">
        <f t="shared" si="39"/>
        <v>15204</v>
      </c>
      <c r="Y190" s="12" t="str">
        <f t="shared" si="51"/>
        <v>3B64</v>
      </c>
      <c r="Z190" s="12" t="str">
        <f t="shared" si="52"/>
        <v>0x00003B64</v>
      </c>
    </row>
    <row r="191" spans="1:26" x14ac:dyDescent="0.25">
      <c r="A191" s="3" t="s">
        <v>345</v>
      </c>
      <c r="B191" s="10" t="s">
        <v>502</v>
      </c>
      <c r="C191" s="8" t="s">
        <v>33</v>
      </c>
      <c r="D191" s="9" t="str">
        <f t="shared" si="40"/>
        <v>057c61bb</v>
      </c>
      <c r="E191" s="8" t="s">
        <v>34</v>
      </c>
      <c r="F191" s="10" t="s">
        <v>34</v>
      </c>
      <c r="G191" s="7">
        <f t="shared" si="53"/>
        <v>190</v>
      </c>
      <c r="H191" s="3" t="str">
        <f t="shared" si="36"/>
        <v>000BE</v>
      </c>
      <c r="I191" s="11">
        <v>0.1575</v>
      </c>
      <c r="J191" s="10"/>
      <c r="K191" s="12" t="str">
        <f t="shared" si="41"/>
        <v>0x00000000</v>
      </c>
      <c r="L191" s="12">
        <f t="shared" si="42"/>
        <v>3</v>
      </c>
      <c r="M191" s="12">
        <f t="shared" si="43"/>
        <v>46</v>
      </c>
      <c r="N191" s="12">
        <f t="shared" si="44"/>
        <v>48</v>
      </c>
      <c r="O191" s="12"/>
      <c r="P191" s="12" t="str">
        <f t="shared" si="45"/>
        <v>00011</v>
      </c>
      <c r="Q191" s="12" t="str">
        <f t="shared" si="46"/>
        <v>101110</v>
      </c>
      <c r="R191" s="12" t="str">
        <f t="shared" si="47"/>
        <v>110000</v>
      </c>
      <c r="S191" s="12" t="str">
        <f t="shared" si="48"/>
        <v>0b00000000000000000011101110110000</v>
      </c>
      <c r="T191" s="12">
        <f t="shared" si="49"/>
        <v>4096</v>
      </c>
      <c r="U191" s="12">
        <f t="shared" si="37"/>
        <v>12288</v>
      </c>
      <c r="V191" s="12">
        <f t="shared" si="50"/>
        <v>64</v>
      </c>
      <c r="W191" s="12">
        <f t="shared" si="38"/>
        <v>2944</v>
      </c>
      <c r="X191" s="12">
        <f t="shared" si="39"/>
        <v>15280</v>
      </c>
      <c r="Y191" s="12" t="str">
        <f t="shared" si="51"/>
        <v>3BB0</v>
      </c>
      <c r="Z191" s="12" t="str">
        <f t="shared" si="52"/>
        <v>0x00003BB0</v>
      </c>
    </row>
    <row r="192" spans="1:26" x14ac:dyDescent="0.25">
      <c r="A192" s="3" t="s">
        <v>346</v>
      </c>
      <c r="B192" s="10" t="s">
        <v>503</v>
      </c>
      <c r="C192" s="8" t="s">
        <v>33</v>
      </c>
      <c r="D192" s="9" t="str">
        <f t="shared" si="40"/>
        <v>057c628c</v>
      </c>
      <c r="E192" s="8" t="s">
        <v>34</v>
      </c>
      <c r="F192" s="10" t="s">
        <v>34</v>
      </c>
      <c r="G192" s="7">
        <f t="shared" si="53"/>
        <v>191</v>
      </c>
      <c r="H192" s="3" t="str">
        <f t="shared" si="36"/>
        <v>000BF</v>
      </c>
      <c r="I192" s="11">
        <v>0.15833333333333333</v>
      </c>
      <c r="J192" s="10"/>
      <c r="K192" s="12" t="str">
        <f t="shared" si="41"/>
        <v>0x00000000</v>
      </c>
      <c r="L192" s="12">
        <f t="shared" si="42"/>
        <v>3</v>
      </c>
      <c r="M192" s="12">
        <f t="shared" si="43"/>
        <v>48</v>
      </c>
      <c r="N192" s="12">
        <f t="shared" si="44"/>
        <v>0</v>
      </c>
      <c r="O192" s="12"/>
      <c r="P192" s="12" t="str">
        <f t="shared" si="45"/>
        <v>00011</v>
      </c>
      <c r="Q192" s="12" t="str">
        <f t="shared" si="46"/>
        <v>110000</v>
      </c>
      <c r="R192" s="12" t="str">
        <f t="shared" si="47"/>
        <v>000000</v>
      </c>
      <c r="S192" s="12" t="str">
        <f t="shared" si="48"/>
        <v>0b00000000000000000011110000000000</v>
      </c>
      <c r="T192" s="12">
        <f t="shared" si="49"/>
        <v>4096</v>
      </c>
      <c r="U192" s="12">
        <f t="shared" si="37"/>
        <v>12288</v>
      </c>
      <c r="V192" s="12">
        <f t="shared" si="50"/>
        <v>64</v>
      </c>
      <c r="W192" s="12">
        <f t="shared" si="38"/>
        <v>3072</v>
      </c>
      <c r="X192" s="12">
        <f t="shared" si="39"/>
        <v>15360</v>
      </c>
      <c r="Y192" s="12" t="str">
        <f t="shared" si="51"/>
        <v>3C00</v>
      </c>
      <c r="Z192" s="12" t="str">
        <f t="shared" si="52"/>
        <v>0x00003C00</v>
      </c>
    </row>
    <row r="193" spans="1:26" x14ac:dyDescent="0.25">
      <c r="A193" s="3" t="s">
        <v>347</v>
      </c>
      <c r="B193" s="10" t="s">
        <v>504</v>
      </c>
      <c r="C193" s="8" t="s">
        <v>33</v>
      </c>
      <c r="D193" s="9" t="str">
        <f t="shared" si="40"/>
        <v>057c594d</v>
      </c>
      <c r="E193" s="8" t="s">
        <v>34</v>
      </c>
      <c r="F193" s="10" t="s">
        <v>34</v>
      </c>
      <c r="G193" s="7">
        <f t="shared" si="53"/>
        <v>192</v>
      </c>
      <c r="H193" s="3" t="str">
        <f t="shared" si="36"/>
        <v>000C0</v>
      </c>
      <c r="I193" s="11">
        <v>0.15916666666666668</v>
      </c>
      <c r="J193" s="10"/>
      <c r="K193" s="12" t="str">
        <f t="shared" si="41"/>
        <v>0x00000000</v>
      </c>
      <c r="L193" s="12">
        <f t="shared" si="42"/>
        <v>3</v>
      </c>
      <c r="M193" s="12">
        <f t="shared" si="43"/>
        <v>49</v>
      </c>
      <c r="N193" s="12">
        <f t="shared" si="44"/>
        <v>12</v>
      </c>
      <c r="O193" s="12"/>
      <c r="P193" s="12" t="str">
        <f t="shared" si="45"/>
        <v>00011</v>
      </c>
      <c r="Q193" s="12" t="str">
        <f t="shared" si="46"/>
        <v>110001</v>
      </c>
      <c r="R193" s="12" t="str">
        <f t="shared" si="47"/>
        <v>001100</v>
      </c>
      <c r="S193" s="12" t="str">
        <f t="shared" si="48"/>
        <v>0b00000000000000000011110001001100</v>
      </c>
      <c r="T193" s="12">
        <f t="shared" si="49"/>
        <v>4096</v>
      </c>
      <c r="U193" s="12">
        <f t="shared" si="37"/>
        <v>12288</v>
      </c>
      <c r="V193" s="12">
        <f t="shared" si="50"/>
        <v>64</v>
      </c>
      <c r="W193" s="12">
        <f t="shared" si="38"/>
        <v>3136</v>
      </c>
      <c r="X193" s="12">
        <f t="shared" si="39"/>
        <v>15436</v>
      </c>
      <c r="Y193" s="12" t="str">
        <f t="shared" si="51"/>
        <v>3C4C</v>
      </c>
      <c r="Z193" s="12" t="str">
        <f t="shared" si="52"/>
        <v>0x00003C4C</v>
      </c>
    </row>
    <row r="194" spans="1:26" x14ac:dyDescent="0.25">
      <c r="A194" s="3" t="s">
        <v>348</v>
      </c>
      <c r="B194" s="10" t="s">
        <v>505</v>
      </c>
      <c r="C194" s="8" t="s">
        <v>33</v>
      </c>
      <c r="D194" s="9" t="str">
        <f t="shared" si="40"/>
        <v>057c5ef0</v>
      </c>
      <c r="E194" s="8" t="s">
        <v>34</v>
      </c>
      <c r="F194" s="10" t="s">
        <v>34</v>
      </c>
      <c r="G194" s="7">
        <f t="shared" si="53"/>
        <v>193</v>
      </c>
      <c r="H194" s="3" t="str">
        <f t="shared" ref="H194:H257" si="54">RIGHT(CONCATENATE("00000",DEC2HEX(G194)),5)</f>
        <v>000C1</v>
      </c>
      <c r="I194" s="11">
        <v>0.16</v>
      </c>
      <c r="J194" s="10"/>
      <c r="K194" s="12" t="str">
        <f t="shared" si="41"/>
        <v>0x00000000</v>
      </c>
      <c r="L194" s="12">
        <f t="shared" si="42"/>
        <v>3</v>
      </c>
      <c r="M194" s="12">
        <f t="shared" si="43"/>
        <v>50</v>
      </c>
      <c r="N194" s="12">
        <f t="shared" si="44"/>
        <v>24</v>
      </c>
      <c r="O194" s="12"/>
      <c r="P194" s="12" t="str">
        <f t="shared" si="45"/>
        <v>00011</v>
      </c>
      <c r="Q194" s="12" t="str">
        <f t="shared" si="46"/>
        <v>110010</v>
      </c>
      <c r="R194" s="12" t="str">
        <f t="shared" si="47"/>
        <v>011000</v>
      </c>
      <c r="S194" s="12" t="str">
        <f t="shared" si="48"/>
        <v>0b00000000000000000011110010011000</v>
      </c>
      <c r="T194" s="12">
        <f t="shared" si="49"/>
        <v>4096</v>
      </c>
      <c r="U194" s="12">
        <f t="shared" ref="U194:U257" si="55">T194*L194</f>
        <v>12288</v>
      </c>
      <c r="V194" s="12">
        <f t="shared" si="50"/>
        <v>64</v>
      </c>
      <c r="W194" s="12">
        <f t="shared" ref="W194:W257" si="56">V194*M194</f>
        <v>3200</v>
      </c>
      <c r="X194" s="12">
        <f t="shared" ref="X194:X257" si="57">U194+W194+N194</f>
        <v>15512</v>
      </c>
      <c r="Y194" s="12" t="str">
        <f t="shared" si="51"/>
        <v>3C98</v>
      </c>
      <c r="Z194" s="12" t="str">
        <f t="shared" si="52"/>
        <v>0x00003C98</v>
      </c>
    </row>
    <row r="195" spans="1:26" x14ac:dyDescent="0.25">
      <c r="A195" s="3" t="s">
        <v>349</v>
      </c>
      <c r="B195" s="10" t="s">
        <v>506</v>
      </c>
      <c r="C195" s="8" t="s">
        <v>33</v>
      </c>
      <c r="D195" s="9" t="str">
        <f t="shared" ref="D195:D258" si="58">RIGHT(B195,8)</f>
        <v>057c521e</v>
      </c>
      <c r="E195" s="8" t="s">
        <v>34</v>
      </c>
      <c r="F195" s="10" t="s">
        <v>34</v>
      </c>
      <c r="G195" s="7">
        <f t="shared" si="53"/>
        <v>194</v>
      </c>
      <c r="H195" s="3" t="str">
        <f t="shared" si="54"/>
        <v>000C2</v>
      </c>
      <c r="I195" s="11">
        <v>0.16083333333333333</v>
      </c>
      <c r="J195" s="10"/>
      <c r="K195" s="12" t="str">
        <f t="shared" ref="K195:K258" si="59">CONCATENATE("0x",RIGHT(CONCATENATE("00000000",J195),8))</f>
        <v>0x00000000</v>
      </c>
      <c r="L195" s="12">
        <f t="shared" ref="L195:L258" si="60">HOUR(I195)</f>
        <v>3</v>
      </c>
      <c r="M195" s="12">
        <f t="shared" ref="M195:M258" si="61">MINUTE(I195)</f>
        <v>51</v>
      </c>
      <c r="N195" s="12">
        <f t="shared" ref="N195:N258" si="62">SECOND(I195)</f>
        <v>36</v>
      </c>
      <c r="O195" s="12"/>
      <c r="P195" s="12" t="str">
        <f t="shared" ref="P195:P258" si="63">RIGHT(CONCATENATE("00000",DEC2BIN(L195)),5)</f>
        <v>00011</v>
      </c>
      <c r="Q195" s="12" t="str">
        <f t="shared" ref="Q195:Q258" si="64">RIGHT(CONCATENATE("00000",DEC2BIN(M195)),6)</f>
        <v>110011</v>
      </c>
      <c r="R195" s="12" t="str">
        <f t="shared" ref="R195:R258" si="65">RIGHT(CONCATENATE("00000",DEC2BIN(N195)),6)</f>
        <v>100100</v>
      </c>
      <c r="S195" s="12" t="str">
        <f t="shared" ref="S195:S258" si="66">CONCATENATE("0b000000000000000",P195,Q195,R195)</f>
        <v>0b00000000000000000011110011100100</v>
      </c>
      <c r="T195" s="12">
        <f t="shared" ref="T195:T258" si="67">POWER(2,12)</f>
        <v>4096</v>
      </c>
      <c r="U195" s="12">
        <f t="shared" si="55"/>
        <v>12288</v>
      </c>
      <c r="V195" s="12">
        <f t="shared" ref="V195:V258" si="68">POWER(2,6)</f>
        <v>64</v>
      </c>
      <c r="W195" s="12">
        <f t="shared" si="56"/>
        <v>3264</v>
      </c>
      <c r="X195" s="12">
        <f t="shared" si="57"/>
        <v>15588</v>
      </c>
      <c r="Y195" s="12" t="str">
        <f t="shared" ref="Y195:Y258" si="69">DEC2HEX(X195)</f>
        <v>3CE4</v>
      </c>
      <c r="Z195" s="12" t="str">
        <f t="shared" ref="Z195:Z258" si="70">CONCATENATE("0x",RIGHT(CONCATENATE("00000000",Y195),8))</f>
        <v>0x00003CE4</v>
      </c>
    </row>
    <row r="196" spans="1:26" x14ac:dyDescent="0.25">
      <c r="A196" s="3" t="s">
        <v>350</v>
      </c>
      <c r="B196" s="10" t="s">
        <v>507</v>
      </c>
      <c r="C196" s="8" t="s">
        <v>33</v>
      </c>
      <c r="D196" s="9" t="str">
        <f t="shared" si="58"/>
        <v>057c56fc</v>
      </c>
      <c r="E196" s="8" t="s">
        <v>34</v>
      </c>
      <c r="F196" s="10" t="s">
        <v>34</v>
      </c>
      <c r="G196" s="7">
        <f t="shared" ref="G196:G259" si="71">G195+1</f>
        <v>195</v>
      </c>
      <c r="H196" s="3" t="str">
        <f t="shared" si="54"/>
        <v>000C3</v>
      </c>
      <c r="I196" s="11">
        <v>0.16166666666666665</v>
      </c>
      <c r="J196" s="10"/>
      <c r="K196" s="12" t="str">
        <f t="shared" si="59"/>
        <v>0x00000000</v>
      </c>
      <c r="L196" s="12">
        <f t="shared" si="60"/>
        <v>3</v>
      </c>
      <c r="M196" s="12">
        <f t="shared" si="61"/>
        <v>52</v>
      </c>
      <c r="N196" s="12">
        <f t="shared" si="62"/>
        <v>48</v>
      </c>
      <c r="O196" s="12"/>
      <c r="P196" s="12" t="str">
        <f t="shared" si="63"/>
        <v>00011</v>
      </c>
      <c r="Q196" s="12" t="str">
        <f t="shared" si="64"/>
        <v>110100</v>
      </c>
      <c r="R196" s="12" t="str">
        <f t="shared" si="65"/>
        <v>110000</v>
      </c>
      <c r="S196" s="12" t="str">
        <f t="shared" si="66"/>
        <v>0b00000000000000000011110100110000</v>
      </c>
      <c r="T196" s="12">
        <f t="shared" si="67"/>
        <v>4096</v>
      </c>
      <c r="U196" s="12">
        <f t="shared" si="55"/>
        <v>12288</v>
      </c>
      <c r="V196" s="12">
        <f t="shared" si="68"/>
        <v>64</v>
      </c>
      <c r="W196" s="12">
        <f t="shared" si="56"/>
        <v>3328</v>
      </c>
      <c r="X196" s="12">
        <f t="shared" si="57"/>
        <v>15664</v>
      </c>
      <c r="Y196" s="12" t="str">
        <f t="shared" si="69"/>
        <v>3D30</v>
      </c>
      <c r="Z196" s="12" t="str">
        <f t="shared" si="70"/>
        <v>0x00003D30</v>
      </c>
    </row>
    <row r="197" spans="1:26" x14ac:dyDescent="0.25">
      <c r="A197" s="3" t="s">
        <v>472</v>
      </c>
      <c r="B197" s="10" t="s">
        <v>508</v>
      </c>
      <c r="C197" s="8" t="s">
        <v>33</v>
      </c>
      <c r="D197" s="9" t="str">
        <f t="shared" si="58"/>
        <v>057c627b</v>
      </c>
      <c r="E197" s="8" t="s">
        <v>34</v>
      </c>
      <c r="F197" s="10" t="s">
        <v>34</v>
      </c>
      <c r="G197" s="7">
        <f t="shared" si="71"/>
        <v>196</v>
      </c>
      <c r="H197" s="3" t="str">
        <f t="shared" si="54"/>
        <v>000C4</v>
      </c>
      <c r="I197" s="11">
        <v>0.16250000000000001</v>
      </c>
      <c r="J197" s="10"/>
      <c r="K197" s="12" t="str">
        <f t="shared" si="59"/>
        <v>0x00000000</v>
      </c>
      <c r="L197" s="12">
        <f t="shared" si="60"/>
        <v>3</v>
      </c>
      <c r="M197" s="12">
        <f t="shared" si="61"/>
        <v>54</v>
      </c>
      <c r="N197" s="12">
        <f t="shared" si="62"/>
        <v>0</v>
      </c>
      <c r="O197" s="12"/>
      <c r="P197" s="12" t="str">
        <f t="shared" si="63"/>
        <v>00011</v>
      </c>
      <c r="Q197" s="12" t="str">
        <f t="shared" si="64"/>
        <v>110110</v>
      </c>
      <c r="R197" s="12" t="str">
        <f t="shared" si="65"/>
        <v>000000</v>
      </c>
      <c r="S197" s="12" t="str">
        <f t="shared" si="66"/>
        <v>0b00000000000000000011110110000000</v>
      </c>
      <c r="T197" s="12">
        <f t="shared" si="67"/>
        <v>4096</v>
      </c>
      <c r="U197" s="12">
        <f t="shared" si="55"/>
        <v>12288</v>
      </c>
      <c r="V197" s="12">
        <f t="shared" si="68"/>
        <v>64</v>
      </c>
      <c r="W197" s="12">
        <f t="shared" si="56"/>
        <v>3456</v>
      </c>
      <c r="X197" s="12">
        <f t="shared" si="57"/>
        <v>15744</v>
      </c>
      <c r="Y197" s="12" t="str">
        <f t="shared" si="69"/>
        <v>3D80</v>
      </c>
      <c r="Z197" s="12" t="str">
        <f t="shared" si="70"/>
        <v>0x00003D80</v>
      </c>
    </row>
    <row r="198" spans="1:26" x14ac:dyDescent="0.25">
      <c r="A198" s="3" t="s">
        <v>351</v>
      </c>
      <c r="B198" s="10" t="s">
        <v>509</v>
      </c>
      <c r="C198" s="8" t="s">
        <v>33</v>
      </c>
      <c r="D198" s="9" t="str">
        <f t="shared" si="58"/>
        <v>057c5baf</v>
      </c>
      <c r="E198" s="8" t="s">
        <v>34</v>
      </c>
      <c r="F198" s="10" t="s">
        <v>34</v>
      </c>
      <c r="G198" s="7">
        <f t="shared" si="71"/>
        <v>197</v>
      </c>
      <c r="H198" s="3" t="str">
        <f t="shared" si="54"/>
        <v>000C5</v>
      </c>
      <c r="I198" s="11">
        <v>0.16333333333333333</v>
      </c>
      <c r="J198" s="10"/>
      <c r="K198" s="12" t="str">
        <f t="shared" si="59"/>
        <v>0x00000000</v>
      </c>
      <c r="L198" s="12">
        <f t="shared" si="60"/>
        <v>3</v>
      </c>
      <c r="M198" s="12">
        <f t="shared" si="61"/>
        <v>55</v>
      </c>
      <c r="N198" s="12">
        <f t="shared" si="62"/>
        <v>12</v>
      </c>
      <c r="O198" s="12"/>
      <c r="P198" s="12" t="str">
        <f t="shared" si="63"/>
        <v>00011</v>
      </c>
      <c r="Q198" s="12" t="str">
        <f t="shared" si="64"/>
        <v>110111</v>
      </c>
      <c r="R198" s="12" t="str">
        <f t="shared" si="65"/>
        <v>001100</v>
      </c>
      <c r="S198" s="12" t="str">
        <f t="shared" si="66"/>
        <v>0b00000000000000000011110111001100</v>
      </c>
      <c r="T198" s="12">
        <f t="shared" si="67"/>
        <v>4096</v>
      </c>
      <c r="U198" s="12">
        <f t="shared" si="55"/>
        <v>12288</v>
      </c>
      <c r="V198" s="12">
        <f t="shared" si="68"/>
        <v>64</v>
      </c>
      <c r="W198" s="12">
        <f t="shared" si="56"/>
        <v>3520</v>
      </c>
      <c r="X198" s="12">
        <f t="shared" si="57"/>
        <v>15820</v>
      </c>
      <c r="Y198" s="12" t="str">
        <f t="shared" si="69"/>
        <v>3DCC</v>
      </c>
      <c r="Z198" s="12" t="str">
        <f t="shared" si="70"/>
        <v>0x00003DCC</v>
      </c>
    </row>
    <row r="199" spans="1:26" x14ac:dyDescent="0.25">
      <c r="A199" s="3" t="s">
        <v>352</v>
      </c>
      <c r="B199" s="10" t="s">
        <v>510</v>
      </c>
      <c r="C199" s="8" t="s">
        <v>33</v>
      </c>
      <c r="D199" s="9" t="str">
        <f t="shared" si="58"/>
        <v>057c5cd7</v>
      </c>
      <c r="E199" s="8" t="s">
        <v>34</v>
      </c>
      <c r="F199" s="10" t="s">
        <v>34</v>
      </c>
      <c r="G199" s="7">
        <f t="shared" si="71"/>
        <v>198</v>
      </c>
      <c r="H199" s="3" t="str">
        <f t="shared" si="54"/>
        <v>000C6</v>
      </c>
      <c r="I199" s="11">
        <v>0.16416666666666666</v>
      </c>
      <c r="J199" s="10"/>
      <c r="K199" s="12" t="str">
        <f t="shared" si="59"/>
        <v>0x00000000</v>
      </c>
      <c r="L199" s="12">
        <f t="shared" si="60"/>
        <v>3</v>
      </c>
      <c r="M199" s="12">
        <f t="shared" si="61"/>
        <v>56</v>
      </c>
      <c r="N199" s="12">
        <f t="shared" si="62"/>
        <v>24</v>
      </c>
      <c r="O199" s="12"/>
      <c r="P199" s="12" t="str">
        <f t="shared" si="63"/>
        <v>00011</v>
      </c>
      <c r="Q199" s="12" t="str">
        <f t="shared" si="64"/>
        <v>111000</v>
      </c>
      <c r="R199" s="12" t="str">
        <f t="shared" si="65"/>
        <v>011000</v>
      </c>
      <c r="S199" s="12" t="str">
        <f t="shared" si="66"/>
        <v>0b00000000000000000011111000011000</v>
      </c>
      <c r="T199" s="12">
        <f t="shared" si="67"/>
        <v>4096</v>
      </c>
      <c r="U199" s="12">
        <f t="shared" si="55"/>
        <v>12288</v>
      </c>
      <c r="V199" s="12">
        <f t="shared" si="68"/>
        <v>64</v>
      </c>
      <c r="W199" s="12">
        <f t="shared" si="56"/>
        <v>3584</v>
      </c>
      <c r="X199" s="12">
        <f t="shared" si="57"/>
        <v>15896</v>
      </c>
      <c r="Y199" s="12" t="str">
        <f t="shared" si="69"/>
        <v>3E18</v>
      </c>
      <c r="Z199" s="12" t="str">
        <f t="shared" si="70"/>
        <v>0x00003E18</v>
      </c>
    </row>
    <row r="200" spans="1:26" x14ac:dyDescent="0.25">
      <c r="A200" s="3" t="s">
        <v>353</v>
      </c>
      <c r="B200" s="10" t="s">
        <v>511</v>
      </c>
      <c r="C200" s="8" t="s">
        <v>33</v>
      </c>
      <c r="D200" s="9" t="str">
        <f t="shared" si="58"/>
        <v>057c5fa4</v>
      </c>
      <c r="E200" s="8" t="s">
        <v>34</v>
      </c>
      <c r="F200" s="10" t="s">
        <v>34</v>
      </c>
      <c r="G200" s="7">
        <f t="shared" si="71"/>
        <v>199</v>
      </c>
      <c r="H200" s="3" t="str">
        <f t="shared" si="54"/>
        <v>000C7</v>
      </c>
      <c r="I200" s="11">
        <v>0.16500000000000001</v>
      </c>
      <c r="J200" s="10"/>
      <c r="K200" s="12" t="str">
        <f t="shared" si="59"/>
        <v>0x00000000</v>
      </c>
      <c r="L200" s="12">
        <f t="shared" si="60"/>
        <v>3</v>
      </c>
      <c r="M200" s="12">
        <f t="shared" si="61"/>
        <v>57</v>
      </c>
      <c r="N200" s="12">
        <f t="shared" si="62"/>
        <v>36</v>
      </c>
      <c r="O200" s="12"/>
      <c r="P200" s="12" t="str">
        <f t="shared" si="63"/>
        <v>00011</v>
      </c>
      <c r="Q200" s="12" t="str">
        <f t="shared" si="64"/>
        <v>111001</v>
      </c>
      <c r="R200" s="12" t="str">
        <f t="shared" si="65"/>
        <v>100100</v>
      </c>
      <c r="S200" s="12" t="str">
        <f t="shared" si="66"/>
        <v>0b00000000000000000011111001100100</v>
      </c>
      <c r="T200" s="12">
        <f t="shared" si="67"/>
        <v>4096</v>
      </c>
      <c r="U200" s="12">
        <f t="shared" si="55"/>
        <v>12288</v>
      </c>
      <c r="V200" s="12">
        <f t="shared" si="68"/>
        <v>64</v>
      </c>
      <c r="W200" s="12">
        <f t="shared" si="56"/>
        <v>3648</v>
      </c>
      <c r="X200" s="12">
        <f t="shared" si="57"/>
        <v>15972</v>
      </c>
      <c r="Y200" s="12" t="str">
        <f t="shared" si="69"/>
        <v>3E64</v>
      </c>
      <c r="Z200" s="12" t="str">
        <f t="shared" si="70"/>
        <v>0x00003E64</v>
      </c>
    </row>
    <row r="201" spans="1:26" x14ac:dyDescent="0.25">
      <c r="A201" s="3" t="s">
        <v>354</v>
      </c>
      <c r="B201" s="10" t="s">
        <v>512</v>
      </c>
      <c r="C201" s="8" t="s">
        <v>33</v>
      </c>
      <c r="D201" s="9" t="str">
        <f t="shared" si="58"/>
        <v>057c44e0</v>
      </c>
      <c r="E201" s="8" t="s">
        <v>34</v>
      </c>
      <c r="F201" s="10" t="s">
        <v>34</v>
      </c>
      <c r="G201" s="7">
        <f t="shared" si="71"/>
        <v>200</v>
      </c>
      <c r="H201" s="3" t="str">
        <f t="shared" si="54"/>
        <v>000C8</v>
      </c>
      <c r="I201" s="11">
        <v>0.16583333333333333</v>
      </c>
      <c r="J201" s="10"/>
      <c r="K201" s="12" t="str">
        <f t="shared" si="59"/>
        <v>0x00000000</v>
      </c>
      <c r="L201" s="12">
        <f t="shared" si="60"/>
        <v>3</v>
      </c>
      <c r="M201" s="12">
        <f t="shared" si="61"/>
        <v>58</v>
      </c>
      <c r="N201" s="12">
        <f t="shared" si="62"/>
        <v>48</v>
      </c>
      <c r="O201" s="12"/>
      <c r="P201" s="12" t="str">
        <f t="shared" si="63"/>
        <v>00011</v>
      </c>
      <c r="Q201" s="12" t="str">
        <f t="shared" si="64"/>
        <v>111010</v>
      </c>
      <c r="R201" s="12" t="str">
        <f t="shared" si="65"/>
        <v>110000</v>
      </c>
      <c r="S201" s="12" t="str">
        <f t="shared" si="66"/>
        <v>0b00000000000000000011111010110000</v>
      </c>
      <c r="T201" s="12">
        <f t="shared" si="67"/>
        <v>4096</v>
      </c>
      <c r="U201" s="12">
        <f t="shared" si="55"/>
        <v>12288</v>
      </c>
      <c r="V201" s="12">
        <f t="shared" si="68"/>
        <v>64</v>
      </c>
      <c r="W201" s="12">
        <f t="shared" si="56"/>
        <v>3712</v>
      </c>
      <c r="X201" s="12">
        <f t="shared" si="57"/>
        <v>16048</v>
      </c>
      <c r="Y201" s="12" t="str">
        <f t="shared" si="69"/>
        <v>3EB0</v>
      </c>
      <c r="Z201" s="12" t="str">
        <f t="shared" si="70"/>
        <v>0x00003EB0</v>
      </c>
    </row>
    <row r="202" spans="1:26" x14ac:dyDescent="0.25">
      <c r="A202" s="3" t="s">
        <v>355</v>
      </c>
      <c r="B202" s="10" t="s">
        <v>513</v>
      </c>
      <c r="C202" s="8" t="s">
        <v>33</v>
      </c>
      <c r="D202" s="9" t="str">
        <f t="shared" si="58"/>
        <v>057c5953</v>
      </c>
      <c r="E202" s="8" t="s">
        <v>34</v>
      </c>
      <c r="F202" s="10" t="s">
        <v>34</v>
      </c>
      <c r="G202" s="7">
        <f t="shared" si="71"/>
        <v>201</v>
      </c>
      <c r="H202" s="3" t="str">
        <f t="shared" si="54"/>
        <v>000C9</v>
      </c>
      <c r="I202" s="11">
        <v>0.16666666666666666</v>
      </c>
      <c r="J202" s="10"/>
      <c r="K202" s="12" t="str">
        <f t="shared" si="59"/>
        <v>0x00000000</v>
      </c>
      <c r="L202" s="12">
        <f t="shared" si="60"/>
        <v>4</v>
      </c>
      <c r="M202" s="12">
        <f t="shared" si="61"/>
        <v>0</v>
      </c>
      <c r="N202" s="12">
        <f t="shared" si="62"/>
        <v>0</v>
      </c>
      <c r="O202" s="12"/>
      <c r="P202" s="12" t="str">
        <f t="shared" si="63"/>
        <v>00100</v>
      </c>
      <c r="Q202" s="12" t="str">
        <f t="shared" si="64"/>
        <v>000000</v>
      </c>
      <c r="R202" s="12" t="str">
        <f t="shared" si="65"/>
        <v>000000</v>
      </c>
      <c r="S202" s="12" t="str">
        <f t="shared" si="66"/>
        <v>0b00000000000000000100000000000000</v>
      </c>
      <c r="T202" s="12">
        <f t="shared" si="67"/>
        <v>4096</v>
      </c>
      <c r="U202" s="12">
        <f t="shared" si="55"/>
        <v>16384</v>
      </c>
      <c r="V202" s="12">
        <f t="shared" si="68"/>
        <v>64</v>
      </c>
      <c r="W202" s="12">
        <f t="shared" si="56"/>
        <v>0</v>
      </c>
      <c r="X202" s="12">
        <f t="shared" si="57"/>
        <v>16384</v>
      </c>
      <c r="Y202" s="12" t="str">
        <f t="shared" si="69"/>
        <v>4000</v>
      </c>
      <c r="Z202" s="12" t="str">
        <f t="shared" si="70"/>
        <v>0x00004000</v>
      </c>
    </row>
    <row r="203" spans="1:26" x14ac:dyDescent="0.25">
      <c r="A203" s="3" t="s">
        <v>356</v>
      </c>
      <c r="B203" s="10" t="s">
        <v>514</v>
      </c>
      <c r="C203" s="8" t="s">
        <v>33</v>
      </c>
      <c r="D203" s="9" t="str">
        <f t="shared" si="58"/>
        <v>057c4485</v>
      </c>
      <c r="E203" s="8" t="s">
        <v>34</v>
      </c>
      <c r="F203" s="10" t="s">
        <v>34</v>
      </c>
      <c r="G203" s="7">
        <f t="shared" si="71"/>
        <v>202</v>
      </c>
      <c r="H203" s="3" t="str">
        <f t="shared" si="54"/>
        <v>000CA</v>
      </c>
      <c r="I203" s="11">
        <v>0.16750000000000001</v>
      </c>
      <c r="J203" s="10"/>
      <c r="K203" s="12" t="str">
        <f t="shared" si="59"/>
        <v>0x00000000</v>
      </c>
      <c r="L203" s="12">
        <f t="shared" si="60"/>
        <v>4</v>
      </c>
      <c r="M203" s="12">
        <f t="shared" si="61"/>
        <v>1</v>
      </c>
      <c r="N203" s="12">
        <f t="shared" si="62"/>
        <v>12</v>
      </c>
      <c r="O203" s="12"/>
      <c r="P203" s="12" t="str">
        <f t="shared" si="63"/>
        <v>00100</v>
      </c>
      <c r="Q203" s="12" t="str">
        <f t="shared" si="64"/>
        <v>000001</v>
      </c>
      <c r="R203" s="12" t="str">
        <f t="shared" si="65"/>
        <v>001100</v>
      </c>
      <c r="S203" s="12" t="str">
        <f t="shared" si="66"/>
        <v>0b00000000000000000100000001001100</v>
      </c>
      <c r="T203" s="12">
        <f t="shared" si="67"/>
        <v>4096</v>
      </c>
      <c r="U203" s="12">
        <f t="shared" si="55"/>
        <v>16384</v>
      </c>
      <c r="V203" s="12">
        <f t="shared" si="68"/>
        <v>64</v>
      </c>
      <c r="W203" s="12">
        <f t="shared" si="56"/>
        <v>64</v>
      </c>
      <c r="X203" s="12">
        <f t="shared" si="57"/>
        <v>16460</v>
      </c>
      <c r="Y203" s="12" t="str">
        <f t="shared" si="69"/>
        <v>404C</v>
      </c>
      <c r="Z203" s="12" t="str">
        <f t="shared" si="70"/>
        <v>0x0000404C</v>
      </c>
    </row>
    <row r="204" spans="1:26" x14ac:dyDescent="0.25">
      <c r="A204" s="3" t="s">
        <v>357</v>
      </c>
      <c r="B204" s="10" t="s">
        <v>515</v>
      </c>
      <c r="C204" s="8" t="s">
        <v>33</v>
      </c>
      <c r="D204" s="9" t="str">
        <f t="shared" si="58"/>
        <v>057c5fa5</v>
      </c>
      <c r="E204" s="8" t="s">
        <v>34</v>
      </c>
      <c r="F204" s="10" t="s">
        <v>34</v>
      </c>
      <c r="G204" s="7">
        <f t="shared" si="71"/>
        <v>203</v>
      </c>
      <c r="H204" s="3" t="str">
        <f t="shared" si="54"/>
        <v>000CB</v>
      </c>
      <c r="I204" s="11">
        <v>0.16833333333333333</v>
      </c>
      <c r="J204" s="10"/>
      <c r="K204" s="12" t="str">
        <f t="shared" si="59"/>
        <v>0x00000000</v>
      </c>
      <c r="L204" s="12">
        <f t="shared" si="60"/>
        <v>4</v>
      </c>
      <c r="M204" s="12">
        <f t="shared" si="61"/>
        <v>2</v>
      </c>
      <c r="N204" s="12">
        <f t="shared" si="62"/>
        <v>24</v>
      </c>
      <c r="O204" s="12"/>
      <c r="P204" s="12" t="str">
        <f t="shared" si="63"/>
        <v>00100</v>
      </c>
      <c r="Q204" s="12" t="str">
        <f t="shared" si="64"/>
        <v>000010</v>
      </c>
      <c r="R204" s="12" t="str">
        <f t="shared" si="65"/>
        <v>011000</v>
      </c>
      <c r="S204" s="12" t="str">
        <f t="shared" si="66"/>
        <v>0b00000000000000000100000010011000</v>
      </c>
      <c r="T204" s="12">
        <f t="shared" si="67"/>
        <v>4096</v>
      </c>
      <c r="U204" s="12">
        <f t="shared" si="55"/>
        <v>16384</v>
      </c>
      <c r="V204" s="12">
        <f t="shared" si="68"/>
        <v>64</v>
      </c>
      <c r="W204" s="12">
        <f t="shared" si="56"/>
        <v>128</v>
      </c>
      <c r="X204" s="12">
        <f t="shared" si="57"/>
        <v>16536</v>
      </c>
      <c r="Y204" s="12" t="str">
        <f t="shared" si="69"/>
        <v>4098</v>
      </c>
      <c r="Z204" s="12" t="str">
        <f t="shared" si="70"/>
        <v>0x00004098</v>
      </c>
    </row>
    <row r="205" spans="1:26" x14ac:dyDescent="0.25">
      <c r="A205" s="3" t="s">
        <v>358</v>
      </c>
      <c r="B205" s="10" t="s">
        <v>516</v>
      </c>
      <c r="C205" s="8" t="s">
        <v>33</v>
      </c>
      <c r="D205" s="9" t="str">
        <f t="shared" si="58"/>
        <v>057c540d</v>
      </c>
      <c r="E205" s="8" t="s">
        <v>34</v>
      </c>
      <c r="F205" s="10" t="s">
        <v>34</v>
      </c>
      <c r="G205" s="7">
        <f t="shared" si="71"/>
        <v>204</v>
      </c>
      <c r="H205" s="3" t="str">
        <f t="shared" si="54"/>
        <v>000CC</v>
      </c>
      <c r="I205" s="11">
        <v>0.16916666666666666</v>
      </c>
      <c r="J205" s="10"/>
      <c r="K205" s="12" t="str">
        <f t="shared" si="59"/>
        <v>0x00000000</v>
      </c>
      <c r="L205" s="12">
        <f t="shared" si="60"/>
        <v>4</v>
      </c>
      <c r="M205" s="12">
        <f t="shared" si="61"/>
        <v>3</v>
      </c>
      <c r="N205" s="12">
        <f t="shared" si="62"/>
        <v>36</v>
      </c>
      <c r="O205" s="12"/>
      <c r="P205" s="12" t="str">
        <f t="shared" si="63"/>
        <v>00100</v>
      </c>
      <c r="Q205" s="12" t="str">
        <f t="shared" si="64"/>
        <v>000011</v>
      </c>
      <c r="R205" s="12" t="str">
        <f t="shared" si="65"/>
        <v>100100</v>
      </c>
      <c r="S205" s="12" t="str">
        <f t="shared" si="66"/>
        <v>0b00000000000000000100000011100100</v>
      </c>
      <c r="T205" s="12">
        <f t="shared" si="67"/>
        <v>4096</v>
      </c>
      <c r="U205" s="12">
        <f t="shared" si="55"/>
        <v>16384</v>
      </c>
      <c r="V205" s="12">
        <f t="shared" si="68"/>
        <v>64</v>
      </c>
      <c r="W205" s="12">
        <f t="shared" si="56"/>
        <v>192</v>
      </c>
      <c r="X205" s="12">
        <f t="shared" si="57"/>
        <v>16612</v>
      </c>
      <c r="Y205" s="12" t="str">
        <f t="shared" si="69"/>
        <v>40E4</v>
      </c>
      <c r="Z205" s="12" t="str">
        <f t="shared" si="70"/>
        <v>0x000040E4</v>
      </c>
    </row>
    <row r="206" spans="1:26" x14ac:dyDescent="0.25">
      <c r="A206" s="3" t="s">
        <v>359</v>
      </c>
      <c r="B206" s="10" t="s">
        <v>517</v>
      </c>
      <c r="C206" s="8" t="s">
        <v>33</v>
      </c>
      <c r="D206" s="9" t="str">
        <f t="shared" si="58"/>
        <v>057c669d</v>
      </c>
      <c r="E206" s="8" t="s">
        <v>34</v>
      </c>
      <c r="F206" s="10" t="s">
        <v>34</v>
      </c>
      <c r="G206" s="7">
        <f t="shared" si="71"/>
        <v>205</v>
      </c>
      <c r="H206" s="3" t="str">
        <f t="shared" si="54"/>
        <v>000CD</v>
      </c>
      <c r="I206" s="11">
        <v>0.17</v>
      </c>
      <c r="J206" s="10"/>
      <c r="K206" s="12" t="str">
        <f t="shared" si="59"/>
        <v>0x00000000</v>
      </c>
      <c r="L206" s="12">
        <f t="shared" si="60"/>
        <v>4</v>
      </c>
      <c r="M206" s="12">
        <f t="shared" si="61"/>
        <v>4</v>
      </c>
      <c r="N206" s="12">
        <f t="shared" si="62"/>
        <v>48</v>
      </c>
      <c r="O206" s="12"/>
      <c r="P206" s="12" t="str">
        <f t="shared" si="63"/>
        <v>00100</v>
      </c>
      <c r="Q206" s="12" t="str">
        <f t="shared" si="64"/>
        <v>000100</v>
      </c>
      <c r="R206" s="12" t="str">
        <f t="shared" si="65"/>
        <v>110000</v>
      </c>
      <c r="S206" s="12" t="str">
        <f t="shared" si="66"/>
        <v>0b00000000000000000100000100110000</v>
      </c>
      <c r="T206" s="12">
        <f t="shared" si="67"/>
        <v>4096</v>
      </c>
      <c r="U206" s="12">
        <f t="shared" si="55"/>
        <v>16384</v>
      </c>
      <c r="V206" s="12">
        <f t="shared" si="68"/>
        <v>64</v>
      </c>
      <c r="W206" s="12">
        <f t="shared" si="56"/>
        <v>256</v>
      </c>
      <c r="X206" s="12">
        <f t="shared" si="57"/>
        <v>16688</v>
      </c>
      <c r="Y206" s="12" t="str">
        <f t="shared" si="69"/>
        <v>4130</v>
      </c>
      <c r="Z206" s="12" t="str">
        <f t="shared" si="70"/>
        <v>0x00004130</v>
      </c>
    </row>
    <row r="207" spans="1:26" x14ac:dyDescent="0.25">
      <c r="A207" s="3" t="s">
        <v>360</v>
      </c>
      <c r="B207" s="10" t="s">
        <v>518</v>
      </c>
      <c r="C207" s="8" t="s">
        <v>33</v>
      </c>
      <c r="D207" s="9" t="str">
        <f t="shared" si="58"/>
        <v>057c6475</v>
      </c>
      <c r="E207" s="8" t="s">
        <v>34</v>
      </c>
      <c r="F207" s="10" t="s">
        <v>34</v>
      </c>
      <c r="G207" s="7">
        <f t="shared" si="71"/>
        <v>206</v>
      </c>
      <c r="H207" s="3" t="str">
        <f t="shared" si="54"/>
        <v>000CE</v>
      </c>
      <c r="I207" s="11">
        <v>0.17083333333333334</v>
      </c>
      <c r="J207" s="10"/>
      <c r="K207" s="12" t="str">
        <f t="shared" si="59"/>
        <v>0x00000000</v>
      </c>
      <c r="L207" s="12">
        <f t="shared" si="60"/>
        <v>4</v>
      </c>
      <c r="M207" s="12">
        <f t="shared" si="61"/>
        <v>6</v>
      </c>
      <c r="N207" s="12">
        <f t="shared" si="62"/>
        <v>0</v>
      </c>
      <c r="O207" s="12"/>
      <c r="P207" s="12" t="str">
        <f t="shared" si="63"/>
        <v>00100</v>
      </c>
      <c r="Q207" s="12" t="str">
        <f t="shared" si="64"/>
        <v>000110</v>
      </c>
      <c r="R207" s="12" t="str">
        <f t="shared" si="65"/>
        <v>000000</v>
      </c>
      <c r="S207" s="12" t="str">
        <f t="shared" si="66"/>
        <v>0b00000000000000000100000110000000</v>
      </c>
      <c r="T207" s="12">
        <f t="shared" si="67"/>
        <v>4096</v>
      </c>
      <c r="U207" s="12">
        <f t="shared" si="55"/>
        <v>16384</v>
      </c>
      <c r="V207" s="12">
        <f t="shared" si="68"/>
        <v>64</v>
      </c>
      <c r="W207" s="12">
        <f t="shared" si="56"/>
        <v>384</v>
      </c>
      <c r="X207" s="12">
        <f t="shared" si="57"/>
        <v>16768</v>
      </c>
      <c r="Y207" s="12" t="str">
        <f t="shared" si="69"/>
        <v>4180</v>
      </c>
      <c r="Z207" s="12" t="str">
        <f t="shared" si="70"/>
        <v>0x00004180</v>
      </c>
    </row>
    <row r="208" spans="1:26" x14ac:dyDescent="0.25">
      <c r="A208" s="3" t="s">
        <v>361</v>
      </c>
      <c r="B208" s="10" t="s">
        <v>519</v>
      </c>
      <c r="C208" s="8" t="s">
        <v>33</v>
      </c>
      <c r="D208" s="9" t="str">
        <f t="shared" si="58"/>
        <v>057c555f</v>
      </c>
      <c r="E208" s="8" t="s">
        <v>34</v>
      </c>
      <c r="F208" s="10" t="s">
        <v>34</v>
      </c>
      <c r="G208" s="7">
        <f t="shared" si="71"/>
        <v>207</v>
      </c>
      <c r="H208" s="3" t="str">
        <f t="shared" si="54"/>
        <v>000CF</v>
      </c>
      <c r="I208" s="11">
        <v>0.17166666666666666</v>
      </c>
      <c r="J208" s="10"/>
      <c r="K208" s="12" t="str">
        <f t="shared" si="59"/>
        <v>0x00000000</v>
      </c>
      <c r="L208" s="12">
        <f t="shared" si="60"/>
        <v>4</v>
      </c>
      <c r="M208" s="12">
        <f t="shared" si="61"/>
        <v>7</v>
      </c>
      <c r="N208" s="12">
        <f t="shared" si="62"/>
        <v>12</v>
      </c>
      <c r="O208" s="12"/>
      <c r="P208" s="12" t="str">
        <f t="shared" si="63"/>
        <v>00100</v>
      </c>
      <c r="Q208" s="12" t="str">
        <f t="shared" si="64"/>
        <v>000111</v>
      </c>
      <c r="R208" s="12" t="str">
        <f t="shared" si="65"/>
        <v>001100</v>
      </c>
      <c r="S208" s="12" t="str">
        <f t="shared" si="66"/>
        <v>0b00000000000000000100000111001100</v>
      </c>
      <c r="T208" s="12">
        <f t="shared" si="67"/>
        <v>4096</v>
      </c>
      <c r="U208" s="12">
        <f t="shared" si="55"/>
        <v>16384</v>
      </c>
      <c r="V208" s="12">
        <f t="shared" si="68"/>
        <v>64</v>
      </c>
      <c r="W208" s="12">
        <f t="shared" si="56"/>
        <v>448</v>
      </c>
      <c r="X208" s="12">
        <f t="shared" si="57"/>
        <v>16844</v>
      </c>
      <c r="Y208" s="12" t="str">
        <f t="shared" si="69"/>
        <v>41CC</v>
      </c>
      <c r="Z208" s="12" t="str">
        <f t="shared" si="70"/>
        <v>0x000041CC</v>
      </c>
    </row>
    <row r="209" spans="1:26" x14ac:dyDescent="0.25">
      <c r="A209" s="3" t="s">
        <v>362</v>
      </c>
      <c r="B209" s="10" t="s">
        <v>520</v>
      </c>
      <c r="C209" s="8" t="s">
        <v>33</v>
      </c>
      <c r="D209" s="9" t="str">
        <f t="shared" si="58"/>
        <v>057c5f5e</v>
      </c>
      <c r="E209" s="8" t="s">
        <v>34</v>
      </c>
      <c r="F209" s="10" t="s">
        <v>34</v>
      </c>
      <c r="G209" s="7">
        <f t="shared" si="71"/>
        <v>208</v>
      </c>
      <c r="H209" s="3" t="str">
        <f t="shared" si="54"/>
        <v>000D0</v>
      </c>
      <c r="I209" s="11">
        <v>0.17249999999999999</v>
      </c>
      <c r="J209" s="10"/>
      <c r="K209" s="12" t="str">
        <f t="shared" si="59"/>
        <v>0x00000000</v>
      </c>
      <c r="L209" s="12">
        <f t="shared" si="60"/>
        <v>4</v>
      </c>
      <c r="M209" s="12">
        <f t="shared" si="61"/>
        <v>8</v>
      </c>
      <c r="N209" s="12">
        <f t="shared" si="62"/>
        <v>24</v>
      </c>
      <c r="O209" s="12"/>
      <c r="P209" s="12" t="str">
        <f t="shared" si="63"/>
        <v>00100</v>
      </c>
      <c r="Q209" s="12" t="str">
        <f t="shared" si="64"/>
        <v>001000</v>
      </c>
      <c r="R209" s="12" t="str">
        <f t="shared" si="65"/>
        <v>011000</v>
      </c>
      <c r="S209" s="12" t="str">
        <f t="shared" si="66"/>
        <v>0b00000000000000000100001000011000</v>
      </c>
      <c r="T209" s="12">
        <f t="shared" si="67"/>
        <v>4096</v>
      </c>
      <c r="U209" s="12">
        <f t="shared" si="55"/>
        <v>16384</v>
      </c>
      <c r="V209" s="12">
        <f t="shared" si="68"/>
        <v>64</v>
      </c>
      <c r="W209" s="12">
        <f t="shared" si="56"/>
        <v>512</v>
      </c>
      <c r="X209" s="12">
        <f t="shared" si="57"/>
        <v>16920</v>
      </c>
      <c r="Y209" s="12" t="str">
        <f t="shared" si="69"/>
        <v>4218</v>
      </c>
      <c r="Z209" s="12" t="str">
        <f t="shared" si="70"/>
        <v>0x00004218</v>
      </c>
    </row>
    <row r="210" spans="1:26" x14ac:dyDescent="0.25">
      <c r="A210" s="3" t="s">
        <v>363</v>
      </c>
      <c r="B210" s="10" t="s">
        <v>521</v>
      </c>
      <c r="C210" s="8" t="s">
        <v>33</v>
      </c>
      <c r="D210" s="9" t="str">
        <f t="shared" si="58"/>
        <v>057c5f65</v>
      </c>
      <c r="E210" s="8" t="s">
        <v>34</v>
      </c>
      <c r="F210" s="10" t="s">
        <v>34</v>
      </c>
      <c r="G210" s="7">
        <f t="shared" si="71"/>
        <v>209</v>
      </c>
      <c r="H210" s="3" t="str">
        <f t="shared" si="54"/>
        <v>000D1</v>
      </c>
      <c r="I210" s="11">
        <v>0.17333333333333334</v>
      </c>
      <c r="J210" s="10"/>
      <c r="K210" s="12" t="str">
        <f t="shared" si="59"/>
        <v>0x00000000</v>
      </c>
      <c r="L210" s="12">
        <f t="shared" si="60"/>
        <v>4</v>
      </c>
      <c r="M210" s="12">
        <f t="shared" si="61"/>
        <v>9</v>
      </c>
      <c r="N210" s="12">
        <f t="shared" si="62"/>
        <v>36</v>
      </c>
      <c r="O210" s="12"/>
      <c r="P210" s="12" t="str">
        <f t="shared" si="63"/>
        <v>00100</v>
      </c>
      <c r="Q210" s="12" t="str">
        <f t="shared" si="64"/>
        <v>001001</v>
      </c>
      <c r="R210" s="12" t="str">
        <f t="shared" si="65"/>
        <v>100100</v>
      </c>
      <c r="S210" s="12" t="str">
        <f t="shared" si="66"/>
        <v>0b00000000000000000100001001100100</v>
      </c>
      <c r="T210" s="12">
        <f t="shared" si="67"/>
        <v>4096</v>
      </c>
      <c r="U210" s="12">
        <f t="shared" si="55"/>
        <v>16384</v>
      </c>
      <c r="V210" s="12">
        <f t="shared" si="68"/>
        <v>64</v>
      </c>
      <c r="W210" s="12">
        <f t="shared" si="56"/>
        <v>576</v>
      </c>
      <c r="X210" s="12">
        <f t="shared" si="57"/>
        <v>16996</v>
      </c>
      <c r="Y210" s="12" t="str">
        <f t="shared" si="69"/>
        <v>4264</v>
      </c>
      <c r="Z210" s="12" t="str">
        <f t="shared" si="70"/>
        <v>0x00004264</v>
      </c>
    </row>
    <row r="211" spans="1:26" x14ac:dyDescent="0.25">
      <c r="A211" s="3" t="s">
        <v>364</v>
      </c>
      <c r="B211" s="10" t="s">
        <v>522</v>
      </c>
      <c r="C211" s="8" t="s">
        <v>33</v>
      </c>
      <c r="D211" s="9" t="str">
        <f t="shared" si="58"/>
        <v>057c477b</v>
      </c>
      <c r="E211" s="8" t="s">
        <v>34</v>
      </c>
      <c r="F211" s="10" t="s">
        <v>34</v>
      </c>
      <c r="G211" s="7">
        <f t="shared" si="71"/>
        <v>210</v>
      </c>
      <c r="H211" s="3" t="str">
        <f t="shared" si="54"/>
        <v>000D2</v>
      </c>
      <c r="I211" s="11">
        <v>0.17416666666666666</v>
      </c>
      <c r="J211" s="10"/>
      <c r="K211" s="12" t="str">
        <f t="shared" si="59"/>
        <v>0x00000000</v>
      </c>
      <c r="L211" s="12">
        <f t="shared" si="60"/>
        <v>4</v>
      </c>
      <c r="M211" s="12">
        <f t="shared" si="61"/>
        <v>10</v>
      </c>
      <c r="N211" s="12">
        <f t="shared" si="62"/>
        <v>48</v>
      </c>
      <c r="O211" s="12"/>
      <c r="P211" s="12" t="str">
        <f t="shared" si="63"/>
        <v>00100</v>
      </c>
      <c r="Q211" s="12" t="str">
        <f t="shared" si="64"/>
        <v>001010</v>
      </c>
      <c r="R211" s="12" t="str">
        <f t="shared" si="65"/>
        <v>110000</v>
      </c>
      <c r="S211" s="12" t="str">
        <f t="shared" si="66"/>
        <v>0b00000000000000000100001010110000</v>
      </c>
      <c r="T211" s="12">
        <f t="shared" si="67"/>
        <v>4096</v>
      </c>
      <c r="U211" s="12">
        <f t="shared" si="55"/>
        <v>16384</v>
      </c>
      <c r="V211" s="12">
        <f t="shared" si="68"/>
        <v>64</v>
      </c>
      <c r="W211" s="12">
        <f t="shared" si="56"/>
        <v>640</v>
      </c>
      <c r="X211" s="12">
        <f t="shared" si="57"/>
        <v>17072</v>
      </c>
      <c r="Y211" s="12" t="str">
        <f t="shared" si="69"/>
        <v>42B0</v>
      </c>
      <c r="Z211" s="12" t="str">
        <f t="shared" si="70"/>
        <v>0x000042B0</v>
      </c>
    </row>
    <row r="212" spans="1:26" x14ac:dyDescent="0.25">
      <c r="A212" s="3" t="s">
        <v>365</v>
      </c>
      <c r="B212" s="10" t="s">
        <v>523</v>
      </c>
      <c r="C212" s="8" t="s">
        <v>33</v>
      </c>
      <c r="D212" s="9" t="str">
        <f t="shared" si="58"/>
        <v>057c557a</v>
      </c>
      <c r="E212" s="8" t="s">
        <v>34</v>
      </c>
      <c r="F212" s="10" t="s">
        <v>34</v>
      </c>
      <c r="G212" s="7">
        <f t="shared" si="71"/>
        <v>211</v>
      </c>
      <c r="H212" s="3" t="str">
        <f t="shared" si="54"/>
        <v>000D3</v>
      </c>
      <c r="I212" s="11">
        <v>0.17499999999999999</v>
      </c>
      <c r="J212" s="10"/>
      <c r="K212" s="12" t="str">
        <f t="shared" si="59"/>
        <v>0x00000000</v>
      </c>
      <c r="L212" s="12">
        <f t="shared" si="60"/>
        <v>4</v>
      </c>
      <c r="M212" s="12">
        <f t="shared" si="61"/>
        <v>12</v>
      </c>
      <c r="N212" s="12">
        <f t="shared" si="62"/>
        <v>0</v>
      </c>
      <c r="O212" s="12"/>
      <c r="P212" s="12" t="str">
        <f t="shared" si="63"/>
        <v>00100</v>
      </c>
      <c r="Q212" s="12" t="str">
        <f t="shared" si="64"/>
        <v>001100</v>
      </c>
      <c r="R212" s="12" t="str">
        <f t="shared" si="65"/>
        <v>000000</v>
      </c>
      <c r="S212" s="12" t="str">
        <f t="shared" si="66"/>
        <v>0b00000000000000000100001100000000</v>
      </c>
      <c r="T212" s="12">
        <f t="shared" si="67"/>
        <v>4096</v>
      </c>
      <c r="U212" s="12">
        <f t="shared" si="55"/>
        <v>16384</v>
      </c>
      <c r="V212" s="12">
        <f t="shared" si="68"/>
        <v>64</v>
      </c>
      <c r="W212" s="12">
        <f t="shared" si="56"/>
        <v>768</v>
      </c>
      <c r="X212" s="12">
        <f t="shared" si="57"/>
        <v>17152</v>
      </c>
      <c r="Y212" s="12" t="str">
        <f t="shared" si="69"/>
        <v>4300</v>
      </c>
      <c r="Z212" s="12" t="str">
        <f t="shared" si="70"/>
        <v>0x00004300</v>
      </c>
    </row>
    <row r="213" spans="1:26" x14ac:dyDescent="0.25">
      <c r="A213" s="3" t="s">
        <v>366</v>
      </c>
      <c r="B213" s="10" t="s">
        <v>524</v>
      </c>
      <c r="C213" s="8" t="s">
        <v>33</v>
      </c>
      <c r="D213" s="9" t="str">
        <f t="shared" si="58"/>
        <v>057c59f7</v>
      </c>
      <c r="E213" s="8" t="s">
        <v>34</v>
      </c>
      <c r="F213" s="10" t="s">
        <v>34</v>
      </c>
      <c r="G213" s="7">
        <f t="shared" si="71"/>
        <v>212</v>
      </c>
      <c r="H213" s="3" t="str">
        <f t="shared" si="54"/>
        <v>000D4</v>
      </c>
      <c r="I213" s="11">
        <v>0.17583333333333334</v>
      </c>
      <c r="J213" s="10"/>
      <c r="K213" s="12" t="str">
        <f t="shared" si="59"/>
        <v>0x00000000</v>
      </c>
      <c r="L213" s="12">
        <f t="shared" si="60"/>
        <v>4</v>
      </c>
      <c r="M213" s="12">
        <f t="shared" si="61"/>
        <v>13</v>
      </c>
      <c r="N213" s="12">
        <f t="shared" si="62"/>
        <v>12</v>
      </c>
      <c r="O213" s="12"/>
      <c r="P213" s="12" t="str">
        <f t="shared" si="63"/>
        <v>00100</v>
      </c>
      <c r="Q213" s="12" t="str">
        <f t="shared" si="64"/>
        <v>001101</v>
      </c>
      <c r="R213" s="12" t="str">
        <f t="shared" si="65"/>
        <v>001100</v>
      </c>
      <c r="S213" s="12" t="str">
        <f t="shared" si="66"/>
        <v>0b00000000000000000100001101001100</v>
      </c>
      <c r="T213" s="12">
        <f t="shared" si="67"/>
        <v>4096</v>
      </c>
      <c r="U213" s="12">
        <f t="shared" si="55"/>
        <v>16384</v>
      </c>
      <c r="V213" s="12">
        <f t="shared" si="68"/>
        <v>64</v>
      </c>
      <c r="W213" s="12">
        <f t="shared" si="56"/>
        <v>832</v>
      </c>
      <c r="X213" s="12">
        <f t="shared" si="57"/>
        <v>17228</v>
      </c>
      <c r="Y213" s="12" t="str">
        <f t="shared" si="69"/>
        <v>434C</v>
      </c>
      <c r="Z213" s="12" t="str">
        <f t="shared" si="70"/>
        <v>0x0000434C</v>
      </c>
    </row>
    <row r="214" spans="1:26" x14ac:dyDescent="0.25">
      <c r="A214" s="3" t="s">
        <v>367</v>
      </c>
      <c r="B214" s="10" t="s">
        <v>525</v>
      </c>
      <c r="C214" s="8" t="s">
        <v>33</v>
      </c>
      <c r="D214" s="9" t="str">
        <f t="shared" si="58"/>
        <v>057c669e</v>
      </c>
      <c r="E214" s="8" t="s">
        <v>34</v>
      </c>
      <c r="F214" s="10" t="s">
        <v>34</v>
      </c>
      <c r="G214" s="7">
        <f t="shared" si="71"/>
        <v>213</v>
      </c>
      <c r="H214" s="3" t="str">
        <f t="shared" si="54"/>
        <v>000D5</v>
      </c>
      <c r="I214" s="11">
        <v>0.17666666666666667</v>
      </c>
      <c r="J214" s="10"/>
      <c r="K214" s="12" t="str">
        <f t="shared" si="59"/>
        <v>0x00000000</v>
      </c>
      <c r="L214" s="12">
        <f t="shared" si="60"/>
        <v>4</v>
      </c>
      <c r="M214" s="12">
        <f t="shared" si="61"/>
        <v>14</v>
      </c>
      <c r="N214" s="12">
        <f t="shared" si="62"/>
        <v>24</v>
      </c>
      <c r="O214" s="12"/>
      <c r="P214" s="12" t="str">
        <f t="shared" si="63"/>
        <v>00100</v>
      </c>
      <c r="Q214" s="12" t="str">
        <f t="shared" si="64"/>
        <v>001110</v>
      </c>
      <c r="R214" s="12" t="str">
        <f t="shared" si="65"/>
        <v>011000</v>
      </c>
      <c r="S214" s="12" t="str">
        <f t="shared" si="66"/>
        <v>0b00000000000000000100001110011000</v>
      </c>
      <c r="T214" s="12">
        <f t="shared" si="67"/>
        <v>4096</v>
      </c>
      <c r="U214" s="12">
        <f t="shared" si="55"/>
        <v>16384</v>
      </c>
      <c r="V214" s="12">
        <f t="shared" si="68"/>
        <v>64</v>
      </c>
      <c r="W214" s="12">
        <f t="shared" si="56"/>
        <v>896</v>
      </c>
      <c r="X214" s="12">
        <f t="shared" si="57"/>
        <v>17304</v>
      </c>
      <c r="Y214" s="12" t="str">
        <f t="shared" si="69"/>
        <v>4398</v>
      </c>
      <c r="Z214" s="12" t="str">
        <f t="shared" si="70"/>
        <v>0x00004398</v>
      </c>
    </row>
    <row r="215" spans="1:26" x14ac:dyDescent="0.25">
      <c r="A215" s="3" t="s">
        <v>368</v>
      </c>
      <c r="B215" s="10" t="s">
        <v>526</v>
      </c>
      <c r="C215" s="8" t="s">
        <v>33</v>
      </c>
      <c r="D215" s="9" t="str">
        <f t="shared" si="58"/>
        <v>057c66d3</v>
      </c>
      <c r="E215" s="8" t="s">
        <v>34</v>
      </c>
      <c r="F215" s="10" t="s">
        <v>34</v>
      </c>
      <c r="G215" s="7">
        <f t="shared" si="71"/>
        <v>214</v>
      </c>
      <c r="H215" s="3" t="str">
        <f t="shared" si="54"/>
        <v>000D6</v>
      </c>
      <c r="I215" s="11">
        <v>0.17749999999999999</v>
      </c>
      <c r="J215" s="10"/>
      <c r="K215" s="12" t="str">
        <f t="shared" si="59"/>
        <v>0x00000000</v>
      </c>
      <c r="L215" s="12">
        <f t="shared" si="60"/>
        <v>4</v>
      </c>
      <c r="M215" s="12">
        <f t="shared" si="61"/>
        <v>15</v>
      </c>
      <c r="N215" s="12">
        <f t="shared" si="62"/>
        <v>36</v>
      </c>
      <c r="O215" s="12"/>
      <c r="P215" s="12" t="str">
        <f t="shared" si="63"/>
        <v>00100</v>
      </c>
      <c r="Q215" s="12" t="str">
        <f t="shared" si="64"/>
        <v>001111</v>
      </c>
      <c r="R215" s="12" t="str">
        <f t="shared" si="65"/>
        <v>100100</v>
      </c>
      <c r="S215" s="12" t="str">
        <f t="shared" si="66"/>
        <v>0b00000000000000000100001111100100</v>
      </c>
      <c r="T215" s="12">
        <f t="shared" si="67"/>
        <v>4096</v>
      </c>
      <c r="U215" s="12">
        <f t="shared" si="55"/>
        <v>16384</v>
      </c>
      <c r="V215" s="12">
        <f t="shared" si="68"/>
        <v>64</v>
      </c>
      <c r="W215" s="12">
        <f t="shared" si="56"/>
        <v>960</v>
      </c>
      <c r="X215" s="12">
        <f t="shared" si="57"/>
        <v>17380</v>
      </c>
      <c r="Y215" s="12" t="str">
        <f t="shared" si="69"/>
        <v>43E4</v>
      </c>
      <c r="Z215" s="12" t="str">
        <f t="shared" si="70"/>
        <v>0x000043E4</v>
      </c>
    </row>
    <row r="216" spans="1:26" x14ac:dyDescent="0.25">
      <c r="A216" s="3" t="s">
        <v>369</v>
      </c>
      <c r="B216" s="10" t="s">
        <v>527</v>
      </c>
      <c r="C216" s="8" t="s">
        <v>33</v>
      </c>
      <c r="D216" s="9" t="str">
        <f t="shared" si="58"/>
        <v>057c57e3</v>
      </c>
      <c r="E216" s="8" t="s">
        <v>34</v>
      </c>
      <c r="F216" s="10" t="s">
        <v>34</v>
      </c>
      <c r="G216" s="7">
        <f t="shared" si="71"/>
        <v>215</v>
      </c>
      <c r="H216" s="3" t="str">
        <f t="shared" si="54"/>
        <v>000D7</v>
      </c>
      <c r="I216" s="11">
        <v>0.17833333333333334</v>
      </c>
      <c r="J216" s="10"/>
      <c r="K216" s="12" t="str">
        <f t="shared" si="59"/>
        <v>0x00000000</v>
      </c>
      <c r="L216" s="12">
        <f t="shared" si="60"/>
        <v>4</v>
      </c>
      <c r="M216" s="12">
        <f t="shared" si="61"/>
        <v>16</v>
      </c>
      <c r="N216" s="12">
        <f t="shared" si="62"/>
        <v>48</v>
      </c>
      <c r="O216" s="12"/>
      <c r="P216" s="12" t="str">
        <f t="shared" si="63"/>
        <v>00100</v>
      </c>
      <c r="Q216" s="12" t="str">
        <f t="shared" si="64"/>
        <v>010000</v>
      </c>
      <c r="R216" s="12" t="str">
        <f t="shared" si="65"/>
        <v>110000</v>
      </c>
      <c r="S216" s="12" t="str">
        <f t="shared" si="66"/>
        <v>0b00000000000000000100010000110000</v>
      </c>
      <c r="T216" s="12">
        <f t="shared" si="67"/>
        <v>4096</v>
      </c>
      <c r="U216" s="12">
        <f t="shared" si="55"/>
        <v>16384</v>
      </c>
      <c r="V216" s="12">
        <f t="shared" si="68"/>
        <v>64</v>
      </c>
      <c r="W216" s="12">
        <f t="shared" si="56"/>
        <v>1024</v>
      </c>
      <c r="X216" s="12">
        <f t="shared" si="57"/>
        <v>17456</v>
      </c>
      <c r="Y216" s="12" t="str">
        <f t="shared" si="69"/>
        <v>4430</v>
      </c>
      <c r="Z216" s="12" t="str">
        <f t="shared" si="70"/>
        <v>0x00004430</v>
      </c>
    </row>
    <row r="217" spans="1:26" x14ac:dyDescent="0.25">
      <c r="A217" s="3" t="s">
        <v>370</v>
      </c>
      <c r="B217" s="10" t="s">
        <v>528</v>
      </c>
      <c r="C217" s="8" t="s">
        <v>33</v>
      </c>
      <c r="D217" s="9" t="str">
        <f t="shared" si="58"/>
        <v>057c4f59</v>
      </c>
      <c r="E217" s="8" t="s">
        <v>34</v>
      </c>
      <c r="F217" s="10" t="s">
        <v>34</v>
      </c>
      <c r="G217" s="7">
        <f t="shared" si="71"/>
        <v>216</v>
      </c>
      <c r="H217" s="3" t="str">
        <f t="shared" si="54"/>
        <v>000D8</v>
      </c>
      <c r="I217" s="11">
        <v>0.17916666666666667</v>
      </c>
      <c r="J217" s="10"/>
      <c r="K217" s="12" t="str">
        <f t="shared" si="59"/>
        <v>0x00000000</v>
      </c>
      <c r="L217" s="12">
        <f t="shared" si="60"/>
        <v>4</v>
      </c>
      <c r="M217" s="12">
        <f t="shared" si="61"/>
        <v>18</v>
      </c>
      <c r="N217" s="12">
        <f t="shared" si="62"/>
        <v>0</v>
      </c>
      <c r="O217" s="12"/>
      <c r="P217" s="12" t="str">
        <f t="shared" si="63"/>
        <v>00100</v>
      </c>
      <c r="Q217" s="12" t="str">
        <f t="shared" si="64"/>
        <v>010010</v>
      </c>
      <c r="R217" s="12" t="str">
        <f t="shared" si="65"/>
        <v>000000</v>
      </c>
      <c r="S217" s="12" t="str">
        <f t="shared" si="66"/>
        <v>0b00000000000000000100010010000000</v>
      </c>
      <c r="T217" s="12">
        <f t="shared" si="67"/>
        <v>4096</v>
      </c>
      <c r="U217" s="12">
        <f t="shared" si="55"/>
        <v>16384</v>
      </c>
      <c r="V217" s="12">
        <f t="shared" si="68"/>
        <v>64</v>
      </c>
      <c r="W217" s="12">
        <f t="shared" si="56"/>
        <v>1152</v>
      </c>
      <c r="X217" s="12">
        <f t="shared" si="57"/>
        <v>17536</v>
      </c>
      <c r="Y217" s="12" t="str">
        <f t="shared" si="69"/>
        <v>4480</v>
      </c>
      <c r="Z217" s="12" t="str">
        <f t="shared" si="70"/>
        <v>0x00004480</v>
      </c>
    </row>
    <row r="218" spans="1:26" x14ac:dyDescent="0.25">
      <c r="A218" s="3" t="s">
        <v>371</v>
      </c>
      <c r="B218" s="10" t="s">
        <v>529</v>
      </c>
      <c r="C218" s="8" t="s">
        <v>33</v>
      </c>
      <c r="D218" s="9" t="str">
        <f t="shared" si="58"/>
        <v>057c66d9</v>
      </c>
      <c r="E218" s="8" t="s">
        <v>34</v>
      </c>
      <c r="F218" s="10" t="s">
        <v>34</v>
      </c>
      <c r="G218" s="7">
        <f t="shared" si="71"/>
        <v>217</v>
      </c>
      <c r="H218" s="3" t="str">
        <f t="shared" si="54"/>
        <v>000D9</v>
      </c>
      <c r="I218" s="11">
        <v>0.18</v>
      </c>
      <c r="J218" s="10"/>
      <c r="K218" s="12" t="str">
        <f t="shared" si="59"/>
        <v>0x00000000</v>
      </c>
      <c r="L218" s="12">
        <f t="shared" si="60"/>
        <v>4</v>
      </c>
      <c r="M218" s="12">
        <f t="shared" si="61"/>
        <v>19</v>
      </c>
      <c r="N218" s="12">
        <f t="shared" si="62"/>
        <v>12</v>
      </c>
      <c r="O218" s="12"/>
      <c r="P218" s="12" t="str">
        <f t="shared" si="63"/>
        <v>00100</v>
      </c>
      <c r="Q218" s="12" t="str">
        <f t="shared" si="64"/>
        <v>010011</v>
      </c>
      <c r="R218" s="12" t="str">
        <f t="shared" si="65"/>
        <v>001100</v>
      </c>
      <c r="S218" s="12" t="str">
        <f t="shared" si="66"/>
        <v>0b00000000000000000100010011001100</v>
      </c>
      <c r="T218" s="12">
        <f t="shared" si="67"/>
        <v>4096</v>
      </c>
      <c r="U218" s="12">
        <f t="shared" si="55"/>
        <v>16384</v>
      </c>
      <c r="V218" s="12">
        <f t="shared" si="68"/>
        <v>64</v>
      </c>
      <c r="W218" s="12">
        <f t="shared" si="56"/>
        <v>1216</v>
      </c>
      <c r="X218" s="12">
        <f t="shared" si="57"/>
        <v>17612</v>
      </c>
      <c r="Y218" s="12" t="str">
        <f t="shared" si="69"/>
        <v>44CC</v>
      </c>
      <c r="Z218" s="12" t="str">
        <f t="shared" si="70"/>
        <v>0x000044CC</v>
      </c>
    </row>
    <row r="219" spans="1:26" x14ac:dyDescent="0.25">
      <c r="A219" s="3" t="s">
        <v>372</v>
      </c>
      <c r="B219" s="10" t="s">
        <v>530</v>
      </c>
      <c r="C219" s="8" t="s">
        <v>33</v>
      </c>
      <c r="D219" s="9" t="str">
        <f t="shared" si="58"/>
        <v>057c49ef</v>
      </c>
      <c r="E219" s="8" t="s">
        <v>34</v>
      </c>
      <c r="F219" s="10" t="s">
        <v>34</v>
      </c>
      <c r="G219" s="7">
        <f t="shared" si="71"/>
        <v>218</v>
      </c>
      <c r="H219" s="3" t="str">
        <f t="shared" si="54"/>
        <v>000DA</v>
      </c>
      <c r="I219" s="11">
        <v>0.18083333333333335</v>
      </c>
      <c r="J219" s="10"/>
      <c r="K219" s="12" t="str">
        <f t="shared" si="59"/>
        <v>0x00000000</v>
      </c>
      <c r="L219" s="12">
        <f t="shared" si="60"/>
        <v>4</v>
      </c>
      <c r="M219" s="12">
        <f t="shared" si="61"/>
        <v>20</v>
      </c>
      <c r="N219" s="12">
        <f t="shared" si="62"/>
        <v>24</v>
      </c>
      <c r="O219" s="12"/>
      <c r="P219" s="12" t="str">
        <f t="shared" si="63"/>
        <v>00100</v>
      </c>
      <c r="Q219" s="12" t="str">
        <f t="shared" si="64"/>
        <v>010100</v>
      </c>
      <c r="R219" s="12" t="str">
        <f t="shared" si="65"/>
        <v>011000</v>
      </c>
      <c r="S219" s="12" t="str">
        <f t="shared" si="66"/>
        <v>0b00000000000000000100010100011000</v>
      </c>
      <c r="T219" s="12">
        <f t="shared" si="67"/>
        <v>4096</v>
      </c>
      <c r="U219" s="12">
        <f t="shared" si="55"/>
        <v>16384</v>
      </c>
      <c r="V219" s="12">
        <f t="shared" si="68"/>
        <v>64</v>
      </c>
      <c r="W219" s="12">
        <f t="shared" si="56"/>
        <v>1280</v>
      </c>
      <c r="X219" s="12">
        <f t="shared" si="57"/>
        <v>17688</v>
      </c>
      <c r="Y219" s="12" t="str">
        <f t="shared" si="69"/>
        <v>4518</v>
      </c>
      <c r="Z219" s="12" t="str">
        <f t="shared" si="70"/>
        <v>0x00004518</v>
      </c>
    </row>
    <row r="220" spans="1:26" x14ac:dyDescent="0.25">
      <c r="A220" s="3" t="s">
        <v>373</v>
      </c>
      <c r="B220" s="10" t="s">
        <v>531</v>
      </c>
      <c r="C220" s="8" t="s">
        <v>33</v>
      </c>
      <c r="D220" s="9" t="str">
        <f t="shared" si="58"/>
        <v>057c6470</v>
      </c>
      <c r="E220" s="8" t="s">
        <v>34</v>
      </c>
      <c r="F220" s="10" t="s">
        <v>34</v>
      </c>
      <c r="G220" s="7">
        <f t="shared" si="71"/>
        <v>219</v>
      </c>
      <c r="H220" s="3" t="str">
        <f t="shared" si="54"/>
        <v>000DB</v>
      </c>
      <c r="I220" s="11">
        <v>0.18166666666666667</v>
      </c>
      <c r="J220" s="10"/>
      <c r="K220" s="12" t="str">
        <f t="shared" si="59"/>
        <v>0x00000000</v>
      </c>
      <c r="L220" s="12">
        <f t="shared" si="60"/>
        <v>4</v>
      </c>
      <c r="M220" s="12">
        <f t="shared" si="61"/>
        <v>21</v>
      </c>
      <c r="N220" s="12">
        <f t="shared" si="62"/>
        <v>36</v>
      </c>
      <c r="O220" s="12"/>
      <c r="P220" s="12" t="str">
        <f t="shared" si="63"/>
        <v>00100</v>
      </c>
      <c r="Q220" s="12" t="str">
        <f t="shared" si="64"/>
        <v>010101</v>
      </c>
      <c r="R220" s="12" t="str">
        <f t="shared" si="65"/>
        <v>100100</v>
      </c>
      <c r="S220" s="12" t="str">
        <f t="shared" si="66"/>
        <v>0b00000000000000000100010101100100</v>
      </c>
      <c r="T220" s="12">
        <f t="shared" si="67"/>
        <v>4096</v>
      </c>
      <c r="U220" s="12">
        <f t="shared" si="55"/>
        <v>16384</v>
      </c>
      <c r="V220" s="12">
        <f t="shared" si="68"/>
        <v>64</v>
      </c>
      <c r="W220" s="12">
        <f t="shared" si="56"/>
        <v>1344</v>
      </c>
      <c r="X220" s="12">
        <f t="shared" si="57"/>
        <v>17764</v>
      </c>
      <c r="Y220" s="12" t="str">
        <f t="shared" si="69"/>
        <v>4564</v>
      </c>
      <c r="Z220" s="12" t="str">
        <f t="shared" si="70"/>
        <v>0x00004564</v>
      </c>
    </row>
    <row r="221" spans="1:26" x14ac:dyDescent="0.25">
      <c r="A221" s="3" t="s">
        <v>374</v>
      </c>
      <c r="B221" s="10" t="s">
        <v>532</v>
      </c>
      <c r="C221" s="8" t="s">
        <v>33</v>
      </c>
      <c r="D221" s="9" t="str">
        <f t="shared" si="58"/>
        <v>057c5cc1</v>
      </c>
      <c r="E221" s="8" t="s">
        <v>34</v>
      </c>
      <c r="F221" s="10" t="s">
        <v>34</v>
      </c>
      <c r="G221" s="7">
        <f t="shared" si="71"/>
        <v>220</v>
      </c>
      <c r="H221" s="3" t="str">
        <f t="shared" si="54"/>
        <v>000DC</v>
      </c>
      <c r="I221" s="11">
        <v>0.1825</v>
      </c>
      <c r="J221" s="10"/>
      <c r="K221" s="12" t="str">
        <f t="shared" si="59"/>
        <v>0x00000000</v>
      </c>
      <c r="L221" s="12">
        <f t="shared" si="60"/>
        <v>4</v>
      </c>
      <c r="M221" s="12">
        <f t="shared" si="61"/>
        <v>22</v>
      </c>
      <c r="N221" s="12">
        <f t="shared" si="62"/>
        <v>48</v>
      </c>
      <c r="O221" s="12"/>
      <c r="P221" s="12" t="str">
        <f t="shared" si="63"/>
        <v>00100</v>
      </c>
      <c r="Q221" s="12" t="str">
        <f t="shared" si="64"/>
        <v>010110</v>
      </c>
      <c r="R221" s="12" t="str">
        <f t="shared" si="65"/>
        <v>110000</v>
      </c>
      <c r="S221" s="12" t="str">
        <f t="shared" si="66"/>
        <v>0b00000000000000000100010110110000</v>
      </c>
      <c r="T221" s="12">
        <f t="shared" si="67"/>
        <v>4096</v>
      </c>
      <c r="U221" s="12">
        <f t="shared" si="55"/>
        <v>16384</v>
      </c>
      <c r="V221" s="12">
        <f t="shared" si="68"/>
        <v>64</v>
      </c>
      <c r="W221" s="12">
        <f t="shared" si="56"/>
        <v>1408</v>
      </c>
      <c r="X221" s="12">
        <f t="shared" si="57"/>
        <v>17840</v>
      </c>
      <c r="Y221" s="12" t="str">
        <f t="shared" si="69"/>
        <v>45B0</v>
      </c>
      <c r="Z221" s="12" t="str">
        <f t="shared" si="70"/>
        <v>0x000045B0</v>
      </c>
    </row>
    <row r="222" spans="1:26" x14ac:dyDescent="0.25">
      <c r="A222" s="3" t="s">
        <v>375</v>
      </c>
      <c r="B222" s="10" t="s">
        <v>533</v>
      </c>
      <c r="C222" s="8" t="s">
        <v>33</v>
      </c>
      <c r="D222" s="9" t="str">
        <f t="shared" si="58"/>
        <v>057c578e</v>
      </c>
      <c r="E222" s="8" t="s">
        <v>34</v>
      </c>
      <c r="F222" s="10" t="s">
        <v>34</v>
      </c>
      <c r="G222" s="7">
        <f t="shared" si="71"/>
        <v>221</v>
      </c>
      <c r="H222" s="3" t="str">
        <f t="shared" si="54"/>
        <v>000DD</v>
      </c>
      <c r="I222" s="11">
        <v>0.18333333333333332</v>
      </c>
      <c r="J222" s="10"/>
      <c r="K222" s="12" t="str">
        <f t="shared" si="59"/>
        <v>0x00000000</v>
      </c>
      <c r="L222" s="12">
        <f t="shared" si="60"/>
        <v>4</v>
      </c>
      <c r="M222" s="12">
        <f t="shared" si="61"/>
        <v>24</v>
      </c>
      <c r="N222" s="12">
        <f t="shared" si="62"/>
        <v>0</v>
      </c>
      <c r="O222" s="12"/>
      <c r="P222" s="12" t="str">
        <f t="shared" si="63"/>
        <v>00100</v>
      </c>
      <c r="Q222" s="12" t="str">
        <f t="shared" si="64"/>
        <v>011000</v>
      </c>
      <c r="R222" s="12" t="str">
        <f t="shared" si="65"/>
        <v>000000</v>
      </c>
      <c r="S222" s="12" t="str">
        <f t="shared" si="66"/>
        <v>0b00000000000000000100011000000000</v>
      </c>
      <c r="T222" s="12">
        <f t="shared" si="67"/>
        <v>4096</v>
      </c>
      <c r="U222" s="12">
        <f t="shared" si="55"/>
        <v>16384</v>
      </c>
      <c r="V222" s="12">
        <f t="shared" si="68"/>
        <v>64</v>
      </c>
      <c r="W222" s="12">
        <f t="shared" si="56"/>
        <v>1536</v>
      </c>
      <c r="X222" s="12">
        <f t="shared" si="57"/>
        <v>17920</v>
      </c>
      <c r="Y222" s="12" t="str">
        <f t="shared" si="69"/>
        <v>4600</v>
      </c>
      <c r="Z222" s="12" t="str">
        <f t="shared" si="70"/>
        <v>0x00004600</v>
      </c>
    </row>
    <row r="223" spans="1:26" x14ac:dyDescent="0.25">
      <c r="A223" s="3" t="s">
        <v>376</v>
      </c>
      <c r="B223" s="10" t="s">
        <v>534</v>
      </c>
      <c r="C223" s="8" t="s">
        <v>33</v>
      </c>
      <c r="D223" s="9" t="str">
        <f t="shared" si="58"/>
        <v>057c6290</v>
      </c>
      <c r="E223" s="8" t="s">
        <v>34</v>
      </c>
      <c r="F223" s="10" t="s">
        <v>34</v>
      </c>
      <c r="G223" s="7">
        <f t="shared" si="71"/>
        <v>222</v>
      </c>
      <c r="H223" s="3" t="str">
        <f t="shared" si="54"/>
        <v>000DE</v>
      </c>
      <c r="I223" s="11">
        <v>0.18416666666666667</v>
      </c>
      <c r="J223" s="10"/>
      <c r="K223" s="12" t="str">
        <f t="shared" si="59"/>
        <v>0x00000000</v>
      </c>
      <c r="L223" s="12">
        <f t="shared" si="60"/>
        <v>4</v>
      </c>
      <c r="M223" s="12">
        <f t="shared" si="61"/>
        <v>25</v>
      </c>
      <c r="N223" s="12">
        <f t="shared" si="62"/>
        <v>12</v>
      </c>
      <c r="O223" s="12"/>
      <c r="P223" s="12" t="str">
        <f t="shared" si="63"/>
        <v>00100</v>
      </c>
      <c r="Q223" s="12" t="str">
        <f t="shared" si="64"/>
        <v>011001</v>
      </c>
      <c r="R223" s="12" t="str">
        <f t="shared" si="65"/>
        <v>001100</v>
      </c>
      <c r="S223" s="12" t="str">
        <f t="shared" si="66"/>
        <v>0b00000000000000000100011001001100</v>
      </c>
      <c r="T223" s="12">
        <f t="shared" si="67"/>
        <v>4096</v>
      </c>
      <c r="U223" s="12">
        <f t="shared" si="55"/>
        <v>16384</v>
      </c>
      <c r="V223" s="12">
        <f t="shared" si="68"/>
        <v>64</v>
      </c>
      <c r="W223" s="12">
        <f t="shared" si="56"/>
        <v>1600</v>
      </c>
      <c r="X223" s="12">
        <f t="shared" si="57"/>
        <v>17996</v>
      </c>
      <c r="Y223" s="12" t="str">
        <f t="shared" si="69"/>
        <v>464C</v>
      </c>
      <c r="Z223" s="12" t="str">
        <f t="shared" si="70"/>
        <v>0x0000464C</v>
      </c>
    </row>
    <row r="224" spans="1:26" x14ac:dyDescent="0.25">
      <c r="A224" s="3" t="s">
        <v>377</v>
      </c>
      <c r="B224" s="10" t="s">
        <v>535</v>
      </c>
      <c r="C224" s="8" t="s">
        <v>33</v>
      </c>
      <c r="D224" s="9" t="str">
        <f t="shared" si="58"/>
        <v>057c5702</v>
      </c>
      <c r="E224" s="8" t="s">
        <v>34</v>
      </c>
      <c r="F224" s="10" t="s">
        <v>34</v>
      </c>
      <c r="G224" s="7">
        <f t="shared" si="71"/>
        <v>223</v>
      </c>
      <c r="H224" s="3" t="str">
        <f t="shared" si="54"/>
        <v>000DF</v>
      </c>
      <c r="I224" s="11">
        <v>0.185</v>
      </c>
      <c r="J224" s="10"/>
      <c r="K224" s="12" t="str">
        <f t="shared" si="59"/>
        <v>0x00000000</v>
      </c>
      <c r="L224" s="12">
        <f t="shared" si="60"/>
        <v>4</v>
      </c>
      <c r="M224" s="12">
        <f t="shared" si="61"/>
        <v>26</v>
      </c>
      <c r="N224" s="12">
        <f t="shared" si="62"/>
        <v>24</v>
      </c>
      <c r="O224" s="12"/>
      <c r="P224" s="12" t="str">
        <f t="shared" si="63"/>
        <v>00100</v>
      </c>
      <c r="Q224" s="12" t="str">
        <f t="shared" si="64"/>
        <v>011010</v>
      </c>
      <c r="R224" s="12" t="str">
        <f t="shared" si="65"/>
        <v>011000</v>
      </c>
      <c r="S224" s="12" t="str">
        <f t="shared" si="66"/>
        <v>0b00000000000000000100011010011000</v>
      </c>
      <c r="T224" s="12">
        <f t="shared" si="67"/>
        <v>4096</v>
      </c>
      <c r="U224" s="12">
        <f t="shared" si="55"/>
        <v>16384</v>
      </c>
      <c r="V224" s="12">
        <f t="shared" si="68"/>
        <v>64</v>
      </c>
      <c r="W224" s="12">
        <f t="shared" si="56"/>
        <v>1664</v>
      </c>
      <c r="X224" s="12">
        <f t="shared" si="57"/>
        <v>18072</v>
      </c>
      <c r="Y224" s="12" t="str">
        <f t="shared" si="69"/>
        <v>4698</v>
      </c>
      <c r="Z224" s="12" t="str">
        <f t="shared" si="70"/>
        <v>0x00004698</v>
      </c>
    </row>
    <row r="225" spans="1:26" x14ac:dyDescent="0.25">
      <c r="A225" s="3" t="s">
        <v>378</v>
      </c>
      <c r="B225" s="10" t="s">
        <v>536</v>
      </c>
      <c r="C225" s="8" t="s">
        <v>33</v>
      </c>
      <c r="D225" s="9" t="str">
        <f t="shared" si="58"/>
        <v>057c44df</v>
      </c>
      <c r="E225" s="8" t="s">
        <v>34</v>
      </c>
      <c r="F225" s="10" t="s">
        <v>34</v>
      </c>
      <c r="G225" s="7">
        <f t="shared" si="71"/>
        <v>224</v>
      </c>
      <c r="H225" s="3" t="str">
        <f t="shared" si="54"/>
        <v>000E0</v>
      </c>
      <c r="I225" s="11">
        <v>0.18583333333333332</v>
      </c>
      <c r="J225" s="10"/>
      <c r="K225" s="12" t="str">
        <f t="shared" si="59"/>
        <v>0x00000000</v>
      </c>
      <c r="L225" s="12">
        <f t="shared" si="60"/>
        <v>4</v>
      </c>
      <c r="M225" s="12">
        <f t="shared" si="61"/>
        <v>27</v>
      </c>
      <c r="N225" s="12">
        <f t="shared" si="62"/>
        <v>36</v>
      </c>
      <c r="O225" s="12"/>
      <c r="P225" s="12" t="str">
        <f t="shared" si="63"/>
        <v>00100</v>
      </c>
      <c r="Q225" s="12" t="str">
        <f t="shared" si="64"/>
        <v>011011</v>
      </c>
      <c r="R225" s="12" t="str">
        <f t="shared" si="65"/>
        <v>100100</v>
      </c>
      <c r="S225" s="12" t="str">
        <f t="shared" si="66"/>
        <v>0b00000000000000000100011011100100</v>
      </c>
      <c r="T225" s="12">
        <f t="shared" si="67"/>
        <v>4096</v>
      </c>
      <c r="U225" s="12">
        <f t="shared" si="55"/>
        <v>16384</v>
      </c>
      <c r="V225" s="12">
        <f t="shared" si="68"/>
        <v>64</v>
      </c>
      <c r="W225" s="12">
        <f t="shared" si="56"/>
        <v>1728</v>
      </c>
      <c r="X225" s="12">
        <f t="shared" si="57"/>
        <v>18148</v>
      </c>
      <c r="Y225" s="12" t="str">
        <f t="shared" si="69"/>
        <v>46E4</v>
      </c>
      <c r="Z225" s="12" t="str">
        <f t="shared" si="70"/>
        <v>0x000046E4</v>
      </c>
    </row>
    <row r="226" spans="1:26" x14ac:dyDescent="0.25">
      <c r="A226" s="3" t="s">
        <v>379</v>
      </c>
      <c r="B226" s="10" t="s">
        <v>537</v>
      </c>
      <c r="C226" s="8" t="s">
        <v>33</v>
      </c>
      <c r="D226" s="9" t="str">
        <f t="shared" si="58"/>
        <v>057c5402</v>
      </c>
      <c r="E226" s="8" t="s">
        <v>34</v>
      </c>
      <c r="F226" s="10" t="s">
        <v>34</v>
      </c>
      <c r="G226" s="7">
        <f t="shared" si="71"/>
        <v>225</v>
      </c>
      <c r="H226" s="3" t="str">
        <f t="shared" si="54"/>
        <v>000E1</v>
      </c>
      <c r="I226" s="11">
        <v>0.18666666666666668</v>
      </c>
      <c r="J226" s="10"/>
      <c r="K226" s="12" t="str">
        <f t="shared" si="59"/>
        <v>0x00000000</v>
      </c>
      <c r="L226" s="12">
        <f t="shared" si="60"/>
        <v>4</v>
      </c>
      <c r="M226" s="12">
        <f t="shared" si="61"/>
        <v>28</v>
      </c>
      <c r="N226" s="12">
        <f t="shared" si="62"/>
        <v>48</v>
      </c>
      <c r="O226" s="12"/>
      <c r="P226" s="12" t="str">
        <f t="shared" si="63"/>
        <v>00100</v>
      </c>
      <c r="Q226" s="12" t="str">
        <f t="shared" si="64"/>
        <v>011100</v>
      </c>
      <c r="R226" s="12" t="str">
        <f t="shared" si="65"/>
        <v>110000</v>
      </c>
      <c r="S226" s="12" t="str">
        <f t="shared" si="66"/>
        <v>0b00000000000000000100011100110000</v>
      </c>
      <c r="T226" s="12">
        <f t="shared" si="67"/>
        <v>4096</v>
      </c>
      <c r="U226" s="12">
        <f t="shared" si="55"/>
        <v>16384</v>
      </c>
      <c r="V226" s="12">
        <f t="shared" si="68"/>
        <v>64</v>
      </c>
      <c r="W226" s="12">
        <f t="shared" si="56"/>
        <v>1792</v>
      </c>
      <c r="X226" s="12">
        <f t="shared" si="57"/>
        <v>18224</v>
      </c>
      <c r="Y226" s="12" t="str">
        <f t="shared" si="69"/>
        <v>4730</v>
      </c>
      <c r="Z226" s="12" t="str">
        <f t="shared" si="70"/>
        <v>0x00004730</v>
      </c>
    </row>
    <row r="227" spans="1:26" x14ac:dyDescent="0.25">
      <c r="A227" s="3" t="s">
        <v>380</v>
      </c>
      <c r="B227" s="10" t="s">
        <v>538</v>
      </c>
      <c r="C227" s="8" t="s">
        <v>33</v>
      </c>
      <c r="D227" s="9" t="str">
        <f t="shared" si="58"/>
        <v>057c477a</v>
      </c>
      <c r="E227" s="8" t="s">
        <v>34</v>
      </c>
      <c r="F227" s="10" t="s">
        <v>34</v>
      </c>
      <c r="G227" s="7">
        <f t="shared" si="71"/>
        <v>226</v>
      </c>
      <c r="H227" s="3" t="str">
        <f t="shared" si="54"/>
        <v>000E2</v>
      </c>
      <c r="I227" s="11">
        <v>0.1875</v>
      </c>
      <c r="J227" s="10"/>
      <c r="K227" s="12" t="str">
        <f t="shared" si="59"/>
        <v>0x00000000</v>
      </c>
      <c r="L227" s="12">
        <f t="shared" si="60"/>
        <v>4</v>
      </c>
      <c r="M227" s="12">
        <f t="shared" si="61"/>
        <v>30</v>
      </c>
      <c r="N227" s="12">
        <f t="shared" si="62"/>
        <v>0</v>
      </c>
      <c r="O227" s="12"/>
      <c r="P227" s="12" t="str">
        <f t="shared" si="63"/>
        <v>00100</v>
      </c>
      <c r="Q227" s="12" t="str">
        <f t="shared" si="64"/>
        <v>011110</v>
      </c>
      <c r="R227" s="12" t="str">
        <f t="shared" si="65"/>
        <v>000000</v>
      </c>
      <c r="S227" s="12" t="str">
        <f t="shared" si="66"/>
        <v>0b00000000000000000100011110000000</v>
      </c>
      <c r="T227" s="12">
        <f t="shared" si="67"/>
        <v>4096</v>
      </c>
      <c r="U227" s="12">
        <f t="shared" si="55"/>
        <v>16384</v>
      </c>
      <c r="V227" s="12">
        <f t="shared" si="68"/>
        <v>64</v>
      </c>
      <c r="W227" s="12">
        <f t="shared" si="56"/>
        <v>1920</v>
      </c>
      <c r="X227" s="12">
        <f t="shared" si="57"/>
        <v>18304</v>
      </c>
      <c r="Y227" s="12" t="str">
        <f t="shared" si="69"/>
        <v>4780</v>
      </c>
      <c r="Z227" s="12" t="str">
        <f t="shared" si="70"/>
        <v>0x00004780</v>
      </c>
    </row>
    <row r="228" spans="1:26" x14ac:dyDescent="0.25">
      <c r="A228" s="3" t="s">
        <v>381</v>
      </c>
      <c r="B228" s="10" t="s">
        <v>539</v>
      </c>
      <c r="C228" s="8" t="s">
        <v>33</v>
      </c>
      <c r="D228" s="9" t="str">
        <f t="shared" si="58"/>
        <v>057c5f53</v>
      </c>
      <c r="E228" s="8" t="s">
        <v>34</v>
      </c>
      <c r="F228" s="10" t="s">
        <v>34</v>
      </c>
      <c r="G228" s="7">
        <f t="shared" si="71"/>
        <v>227</v>
      </c>
      <c r="H228" s="3" t="str">
        <f t="shared" si="54"/>
        <v>000E3</v>
      </c>
      <c r="I228" s="11">
        <v>0.18833333333333332</v>
      </c>
      <c r="J228" s="10"/>
      <c r="K228" s="12" t="str">
        <f t="shared" si="59"/>
        <v>0x00000000</v>
      </c>
      <c r="L228" s="12">
        <f t="shared" si="60"/>
        <v>4</v>
      </c>
      <c r="M228" s="12">
        <f t="shared" si="61"/>
        <v>31</v>
      </c>
      <c r="N228" s="12">
        <f t="shared" si="62"/>
        <v>12</v>
      </c>
      <c r="O228" s="12"/>
      <c r="P228" s="12" t="str">
        <f t="shared" si="63"/>
        <v>00100</v>
      </c>
      <c r="Q228" s="12" t="str">
        <f t="shared" si="64"/>
        <v>011111</v>
      </c>
      <c r="R228" s="12" t="str">
        <f t="shared" si="65"/>
        <v>001100</v>
      </c>
      <c r="S228" s="12" t="str">
        <f t="shared" si="66"/>
        <v>0b00000000000000000100011111001100</v>
      </c>
      <c r="T228" s="12">
        <f t="shared" si="67"/>
        <v>4096</v>
      </c>
      <c r="U228" s="12">
        <f t="shared" si="55"/>
        <v>16384</v>
      </c>
      <c r="V228" s="12">
        <f t="shared" si="68"/>
        <v>64</v>
      </c>
      <c r="W228" s="12">
        <f t="shared" si="56"/>
        <v>1984</v>
      </c>
      <c r="X228" s="12">
        <f t="shared" si="57"/>
        <v>18380</v>
      </c>
      <c r="Y228" s="12" t="str">
        <f t="shared" si="69"/>
        <v>47CC</v>
      </c>
      <c r="Z228" s="12" t="str">
        <f t="shared" si="70"/>
        <v>0x000047CC</v>
      </c>
    </row>
    <row r="229" spans="1:26" x14ac:dyDescent="0.25">
      <c r="A229" s="3" t="s">
        <v>382</v>
      </c>
      <c r="B229" s="10" t="s">
        <v>540</v>
      </c>
      <c r="C229" s="8" t="s">
        <v>33</v>
      </c>
      <c r="D229" s="9" t="str">
        <f t="shared" si="58"/>
        <v>057c51fc</v>
      </c>
      <c r="E229" s="8" t="s">
        <v>34</v>
      </c>
      <c r="F229" s="10" t="s">
        <v>34</v>
      </c>
      <c r="G229" s="7">
        <f t="shared" si="71"/>
        <v>228</v>
      </c>
      <c r="H229" s="3" t="str">
        <f t="shared" si="54"/>
        <v>000E4</v>
      </c>
      <c r="I229" s="11">
        <v>0.18916666666666668</v>
      </c>
      <c r="J229" s="10"/>
      <c r="K229" s="12" t="str">
        <f t="shared" si="59"/>
        <v>0x00000000</v>
      </c>
      <c r="L229" s="12">
        <f t="shared" si="60"/>
        <v>4</v>
      </c>
      <c r="M229" s="12">
        <f t="shared" si="61"/>
        <v>32</v>
      </c>
      <c r="N229" s="12">
        <f t="shared" si="62"/>
        <v>24</v>
      </c>
      <c r="O229" s="12"/>
      <c r="P229" s="12" t="str">
        <f t="shared" si="63"/>
        <v>00100</v>
      </c>
      <c r="Q229" s="12" t="str">
        <f t="shared" si="64"/>
        <v>100000</v>
      </c>
      <c r="R229" s="12" t="str">
        <f t="shared" si="65"/>
        <v>011000</v>
      </c>
      <c r="S229" s="12" t="str">
        <f t="shared" si="66"/>
        <v>0b00000000000000000100100000011000</v>
      </c>
      <c r="T229" s="12">
        <f t="shared" si="67"/>
        <v>4096</v>
      </c>
      <c r="U229" s="12">
        <f t="shared" si="55"/>
        <v>16384</v>
      </c>
      <c r="V229" s="12">
        <f t="shared" si="68"/>
        <v>64</v>
      </c>
      <c r="W229" s="12">
        <f t="shared" si="56"/>
        <v>2048</v>
      </c>
      <c r="X229" s="12">
        <f t="shared" si="57"/>
        <v>18456</v>
      </c>
      <c r="Y229" s="12" t="str">
        <f t="shared" si="69"/>
        <v>4818</v>
      </c>
      <c r="Z229" s="12" t="str">
        <f t="shared" si="70"/>
        <v>0x00004818</v>
      </c>
    </row>
    <row r="230" spans="1:26" x14ac:dyDescent="0.25">
      <c r="A230" s="3" t="s">
        <v>383</v>
      </c>
      <c r="B230" s="10" t="s">
        <v>541</v>
      </c>
      <c r="C230" s="8" t="s">
        <v>33</v>
      </c>
      <c r="D230" s="9" t="str">
        <f t="shared" si="58"/>
        <v>057c5f40</v>
      </c>
      <c r="E230" s="8" t="s">
        <v>34</v>
      </c>
      <c r="F230" s="10" t="s">
        <v>34</v>
      </c>
      <c r="G230" s="7">
        <f t="shared" si="71"/>
        <v>229</v>
      </c>
      <c r="H230" s="3" t="str">
        <f t="shared" si="54"/>
        <v>000E5</v>
      </c>
      <c r="I230" s="11">
        <v>0.19</v>
      </c>
      <c r="J230" s="10"/>
      <c r="K230" s="12" t="str">
        <f t="shared" si="59"/>
        <v>0x00000000</v>
      </c>
      <c r="L230" s="12">
        <f t="shared" si="60"/>
        <v>4</v>
      </c>
      <c r="M230" s="12">
        <f t="shared" si="61"/>
        <v>33</v>
      </c>
      <c r="N230" s="12">
        <f t="shared" si="62"/>
        <v>36</v>
      </c>
      <c r="O230" s="12"/>
      <c r="P230" s="12" t="str">
        <f t="shared" si="63"/>
        <v>00100</v>
      </c>
      <c r="Q230" s="12" t="str">
        <f t="shared" si="64"/>
        <v>100001</v>
      </c>
      <c r="R230" s="12" t="str">
        <f t="shared" si="65"/>
        <v>100100</v>
      </c>
      <c r="S230" s="12" t="str">
        <f t="shared" si="66"/>
        <v>0b00000000000000000100100001100100</v>
      </c>
      <c r="T230" s="12">
        <f t="shared" si="67"/>
        <v>4096</v>
      </c>
      <c r="U230" s="12">
        <f t="shared" si="55"/>
        <v>16384</v>
      </c>
      <c r="V230" s="12">
        <f t="shared" si="68"/>
        <v>64</v>
      </c>
      <c r="W230" s="12">
        <f t="shared" si="56"/>
        <v>2112</v>
      </c>
      <c r="X230" s="12">
        <f t="shared" si="57"/>
        <v>18532</v>
      </c>
      <c r="Y230" s="12" t="str">
        <f t="shared" si="69"/>
        <v>4864</v>
      </c>
      <c r="Z230" s="12" t="str">
        <f t="shared" si="70"/>
        <v>0x00004864</v>
      </c>
    </row>
    <row r="231" spans="1:26" x14ac:dyDescent="0.25">
      <c r="A231" s="3" t="s">
        <v>384</v>
      </c>
      <c r="B231" s="10" t="s">
        <v>542</v>
      </c>
      <c r="C231" s="8" t="s">
        <v>33</v>
      </c>
      <c r="D231" s="9" t="str">
        <f t="shared" si="58"/>
        <v>057c5404</v>
      </c>
      <c r="E231" s="8" t="s">
        <v>34</v>
      </c>
      <c r="F231" s="10" t="s">
        <v>34</v>
      </c>
      <c r="G231" s="7">
        <f t="shared" si="71"/>
        <v>230</v>
      </c>
      <c r="H231" s="3" t="str">
        <f t="shared" si="54"/>
        <v>000E6</v>
      </c>
      <c r="I231" s="11">
        <v>0.19083333333333333</v>
      </c>
      <c r="J231" s="10"/>
      <c r="K231" s="12" t="str">
        <f t="shared" si="59"/>
        <v>0x00000000</v>
      </c>
      <c r="L231" s="12">
        <f t="shared" si="60"/>
        <v>4</v>
      </c>
      <c r="M231" s="12">
        <f t="shared" si="61"/>
        <v>34</v>
      </c>
      <c r="N231" s="12">
        <f t="shared" si="62"/>
        <v>48</v>
      </c>
      <c r="O231" s="12"/>
      <c r="P231" s="12" t="str">
        <f t="shared" si="63"/>
        <v>00100</v>
      </c>
      <c r="Q231" s="12" t="str">
        <f t="shared" si="64"/>
        <v>100010</v>
      </c>
      <c r="R231" s="12" t="str">
        <f t="shared" si="65"/>
        <v>110000</v>
      </c>
      <c r="S231" s="12" t="str">
        <f t="shared" si="66"/>
        <v>0b00000000000000000100100010110000</v>
      </c>
      <c r="T231" s="12">
        <f t="shared" si="67"/>
        <v>4096</v>
      </c>
      <c r="U231" s="12">
        <f t="shared" si="55"/>
        <v>16384</v>
      </c>
      <c r="V231" s="12">
        <f t="shared" si="68"/>
        <v>64</v>
      </c>
      <c r="W231" s="12">
        <f t="shared" si="56"/>
        <v>2176</v>
      </c>
      <c r="X231" s="12">
        <f t="shared" si="57"/>
        <v>18608</v>
      </c>
      <c r="Y231" s="12" t="str">
        <f t="shared" si="69"/>
        <v>48B0</v>
      </c>
      <c r="Z231" s="12" t="str">
        <f t="shared" si="70"/>
        <v>0x000048B0</v>
      </c>
    </row>
    <row r="232" spans="1:26" x14ac:dyDescent="0.25">
      <c r="A232" s="3" t="s">
        <v>385</v>
      </c>
      <c r="B232" s="10" t="s">
        <v>543</v>
      </c>
      <c r="C232" s="8" t="s">
        <v>33</v>
      </c>
      <c r="D232" s="9" t="str">
        <f t="shared" si="58"/>
        <v>057c53a8</v>
      </c>
      <c r="E232" s="8" t="s">
        <v>34</v>
      </c>
      <c r="F232" s="10" t="s">
        <v>34</v>
      </c>
      <c r="G232" s="7">
        <f t="shared" si="71"/>
        <v>231</v>
      </c>
      <c r="H232" s="3" t="str">
        <f t="shared" si="54"/>
        <v>000E7</v>
      </c>
      <c r="I232" s="11">
        <v>0.19166666666666668</v>
      </c>
      <c r="J232" s="10"/>
      <c r="K232" s="12" t="str">
        <f t="shared" si="59"/>
        <v>0x00000000</v>
      </c>
      <c r="L232" s="12">
        <f t="shared" si="60"/>
        <v>4</v>
      </c>
      <c r="M232" s="12">
        <f t="shared" si="61"/>
        <v>36</v>
      </c>
      <c r="N232" s="12">
        <f t="shared" si="62"/>
        <v>0</v>
      </c>
      <c r="O232" s="12"/>
      <c r="P232" s="12" t="str">
        <f t="shared" si="63"/>
        <v>00100</v>
      </c>
      <c r="Q232" s="12" t="str">
        <f t="shared" si="64"/>
        <v>100100</v>
      </c>
      <c r="R232" s="12" t="str">
        <f t="shared" si="65"/>
        <v>000000</v>
      </c>
      <c r="S232" s="12" t="str">
        <f t="shared" si="66"/>
        <v>0b00000000000000000100100100000000</v>
      </c>
      <c r="T232" s="12">
        <f t="shared" si="67"/>
        <v>4096</v>
      </c>
      <c r="U232" s="12">
        <f t="shared" si="55"/>
        <v>16384</v>
      </c>
      <c r="V232" s="12">
        <f t="shared" si="68"/>
        <v>64</v>
      </c>
      <c r="W232" s="12">
        <f t="shared" si="56"/>
        <v>2304</v>
      </c>
      <c r="X232" s="12">
        <f t="shared" si="57"/>
        <v>18688</v>
      </c>
      <c r="Y232" s="12" t="str">
        <f t="shared" si="69"/>
        <v>4900</v>
      </c>
      <c r="Z232" s="12" t="str">
        <f t="shared" si="70"/>
        <v>0x00004900</v>
      </c>
    </row>
    <row r="233" spans="1:26" x14ac:dyDescent="0.25">
      <c r="A233" s="3" t="s">
        <v>386</v>
      </c>
      <c r="B233" s="10" t="s">
        <v>544</v>
      </c>
      <c r="C233" s="8" t="s">
        <v>33</v>
      </c>
      <c r="D233" s="9" t="str">
        <f t="shared" si="58"/>
        <v>057c57db</v>
      </c>
      <c r="E233" s="8" t="s">
        <v>34</v>
      </c>
      <c r="F233" s="10" t="s">
        <v>34</v>
      </c>
      <c r="G233" s="7">
        <f t="shared" si="71"/>
        <v>232</v>
      </c>
      <c r="H233" s="3" t="str">
        <f t="shared" si="54"/>
        <v>000E8</v>
      </c>
      <c r="I233" s="11">
        <v>0.1925</v>
      </c>
      <c r="J233" s="10"/>
      <c r="K233" s="12" t="str">
        <f t="shared" si="59"/>
        <v>0x00000000</v>
      </c>
      <c r="L233" s="12">
        <f t="shared" si="60"/>
        <v>4</v>
      </c>
      <c r="M233" s="12">
        <f t="shared" si="61"/>
        <v>37</v>
      </c>
      <c r="N233" s="12">
        <f t="shared" si="62"/>
        <v>12</v>
      </c>
      <c r="O233" s="12"/>
      <c r="P233" s="12" t="str">
        <f t="shared" si="63"/>
        <v>00100</v>
      </c>
      <c r="Q233" s="12" t="str">
        <f t="shared" si="64"/>
        <v>100101</v>
      </c>
      <c r="R233" s="12" t="str">
        <f t="shared" si="65"/>
        <v>001100</v>
      </c>
      <c r="S233" s="12" t="str">
        <f t="shared" si="66"/>
        <v>0b00000000000000000100100101001100</v>
      </c>
      <c r="T233" s="12">
        <f t="shared" si="67"/>
        <v>4096</v>
      </c>
      <c r="U233" s="12">
        <f t="shared" si="55"/>
        <v>16384</v>
      </c>
      <c r="V233" s="12">
        <f t="shared" si="68"/>
        <v>64</v>
      </c>
      <c r="W233" s="12">
        <f t="shared" si="56"/>
        <v>2368</v>
      </c>
      <c r="X233" s="12">
        <f t="shared" si="57"/>
        <v>18764</v>
      </c>
      <c r="Y233" s="12" t="str">
        <f t="shared" si="69"/>
        <v>494C</v>
      </c>
      <c r="Z233" s="12" t="str">
        <f t="shared" si="70"/>
        <v>0x0000494C</v>
      </c>
    </row>
    <row r="234" spans="1:26" x14ac:dyDescent="0.25">
      <c r="A234" s="3" t="s">
        <v>387</v>
      </c>
      <c r="B234" s="10" t="s">
        <v>545</v>
      </c>
      <c r="C234" s="8" t="s">
        <v>33</v>
      </c>
      <c r="D234" s="9" t="str">
        <f t="shared" si="58"/>
        <v>057c646b</v>
      </c>
      <c r="E234" s="8" t="s">
        <v>34</v>
      </c>
      <c r="F234" s="10" t="s">
        <v>34</v>
      </c>
      <c r="G234" s="7">
        <f t="shared" si="71"/>
        <v>233</v>
      </c>
      <c r="H234" s="3" t="str">
        <f t="shared" si="54"/>
        <v>000E9</v>
      </c>
      <c r="I234" s="11">
        <v>0.19333333333333333</v>
      </c>
      <c r="J234" s="10"/>
      <c r="K234" s="12" t="str">
        <f t="shared" si="59"/>
        <v>0x00000000</v>
      </c>
      <c r="L234" s="12">
        <f t="shared" si="60"/>
        <v>4</v>
      </c>
      <c r="M234" s="12">
        <f t="shared" si="61"/>
        <v>38</v>
      </c>
      <c r="N234" s="12">
        <f t="shared" si="62"/>
        <v>24</v>
      </c>
      <c r="O234" s="12"/>
      <c r="P234" s="12" t="str">
        <f t="shared" si="63"/>
        <v>00100</v>
      </c>
      <c r="Q234" s="12" t="str">
        <f t="shared" si="64"/>
        <v>100110</v>
      </c>
      <c r="R234" s="12" t="str">
        <f t="shared" si="65"/>
        <v>011000</v>
      </c>
      <c r="S234" s="12" t="str">
        <f t="shared" si="66"/>
        <v>0b00000000000000000100100110011000</v>
      </c>
      <c r="T234" s="12">
        <f t="shared" si="67"/>
        <v>4096</v>
      </c>
      <c r="U234" s="12">
        <f t="shared" si="55"/>
        <v>16384</v>
      </c>
      <c r="V234" s="12">
        <f t="shared" si="68"/>
        <v>64</v>
      </c>
      <c r="W234" s="12">
        <f t="shared" si="56"/>
        <v>2432</v>
      </c>
      <c r="X234" s="12">
        <f t="shared" si="57"/>
        <v>18840</v>
      </c>
      <c r="Y234" s="12" t="str">
        <f t="shared" si="69"/>
        <v>4998</v>
      </c>
      <c r="Z234" s="12" t="str">
        <f t="shared" si="70"/>
        <v>0x00004998</v>
      </c>
    </row>
    <row r="235" spans="1:26" x14ac:dyDescent="0.25">
      <c r="A235" s="3" t="s">
        <v>388</v>
      </c>
      <c r="B235" s="10" t="s">
        <v>546</v>
      </c>
      <c r="C235" s="8" t="s">
        <v>33</v>
      </c>
      <c r="D235" s="9" t="str">
        <f t="shared" si="58"/>
        <v>057c5a00</v>
      </c>
      <c r="E235" s="8" t="s">
        <v>34</v>
      </c>
      <c r="F235" s="10" t="s">
        <v>34</v>
      </c>
      <c r="G235" s="7">
        <f t="shared" si="71"/>
        <v>234</v>
      </c>
      <c r="H235" s="3" t="str">
        <f t="shared" si="54"/>
        <v>000EA</v>
      </c>
      <c r="I235" s="11">
        <v>0.19416666666666665</v>
      </c>
      <c r="J235" s="10"/>
      <c r="K235" s="12" t="str">
        <f t="shared" si="59"/>
        <v>0x00000000</v>
      </c>
      <c r="L235" s="12">
        <f t="shared" si="60"/>
        <v>4</v>
      </c>
      <c r="M235" s="12">
        <f t="shared" si="61"/>
        <v>39</v>
      </c>
      <c r="N235" s="12">
        <f t="shared" si="62"/>
        <v>36</v>
      </c>
      <c r="O235" s="12"/>
      <c r="P235" s="12" t="str">
        <f t="shared" si="63"/>
        <v>00100</v>
      </c>
      <c r="Q235" s="12" t="str">
        <f t="shared" si="64"/>
        <v>100111</v>
      </c>
      <c r="R235" s="12" t="str">
        <f t="shared" si="65"/>
        <v>100100</v>
      </c>
      <c r="S235" s="12" t="str">
        <f t="shared" si="66"/>
        <v>0b00000000000000000100100111100100</v>
      </c>
      <c r="T235" s="12">
        <f t="shared" si="67"/>
        <v>4096</v>
      </c>
      <c r="U235" s="12">
        <f t="shared" si="55"/>
        <v>16384</v>
      </c>
      <c r="V235" s="12">
        <f t="shared" si="68"/>
        <v>64</v>
      </c>
      <c r="W235" s="12">
        <f t="shared" si="56"/>
        <v>2496</v>
      </c>
      <c r="X235" s="12">
        <f t="shared" si="57"/>
        <v>18916</v>
      </c>
      <c r="Y235" s="12" t="str">
        <f t="shared" si="69"/>
        <v>49E4</v>
      </c>
      <c r="Z235" s="12" t="str">
        <f t="shared" si="70"/>
        <v>0x000049E4</v>
      </c>
    </row>
    <row r="236" spans="1:26" x14ac:dyDescent="0.25">
      <c r="A236" s="3" t="s">
        <v>389</v>
      </c>
      <c r="B236" s="10" t="s">
        <v>547</v>
      </c>
      <c r="C236" s="8" t="s">
        <v>33</v>
      </c>
      <c r="D236" s="9" t="str">
        <f t="shared" si="58"/>
        <v>057c5fb2</v>
      </c>
      <c r="E236" s="8" t="s">
        <v>34</v>
      </c>
      <c r="F236" s="10" t="s">
        <v>34</v>
      </c>
      <c r="G236" s="7">
        <f t="shared" si="71"/>
        <v>235</v>
      </c>
      <c r="H236" s="3" t="str">
        <f t="shared" si="54"/>
        <v>000EB</v>
      </c>
      <c r="I236" s="11">
        <v>0.19500000000000001</v>
      </c>
      <c r="J236" s="10"/>
      <c r="K236" s="12" t="str">
        <f t="shared" si="59"/>
        <v>0x00000000</v>
      </c>
      <c r="L236" s="12">
        <f t="shared" si="60"/>
        <v>4</v>
      </c>
      <c r="M236" s="12">
        <f t="shared" si="61"/>
        <v>40</v>
      </c>
      <c r="N236" s="12">
        <f t="shared" si="62"/>
        <v>48</v>
      </c>
      <c r="O236" s="12"/>
      <c r="P236" s="12" t="str">
        <f t="shared" si="63"/>
        <v>00100</v>
      </c>
      <c r="Q236" s="12" t="str">
        <f t="shared" si="64"/>
        <v>101000</v>
      </c>
      <c r="R236" s="12" t="str">
        <f t="shared" si="65"/>
        <v>110000</v>
      </c>
      <c r="S236" s="12" t="str">
        <f t="shared" si="66"/>
        <v>0b00000000000000000100101000110000</v>
      </c>
      <c r="T236" s="12">
        <f t="shared" si="67"/>
        <v>4096</v>
      </c>
      <c r="U236" s="12">
        <f t="shared" si="55"/>
        <v>16384</v>
      </c>
      <c r="V236" s="12">
        <f t="shared" si="68"/>
        <v>64</v>
      </c>
      <c r="W236" s="12">
        <f t="shared" si="56"/>
        <v>2560</v>
      </c>
      <c r="X236" s="12">
        <f t="shared" si="57"/>
        <v>18992</v>
      </c>
      <c r="Y236" s="12" t="str">
        <f t="shared" si="69"/>
        <v>4A30</v>
      </c>
      <c r="Z236" s="12" t="str">
        <f t="shared" si="70"/>
        <v>0x00004A30</v>
      </c>
    </row>
    <row r="237" spans="1:26" x14ac:dyDescent="0.25">
      <c r="A237" s="3" t="s">
        <v>390</v>
      </c>
      <c r="B237" s="10" t="s">
        <v>548</v>
      </c>
      <c r="C237" s="8" t="s">
        <v>33</v>
      </c>
      <c r="D237" s="9" t="str">
        <f t="shared" si="58"/>
        <v>057c5685</v>
      </c>
      <c r="E237" s="8" t="s">
        <v>34</v>
      </c>
      <c r="F237" s="10" t="s">
        <v>34</v>
      </c>
      <c r="G237" s="7">
        <f t="shared" si="71"/>
        <v>236</v>
      </c>
      <c r="H237" s="3" t="str">
        <f t="shared" si="54"/>
        <v>000EC</v>
      </c>
      <c r="I237" s="11">
        <v>0.19583333333333333</v>
      </c>
      <c r="J237" s="10"/>
      <c r="K237" s="12" t="str">
        <f t="shared" si="59"/>
        <v>0x00000000</v>
      </c>
      <c r="L237" s="12">
        <f t="shared" si="60"/>
        <v>4</v>
      </c>
      <c r="M237" s="12">
        <f t="shared" si="61"/>
        <v>42</v>
      </c>
      <c r="N237" s="12">
        <f t="shared" si="62"/>
        <v>0</v>
      </c>
      <c r="O237" s="12"/>
      <c r="P237" s="12" t="str">
        <f t="shared" si="63"/>
        <v>00100</v>
      </c>
      <c r="Q237" s="12" t="str">
        <f t="shared" si="64"/>
        <v>101010</v>
      </c>
      <c r="R237" s="12" t="str">
        <f t="shared" si="65"/>
        <v>000000</v>
      </c>
      <c r="S237" s="12" t="str">
        <f t="shared" si="66"/>
        <v>0b00000000000000000100101010000000</v>
      </c>
      <c r="T237" s="12">
        <f t="shared" si="67"/>
        <v>4096</v>
      </c>
      <c r="U237" s="12">
        <f t="shared" si="55"/>
        <v>16384</v>
      </c>
      <c r="V237" s="12">
        <f t="shared" si="68"/>
        <v>64</v>
      </c>
      <c r="W237" s="12">
        <f t="shared" si="56"/>
        <v>2688</v>
      </c>
      <c r="X237" s="12">
        <f t="shared" si="57"/>
        <v>19072</v>
      </c>
      <c r="Y237" s="12" t="str">
        <f t="shared" si="69"/>
        <v>4A80</v>
      </c>
      <c r="Z237" s="12" t="str">
        <f t="shared" si="70"/>
        <v>0x00004A80</v>
      </c>
    </row>
    <row r="238" spans="1:26" x14ac:dyDescent="0.25">
      <c r="A238" s="3" t="s">
        <v>391</v>
      </c>
      <c r="B238" s="10" t="s">
        <v>549</v>
      </c>
      <c r="C238" s="8" t="s">
        <v>33</v>
      </c>
      <c r="D238" s="9" t="str">
        <f t="shared" si="58"/>
        <v>057c4755</v>
      </c>
      <c r="E238" s="8" t="s">
        <v>34</v>
      </c>
      <c r="F238" s="10" t="s">
        <v>34</v>
      </c>
      <c r="G238" s="7">
        <f t="shared" si="71"/>
        <v>237</v>
      </c>
      <c r="H238" s="3" t="str">
        <f t="shared" si="54"/>
        <v>000ED</v>
      </c>
      <c r="I238" s="11">
        <v>0.19666666666666666</v>
      </c>
      <c r="J238" s="10"/>
      <c r="K238" s="12" t="str">
        <f t="shared" si="59"/>
        <v>0x00000000</v>
      </c>
      <c r="L238" s="12">
        <f t="shared" si="60"/>
        <v>4</v>
      </c>
      <c r="M238" s="12">
        <f t="shared" si="61"/>
        <v>43</v>
      </c>
      <c r="N238" s="12">
        <f t="shared" si="62"/>
        <v>12</v>
      </c>
      <c r="O238" s="12"/>
      <c r="P238" s="12" t="str">
        <f t="shared" si="63"/>
        <v>00100</v>
      </c>
      <c r="Q238" s="12" t="str">
        <f t="shared" si="64"/>
        <v>101011</v>
      </c>
      <c r="R238" s="12" t="str">
        <f t="shared" si="65"/>
        <v>001100</v>
      </c>
      <c r="S238" s="12" t="str">
        <f t="shared" si="66"/>
        <v>0b00000000000000000100101011001100</v>
      </c>
      <c r="T238" s="12">
        <f t="shared" si="67"/>
        <v>4096</v>
      </c>
      <c r="U238" s="12">
        <f t="shared" si="55"/>
        <v>16384</v>
      </c>
      <c r="V238" s="12">
        <f t="shared" si="68"/>
        <v>64</v>
      </c>
      <c r="W238" s="12">
        <f t="shared" si="56"/>
        <v>2752</v>
      </c>
      <c r="X238" s="12">
        <f t="shared" si="57"/>
        <v>19148</v>
      </c>
      <c r="Y238" s="12" t="str">
        <f t="shared" si="69"/>
        <v>4ACC</v>
      </c>
      <c r="Z238" s="12" t="str">
        <f t="shared" si="70"/>
        <v>0x00004ACC</v>
      </c>
    </row>
    <row r="239" spans="1:26" x14ac:dyDescent="0.25">
      <c r="A239" s="3" t="s">
        <v>392</v>
      </c>
      <c r="B239" s="10" t="s">
        <v>550</v>
      </c>
      <c r="C239" s="8" t="s">
        <v>33</v>
      </c>
      <c r="D239" s="9" t="str">
        <f t="shared" si="58"/>
        <v>057c5307</v>
      </c>
      <c r="E239" s="8" t="s">
        <v>34</v>
      </c>
      <c r="F239" s="10" t="s">
        <v>34</v>
      </c>
      <c r="G239" s="7">
        <f t="shared" si="71"/>
        <v>238</v>
      </c>
      <c r="H239" s="3" t="str">
        <f t="shared" si="54"/>
        <v>000EE</v>
      </c>
      <c r="I239" s="11">
        <v>0.19750000000000001</v>
      </c>
      <c r="J239" s="10"/>
      <c r="K239" s="12" t="str">
        <f t="shared" si="59"/>
        <v>0x00000000</v>
      </c>
      <c r="L239" s="12">
        <f t="shared" si="60"/>
        <v>4</v>
      </c>
      <c r="M239" s="12">
        <f t="shared" si="61"/>
        <v>44</v>
      </c>
      <c r="N239" s="12">
        <f t="shared" si="62"/>
        <v>24</v>
      </c>
      <c r="O239" s="12"/>
      <c r="P239" s="12" t="str">
        <f t="shared" si="63"/>
        <v>00100</v>
      </c>
      <c r="Q239" s="12" t="str">
        <f t="shared" si="64"/>
        <v>101100</v>
      </c>
      <c r="R239" s="12" t="str">
        <f t="shared" si="65"/>
        <v>011000</v>
      </c>
      <c r="S239" s="12" t="str">
        <f t="shared" si="66"/>
        <v>0b00000000000000000100101100011000</v>
      </c>
      <c r="T239" s="12">
        <f t="shared" si="67"/>
        <v>4096</v>
      </c>
      <c r="U239" s="12">
        <f t="shared" si="55"/>
        <v>16384</v>
      </c>
      <c r="V239" s="12">
        <f t="shared" si="68"/>
        <v>64</v>
      </c>
      <c r="W239" s="12">
        <f t="shared" si="56"/>
        <v>2816</v>
      </c>
      <c r="X239" s="12">
        <f t="shared" si="57"/>
        <v>19224</v>
      </c>
      <c r="Y239" s="12" t="str">
        <f t="shared" si="69"/>
        <v>4B18</v>
      </c>
      <c r="Z239" s="12" t="str">
        <f t="shared" si="70"/>
        <v>0x00004B18</v>
      </c>
    </row>
    <row r="240" spans="1:26" x14ac:dyDescent="0.25">
      <c r="A240" s="3" t="s">
        <v>393</v>
      </c>
      <c r="B240" s="10" t="s">
        <v>551</v>
      </c>
      <c r="C240" s="8" t="s">
        <v>33</v>
      </c>
      <c r="D240" s="9" t="str">
        <f t="shared" si="58"/>
        <v>057c5d4d</v>
      </c>
      <c r="E240" s="8" t="s">
        <v>34</v>
      </c>
      <c r="F240" s="10" t="s">
        <v>34</v>
      </c>
      <c r="G240" s="7">
        <f t="shared" si="71"/>
        <v>239</v>
      </c>
      <c r="H240" s="3" t="str">
        <f t="shared" si="54"/>
        <v>000EF</v>
      </c>
      <c r="I240" s="11">
        <v>0.19833333333333333</v>
      </c>
      <c r="J240" s="10"/>
      <c r="K240" s="12" t="str">
        <f t="shared" si="59"/>
        <v>0x00000000</v>
      </c>
      <c r="L240" s="12">
        <f t="shared" si="60"/>
        <v>4</v>
      </c>
      <c r="M240" s="12">
        <f t="shared" si="61"/>
        <v>45</v>
      </c>
      <c r="N240" s="12">
        <f t="shared" si="62"/>
        <v>36</v>
      </c>
      <c r="O240" s="12"/>
      <c r="P240" s="12" t="str">
        <f t="shared" si="63"/>
        <v>00100</v>
      </c>
      <c r="Q240" s="12" t="str">
        <f t="shared" si="64"/>
        <v>101101</v>
      </c>
      <c r="R240" s="12" t="str">
        <f t="shared" si="65"/>
        <v>100100</v>
      </c>
      <c r="S240" s="12" t="str">
        <f t="shared" si="66"/>
        <v>0b00000000000000000100101101100100</v>
      </c>
      <c r="T240" s="12">
        <f t="shared" si="67"/>
        <v>4096</v>
      </c>
      <c r="U240" s="12">
        <f t="shared" si="55"/>
        <v>16384</v>
      </c>
      <c r="V240" s="12">
        <f t="shared" si="68"/>
        <v>64</v>
      </c>
      <c r="W240" s="12">
        <f t="shared" si="56"/>
        <v>2880</v>
      </c>
      <c r="X240" s="12">
        <f t="shared" si="57"/>
        <v>19300</v>
      </c>
      <c r="Y240" s="12" t="str">
        <f t="shared" si="69"/>
        <v>4B64</v>
      </c>
      <c r="Z240" s="12" t="str">
        <f t="shared" si="70"/>
        <v>0x00004B64</v>
      </c>
    </row>
    <row r="241" spans="1:26" x14ac:dyDescent="0.25">
      <c r="A241" s="3" t="s">
        <v>394</v>
      </c>
      <c r="B241" s="10" t="s">
        <v>552</v>
      </c>
      <c r="C241" s="8" t="s">
        <v>33</v>
      </c>
      <c r="D241" s="9" t="str">
        <f t="shared" si="58"/>
        <v>057c6473</v>
      </c>
      <c r="E241" s="8" t="s">
        <v>34</v>
      </c>
      <c r="F241" s="10" t="s">
        <v>34</v>
      </c>
      <c r="G241" s="7">
        <f t="shared" si="71"/>
        <v>240</v>
      </c>
      <c r="H241" s="3" t="str">
        <f t="shared" si="54"/>
        <v>000F0</v>
      </c>
      <c r="I241" s="11">
        <v>0.19916666666666666</v>
      </c>
      <c r="J241" s="10"/>
      <c r="K241" s="12" t="str">
        <f t="shared" si="59"/>
        <v>0x00000000</v>
      </c>
      <c r="L241" s="12">
        <f t="shared" si="60"/>
        <v>4</v>
      </c>
      <c r="M241" s="12">
        <f t="shared" si="61"/>
        <v>46</v>
      </c>
      <c r="N241" s="12">
        <f t="shared" si="62"/>
        <v>48</v>
      </c>
      <c r="O241" s="12"/>
      <c r="P241" s="12" t="str">
        <f t="shared" si="63"/>
        <v>00100</v>
      </c>
      <c r="Q241" s="12" t="str">
        <f t="shared" si="64"/>
        <v>101110</v>
      </c>
      <c r="R241" s="12" t="str">
        <f t="shared" si="65"/>
        <v>110000</v>
      </c>
      <c r="S241" s="12" t="str">
        <f t="shared" si="66"/>
        <v>0b00000000000000000100101110110000</v>
      </c>
      <c r="T241" s="12">
        <f t="shared" si="67"/>
        <v>4096</v>
      </c>
      <c r="U241" s="12">
        <f t="shared" si="55"/>
        <v>16384</v>
      </c>
      <c r="V241" s="12">
        <f t="shared" si="68"/>
        <v>64</v>
      </c>
      <c r="W241" s="12">
        <f t="shared" si="56"/>
        <v>2944</v>
      </c>
      <c r="X241" s="12">
        <f t="shared" si="57"/>
        <v>19376</v>
      </c>
      <c r="Y241" s="12" t="str">
        <f t="shared" si="69"/>
        <v>4BB0</v>
      </c>
      <c r="Z241" s="12" t="str">
        <f t="shared" si="70"/>
        <v>0x00004BB0</v>
      </c>
    </row>
    <row r="242" spans="1:26" x14ac:dyDescent="0.25">
      <c r="A242" s="3" t="s">
        <v>395</v>
      </c>
      <c r="B242" s="10" t="s">
        <v>553</v>
      </c>
      <c r="C242" s="8" t="s">
        <v>33</v>
      </c>
      <c r="D242" s="9" t="str">
        <f t="shared" si="58"/>
        <v>057c5edf</v>
      </c>
      <c r="E242" s="8" t="s">
        <v>34</v>
      </c>
      <c r="F242" s="10" t="s">
        <v>34</v>
      </c>
      <c r="G242" s="7">
        <f t="shared" si="71"/>
        <v>241</v>
      </c>
      <c r="H242" s="3" t="str">
        <f t="shared" si="54"/>
        <v>000F1</v>
      </c>
      <c r="I242" s="11">
        <v>0.2</v>
      </c>
      <c r="J242" s="10"/>
      <c r="K242" s="12" t="str">
        <f t="shared" si="59"/>
        <v>0x00000000</v>
      </c>
      <c r="L242" s="12">
        <f t="shared" si="60"/>
        <v>4</v>
      </c>
      <c r="M242" s="12">
        <f t="shared" si="61"/>
        <v>48</v>
      </c>
      <c r="N242" s="12">
        <f t="shared" si="62"/>
        <v>0</v>
      </c>
      <c r="O242" s="12"/>
      <c r="P242" s="12" t="str">
        <f t="shared" si="63"/>
        <v>00100</v>
      </c>
      <c r="Q242" s="12" t="str">
        <f t="shared" si="64"/>
        <v>110000</v>
      </c>
      <c r="R242" s="12" t="str">
        <f t="shared" si="65"/>
        <v>000000</v>
      </c>
      <c r="S242" s="12" t="str">
        <f t="shared" si="66"/>
        <v>0b00000000000000000100110000000000</v>
      </c>
      <c r="T242" s="12">
        <f t="shared" si="67"/>
        <v>4096</v>
      </c>
      <c r="U242" s="12">
        <f t="shared" si="55"/>
        <v>16384</v>
      </c>
      <c r="V242" s="12">
        <f t="shared" si="68"/>
        <v>64</v>
      </c>
      <c r="W242" s="12">
        <f t="shared" si="56"/>
        <v>3072</v>
      </c>
      <c r="X242" s="12">
        <f t="shared" si="57"/>
        <v>19456</v>
      </c>
      <c r="Y242" s="12" t="str">
        <f t="shared" si="69"/>
        <v>4C00</v>
      </c>
      <c r="Z242" s="12" t="str">
        <f t="shared" si="70"/>
        <v>0x00004C00</v>
      </c>
    </row>
    <row r="243" spans="1:26" x14ac:dyDescent="0.25">
      <c r="A243" s="3" t="s">
        <v>396</v>
      </c>
      <c r="B243" s="10" t="s">
        <v>554</v>
      </c>
      <c r="C243" s="8" t="s">
        <v>33</v>
      </c>
      <c r="D243" s="9" t="str">
        <f t="shared" si="58"/>
        <v>057c670b</v>
      </c>
      <c r="E243" s="8" t="s">
        <v>34</v>
      </c>
      <c r="F243" s="10" t="s">
        <v>34</v>
      </c>
      <c r="G243" s="7">
        <f t="shared" si="71"/>
        <v>242</v>
      </c>
      <c r="H243" s="3" t="str">
        <f t="shared" si="54"/>
        <v>000F2</v>
      </c>
      <c r="I243" s="11">
        <v>0.20083333333333334</v>
      </c>
      <c r="J243" s="10"/>
      <c r="K243" s="12" t="str">
        <f t="shared" si="59"/>
        <v>0x00000000</v>
      </c>
      <c r="L243" s="12">
        <f t="shared" si="60"/>
        <v>4</v>
      </c>
      <c r="M243" s="12">
        <f t="shared" si="61"/>
        <v>49</v>
      </c>
      <c r="N243" s="12">
        <f t="shared" si="62"/>
        <v>12</v>
      </c>
      <c r="O243" s="12"/>
      <c r="P243" s="12" t="str">
        <f t="shared" si="63"/>
        <v>00100</v>
      </c>
      <c r="Q243" s="12" t="str">
        <f t="shared" si="64"/>
        <v>110001</v>
      </c>
      <c r="R243" s="12" t="str">
        <f t="shared" si="65"/>
        <v>001100</v>
      </c>
      <c r="S243" s="12" t="str">
        <f t="shared" si="66"/>
        <v>0b00000000000000000100110001001100</v>
      </c>
      <c r="T243" s="12">
        <f t="shared" si="67"/>
        <v>4096</v>
      </c>
      <c r="U243" s="12">
        <f t="shared" si="55"/>
        <v>16384</v>
      </c>
      <c r="V243" s="12">
        <f t="shared" si="68"/>
        <v>64</v>
      </c>
      <c r="W243" s="12">
        <f t="shared" si="56"/>
        <v>3136</v>
      </c>
      <c r="X243" s="12">
        <f t="shared" si="57"/>
        <v>19532</v>
      </c>
      <c r="Y243" s="12" t="str">
        <f t="shared" si="69"/>
        <v>4C4C</v>
      </c>
      <c r="Z243" s="12" t="str">
        <f t="shared" si="70"/>
        <v>0x00004C4C</v>
      </c>
    </row>
    <row r="244" spans="1:26" x14ac:dyDescent="0.25">
      <c r="A244" s="3" t="s">
        <v>397</v>
      </c>
      <c r="B244" s="10" t="s">
        <v>555</v>
      </c>
      <c r="C244" s="8" t="s">
        <v>33</v>
      </c>
      <c r="D244" s="9" t="str">
        <f t="shared" si="58"/>
        <v>057c5d57</v>
      </c>
      <c r="E244" s="8" t="s">
        <v>34</v>
      </c>
      <c r="F244" s="10" t="s">
        <v>34</v>
      </c>
      <c r="G244" s="7">
        <f t="shared" si="71"/>
        <v>243</v>
      </c>
      <c r="H244" s="3" t="str">
        <f t="shared" si="54"/>
        <v>000F3</v>
      </c>
      <c r="I244" s="11">
        <v>0.20166666666666666</v>
      </c>
      <c r="J244" s="10"/>
      <c r="K244" s="12" t="str">
        <f t="shared" si="59"/>
        <v>0x00000000</v>
      </c>
      <c r="L244" s="12">
        <f t="shared" si="60"/>
        <v>4</v>
      </c>
      <c r="M244" s="12">
        <f t="shared" si="61"/>
        <v>50</v>
      </c>
      <c r="N244" s="12">
        <f t="shared" si="62"/>
        <v>24</v>
      </c>
      <c r="O244" s="12"/>
      <c r="P244" s="12" t="str">
        <f t="shared" si="63"/>
        <v>00100</v>
      </c>
      <c r="Q244" s="12" t="str">
        <f t="shared" si="64"/>
        <v>110010</v>
      </c>
      <c r="R244" s="12" t="str">
        <f t="shared" si="65"/>
        <v>011000</v>
      </c>
      <c r="S244" s="12" t="str">
        <f t="shared" si="66"/>
        <v>0b00000000000000000100110010011000</v>
      </c>
      <c r="T244" s="12">
        <f t="shared" si="67"/>
        <v>4096</v>
      </c>
      <c r="U244" s="12">
        <f t="shared" si="55"/>
        <v>16384</v>
      </c>
      <c r="V244" s="12">
        <f t="shared" si="68"/>
        <v>64</v>
      </c>
      <c r="W244" s="12">
        <f t="shared" si="56"/>
        <v>3200</v>
      </c>
      <c r="X244" s="12">
        <f t="shared" si="57"/>
        <v>19608</v>
      </c>
      <c r="Y244" s="12" t="str">
        <f t="shared" si="69"/>
        <v>4C98</v>
      </c>
      <c r="Z244" s="12" t="str">
        <f t="shared" si="70"/>
        <v>0x00004C98</v>
      </c>
    </row>
    <row r="245" spans="1:26" x14ac:dyDescent="0.25">
      <c r="A245" s="3" t="s">
        <v>398</v>
      </c>
      <c r="B245" s="10" t="s">
        <v>556</v>
      </c>
      <c r="C245" s="8" t="s">
        <v>33</v>
      </c>
      <c r="D245" s="9" t="str">
        <f t="shared" si="58"/>
        <v>057c5d48</v>
      </c>
      <c r="E245" s="8" t="s">
        <v>34</v>
      </c>
      <c r="F245" s="10" t="s">
        <v>34</v>
      </c>
      <c r="G245" s="7">
        <f t="shared" si="71"/>
        <v>244</v>
      </c>
      <c r="H245" s="3" t="str">
        <f t="shared" si="54"/>
        <v>000F4</v>
      </c>
      <c r="I245" s="11">
        <v>0.20250000000000001</v>
      </c>
      <c r="J245" s="10"/>
      <c r="K245" s="12" t="str">
        <f t="shared" si="59"/>
        <v>0x00000000</v>
      </c>
      <c r="L245" s="12">
        <f t="shared" si="60"/>
        <v>4</v>
      </c>
      <c r="M245" s="12">
        <f t="shared" si="61"/>
        <v>51</v>
      </c>
      <c r="N245" s="12">
        <f t="shared" si="62"/>
        <v>36</v>
      </c>
      <c r="O245" s="12"/>
      <c r="P245" s="12" t="str">
        <f t="shared" si="63"/>
        <v>00100</v>
      </c>
      <c r="Q245" s="12" t="str">
        <f t="shared" si="64"/>
        <v>110011</v>
      </c>
      <c r="R245" s="12" t="str">
        <f t="shared" si="65"/>
        <v>100100</v>
      </c>
      <c r="S245" s="12" t="str">
        <f t="shared" si="66"/>
        <v>0b00000000000000000100110011100100</v>
      </c>
      <c r="T245" s="12">
        <f t="shared" si="67"/>
        <v>4096</v>
      </c>
      <c r="U245" s="12">
        <f t="shared" si="55"/>
        <v>16384</v>
      </c>
      <c r="V245" s="12">
        <f t="shared" si="68"/>
        <v>64</v>
      </c>
      <c r="W245" s="12">
        <f t="shared" si="56"/>
        <v>3264</v>
      </c>
      <c r="X245" s="12">
        <f t="shared" si="57"/>
        <v>19684</v>
      </c>
      <c r="Y245" s="12" t="str">
        <f t="shared" si="69"/>
        <v>4CE4</v>
      </c>
      <c r="Z245" s="12" t="str">
        <f t="shared" si="70"/>
        <v>0x00004CE4</v>
      </c>
    </row>
    <row r="246" spans="1:26" x14ac:dyDescent="0.25">
      <c r="A246" s="3" t="s">
        <v>399</v>
      </c>
      <c r="B246" s="10" t="s">
        <v>557</v>
      </c>
      <c r="C246" s="8" t="s">
        <v>33</v>
      </c>
      <c r="D246" s="9" t="str">
        <f t="shared" si="58"/>
        <v>057c6773</v>
      </c>
      <c r="E246" s="8" t="s">
        <v>34</v>
      </c>
      <c r="F246" s="10" t="s">
        <v>34</v>
      </c>
      <c r="G246" s="7">
        <f t="shared" si="71"/>
        <v>245</v>
      </c>
      <c r="H246" s="3" t="str">
        <f t="shared" si="54"/>
        <v>000F5</v>
      </c>
      <c r="I246" s="11">
        <v>0.20333333333333334</v>
      </c>
      <c r="J246" s="10"/>
      <c r="K246" s="12" t="str">
        <f t="shared" si="59"/>
        <v>0x00000000</v>
      </c>
      <c r="L246" s="12">
        <f t="shared" si="60"/>
        <v>4</v>
      </c>
      <c r="M246" s="12">
        <f t="shared" si="61"/>
        <v>52</v>
      </c>
      <c r="N246" s="12">
        <f t="shared" si="62"/>
        <v>48</v>
      </c>
      <c r="O246" s="12"/>
      <c r="P246" s="12" t="str">
        <f t="shared" si="63"/>
        <v>00100</v>
      </c>
      <c r="Q246" s="12" t="str">
        <f t="shared" si="64"/>
        <v>110100</v>
      </c>
      <c r="R246" s="12" t="str">
        <f t="shared" si="65"/>
        <v>110000</v>
      </c>
      <c r="S246" s="12" t="str">
        <f t="shared" si="66"/>
        <v>0b00000000000000000100110100110000</v>
      </c>
      <c r="T246" s="12">
        <f t="shared" si="67"/>
        <v>4096</v>
      </c>
      <c r="U246" s="12">
        <f t="shared" si="55"/>
        <v>16384</v>
      </c>
      <c r="V246" s="12">
        <f t="shared" si="68"/>
        <v>64</v>
      </c>
      <c r="W246" s="12">
        <f t="shared" si="56"/>
        <v>3328</v>
      </c>
      <c r="X246" s="12">
        <f t="shared" si="57"/>
        <v>19760</v>
      </c>
      <c r="Y246" s="12" t="str">
        <f t="shared" si="69"/>
        <v>4D30</v>
      </c>
      <c r="Z246" s="12" t="str">
        <f t="shared" si="70"/>
        <v>0x00004D30</v>
      </c>
    </row>
    <row r="247" spans="1:26" x14ac:dyDescent="0.25">
      <c r="A247" s="3" t="s">
        <v>400</v>
      </c>
      <c r="B247" s="10" t="s">
        <v>558</v>
      </c>
      <c r="C247" s="8" t="s">
        <v>33</v>
      </c>
      <c r="D247" s="9" t="str">
        <f t="shared" si="58"/>
        <v>057c6297</v>
      </c>
      <c r="E247" s="8" t="s">
        <v>34</v>
      </c>
      <c r="F247" s="10" t="s">
        <v>34</v>
      </c>
      <c r="G247" s="7">
        <f t="shared" si="71"/>
        <v>246</v>
      </c>
      <c r="H247" s="3" t="str">
        <f t="shared" si="54"/>
        <v>000F6</v>
      </c>
      <c r="I247" s="11">
        <v>0.20416666666666666</v>
      </c>
      <c r="J247" s="10"/>
      <c r="K247" s="12" t="str">
        <f t="shared" si="59"/>
        <v>0x00000000</v>
      </c>
      <c r="L247" s="12">
        <f t="shared" si="60"/>
        <v>4</v>
      </c>
      <c r="M247" s="12">
        <f t="shared" si="61"/>
        <v>54</v>
      </c>
      <c r="N247" s="12">
        <f t="shared" si="62"/>
        <v>0</v>
      </c>
      <c r="O247" s="12"/>
      <c r="P247" s="12" t="str">
        <f t="shared" si="63"/>
        <v>00100</v>
      </c>
      <c r="Q247" s="12" t="str">
        <f t="shared" si="64"/>
        <v>110110</v>
      </c>
      <c r="R247" s="12" t="str">
        <f t="shared" si="65"/>
        <v>000000</v>
      </c>
      <c r="S247" s="12" t="str">
        <f t="shared" si="66"/>
        <v>0b00000000000000000100110110000000</v>
      </c>
      <c r="T247" s="12">
        <f t="shared" si="67"/>
        <v>4096</v>
      </c>
      <c r="U247" s="12">
        <f t="shared" si="55"/>
        <v>16384</v>
      </c>
      <c r="V247" s="12">
        <f t="shared" si="68"/>
        <v>64</v>
      </c>
      <c r="W247" s="12">
        <f t="shared" si="56"/>
        <v>3456</v>
      </c>
      <c r="X247" s="12">
        <f t="shared" si="57"/>
        <v>19840</v>
      </c>
      <c r="Y247" s="12" t="str">
        <f t="shared" si="69"/>
        <v>4D80</v>
      </c>
      <c r="Z247" s="12" t="str">
        <f t="shared" si="70"/>
        <v>0x00004D80</v>
      </c>
    </row>
    <row r="248" spans="1:26" x14ac:dyDescent="0.25">
      <c r="A248" s="3" t="s">
        <v>401</v>
      </c>
      <c r="B248" s="10" t="s">
        <v>559</v>
      </c>
      <c r="C248" s="8" t="s">
        <v>33</v>
      </c>
      <c r="D248" s="9" t="str">
        <f t="shared" si="58"/>
        <v>057c4c42</v>
      </c>
      <c r="E248" s="8" t="s">
        <v>34</v>
      </c>
      <c r="F248" s="10" t="s">
        <v>34</v>
      </c>
      <c r="G248" s="7">
        <f t="shared" si="71"/>
        <v>247</v>
      </c>
      <c r="H248" s="3" t="str">
        <f t="shared" si="54"/>
        <v>000F7</v>
      </c>
      <c r="I248" s="11">
        <v>0.20499999999999999</v>
      </c>
      <c r="J248" s="10"/>
      <c r="K248" s="12" t="str">
        <f t="shared" si="59"/>
        <v>0x00000000</v>
      </c>
      <c r="L248" s="12">
        <f t="shared" si="60"/>
        <v>4</v>
      </c>
      <c r="M248" s="12">
        <f t="shared" si="61"/>
        <v>55</v>
      </c>
      <c r="N248" s="12">
        <f t="shared" si="62"/>
        <v>12</v>
      </c>
      <c r="O248" s="12"/>
      <c r="P248" s="12" t="str">
        <f t="shared" si="63"/>
        <v>00100</v>
      </c>
      <c r="Q248" s="12" t="str">
        <f t="shared" si="64"/>
        <v>110111</v>
      </c>
      <c r="R248" s="12" t="str">
        <f t="shared" si="65"/>
        <v>001100</v>
      </c>
      <c r="S248" s="12" t="str">
        <f t="shared" si="66"/>
        <v>0b00000000000000000100110111001100</v>
      </c>
      <c r="T248" s="12">
        <f t="shared" si="67"/>
        <v>4096</v>
      </c>
      <c r="U248" s="12">
        <f t="shared" si="55"/>
        <v>16384</v>
      </c>
      <c r="V248" s="12">
        <f t="shared" si="68"/>
        <v>64</v>
      </c>
      <c r="W248" s="12">
        <f t="shared" si="56"/>
        <v>3520</v>
      </c>
      <c r="X248" s="12">
        <f t="shared" si="57"/>
        <v>19916</v>
      </c>
      <c r="Y248" s="12" t="str">
        <f t="shared" si="69"/>
        <v>4DCC</v>
      </c>
      <c r="Z248" s="12" t="str">
        <f t="shared" si="70"/>
        <v>0x00004DCC</v>
      </c>
    </row>
    <row r="249" spans="1:26" x14ac:dyDescent="0.25">
      <c r="A249" s="3" t="s">
        <v>402</v>
      </c>
      <c r="B249" s="10" t="s">
        <v>560</v>
      </c>
      <c r="C249" s="8" t="s">
        <v>33</v>
      </c>
      <c r="D249" s="9" t="str">
        <f t="shared" si="58"/>
        <v>057c5cdc</v>
      </c>
      <c r="E249" s="8" t="s">
        <v>34</v>
      </c>
      <c r="F249" s="10" t="s">
        <v>34</v>
      </c>
      <c r="G249" s="7">
        <f t="shared" si="71"/>
        <v>248</v>
      </c>
      <c r="H249" s="3" t="str">
        <f t="shared" si="54"/>
        <v>000F8</v>
      </c>
      <c r="I249" s="11">
        <v>0.20583333333333334</v>
      </c>
      <c r="J249" s="10"/>
      <c r="K249" s="12" t="str">
        <f t="shared" si="59"/>
        <v>0x00000000</v>
      </c>
      <c r="L249" s="12">
        <f t="shared" si="60"/>
        <v>4</v>
      </c>
      <c r="M249" s="12">
        <f t="shared" si="61"/>
        <v>56</v>
      </c>
      <c r="N249" s="12">
        <f t="shared" si="62"/>
        <v>24</v>
      </c>
      <c r="O249" s="12"/>
      <c r="P249" s="12" t="str">
        <f t="shared" si="63"/>
        <v>00100</v>
      </c>
      <c r="Q249" s="12" t="str">
        <f t="shared" si="64"/>
        <v>111000</v>
      </c>
      <c r="R249" s="12" t="str">
        <f t="shared" si="65"/>
        <v>011000</v>
      </c>
      <c r="S249" s="12" t="str">
        <f t="shared" si="66"/>
        <v>0b00000000000000000100111000011000</v>
      </c>
      <c r="T249" s="12">
        <f t="shared" si="67"/>
        <v>4096</v>
      </c>
      <c r="U249" s="12">
        <f t="shared" si="55"/>
        <v>16384</v>
      </c>
      <c r="V249" s="12">
        <f t="shared" si="68"/>
        <v>64</v>
      </c>
      <c r="W249" s="12">
        <f t="shared" si="56"/>
        <v>3584</v>
      </c>
      <c r="X249" s="12">
        <f t="shared" si="57"/>
        <v>19992</v>
      </c>
      <c r="Y249" s="12" t="str">
        <f t="shared" si="69"/>
        <v>4E18</v>
      </c>
      <c r="Z249" s="12" t="str">
        <f t="shared" si="70"/>
        <v>0x00004E18</v>
      </c>
    </row>
    <row r="250" spans="1:26" x14ac:dyDescent="0.25">
      <c r="A250" s="3" t="s">
        <v>403</v>
      </c>
      <c r="B250" s="10" t="s">
        <v>561</v>
      </c>
      <c r="C250" s="8" t="s">
        <v>33</v>
      </c>
      <c r="D250" s="9" t="str">
        <f t="shared" si="58"/>
        <v>057c6281</v>
      </c>
      <c r="E250" s="8" t="s">
        <v>34</v>
      </c>
      <c r="F250" s="10" t="s">
        <v>34</v>
      </c>
      <c r="G250" s="7">
        <f t="shared" si="71"/>
        <v>249</v>
      </c>
      <c r="H250" s="3" t="str">
        <f t="shared" si="54"/>
        <v>000F9</v>
      </c>
      <c r="I250" s="11">
        <v>0.20666666666666667</v>
      </c>
      <c r="J250" s="10"/>
      <c r="K250" s="12" t="str">
        <f t="shared" si="59"/>
        <v>0x00000000</v>
      </c>
      <c r="L250" s="12">
        <f t="shared" si="60"/>
        <v>4</v>
      </c>
      <c r="M250" s="12">
        <f t="shared" si="61"/>
        <v>57</v>
      </c>
      <c r="N250" s="12">
        <f t="shared" si="62"/>
        <v>36</v>
      </c>
      <c r="O250" s="12"/>
      <c r="P250" s="12" t="str">
        <f t="shared" si="63"/>
        <v>00100</v>
      </c>
      <c r="Q250" s="12" t="str">
        <f t="shared" si="64"/>
        <v>111001</v>
      </c>
      <c r="R250" s="12" t="str">
        <f t="shared" si="65"/>
        <v>100100</v>
      </c>
      <c r="S250" s="12" t="str">
        <f t="shared" si="66"/>
        <v>0b00000000000000000100111001100100</v>
      </c>
      <c r="T250" s="12">
        <f t="shared" si="67"/>
        <v>4096</v>
      </c>
      <c r="U250" s="12">
        <f t="shared" si="55"/>
        <v>16384</v>
      </c>
      <c r="V250" s="12">
        <f t="shared" si="68"/>
        <v>64</v>
      </c>
      <c r="W250" s="12">
        <f t="shared" si="56"/>
        <v>3648</v>
      </c>
      <c r="X250" s="12">
        <f t="shared" si="57"/>
        <v>20068</v>
      </c>
      <c r="Y250" s="12" t="str">
        <f t="shared" si="69"/>
        <v>4E64</v>
      </c>
      <c r="Z250" s="12" t="str">
        <f t="shared" si="70"/>
        <v>0x00004E64</v>
      </c>
    </row>
    <row r="251" spans="1:26" x14ac:dyDescent="0.25">
      <c r="A251" s="3" t="s">
        <v>404</v>
      </c>
      <c r="B251" s="10" t="s">
        <v>562</v>
      </c>
      <c r="C251" s="8" t="s">
        <v>33</v>
      </c>
      <c r="D251" s="9" t="str">
        <f t="shared" si="58"/>
        <v>057c42ee</v>
      </c>
      <c r="E251" s="8" t="s">
        <v>34</v>
      </c>
      <c r="F251" s="10" t="s">
        <v>34</v>
      </c>
      <c r="G251" s="7">
        <f t="shared" si="71"/>
        <v>250</v>
      </c>
      <c r="H251" s="3" t="str">
        <f t="shared" si="54"/>
        <v>000FA</v>
      </c>
      <c r="I251" s="11">
        <v>0.20749999999999999</v>
      </c>
      <c r="J251" s="10"/>
      <c r="K251" s="12" t="str">
        <f t="shared" si="59"/>
        <v>0x00000000</v>
      </c>
      <c r="L251" s="12">
        <f t="shared" si="60"/>
        <v>4</v>
      </c>
      <c r="M251" s="12">
        <f t="shared" si="61"/>
        <v>58</v>
      </c>
      <c r="N251" s="12">
        <f t="shared" si="62"/>
        <v>48</v>
      </c>
      <c r="O251" s="12"/>
      <c r="P251" s="12" t="str">
        <f t="shared" si="63"/>
        <v>00100</v>
      </c>
      <c r="Q251" s="12" t="str">
        <f t="shared" si="64"/>
        <v>111010</v>
      </c>
      <c r="R251" s="12" t="str">
        <f t="shared" si="65"/>
        <v>110000</v>
      </c>
      <c r="S251" s="12" t="str">
        <f t="shared" si="66"/>
        <v>0b00000000000000000100111010110000</v>
      </c>
      <c r="T251" s="12">
        <f t="shared" si="67"/>
        <v>4096</v>
      </c>
      <c r="U251" s="12">
        <f t="shared" si="55"/>
        <v>16384</v>
      </c>
      <c r="V251" s="12">
        <f t="shared" si="68"/>
        <v>64</v>
      </c>
      <c r="W251" s="12">
        <f t="shared" si="56"/>
        <v>3712</v>
      </c>
      <c r="X251" s="12">
        <f t="shared" si="57"/>
        <v>20144</v>
      </c>
      <c r="Y251" s="12" t="str">
        <f t="shared" si="69"/>
        <v>4EB0</v>
      </c>
      <c r="Z251" s="12" t="str">
        <f t="shared" si="70"/>
        <v>0x00004EB0</v>
      </c>
    </row>
    <row r="252" spans="1:26" x14ac:dyDescent="0.25">
      <c r="A252" s="3" t="s">
        <v>405</v>
      </c>
      <c r="B252" s="10" t="s">
        <v>563</v>
      </c>
      <c r="C252" s="8" t="s">
        <v>33</v>
      </c>
      <c r="D252" s="9" t="str">
        <f t="shared" si="58"/>
        <v>057c5451</v>
      </c>
      <c r="E252" s="8" t="s">
        <v>34</v>
      </c>
      <c r="F252" s="10" t="s">
        <v>34</v>
      </c>
      <c r="G252" s="7">
        <f t="shared" si="71"/>
        <v>251</v>
      </c>
      <c r="H252" s="3" t="str">
        <f t="shared" si="54"/>
        <v>000FB</v>
      </c>
      <c r="I252" s="11">
        <v>0.20833333333333334</v>
      </c>
      <c r="J252" s="10"/>
      <c r="K252" s="12" t="str">
        <f t="shared" si="59"/>
        <v>0x00000000</v>
      </c>
      <c r="L252" s="12">
        <f t="shared" si="60"/>
        <v>5</v>
      </c>
      <c r="M252" s="12">
        <f t="shared" si="61"/>
        <v>0</v>
      </c>
      <c r="N252" s="12">
        <f t="shared" si="62"/>
        <v>0</v>
      </c>
      <c r="O252" s="12"/>
      <c r="P252" s="12" t="str">
        <f t="shared" si="63"/>
        <v>00101</v>
      </c>
      <c r="Q252" s="12" t="str">
        <f t="shared" si="64"/>
        <v>000000</v>
      </c>
      <c r="R252" s="12" t="str">
        <f t="shared" si="65"/>
        <v>000000</v>
      </c>
      <c r="S252" s="12" t="str">
        <f t="shared" si="66"/>
        <v>0b00000000000000000101000000000000</v>
      </c>
      <c r="T252" s="12">
        <f t="shared" si="67"/>
        <v>4096</v>
      </c>
      <c r="U252" s="12">
        <f t="shared" si="55"/>
        <v>20480</v>
      </c>
      <c r="V252" s="12">
        <f t="shared" si="68"/>
        <v>64</v>
      </c>
      <c r="W252" s="12">
        <f t="shared" si="56"/>
        <v>0</v>
      </c>
      <c r="X252" s="12">
        <f t="shared" si="57"/>
        <v>20480</v>
      </c>
      <c r="Y252" s="12" t="str">
        <f t="shared" si="69"/>
        <v>5000</v>
      </c>
      <c r="Z252" s="12" t="str">
        <f t="shared" si="70"/>
        <v>0x00005000</v>
      </c>
    </row>
    <row r="253" spans="1:26" x14ac:dyDescent="0.25">
      <c r="A253" s="3" t="s">
        <v>406</v>
      </c>
      <c r="B253" s="10" t="s">
        <v>564</v>
      </c>
      <c r="C253" s="8" t="s">
        <v>33</v>
      </c>
      <c r="D253" s="9" t="str">
        <f t="shared" si="58"/>
        <v>057c61ce</v>
      </c>
      <c r="E253" s="8" t="s">
        <v>34</v>
      </c>
      <c r="F253" s="10" t="s">
        <v>34</v>
      </c>
      <c r="G253" s="7">
        <f t="shared" si="71"/>
        <v>252</v>
      </c>
      <c r="H253" s="3" t="str">
        <f t="shared" si="54"/>
        <v>000FC</v>
      </c>
      <c r="I253" s="11">
        <v>0.20916666666666667</v>
      </c>
      <c r="J253" s="10"/>
      <c r="K253" s="12" t="str">
        <f t="shared" si="59"/>
        <v>0x00000000</v>
      </c>
      <c r="L253" s="12">
        <f t="shared" si="60"/>
        <v>5</v>
      </c>
      <c r="M253" s="12">
        <f t="shared" si="61"/>
        <v>1</v>
      </c>
      <c r="N253" s="12">
        <f t="shared" si="62"/>
        <v>12</v>
      </c>
      <c r="O253" s="12"/>
      <c r="P253" s="12" t="str">
        <f t="shared" si="63"/>
        <v>00101</v>
      </c>
      <c r="Q253" s="12" t="str">
        <f t="shared" si="64"/>
        <v>000001</v>
      </c>
      <c r="R253" s="12" t="str">
        <f t="shared" si="65"/>
        <v>001100</v>
      </c>
      <c r="S253" s="12" t="str">
        <f t="shared" si="66"/>
        <v>0b00000000000000000101000001001100</v>
      </c>
      <c r="T253" s="12">
        <f t="shared" si="67"/>
        <v>4096</v>
      </c>
      <c r="U253" s="12">
        <f t="shared" si="55"/>
        <v>20480</v>
      </c>
      <c r="V253" s="12">
        <f t="shared" si="68"/>
        <v>64</v>
      </c>
      <c r="W253" s="12">
        <f t="shared" si="56"/>
        <v>64</v>
      </c>
      <c r="X253" s="12">
        <f t="shared" si="57"/>
        <v>20556</v>
      </c>
      <c r="Y253" s="12" t="str">
        <f t="shared" si="69"/>
        <v>504C</v>
      </c>
      <c r="Z253" s="12" t="str">
        <f t="shared" si="70"/>
        <v>0x0000504C</v>
      </c>
    </row>
    <row r="254" spans="1:26" x14ac:dyDescent="0.25">
      <c r="A254" s="3" t="s">
        <v>407</v>
      </c>
      <c r="B254" s="10" t="s">
        <v>565</v>
      </c>
      <c r="C254" s="8" t="s">
        <v>33</v>
      </c>
      <c r="D254" s="9" t="str">
        <f t="shared" si="58"/>
        <v>057c5255</v>
      </c>
      <c r="E254" s="8" t="s">
        <v>34</v>
      </c>
      <c r="F254" s="10" t="s">
        <v>34</v>
      </c>
      <c r="G254" s="7">
        <f t="shared" si="71"/>
        <v>253</v>
      </c>
      <c r="H254" s="3" t="str">
        <f t="shared" si="54"/>
        <v>000FD</v>
      </c>
      <c r="I254" s="11">
        <v>0.21</v>
      </c>
      <c r="J254" s="10"/>
      <c r="K254" s="12" t="str">
        <f t="shared" si="59"/>
        <v>0x00000000</v>
      </c>
      <c r="L254" s="12">
        <f t="shared" si="60"/>
        <v>5</v>
      </c>
      <c r="M254" s="12">
        <f t="shared" si="61"/>
        <v>2</v>
      </c>
      <c r="N254" s="12">
        <f t="shared" si="62"/>
        <v>24</v>
      </c>
      <c r="O254" s="12"/>
      <c r="P254" s="12" t="str">
        <f t="shared" si="63"/>
        <v>00101</v>
      </c>
      <c r="Q254" s="12" t="str">
        <f t="shared" si="64"/>
        <v>000010</v>
      </c>
      <c r="R254" s="12" t="str">
        <f t="shared" si="65"/>
        <v>011000</v>
      </c>
      <c r="S254" s="12" t="str">
        <f t="shared" si="66"/>
        <v>0b00000000000000000101000010011000</v>
      </c>
      <c r="T254" s="12">
        <f t="shared" si="67"/>
        <v>4096</v>
      </c>
      <c r="U254" s="12">
        <f t="shared" si="55"/>
        <v>20480</v>
      </c>
      <c r="V254" s="12">
        <f t="shared" si="68"/>
        <v>64</v>
      </c>
      <c r="W254" s="12">
        <f t="shared" si="56"/>
        <v>128</v>
      </c>
      <c r="X254" s="12">
        <f t="shared" si="57"/>
        <v>20632</v>
      </c>
      <c r="Y254" s="12" t="str">
        <f t="shared" si="69"/>
        <v>5098</v>
      </c>
      <c r="Z254" s="12" t="str">
        <f t="shared" si="70"/>
        <v>0x00005098</v>
      </c>
    </row>
    <row r="255" spans="1:26" x14ac:dyDescent="0.25">
      <c r="A255" s="3" t="s">
        <v>408</v>
      </c>
      <c r="B255" s="10" t="s">
        <v>566</v>
      </c>
      <c r="C255" s="8" t="s">
        <v>33</v>
      </c>
      <c r="D255" s="9" t="str">
        <f t="shared" si="58"/>
        <v>057c5dd1</v>
      </c>
      <c r="E255" s="8" t="s">
        <v>34</v>
      </c>
      <c r="F255" s="10" t="s">
        <v>34</v>
      </c>
      <c r="G255" s="7">
        <f t="shared" si="71"/>
        <v>254</v>
      </c>
      <c r="H255" s="3" t="str">
        <f t="shared" si="54"/>
        <v>000FE</v>
      </c>
      <c r="I255" s="11">
        <v>0.21083333333333334</v>
      </c>
      <c r="J255" s="10"/>
      <c r="K255" s="12" t="str">
        <f t="shared" si="59"/>
        <v>0x00000000</v>
      </c>
      <c r="L255" s="12">
        <f t="shared" si="60"/>
        <v>5</v>
      </c>
      <c r="M255" s="12">
        <f t="shared" si="61"/>
        <v>3</v>
      </c>
      <c r="N255" s="12">
        <f t="shared" si="62"/>
        <v>36</v>
      </c>
      <c r="O255" s="12"/>
      <c r="P255" s="12" t="str">
        <f t="shared" si="63"/>
        <v>00101</v>
      </c>
      <c r="Q255" s="12" t="str">
        <f t="shared" si="64"/>
        <v>000011</v>
      </c>
      <c r="R255" s="12" t="str">
        <f t="shared" si="65"/>
        <v>100100</v>
      </c>
      <c r="S255" s="12" t="str">
        <f t="shared" si="66"/>
        <v>0b00000000000000000101000011100100</v>
      </c>
      <c r="T255" s="12">
        <f t="shared" si="67"/>
        <v>4096</v>
      </c>
      <c r="U255" s="12">
        <f t="shared" si="55"/>
        <v>20480</v>
      </c>
      <c r="V255" s="12">
        <f t="shared" si="68"/>
        <v>64</v>
      </c>
      <c r="W255" s="12">
        <f t="shared" si="56"/>
        <v>192</v>
      </c>
      <c r="X255" s="12">
        <f t="shared" si="57"/>
        <v>20708</v>
      </c>
      <c r="Y255" s="12" t="str">
        <f t="shared" si="69"/>
        <v>50E4</v>
      </c>
      <c r="Z255" s="12" t="str">
        <f t="shared" si="70"/>
        <v>0x000050E4</v>
      </c>
    </row>
    <row r="256" spans="1:26" x14ac:dyDescent="0.25">
      <c r="A256" s="3" t="s">
        <v>409</v>
      </c>
      <c r="B256" s="10" t="s">
        <v>567</v>
      </c>
      <c r="C256" s="8" t="s">
        <v>33</v>
      </c>
      <c r="D256" s="9" t="str">
        <f t="shared" si="58"/>
        <v>057c6772</v>
      </c>
      <c r="E256" s="8" t="s">
        <v>34</v>
      </c>
      <c r="F256" s="10" t="s">
        <v>34</v>
      </c>
      <c r="G256" s="7">
        <f t="shared" si="71"/>
        <v>255</v>
      </c>
      <c r="H256" s="3" t="str">
        <f t="shared" si="54"/>
        <v>000FF</v>
      </c>
      <c r="I256" s="11">
        <v>0.21166666666666667</v>
      </c>
      <c r="J256" s="10"/>
      <c r="K256" s="12" t="str">
        <f t="shared" si="59"/>
        <v>0x00000000</v>
      </c>
      <c r="L256" s="12">
        <f t="shared" si="60"/>
        <v>5</v>
      </c>
      <c r="M256" s="12">
        <f t="shared" si="61"/>
        <v>4</v>
      </c>
      <c r="N256" s="12">
        <f t="shared" si="62"/>
        <v>48</v>
      </c>
      <c r="O256" s="12"/>
      <c r="P256" s="12" t="str">
        <f t="shared" si="63"/>
        <v>00101</v>
      </c>
      <c r="Q256" s="12" t="str">
        <f t="shared" si="64"/>
        <v>000100</v>
      </c>
      <c r="R256" s="12" t="str">
        <f t="shared" si="65"/>
        <v>110000</v>
      </c>
      <c r="S256" s="12" t="str">
        <f t="shared" si="66"/>
        <v>0b00000000000000000101000100110000</v>
      </c>
      <c r="T256" s="12">
        <f t="shared" si="67"/>
        <v>4096</v>
      </c>
      <c r="U256" s="12">
        <f t="shared" si="55"/>
        <v>20480</v>
      </c>
      <c r="V256" s="12">
        <f t="shared" si="68"/>
        <v>64</v>
      </c>
      <c r="W256" s="12">
        <f t="shared" si="56"/>
        <v>256</v>
      </c>
      <c r="X256" s="12">
        <f t="shared" si="57"/>
        <v>20784</v>
      </c>
      <c r="Y256" s="12" t="str">
        <f t="shared" si="69"/>
        <v>5130</v>
      </c>
      <c r="Z256" s="12" t="str">
        <f t="shared" si="70"/>
        <v>0x00005130</v>
      </c>
    </row>
    <row r="257" spans="1:26" x14ac:dyDescent="0.25">
      <c r="A257" s="3" t="s">
        <v>410</v>
      </c>
      <c r="B257" s="10" t="s">
        <v>568</v>
      </c>
      <c r="C257" s="8" t="s">
        <v>33</v>
      </c>
      <c r="D257" s="9" t="str">
        <f t="shared" si="58"/>
        <v>057c57c2</v>
      </c>
      <c r="E257" s="8" t="s">
        <v>34</v>
      </c>
      <c r="F257" s="10" t="s">
        <v>34</v>
      </c>
      <c r="G257" s="7">
        <f t="shared" si="71"/>
        <v>256</v>
      </c>
      <c r="H257" s="3" t="str">
        <f t="shared" si="54"/>
        <v>00100</v>
      </c>
      <c r="I257" s="11">
        <v>0.21249999999999999</v>
      </c>
      <c r="J257" s="10"/>
      <c r="K257" s="12" t="str">
        <f t="shared" si="59"/>
        <v>0x00000000</v>
      </c>
      <c r="L257" s="12">
        <f t="shared" si="60"/>
        <v>5</v>
      </c>
      <c r="M257" s="12">
        <f t="shared" si="61"/>
        <v>6</v>
      </c>
      <c r="N257" s="12">
        <f t="shared" si="62"/>
        <v>0</v>
      </c>
      <c r="O257" s="12"/>
      <c r="P257" s="12" t="str">
        <f t="shared" si="63"/>
        <v>00101</v>
      </c>
      <c r="Q257" s="12" t="str">
        <f t="shared" si="64"/>
        <v>000110</v>
      </c>
      <c r="R257" s="12" t="str">
        <f t="shared" si="65"/>
        <v>000000</v>
      </c>
      <c r="S257" s="12" t="str">
        <f t="shared" si="66"/>
        <v>0b00000000000000000101000110000000</v>
      </c>
      <c r="T257" s="12">
        <f t="shared" si="67"/>
        <v>4096</v>
      </c>
      <c r="U257" s="12">
        <f t="shared" si="55"/>
        <v>20480</v>
      </c>
      <c r="V257" s="12">
        <f t="shared" si="68"/>
        <v>64</v>
      </c>
      <c r="W257" s="12">
        <f t="shared" si="56"/>
        <v>384</v>
      </c>
      <c r="X257" s="12">
        <f t="shared" si="57"/>
        <v>20864</v>
      </c>
      <c r="Y257" s="12" t="str">
        <f t="shared" si="69"/>
        <v>5180</v>
      </c>
      <c r="Z257" s="12" t="str">
        <f t="shared" si="70"/>
        <v>0x00005180</v>
      </c>
    </row>
    <row r="258" spans="1:26" x14ac:dyDescent="0.25">
      <c r="A258" s="3" t="s">
        <v>411</v>
      </c>
      <c r="B258" s="10" t="s">
        <v>569</v>
      </c>
      <c r="C258" s="8" t="s">
        <v>33</v>
      </c>
      <c r="D258" s="9" t="str">
        <f t="shared" si="58"/>
        <v>057c478a</v>
      </c>
      <c r="E258" s="8" t="s">
        <v>34</v>
      </c>
      <c r="F258" s="10" t="s">
        <v>34</v>
      </c>
      <c r="G258" s="7">
        <f t="shared" si="71"/>
        <v>257</v>
      </c>
      <c r="H258" s="3" t="str">
        <f t="shared" ref="H258:H301" si="72">RIGHT(CONCATENATE("00000",DEC2HEX(G258)),5)</f>
        <v>00101</v>
      </c>
      <c r="I258" s="11">
        <v>0.21333333333333335</v>
      </c>
      <c r="J258" s="10"/>
      <c r="K258" s="12" t="str">
        <f t="shared" si="59"/>
        <v>0x00000000</v>
      </c>
      <c r="L258" s="12">
        <f t="shared" si="60"/>
        <v>5</v>
      </c>
      <c r="M258" s="12">
        <f t="shared" si="61"/>
        <v>7</v>
      </c>
      <c r="N258" s="12">
        <f t="shared" si="62"/>
        <v>12</v>
      </c>
      <c r="O258" s="12"/>
      <c r="P258" s="12" t="str">
        <f t="shared" si="63"/>
        <v>00101</v>
      </c>
      <c r="Q258" s="12" t="str">
        <f t="shared" si="64"/>
        <v>000111</v>
      </c>
      <c r="R258" s="12" t="str">
        <f t="shared" si="65"/>
        <v>001100</v>
      </c>
      <c r="S258" s="12" t="str">
        <f t="shared" si="66"/>
        <v>0b00000000000000000101000111001100</v>
      </c>
      <c r="T258" s="12">
        <f t="shared" si="67"/>
        <v>4096</v>
      </c>
      <c r="U258" s="12">
        <f t="shared" ref="U258:U301" si="73">T258*L258</f>
        <v>20480</v>
      </c>
      <c r="V258" s="12">
        <f t="shared" si="68"/>
        <v>64</v>
      </c>
      <c r="W258" s="12">
        <f t="shared" ref="W258:W301" si="74">V258*M258</f>
        <v>448</v>
      </c>
      <c r="X258" s="12">
        <f t="shared" ref="X258:X301" si="75">U258+W258+N258</f>
        <v>20940</v>
      </c>
      <c r="Y258" s="12" t="str">
        <f t="shared" si="69"/>
        <v>51CC</v>
      </c>
      <c r="Z258" s="12" t="str">
        <f t="shared" si="70"/>
        <v>0x000051CC</v>
      </c>
    </row>
    <row r="259" spans="1:26" x14ac:dyDescent="0.25">
      <c r="A259" s="3" t="s">
        <v>412</v>
      </c>
      <c r="B259" s="10" t="s">
        <v>570</v>
      </c>
      <c r="C259" s="8" t="s">
        <v>33</v>
      </c>
      <c r="D259" s="9" t="str">
        <f t="shared" ref="D259:D301" si="76">RIGHT(B259,8)</f>
        <v>057c6698</v>
      </c>
      <c r="E259" s="8" t="s">
        <v>34</v>
      </c>
      <c r="F259" s="10" t="s">
        <v>34</v>
      </c>
      <c r="G259" s="7">
        <f t="shared" si="71"/>
        <v>258</v>
      </c>
      <c r="H259" s="3" t="str">
        <f t="shared" si="72"/>
        <v>00102</v>
      </c>
      <c r="I259" s="11">
        <v>0.21416666666666667</v>
      </c>
      <c r="J259" s="10"/>
      <c r="K259" s="12" t="str">
        <f t="shared" ref="K259:K301" si="77">CONCATENATE("0x",RIGHT(CONCATENATE("00000000",J259),8))</f>
        <v>0x00000000</v>
      </c>
      <c r="L259" s="12">
        <f t="shared" ref="L259:L301" si="78">HOUR(I259)</f>
        <v>5</v>
      </c>
      <c r="M259" s="12">
        <f t="shared" ref="M259:M301" si="79">MINUTE(I259)</f>
        <v>8</v>
      </c>
      <c r="N259" s="12">
        <f t="shared" ref="N259:N301" si="80">SECOND(I259)</f>
        <v>24</v>
      </c>
      <c r="O259" s="12"/>
      <c r="P259" s="12" t="str">
        <f t="shared" ref="P259:P301" si="81">RIGHT(CONCATENATE("00000",DEC2BIN(L259)),5)</f>
        <v>00101</v>
      </c>
      <c r="Q259" s="12" t="str">
        <f t="shared" ref="Q259:Q301" si="82">RIGHT(CONCATENATE("00000",DEC2BIN(M259)),6)</f>
        <v>001000</v>
      </c>
      <c r="R259" s="12" t="str">
        <f t="shared" ref="R259:R301" si="83">RIGHT(CONCATENATE("00000",DEC2BIN(N259)),6)</f>
        <v>011000</v>
      </c>
      <c r="S259" s="12" t="str">
        <f t="shared" ref="S259:S301" si="84">CONCATENATE("0b000000000000000",P259,Q259,R259)</f>
        <v>0b00000000000000000101001000011000</v>
      </c>
      <c r="T259" s="12">
        <f t="shared" ref="T259:T301" si="85">POWER(2,12)</f>
        <v>4096</v>
      </c>
      <c r="U259" s="12">
        <f t="shared" si="73"/>
        <v>20480</v>
      </c>
      <c r="V259" s="12">
        <f t="shared" ref="V259:V301" si="86">POWER(2,6)</f>
        <v>64</v>
      </c>
      <c r="W259" s="12">
        <f t="shared" si="74"/>
        <v>512</v>
      </c>
      <c r="X259" s="12">
        <f t="shared" si="75"/>
        <v>21016</v>
      </c>
      <c r="Y259" s="12" t="str">
        <f t="shared" ref="Y259:Y301" si="87">DEC2HEX(X259)</f>
        <v>5218</v>
      </c>
      <c r="Z259" s="12" t="str">
        <f t="shared" ref="Z259:Z301" si="88">CONCATENATE("0x",RIGHT(CONCATENATE("00000000",Y259),8))</f>
        <v>0x00005218</v>
      </c>
    </row>
    <row r="260" spans="1:26" x14ac:dyDescent="0.25">
      <c r="A260" s="3" t="s">
        <v>413</v>
      </c>
      <c r="B260" s="10" t="s">
        <v>571</v>
      </c>
      <c r="C260" s="8" t="s">
        <v>33</v>
      </c>
      <c r="D260" s="9" t="str">
        <f t="shared" si="76"/>
        <v>057c62cf</v>
      </c>
      <c r="E260" s="8" t="s">
        <v>34</v>
      </c>
      <c r="F260" s="10" t="s">
        <v>34</v>
      </c>
      <c r="G260" s="7">
        <f t="shared" ref="G260:G301" si="89">G259+1</f>
        <v>259</v>
      </c>
      <c r="H260" s="3" t="str">
        <f t="shared" si="72"/>
        <v>00103</v>
      </c>
      <c r="I260" s="11">
        <v>0.215</v>
      </c>
      <c r="J260" s="10"/>
      <c r="K260" s="12" t="str">
        <f t="shared" si="77"/>
        <v>0x00000000</v>
      </c>
      <c r="L260" s="12">
        <f t="shared" si="78"/>
        <v>5</v>
      </c>
      <c r="M260" s="12">
        <f t="shared" si="79"/>
        <v>9</v>
      </c>
      <c r="N260" s="12">
        <f t="shared" si="80"/>
        <v>36</v>
      </c>
      <c r="O260" s="12"/>
      <c r="P260" s="12" t="str">
        <f t="shared" si="81"/>
        <v>00101</v>
      </c>
      <c r="Q260" s="12" t="str">
        <f t="shared" si="82"/>
        <v>001001</v>
      </c>
      <c r="R260" s="12" t="str">
        <f t="shared" si="83"/>
        <v>100100</v>
      </c>
      <c r="S260" s="12" t="str">
        <f t="shared" si="84"/>
        <v>0b00000000000000000101001001100100</v>
      </c>
      <c r="T260" s="12">
        <f t="shared" si="85"/>
        <v>4096</v>
      </c>
      <c r="U260" s="12">
        <f t="shared" si="73"/>
        <v>20480</v>
      </c>
      <c r="V260" s="12">
        <f t="shared" si="86"/>
        <v>64</v>
      </c>
      <c r="W260" s="12">
        <f t="shared" si="74"/>
        <v>576</v>
      </c>
      <c r="X260" s="12">
        <f t="shared" si="75"/>
        <v>21092</v>
      </c>
      <c r="Y260" s="12" t="str">
        <f t="shared" si="87"/>
        <v>5264</v>
      </c>
      <c r="Z260" s="12" t="str">
        <f t="shared" si="88"/>
        <v>0x00005264</v>
      </c>
    </row>
    <row r="261" spans="1:26" x14ac:dyDescent="0.25">
      <c r="A261" s="3" t="s">
        <v>414</v>
      </c>
      <c r="B261" s="10" t="s">
        <v>572</v>
      </c>
      <c r="C261" s="8" t="s">
        <v>33</v>
      </c>
      <c r="D261" s="9" t="str">
        <f t="shared" si="76"/>
        <v>057c555e</v>
      </c>
      <c r="E261" s="8" t="s">
        <v>34</v>
      </c>
      <c r="F261" s="10" t="s">
        <v>34</v>
      </c>
      <c r="G261" s="7">
        <f t="shared" si="89"/>
        <v>260</v>
      </c>
      <c r="H261" s="3" t="str">
        <f t="shared" si="72"/>
        <v>00104</v>
      </c>
      <c r="I261" s="11">
        <v>0.21583333333333332</v>
      </c>
      <c r="J261" s="10"/>
      <c r="K261" s="12" t="str">
        <f t="shared" si="77"/>
        <v>0x00000000</v>
      </c>
      <c r="L261" s="12">
        <f t="shared" si="78"/>
        <v>5</v>
      </c>
      <c r="M261" s="12">
        <f t="shared" si="79"/>
        <v>10</v>
      </c>
      <c r="N261" s="12">
        <f t="shared" si="80"/>
        <v>48</v>
      </c>
      <c r="O261" s="12"/>
      <c r="P261" s="12" t="str">
        <f t="shared" si="81"/>
        <v>00101</v>
      </c>
      <c r="Q261" s="12" t="str">
        <f t="shared" si="82"/>
        <v>001010</v>
      </c>
      <c r="R261" s="12" t="str">
        <f t="shared" si="83"/>
        <v>110000</v>
      </c>
      <c r="S261" s="12" t="str">
        <f t="shared" si="84"/>
        <v>0b00000000000000000101001010110000</v>
      </c>
      <c r="T261" s="12">
        <f t="shared" si="85"/>
        <v>4096</v>
      </c>
      <c r="U261" s="12">
        <f t="shared" si="73"/>
        <v>20480</v>
      </c>
      <c r="V261" s="12">
        <f t="shared" si="86"/>
        <v>64</v>
      </c>
      <c r="W261" s="12">
        <f t="shared" si="74"/>
        <v>640</v>
      </c>
      <c r="X261" s="12">
        <f t="shared" si="75"/>
        <v>21168</v>
      </c>
      <c r="Y261" s="12" t="str">
        <f t="shared" si="87"/>
        <v>52B0</v>
      </c>
      <c r="Z261" s="12" t="str">
        <f t="shared" si="88"/>
        <v>0x000052B0</v>
      </c>
    </row>
    <row r="262" spans="1:26" x14ac:dyDescent="0.25">
      <c r="A262" s="3" t="s">
        <v>415</v>
      </c>
      <c r="B262" s="10" t="s">
        <v>573</v>
      </c>
      <c r="C262" s="8" t="s">
        <v>33</v>
      </c>
      <c r="D262" s="9" t="str">
        <f t="shared" si="76"/>
        <v>057c672a</v>
      </c>
      <c r="E262" s="8" t="s">
        <v>34</v>
      </c>
      <c r="F262" s="10" t="s">
        <v>34</v>
      </c>
      <c r="G262" s="7">
        <f t="shared" si="89"/>
        <v>261</v>
      </c>
      <c r="H262" s="3" t="str">
        <f t="shared" si="72"/>
        <v>00105</v>
      </c>
      <c r="I262" s="11">
        <v>0.21666666666666667</v>
      </c>
      <c r="J262" s="10"/>
      <c r="K262" s="12" t="str">
        <f t="shared" si="77"/>
        <v>0x00000000</v>
      </c>
      <c r="L262" s="12">
        <f t="shared" si="78"/>
        <v>5</v>
      </c>
      <c r="M262" s="12">
        <f t="shared" si="79"/>
        <v>12</v>
      </c>
      <c r="N262" s="12">
        <f t="shared" si="80"/>
        <v>0</v>
      </c>
      <c r="O262" s="12"/>
      <c r="P262" s="12" t="str">
        <f t="shared" si="81"/>
        <v>00101</v>
      </c>
      <c r="Q262" s="12" t="str">
        <f t="shared" si="82"/>
        <v>001100</v>
      </c>
      <c r="R262" s="12" t="str">
        <f t="shared" si="83"/>
        <v>000000</v>
      </c>
      <c r="S262" s="12" t="str">
        <f t="shared" si="84"/>
        <v>0b00000000000000000101001100000000</v>
      </c>
      <c r="T262" s="12">
        <f t="shared" si="85"/>
        <v>4096</v>
      </c>
      <c r="U262" s="12">
        <f t="shared" si="73"/>
        <v>20480</v>
      </c>
      <c r="V262" s="12">
        <f t="shared" si="86"/>
        <v>64</v>
      </c>
      <c r="W262" s="12">
        <f t="shared" si="74"/>
        <v>768</v>
      </c>
      <c r="X262" s="12">
        <f t="shared" si="75"/>
        <v>21248</v>
      </c>
      <c r="Y262" s="12" t="str">
        <f t="shared" si="87"/>
        <v>5300</v>
      </c>
      <c r="Z262" s="12" t="str">
        <f t="shared" si="88"/>
        <v>0x00005300</v>
      </c>
    </row>
    <row r="263" spans="1:26" x14ac:dyDescent="0.25">
      <c r="A263" s="3" t="s">
        <v>416</v>
      </c>
      <c r="B263" s="10" t="s">
        <v>574</v>
      </c>
      <c r="C263" s="8" t="s">
        <v>33</v>
      </c>
      <c r="D263" s="9" t="str">
        <f t="shared" si="76"/>
        <v>057c6521</v>
      </c>
      <c r="E263" s="8" t="s">
        <v>34</v>
      </c>
      <c r="F263" s="10" t="s">
        <v>34</v>
      </c>
      <c r="G263" s="7">
        <f t="shared" si="89"/>
        <v>262</v>
      </c>
      <c r="H263" s="3" t="str">
        <f t="shared" si="72"/>
        <v>00106</v>
      </c>
      <c r="I263" s="11">
        <v>0.2175</v>
      </c>
      <c r="J263" s="10"/>
      <c r="K263" s="12" t="str">
        <f t="shared" si="77"/>
        <v>0x00000000</v>
      </c>
      <c r="L263" s="12">
        <f t="shared" si="78"/>
        <v>5</v>
      </c>
      <c r="M263" s="12">
        <f t="shared" si="79"/>
        <v>13</v>
      </c>
      <c r="N263" s="12">
        <f t="shared" si="80"/>
        <v>12</v>
      </c>
      <c r="O263" s="12"/>
      <c r="P263" s="12" t="str">
        <f t="shared" si="81"/>
        <v>00101</v>
      </c>
      <c r="Q263" s="12" t="str">
        <f t="shared" si="82"/>
        <v>001101</v>
      </c>
      <c r="R263" s="12" t="str">
        <f t="shared" si="83"/>
        <v>001100</v>
      </c>
      <c r="S263" s="12" t="str">
        <f t="shared" si="84"/>
        <v>0b00000000000000000101001101001100</v>
      </c>
      <c r="T263" s="12">
        <f t="shared" si="85"/>
        <v>4096</v>
      </c>
      <c r="U263" s="12">
        <f t="shared" si="73"/>
        <v>20480</v>
      </c>
      <c r="V263" s="12">
        <f t="shared" si="86"/>
        <v>64</v>
      </c>
      <c r="W263" s="12">
        <f t="shared" si="74"/>
        <v>832</v>
      </c>
      <c r="X263" s="12">
        <f t="shared" si="75"/>
        <v>21324</v>
      </c>
      <c r="Y263" s="12" t="str">
        <f t="shared" si="87"/>
        <v>534C</v>
      </c>
      <c r="Z263" s="12" t="str">
        <f t="shared" si="88"/>
        <v>0x0000534C</v>
      </c>
    </row>
    <row r="264" spans="1:26" x14ac:dyDescent="0.25">
      <c r="A264" s="3" t="s">
        <v>417</v>
      </c>
      <c r="B264" s="10" t="s">
        <v>575</v>
      </c>
      <c r="C264" s="8" t="s">
        <v>33</v>
      </c>
      <c r="D264" s="9" t="str">
        <f t="shared" si="76"/>
        <v>057c4a47</v>
      </c>
      <c r="E264" s="8" t="s">
        <v>34</v>
      </c>
      <c r="F264" s="10" t="s">
        <v>34</v>
      </c>
      <c r="G264" s="7">
        <f t="shared" si="89"/>
        <v>263</v>
      </c>
      <c r="H264" s="3" t="str">
        <f t="shared" si="72"/>
        <v>00107</v>
      </c>
      <c r="I264" s="11">
        <v>0.21833333333333332</v>
      </c>
      <c r="J264" s="10"/>
      <c r="K264" s="12" t="str">
        <f t="shared" si="77"/>
        <v>0x00000000</v>
      </c>
      <c r="L264" s="12">
        <f t="shared" si="78"/>
        <v>5</v>
      </c>
      <c r="M264" s="12">
        <f t="shared" si="79"/>
        <v>14</v>
      </c>
      <c r="N264" s="12">
        <f t="shared" si="80"/>
        <v>24</v>
      </c>
      <c r="O264" s="12"/>
      <c r="P264" s="12" t="str">
        <f t="shared" si="81"/>
        <v>00101</v>
      </c>
      <c r="Q264" s="12" t="str">
        <f t="shared" si="82"/>
        <v>001110</v>
      </c>
      <c r="R264" s="12" t="str">
        <f t="shared" si="83"/>
        <v>011000</v>
      </c>
      <c r="S264" s="12" t="str">
        <f t="shared" si="84"/>
        <v>0b00000000000000000101001110011000</v>
      </c>
      <c r="T264" s="12">
        <f t="shared" si="85"/>
        <v>4096</v>
      </c>
      <c r="U264" s="12">
        <f t="shared" si="73"/>
        <v>20480</v>
      </c>
      <c r="V264" s="12">
        <f t="shared" si="86"/>
        <v>64</v>
      </c>
      <c r="W264" s="12">
        <f t="shared" si="74"/>
        <v>896</v>
      </c>
      <c r="X264" s="12">
        <f t="shared" si="75"/>
        <v>21400</v>
      </c>
      <c r="Y264" s="12" t="str">
        <f t="shared" si="87"/>
        <v>5398</v>
      </c>
      <c r="Z264" s="12" t="str">
        <f t="shared" si="88"/>
        <v>0x00005398</v>
      </c>
    </row>
    <row r="265" spans="1:26" x14ac:dyDescent="0.25">
      <c r="A265" s="3" t="s">
        <v>418</v>
      </c>
      <c r="B265" s="10" t="s">
        <v>576</v>
      </c>
      <c r="C265" s="8" t="s">
        <v>33</v>
      </c>
      <c r="D265" s="9" t="str">
        <f t="shared" si="76"/>
        <v>057c4506</v>
      </c>
      <c r="E265" s="8" t="s">
        <v>34</v>
      </c>
      <c r="F265" s="10" t="s">
        <v>34</v>
      </c>
      <c r="G265" s="7">
        <f t="shared" si="89"/>
        <v>264</v>
      </c>
      <c r="H265" s="3" t="str">
        <f t="shared" si="72"/>
        <v>00108</v>
      </c>
      <c r="I265" s="11">
        <v>0.21916666666666668</v>
      </c>
      <c r="J265" s="10"/>
      <c r="K265" s="12" t="str">
        <f t="shared" si="77"/>
        <v>0x00000000</v>
      </c>
      <c r="L265" s="12">
        <f t="shared" si="78"/>
        <v>5</v>
      </c>
      <c r="M265" s="12">
        <f t="shared" si="79"/>
        <v>15</v>
      </c>
      <c r="N265" s="12">
        <f t="shared" si="80"/>
        <v>36</v>
      </c>
      <c r="O265" s="12"/>
      <c r="P265" s="12" t="str">
        <f t="shared" si="81"/>
        <v>00101</v>
      </c>
      <c r="Q265" s="12" t="str">
        <f t="shared" si="82"/>
        <v>001111</v>
      </c>
      <c r="R265" s="12" t="str">
        <f t="shared" si="83"/>
        <v>100100</v>
      </c>
      <c r="S265" s="12" t="str">
        <f t="shared" si="84"/>
        <v>0b00000000000000000101001111100100</v>
      </c>
      <c r="T265" s="12">
        <f t="shared" si="85"/>
        <v>4096</v>
      </c>
      <c r="U265" s="12">
        <f t="shared" si="73"/>
        <v>20480</v>
      </c>
      <c r="V265" s="12">
        <f t="shared" si="86"/>
        <v>64</v>
      </c>
      <c r="W265" s="12">
        <f t="shared" si="74"/>
        <v>960</v>
      </c>
      <c r="X265" s="12">
        <f t="shared" si="75"/>
        <v>21476</v>
      </c>
      <c r="Y265" s="12" t="str">
        <f t="shared" si="87"/>
        <v>53E4</v>
      </c>
      <c r="Z265" s="12" t="str">
        <f t="shared" si="88"/>
        <v>0x000053E4</v>
      </c>
    </row>
    <row r="266" spans="1:26" x14ac:dyDescent="0.25">
      <c r="A266" s="3" t="s">
        <v>419</v>
      </c>
      <c r="B266" s="10" t="s">
        <v>577</v>
      </c>
      <c r="C266" s="8" t="s">
        <v>33</v>
      </c>
      <c r="D266" s="9" t="str">
        <f t="shared" si="76"/>
        <v>057c498e</v>
      </c>
      <c r="E266" s="8" t="s">
        <v>34</v>
      </c>
      <c r="F266" s="10" t="s">
        <v>34</v>
      </c>
      <c r="G266" s="7">
        <f t="shared" si="89"/>
        <v>265</v>
      </c>
      <c r="H266" s="3" t="str">
        <f t="shared" si="72"/>
        <v>00109</v>
      </c>
      <c r="I266" s="11">
        <v>0.22</v>
      </c>
      <c r="J266" s="10"/>
      <c r="K266" s="12" t="str">
        <f t="shared" si="77"/>
        <v>0x00000000</v>
      </c>
      <c r="L266" s="12">
        <f t="shared" si="78"/>
        <v>5</v>
      </c>
      <c r="M266" s="12">
        <f t="shared" si="79"/>
        <v>16</v>
      </c>
      <c r="N266" s="12">
        <f t="shared" si="80"/>
        <v>48</v>
      </c>
      <c r="O266" s="12"/>
      <c r="P266" s="12" t="str">
        <f t="shared" si="81"/>
        <v>00101</v>
      </c>
      <c r="Q266" s="12" t="str">
        <f t="shared" si="82"/>
        <v>010000</v>
      </c>
      <c r="R266" s="12" t="str">
        <f t="shared" si="83"/>
        <v>110000</v>
      </c>
      <c r="S266" s="12" t="str">
        <f t="shared" si="84"/>
        <v>0b00000000000000000101010000110000</v>
      </c>
      <c r="T266" s="12">
        <f t="shared" si="85"/>
        <v>4096</v>
      </c>
      <c r="U266" s="12">
        <f t="shared" si="73"/>
        <v>20480</v>
      </c>
      <c r="V266" s="12">
        <f t="shared" si="86"/>
        <v>64</v>
      </c>
      <c r="W266" s="12">
        <f t="shared" si="74"/>
        <v>1024</v>
      </c>
      <c r="X266" s="12">
        <f t="shared" si="75"/>
        <v>21552</v>
      </c>
      <c r="Y266" s="12" t="str">
        <f t="shared" si="87"/>
        <v>5430</v>
      </c>
      <c r="Z266" s="12" t="str">
        <f t="shared" si="88"/>
        <v>0x00005430</v>
      </c>
    </row>
    <row r="267" spans="1:26" x14ac:dyDescent="0.25">
      <c r="A267" s="3" t="s">
        <v>420</v>
      </c>
      <c r="B267" s="10" t="s">
        <v>578</v>
      </c>
      <c r="C267" s="8" t="s">
        <v>33</v>
      </c>
      <c r="D267" s="9" t="str">
        <f t="shared" si="76"/>
        <v>057c4f66</v>
      </c>
      <c r="E267" s="8" t="s">
        <v>34</v>
      </c>
      <c r="F267" s="10" t="s">
        <v>34</v>
      </c>
      <c r="G267" s="7">
        <f t="shared" si="89"/>
        <v>266</v>
      </c>
      <c r="H267" s="3" t="str">
        <f t="shared" si="72"/>
        <v>0010A</v>
      </c>
      <c r="I267" s="11">
        <v>0.22083333333333333</v>
      </c>
      <c r="J267" s="10"/>
      <c r="K267" s="12" t="str">
        <f t="shared" si="77"/>
        <v>0x00000000</v>
      </c>
      <c r="L267" s="12">
        <f t="shared" si="78"/>
        <v>5</v>
      </c>
      <c r="M267" s="12">
        <f t="shared" si="79"/>
        <v>18</v>
      </c>
      <c r="N267" s="12">
        <f t="shared" si="80"/>
        <v>0</v>
      </c>
      <c r="O267" s="12"/>
      <c r="P267" s="12" t="str">
        <f t="shared" si="81"/>
        <v>00101</v>
      </c>
      <c r="Q267" s="12" t="str">
        <f t="shared" si="82"/>
        <v>010010</v>
      </c>
      <c r="R267" s="12" t="str">
        <f t="shared" si="83"/>
        <v>000000</v>
      </c>
      <c r="S267" s="12" t="str">
        <f t="shared" si="84"/>
        <v>0b00000000000000000101010010000000</v>
      </c>
      <c r="T267" s="12">
        <f t="shared" si="85"/>
        <v>4096</v>
      </c>
      <c r="U267" s="12">
        <f t="shared" si="73"/>
        <v>20480</v>
      </c>
      <c r="V267" s="12">
        <f t="shared" si="86"/>
        <v>64</v>
      </c>
      <c r="W267" s="12">
        <f t="shared" si="74"/>
        <v>1152</v>
      </c>
      <c r="X267" s="12">
        <f t="shared" si="75"/>
        <v>21632</v>
      </c>
      <c r="Y267" s="12" t="str">
        <f t="shared" si="87"/>
        <v>5480</v>
      </c>
      <c r="Z267" s="12" t="str">
        <f t="shared" si="88"/>
        <v>0x00005480</v>
      </c>
    </row>
    <row r="268" spans="1:26" x14ac:dyDescent="0.25">
      <c r="A268" s="3" t="s">
        <v>421</v>
      </c>
      <c r="B268" s="10" t="s">
        <v>579</v>
      </c>
      <c r="C268" s="8" t="s">
        <v>33</v>
      </c>
      <c r="D268" s="9" t="str">
        <f t="shared" si="76"/>
        <v>057c51f9</v>
      </c>
      <c r="E268" s="8" t="s">
        <v>34</v>
      </c>
      <c r="F268" s="10" t="s">
        <v>34</v>
      </c>
      <c r="G268" s="7">
        <f t="shared" si="89"/>
        <v>267</v>
      </c>
      <c r="H268" s="3" t="str">
        <f t="shared" si="72"/>
        <v>0010B</v>
      </c>
      <c r="I268" s="11">
        <v>0.22166666666666668</v>
      </c>
      <c r="J268" s="10"/>
      <c r="K268" s="12" t="str">
        <f t="shared" si="77"/>
        <v>0x00000000</v>
      </c>
      <c r="L268" s="12">
        <f t="shared" si="78"/>
        <v>5</v>
      </c>
      <c r="M268" s="12">
        <f t="shared" si="79"/>
        <v>19</v>
      </c>
      <c r="N268" s="12">
        <f t="shared" si="80"/>
        <v>12</v>
      </c>
      <c r="O268" s="12"/>
      <c r="P268" s="12" t="str">
        <f t="shared" si="81"/>
        <v>00101</v>
      </c>
      <c r="Q268" s="12" t="str">
        <f t="shared" si="82"/>
        <v>010011</v>
      </c>
      <c r="R268" s="12" t="str">
        <f t="shared" si="83"/>
        <v>001100</v>
      </c>
      <c r="S268" s="12" t="str">
        <f t="shared" si="84"/>
        <v>0b00000000000000000101010011001100</v>
      </c>
      <c r="T268" s="12">
        <f t="shared" si="85"/>
        <v>4096</v>
      </c>
      <c r="U268" s="12">
        <f t="shared" si="73"/>
        <v>20480</v>
      </c>
      <c r="V268" s="12">
        <f t="shared" si="86"/>
        <v>64</v>
      </c>
      <c r="W268" s="12">
        <f t="shared" si="74"/>
        <v>1216</v>
      </c>
      <c r="X268" s="12">
        <f t="shared" si="75"/>
        <v>21708</v>
      </c>
      <c r="Y268" s="12" t="str">
        <f t="shared" si="87"/>
        <v>54CC</v>
      </c>
      <c r="Z268" s="12" t="str">
        <f t="shared" si="88"/>
        <v>0x000054CC</v>
      </c>
    </row>
    <row r="269" spans="1:26" x14ac:dyDescent="0.25">
      <c r="A269" s="3" t="s">
        <v>422</v>
      </c>
      <c r="B269" s="10" t="s">
        <v>580</v>
      </c>
      <c r="C269" s="8" t="s">
        <v>33</v>
      </c>
      <c r="D269" s="9" t="str">
        <f t="shared" si="76"/>
        <v>057c4f49</v>
      </c>
      <c r="E269" s="8" t="s">
        <v>34</v>
      </c>
      <c r="F269" s="10" t="s">
        <v>34</v>
      </c>
      <c r="G269" s="7">
        <f t="shared" si="89"/>
        <v>268</v>
      </c>
      <c r="H269" s="3" t="str">
        <f t="shared" si="72"/>
        <v>0010C</v>
      </c>
      <c r="I269" s="11">
        <v>0.2225</v>
      </c>
      <c r="J269" s="10"/>
      <c r="K269" s="12" t="str">
        <f t="shared" si="77"/>
        <v>0x00000000</v>
      </c>
      <c r="L269" s="12">
        <f t="shared" si="78"/>
        <v>5</v>
      </c>
      <c r="M269" s="12">
        <f t="shared" si="79"/>
        <v>20</v>
      </c>
      <c r="N269" s="12">
        <f t="shared" si="80"/>
        <v>24</v>
      </c>
      <c r="O269" s="12"/>
      <c r="P269" s="12" t="str">
        <f t="shared" si="81"/>
        <v>00101</v>
      </c>
      <c r="Q269" s="12" t="str">
        <f t="shared" si="82"/>
        <v>010100</v>
      </c>
      <c r="R269" s="12" t="str">
        <f t="shared" si="83"/>
        <v>011000</v>
      </c>
      <c r="S269" s="12" t="str">
        <f t="shared" si="84"/>
        <v>0b00000000000000000101010100011000</v>
      </c>
      <c r="T269" s="12">
        <f t="shared" si="85"/>
        <v>4096</v>
      </c>
      <c r="U269" s="12">
        <f t="shared" si="73"/>
        <v>20480</v>
      </c>
      <c r="V269" s="12">
        <f t="shared" si="86"/>
        <v>64</v>
      </c>
      <c r="W269" s="12">
        <f t="shared" si="74"/>
        <v>1280</v>
      </c>
      <c r="X269" s="12">
        <f t="shared" si="75"/>
        <v>21784</v>
      </c>
      <c r="Y269" s="12" t="str">
        <f t="shared" si="87"/>
        <v>5518</v>
      </c>
      <c r="Z269" s="12" t="str">
        <f t="shared" si="88"/>
        <v>0x00005518</v>
      </c>
    </row>
    <row r="270" spans="1:26" x14ac:dyDescent="0.25">
      <c r="A270" s="3" t="s">
        <v>423</v>
      </c>
      <c r="B270" s="10" t="s">
        <v>581</v>
      </c>
      <c r="C270" s="8" t="s">
        <v>33</v>
      </c>
      <c r="D270" s="9" t="str">
        <f t="shared" si="76"/>
        <v>057c5f46</v>
      </c>
      <c r="E270" s="8" t="s">
        <v>34</v>
      </c>
      <c r="F270" s="10" t="s">
        <v>34</v>
      </c>
      <c r="G270" s="7">
        <f t="shared" si="89"/>
        <v>269</v>
      </c>
      <c r="H270" s="3" t="str">
        <f t="shared" si="72"/>
        <v>0010D</v>
      </c>
      <c r="I270" s="11">
        <v>0.22333333333333333</v>
      </c>
      <c r="J270" s="10"/>
      <c r="K270" s="12" t="str">
        <f t="shared" si="77"/>
        <v>0x00000000</v>
      </c>
      <c r="L270" s="12">
        <f t="shared" si="78"/>
        <v>5</v>
      </c>
      <c r="M270" s="12">
        <f t="shared" si="79"/>
        <v>21</v>
      </c>
      <c r="N270" s="12">
        <f t="shared" si="80"/>
        <v>36</v>
      </c>
      <c r="O270" s="12"/>
      <c r="P270" s="12" t="str">
        <f t="shared" si="81"/>
        <v>00101</v>
      </c>
      <c r="Q270" s="12" t="str">
        <f t="shared" si="82"/>
        <v>010101</v>
      </c>
      <c r="R270" s="12" t="str">
        <f t="shared" si="83"/>
        <v>100100</v>
      </c>
      <c r="S270" s="12" t="str">
        <f t="shared" si="84"/>
        <v>0b00000000000000000101010101100100</v>
      </c>
      <c r="T270" s="12">
        <f t="shared" si="85"/>
        <v>4096</v>
      </c>
      <c r="U270" s="12">
        <f t="shared" si="73"/>
        <v>20480</v>
      </c>
      <c r="V270" s="12">
        <f t="shared" si="86"/>
        <v>64</v>
      </c>
      <c r="W270" s="12">
        <f t="shared" si="74"/>
        <v>1344</v>
      </c>
      <c r="X270" s="12">
        <f t="shared" si="75"/>
        <v>21860</v>
      </c>
      <c r="Y270" s="12" t="str">
        <f t="shared" si="87"/>
        <v>5564</v>
      </c>
      <c r="Z270" s="12" t="str">
        <f t="shared" si="88"/>
        <v>0x00005564</v>
      </c>
    </row>
    <row r="271" spans="1:26" x14ac:dyDescent="0.25">
      <c r="A271" s="13" t="s">
        <v>424</v>
      </c>
      <c r="B271" s="14" t="s">
        <v>582</v>
      </c>
      <c r="C271" s="15" t="s">
        <v>33</v>
      </c>
      <c r="D271" s="16" t="str">
        <f t="shared" si="76"/>
        <v>057c4fea</v>
      </c>
      <c r="E271" s="15" t="s">
        <v>34</v>
      </c>
      <c r="F271" s="14" t="s">
        <v>34</v>
      </c>
      <c r="G271" s="17">
        <f t="shared" si="89"/>
        <v>270</v>
      </c>
      <c r="H271" s="13" t="str">
        <f t="shared" si="72"/>
        <v>0010E</v>
      </c>
      <c r="I271" s="18">
        <v>0.22416666666666665</v>
      </c>
      <c r="J271" s="14"/>
      <c r="K271" s="19" t="str">
        <f t="shared" si="77"/>
        <v>0x00000000</v>
      </c>
      <c r="L271" s="19">
        <f t="shared" si="78"/>
        <v>5</v>
      </c>
      <c r="M271" s="19">
        <f t="shared" si="79"/>
        <v>22</v>
      </c>
      <c r="N271" s="19">
        <f t="shared" si="80"/>
        <v>48</v>
      </c>
      <c r="O271" s="19"/>
      <c r="P271" s="19" t="str">
        <f t="shared" si="81"/>
        <v>00101</v>
      </c>
      <c r="Q271" s="19" t="str">
        <f t="shared" si="82"/>
        <v>010110</v>
      </c>
      <c r="R271" s="19" t="str">
        <f t="shared" si="83"/>
        <v>110000</v>
      </c>
      <c r="S271" s="19" t="str">
        <f t="shared" si="84"/>
        <v>0b00000000000000000101010110110000</v>
      </c>
      <c r="T271" s="19">
        <f t="shared" si="85"/>
        <v>4096</v>
      </c>
      <c r="U271" s="19">
        <f t="shared" si="73"/>
        <v>20480</v>
      </c>
      <c r="V271" s="19">
        <f t="shared" si="86"/>
        <v>64</v>
      </c>
      <c r="W271" s="19">
        <f t="shared" si="74"/>
        <v>1408</v>
      </c>
      <c r="X271" s="19">
        <f t="shared" si="75"/>
        <v>21936</v>
      </c>
      <c r="Y271" s="19" t="str">
        <f t="shared" si="87"/>
        <v>55B0</v>
      </c>
      <c r="Z271" s="19" t="str">
        <f t="shared" si="88"/>
        <v>0x000055B0</v>
      </c>
    </row>
    <row r="272" spans="1:26" x14ac:dyDescent="0.25">
      <c r="A272" s="13" t="s">
        <v>425</v>
      </c>
      <c r="B272" s="14" t="s">
        <v>583</v>
      </c>
      <c r="C272" s="15" t="s">
        <v>33</v>
      </c>
      <c r="D272" s="16" t="str">
        <f t="shared" si="76"/>
        <v>057c5c5a</v>
      </c>
      <c r="E272" s="15" t="s">
        <v>34</v>
      </c>
      <c r="F272" s="14" t="s">
        <v>34</v>
      </c>
      <c r="G272" s="17">
        <f t="shared" si="89"/>
        <v>271</v>
      </c>
      <c r="H272" s="13" t="str">
        <f t="shared" si="72"/>
        <v>0010F</v>
      </c>
      <c r="I272" s="18">
        <v>0.22500000000000001</v>
      </c>
      <c r="J272" s="14"/>
      <c r="K272" s="19" t="str">
        <f t="shared" si="77"/>
        <v>0x00000000</v>
      </c>
      <c r="L272" s="19">
        <f t="shared" si="78"/>
        <v>5</v>
      </c>
      <c r="M272" s="19">
        <f t="shared" si="79"/>
        <v>24</v>
      </c>
      <c r="N272" s="19">
        <f t="shared" si="80"/>
        <v>0</v>
      </c>
      <c r="O272" s="19"/>
      <c r="P272" s="19" t="str">
        <f t="shared" si="81"/>
        <v>00101</v>
      </c>
      <c r="Q272" s="19" t="str">
        <f t="shared" si="82"/>
        <v>011000</v>
      </c>
      <c r="R272" s="19" t="str">
        <f t="shared" si="83"/>
        <v>000000</v>
      </c>
      <c r="S272" s="19" t="str">
        <f t="shared" si="84"/>
        <v>0b00000000000000000101011000000000</v>
      </c>
      <c r="T272" s="19">
        <f t="shared" si="85"/>
        <v>4096</v>
      </c>
      <c r="U272" s="19">
        <f t="shared" si="73"/>
        <v>20480</v>
      </c>
      <c r="V272" s="19">
        <f t="shared" si="86"/>
        <v>64</v>
      </c>
      <c r="W272" s="19">
        <f t="shared" si="74"/>
        <v>1536</v>
      </c>
      <c r="X272" s="19">
        <f t="shared" si="75"/>
        <v>22016</v>
      </c>
      <c r="Y272" s="19" t="str">
        <f t="shared" si="87"/>
        <v>5600</v>
      </c>
      <c r="Z272" s="19" t="str">
        <f t="shared" si="88"/>
        <v>0x00005600</v>
      </c>
    </row>
    <row r="273" spans="1:26" x14ac:dyDescent="0.25">
      <c r="A273" s="3" t="s">
        <v>426</v>
      </c>
      <c r="B273" s="10" t="s">
        <v>584</v>
      </c>
      <c r="C273" s="8" t="s">
        <v>33</v>
      </c>
      <c r="D273" s="9" t="str">
        <f t="shared" si="76"/>
        <v>057c51df</v>
      </c>
      <c r="E273" s="8" t="s">
        <v>34</v>
      </c>
      <c r="F273" s="10" t="s">
        <v>34</v>
      </c>
      <c r="G273" s="7">
        <f t="shared" si="89"/>
        <v>272</v>
      </c>
      <c r="H273" s="3" t="str">
        <f t="shared" si="72"/>
        <v>00110</v>
      </c>
      <c r="I273" s="11">
        <v>0.22583333333333333</v>
      </c>
      <c r="J273" s="10"/>
      <c r="K273" s="12" t="str">
        <f t="shared" si="77"/>
        <v>0x00000000</v>
      </c>
      <c r="L273" s="12">
        <f t="shared" si="78"/>
        <v>5</v>
      </c>
      <c r="M273" s="12">
        <f t="shared" si="79"/>
        <v>25</v>
      </c>
      <c r="N273" s="12">
        <f t="shared" si="80"/>
        <v>12</v>
      </c>
      <c r="O273" s="12"/>
      <c r="P273" s="12" t="str">
        <f t="shared" si="81"/>
        <v>00101</v>
      </c>
      <c r="Q273" s="12" t="str">
        <f t="shared" si="82"/>
        <v>011001</v>
      </c>
      <c r="R273" s="12" t="str">
        <f t="shared" si="83"/>
        <v>001100</v>
      </c>
      <c r="S273" s="12" t="str">
        <f t="shared" si="84"/>
        <v>0b00000000000000000101011001001100</v>
      </c>
      <c r="T273" s="12">
        <f t="shared" si="85"/>
        <v>4096</v>
      </c>
      <c r="U273" s="12">
        <f t="shared" si="73"/>
        <v>20480</v>
      </c>
      <c r="V273" s="12">
        <f t="shared" si="86"/>
        <v>64</v>
      </c>
      <c r="W273" s="12">
        <f t="shared" si="74"/>
        <v>1600</v>
      </c>
      <c r="X273" s="12">
        <f t="shared" si="75"/>
        <v>22092</v>
      </c>
      <c r="Y273" s="12" t="str">
        <f t="shared" si="87"/>
        <v>564C</v>
      </c>
      <c r="Z273" s="12" t="str">
        <f t="shared" si="88"/>
        <v>0x0000564C</v>
      </c>
    </row>
    <row r="274" spans="1:26" x14ac:dyDescent="0.25">
      <c r="A274" s="3" t="s">
        <v>427</v>
      </c>
      <c r="B274" s="10" t="s">
        <v>585</v>
      </c>
      <c r="C274" s="8" t="s">
        <v>33</v>
      </c>
      <c r="D274" s="9" t="str">
        <f t="shared" si="76"/>
        <v>057c4f2d</v>
      </c>
      <c r="E274" s="8" t="s">
        <v>34</v>
      </c>
      <c r="F274" s="10" t="s">
        <v>34</v>
      </c>
      <c r="G274" s="7">
        <f t="shared" si="89"/>
        <v>273</v>
      </c>
      <c r="H274" s="3" t="str">
        <f t="shared" si="72"/>
        <v>00111</v>
      </c>
      <c r="I274" s="11">
        <v>0.22666666666666666</v>
      </c>
      <c r="J274" s="10"/>
      <c r="K274" s="12" t="str">
        <f t="shared" si="77"/>
        <v>0x00000000</v>
      </c>
      <c r="L274" s="12">
        <f t="shared" si="78"/>
        <v>5</v>
      </c>
      <c r="M274" s="12">
        <f t="shared" si="79"/>
        <v>26</v>
      </c>
      <c r="N274" s="12">
        <f t="shared" si="80"/>
        <v>24</v>
      </c>
      <c r="O274" s="12"/>
      <c r="P274" s="12" t="str">
        <f t="shared" si="81"/>
        <v>00101</v>
      </c>
      <c r="Q274" s="12" t="str">
        <f t="shared" si="82"/>
        <v>011010</v>
      </c>
      <c r="R274" s="12" t="str">
        <f t="shared" si="83"/>
        <v>011000</v>
      </c>
      <c r="S274" s="12" t="str">
        <f t="shared" si="84"/>
        <v>0b00000000000000000101011010011000</v>
      </c>
      <c r="T274" s="12">
        <f t="shared" si="85"/>
        <v>4096</v>
      </c>
      <c r="U274" s="12">
        <f t="shared" si="73"/>
        <v>20480</v>
      </c>
      <c r="V274" s="12">
        <f t="shared" si="86"/>
        <v>64</v>
      </c>
      <c r="W274" s="12">
        <f t="shared" si="74"/>
        <v>1664</v>
      </c>
      <c r="X274" s="12">
        <f t="shared" si="75"/>
        <v>22168</v>
      </c>
      <c r="Y274" s="12" t="str">
        <f t="shared" si="87"/>
        <v>5698</v>
      </c>
      <c r="Z274" s="12" t="str">
        <f t="shared" si="88"/>
        <v>0x00005698</v>
      </c>
    </row>
    <row r="275" spans="1:26" x14ac:dyDescent="0.25">
      <c r="A275" s="3" t="s">
        <v>428</v>
      </c>
      <c r="B275" s="10" t="s">
        <v>586</v>
      </c>
      <c r="C275" s="8" t="s">
        <v>33</v>
      </c>
      <c r="D275" s="9" t="str">
        <f t="shared" si="76"/>
        <v>057c623b</v>
      </c>
      <c r="E275" s="8" t="s">
        <v>34</v>
      </c>
      <c r="F275" s="10" t="s">
        <v>34</v>
      </c>
      <c r="G275" s="7">
        <f t="shared" si="89"/>
        <v>274</v>
      </c>
      <c r="H275" s="3" t="str">
        <f t="shared" si="72"/>
        <v>00112</v>
      </c>
      <c r="I275" s="11">
        <v>0.22750000000000001</v>
      </c>
      <c r="J275" s="10"/>
      <c r="K275" s="12" t="str">
        <f t="shared" si="77"/>
        <v>0x00000000</v>
      </c>
      <c r="L275" s="12">
        <f t="shared" si="78"/>
        <v>5</v>
      </c>
      <c r="M275" s="12">
        <f t="shared" si="79"/>
        <v>27</v>
      </c>
      <c r="N275" s="12">
        <f t="shared" si="80"/>
        <v>36</v>
      </c>
      <c r="O275" s="12"/>
      <c r="P275" s="12" t="str">
        <f t="shared" si="81"/>
        <v>00101</v>
      </c>
      <c r="Q275" s="12" t="str">
        <f t="shared" si="82"/>
        <v>011011</v>
      </c>
      <c r="R275" s="12" t="str">
        <f t="shared" si="83"/>
        <v>100100</v>
      </c>
      <c r="S275" s="12" t="str">
        <f t="shared" si="84"/>
        <v>0b00000000000000000101011011100100</v>
      </c>
      <c r="T275" s="12">
        <f t="shared" si="85"/>
        <v>4096</v>
      </c>
      <c r="U275" s="12">
        <f t="shared" si="73"/>
        <v>20480</v>
      </c>
      <c r="V275" s="12">
        <f t="shared" si="86"/>
        <v>64</v>
      </c>
      <c r="W275" s="12">
        <f t="shared" si="74"/>
        <v>1728</v>
      </c>
      <c r="X275" s="12">
        <f t="shared" si="75"/>
        <v>22244</v>
      </c>
      <c r="Y275" s="12" t="str">
        <f t="shared" si="87"/>
        <v>56E4</v>
      </c>
      <c r="Z275" s="12" t="str">
        <f t="shared" si="88"/>
        <v>0x000056E4</v>
      </c>
    </row>
    <row r="276" spans="1:26" x14ac:dyDescent="0.25">
      <c r="A276" s="3" t="s">
        <v>429</v>
      </c>
      <c r="B276" s="10" t="s">
        <v>587</v>
      </c>
      <c r="C276" s="8" t="s">
        <v>33</v>
      </c>
      <c r="D276" s="9" t="str">
        <f t="shared" si="76"/>
        <v>057c5436</v>
      </c>
      <c r="E276" s="8" t="s">
        <v>34</v>
      </c>
      <c r="F276" s="10" t="s">
        <v>34</v>
      </c>
      <c r="G276" s="7">
        <f t="shared" si="89"/>
        <v>275</v>
      </c>
      <c r="H276" s="3" t="str">
        <f t="shared" si="72"/>
        <v>00113</v>
      </c>
      <c r="I276" s="11">
        <v>0.22833333333333333</v>
      </c>
      <c r="J276" s="10"/>
      <c r="K276" s="12" t="str">
        <f t="shared" si="77"/>
        <v>0x00000000</v>
      </c>
      <c r="L276" s="12">
        <f t="shared" si="78"/>
        <v>5</v>
      </c>
      <c r="M276" s="12">
        <f t="shared" si="79"/>
        <v>28</v>
      </c>
      <c r="N276" s="12">
        <f t="shared" si="80"/>
        <v>48</v>
      </c>
      <c r="O276" s="12"/>
      <c r="P276" s="12" t="str">
        <f t="shared" si="81"/>
        <v>00101</v>
      </c>
      <c r="Q276" s="12" t="str">
        <f t="shared" si="82"/>
        <v>011100</v>
      </c>
      <c r="R276" s="12" t="str">
        <f t="shared" si="83"/>
        <v>110000</v>
      </c>
      <c r="S276" s="12" t="str">
        <f t="shared" si="84"/>
        <v>0b00000000000000000101011100110000</v>
      </c>
      <c r="T276" s="12">
        <f t="shared" si="85"/>
        <v>4096</v>
      </c>
      <c r="U276" s="12">
        <f t="shared" si="73"/>
        <v>20480</v>
      </c>
      <c r="V276" s="12">
        <f t="shared" si="86"/>
        <v>64</v>
      </c>
      <c r="W276" s="12">
        <f t="shared" si="74"/>
        <v>1792</v>
      </c>
      <c r="X276" s="12">
        <f t="shared" si="75"/>
        <v>22320</v>
      </c>
      <c r="Y276" s="12" t="str">
        <f t="shared" si="87"/>
        <v>5730</v>
      </c>
      <c r="Z276" s="12" t="str">
        <f t="shared" si="88"/>
        <v>0x00005730</v>
      </c>
    </row>
    <row r="277" spans="1:26" x14ac:dyDescent="0.25">
      <c r="A277" s="3" t="s">
        <v>430</v>
      </c>
      <c r="B277" s="10" t="s">
        <v>588</v>
      </c>
      <c r="C277" s="8" t="s">
        <v>33</v>
      </c>
      <c r="D277" s="9" t="str">
        <f t="shared" si="76"/>
        <v>057c4a49</v>
      </c>
      <c r="E277" s="8" t="s">
        <v>34</v>
      </c>
      <c r="F277" s="10" t="s">
        <v>34</v>
      </c>
      <c r="G277" s="7">
        <f t="shared" si="89"/>
        <v>276</v>
      </c>
      <c r="H277" s="3" t="str">
        <f t="shared" si="72"/>
        <v>00114</v>
      </c>
      <c r="I277" s="11">
        <v>0.22916666666666666</v>
      </c>
      <c r="J277" s="10"/>
      <c r="K277" s="12" t="str">
        <f t="shared" si="77"/>
        <v>0x00000000</v>
      </c>
      <c r="L277" s="12">
        <f t="shared" si="78"/>
        <v>5</v>
      </c>
      <c r="M277" s="12">
        <f t="shared" si="79"/>
        <v>30</v>
      </c>
      <c r="N277" s="12">
        <f t="shared" si="80"/>
        <v>0</v>
      </c>
      <c r="O277" s="12"/>
      <c r="P277" s="12" t="str">
        <f t="shared" si="81"/>
        <v>00101</v>
      </c>
      <c r="Q277" s="12" t="str">
        <f t="shared" si="82"/>
        <v>011110</v>
      </c>
      <c r="R277" s="12" t="str">
        <f t="shared" si="83"/>
        <v>000000</v>
      </c>
      <c r="S277" s="12" t="str">
        <f t="shared" si="84"/>
        <v>0b00000000000000000101011110000000</v>
      </c>
      <c r="T277" s="12">
        <f t="shared" si="85"/>
        <v>4096</v>
      </c>
      <c r="U277" s="12">
        <f t="shared" si="73"/>
        <v>20480</v>
      </c>
      <c r="V277" s="12">
        <f t="shared" si="86"/>
        <v>64</v>
      </c>
      <c r="W277" s="12">
        <f t="shared" si="74"/>
        <v>1920</v>
      </c>
      <c r="X277" s="12">
        <f t="shared" si="75"/>
        <v>22400</v>
      </c>
      <c r="Y277" s="12" t="str">
        <f t="shared" si="87"/>
        <v>5780</v>
      </c>
      <c r="Z277" s="12" t="str">
        <f t="shared" si="88"/>
        <v>0x00005780</v>
      </c>
    </row>
    <row r="278" spans="1:26" x14ac:dyDescent="0.25">
      <c r="A278" s="3" t="s">
        <v>431</v>
      </c>
      <c r="B278" s="10" t="s">
        <v>589</v>
      </c>
      <c r="C278" s="8" t="s">
        <v>33</v>
      </c>
      <c r="D278" s="9" t="str">
        <f t="shared" si="76"/>
        <v>057c46b1</v>
      </c>
      <c r="E278" s="8" t="s">
        <v>34</v>
      </c>
      <c r="F278" s="10" t="s">
        <v>34</v>
      </c>
      <c r="G278" s="7">
        <f t="shared" si="89"/>
        <v>277</v>
      </c>
      <c r="H278" s="3" t="str">
        <f t="shared" si="72"/>
        <v>00115</v>
      </c>
      <c r="I278" s="11">
        <v>0.23</v>
      </c>
      <c r="J278" s="10"/>
      <c r="K278" s="12" t="str">
        <f t="shared" si="77"/>
        <v>0x00000000</v>
      </c>
      <c r="L278" s="12">
        <f t="shared" si="78"/>
        <v>5</v>
      </c>
      <c r="M278" s="12">
        <f t="shared" si="79"/>
        <v>31</v>
      </c>
      <c r="N278" s="12">
        <f t="shared" si="80"/>
        <v>12</v>
      </c>
      <c r="O278" s="12"/>
      <c r="P278" s="12" t="str">
        <f t="shared" si="81"/>
        <v>00101</v>
      </c>
      <c r="Q278" s="12" t="str">
        <f t="shared" si="82"/>
        <v>011111</v>
      </c>
      <c r="R278" s="12" t="str">
        <f t="shared" si="83"/>
        <v>001100</v>
      </c>
      <c r="S278" s="12" t="str">
        <f t="shared" si="84"/>
        <v>0b00000000000000000101011111001100</v>
      </c>
      <c r="T278" s="12">
        <f t="shared" si="85"/>
        <v>4096</v>
      </c>
      <c r="U278" s="12">
        <f t="shared" si="73"/>
        <v>20480</v>
      </c>
      <c r="V278" s="12">
        <f t="shared" si="86"/>
        <v>64</v>
      </c>
      <c r="W278" s="12">
        <f t="shared" si="74"/>
        <v>1984</v>
      </c>
      <c r="X278" s="12">
        <f t="shared" si="75"/>
        <v>22476</v>
      </c>
      <c r="Y278" s="12" t="str">
        <f t="shared" si="87"/>
        <v>57CC</v>
      </c>
      <c r="Z278" s="12" t="str">
        <f t="shared" si="88"/>
        <v>0x000057CC</v>
      </c>
    </row>
    <row r="279" spans="1:26" x14ac:dyDescent="0.25">
      <c r="A279" s="3"/>
      <c r="B279" s="10"/>
      <c r="C279" s="8" t="s">
        <v>33</v>
      </c>
      <c r="D279" s="9" t="str">
        <f t="shared" si="76"/>
        <v/>
      </c>
      <c r="E279" s="8" t="s">
        <v>34</v>
      </c>
      <c r="F279" s="10" t="s">
        <v>34</v>
      </c>
      <c r="G279" s="7">
        <f t="shared" si="89"/>
        <v>278</v>
      </c>
      <c r="H279" s="3" t="str">
        <f t="shared" si="72"/>
        <v>00116</v>
      </c>
      <c r="I279" s="11">
        <v>0.23083333333333333</v>
      </c>
      <c r="J279" s="10"/>
      <c r="K279" s="12" t="str">
        <f t="shared" si="77"/>
        <v>0x00000000</v>
      </c>
      <c r="L279" s="12">
        <f t="shared" si="78"/>
        <v>5</v>
      </c>
      <c r="M279" s="12">
        <f t="shared" si="79"/>
        <v>32</v>
      </c>
      <c r="N279" s="12">
        <f t="shared" si="80"/>
        <v>24</v>
      </c>
      <c r="O279" s="12"/>
      <c r="P279" s="12" t="str">
        <f t="shared" si="81"/>
        <v>00101</v>
      </c>
      <c r="Q279" s="12" t="str">
        <f t="shared" si="82"/>
        <v>100000</v>
      </c>
      <c r="R279" s="12" t="str">
        <f t="shared" si="83"/>
        <v>011000</v>
      </c>
      <c r="S279" s="12" t="str">
        <f t="shared" si="84"/>
        <v>0b00000000000000000101100000011000</v>
      </c>
      <c r="T279" s="12">
        <f t="shared" si="85"/>
        <v>4096</v>
      </c>
      <c r="U279" s="12">
        <f t="shared" si="73"/>
        <v>20480</v>
      </c>
      <c r="V279" s="12">
        <f t="shared" si="86"/>
        <v>64</v>
      </c>
      <c r="W279" s="12">
        <f t="shared" si="74"/>
        <v>2048</v>
      </c>
      <c r="X279" s="12">
        <f t="shared" si="75"/>
        <v>22552</v>
      </c>
      <c r="Y279" s="12" t="str">
        <f t="shared" si="87"/>
        <v>5818</v>
      </c>
      <c r="Z279" s="12" t="str">
        <f t="shared" si="88"/>
        <v>0x00005818</v>
      </c>
    </row>
    <row r="280" spans="1:26" x14ac:dyDescent="0.25">
      <c r="A280" s="3"/>
      <c r="B280" s="10"/>
      <c r="C280" s="8" t="s">
        <v>33</v>
      </c>
      <c r="D280" s="9" t="str">
        <f t="shared" si="76"/>
        <v/>
      </c>
      <c r="E280" s="8" t="s">
        <v>34</v>
      </c>
      <c r="F280" s="10" t="s">
        <v>34</v>
      </c>
      <c r="G280" s="7">
        <f t="shared" si="89"/>
        <v>279</v>
      </c>
      <c r="H280" s="3" t="str">
        <f t="shared" si="72"/>
        <v>00117</v>
      </c>
      <c r="I280" s="11">
        <v>0.23166666666666666</v>
      </c>
      <c r="J280" s="10"/>
      <c r="K280" s="12" t="str">
        <f t="shared" si="77"/>
        <v>0x00000000</v>
      </c>
      <c r="L280" s="12">
        <f t="shared" si="78"/>
        <v>5</v>
      </c>
      <c r="M280" s="12">
        <f t="shared" si="79"/>
        <v>33</v>
      </c>
      <c r="N280" s="12">
        <f t="shared" si="80"/>
        <v>36</v>
      </c>
      <c r="O280" s="12"/>
      <c r="P280" s="12" t="str">
        <f t="shared" si="81"/>
        <v>00101</v>
      </c>
      <c r="Q280" s="12" t="str">
        <f t="shared" si="82"/>
        <v>100001</v>
      </c>
      <c r="R280" s="12" t="str">
        <f t="shared" si="83"/>
        <v>100100</v>
      </c>
      <c r="S280" s="12" t="str">
        <f t="shared" si="84"/>
        <v>0b00000000000000000101100001100100</v>
      </c>
      <c r="T280" s="12">
        <f t="shared" si="85"/>
        <v>4096</v>
      </c>
      <c r="U280" s="12">
        <f t="shared" si="73"/>
        <v>20480</v>
      </c>
      <c r="V280" s="12">
        <f t="shared" si="86"/>
        <v>64</v>
      </c>
      <c r="W280" s="12">
        <f t="shared" si="74"/>
        <v>2112</v>
      </c>
      <c r="X280" s="12">
        <f t="shared" si="75"/>
        <v>22628</v>
      </c>
      <c r="Y280" s="12" t="str">
        <f t="shared" si="87"/>
        <v>5864</v>
      </c>
      <c r="Z280" s="12" t="str">
        <f t="shared" si="88"/>
        <v>0x00005864</v>
      </c>
    </row>
    <row r="281" spans="1:26" x14ac:dyDescent="0.25">
      <c r="A281" s="3"/>
      <c r="B281" s="10"/>
      <c r="C281" s="8" t="s">
        <v>33</v>
      </c>
      <c r="D281" s="9" t="str">
        <f t="shared" si="76"/>
        <v/>
      </c>
      <c r="E281" s="8" t="s">
        <v>34</v>
      </c>
      <c r="F281" s="10" t="s">
        <v>34</v>
      </c>
      <c r="G281" s="7">
        <f t="shared" si="89"/>
        <v>280</v>
      </c>
      <c r="H281" s="3" t="str">
        <f t="shared" si="72"/>
        <v>00118</v>
      </c>
      <c r="I281" s="11">
        <v>0.23250000000000001</v>
      </c>
      <c r="J281" s="10"/>
      <c r="K281" s="12" t="str">
        <f t="shared" si="77"/>
        <v>0x00000000</v>
      </c>
      <c r="L281" s="12">
        <f t="shared" si="78"/>
        <v>5</v>
      </c>
      <c r="M281" s="12">
        <f t="shared" si="79"/>
        <v>34</v>
      </c>
      <c r="N281" s="12">
        <f t="shared" si="80"/>
        <v>48</v>
      </c>
      <c r="O281" s="12"/>
      <c r="P281" s="12" t="str">
        <f t="shared" si="81"/>
        <v>00101</v>
      </c>
      <c r="Q281" s="12" t="str">
        <f t="shared" si="82"/>
        <v>100010</v>
      </c>
      <c r="R281" s="12" t="str">
        <f t="shared" si="83"/>
        <v>110000</v>
      </c>
      <c r="S281" s="12" t="str">
        <f t="shared" si="84"/>
        <v>0b00000000000000000101100010110000</v>
      </c>
      <c r="T281" s="12">
        <f t="shared" si="85"/>
        <v>4096</v>
      </c>
      <c r="U281" s="12">
        <f t="shared" si="73"/>
        <v>20480</v>
      </c>
      <c r="V281" s="12">
        <f t="shared" si="86"/>
        <v>64</v>
      </c>
      <c r="W281" s="12">
        <f t="shared" si="74"/>
        <v>2176</v>
      </c>
      <c r="X281" s="12">
        <f t="shared" si="75"/>
        <v>22704</v>
      </c>
      <c r="Y281" s="12" t="str">
        <f t="shared" si="87"/>
        <v>58B0</v>
      </c>
      <c r="Z281" s="12" t="str">
        <f t="shared" si="88"/>
        <v>0x000058B0</v>
      </c>
    </row>
    <row r="282" spans="1:26" x14ac:dyDescent="0.25">
      <c r="A282" s="3"/>
      <c r="B282" s="10"/>
      <c r="C282" s="8" t="s">
        <v>33</v>
      </c>
      <c r="D282" s="9" t="str">
        <f t="shared" si="76"/>
        <v/>
      </c>
      <c r="E282" s="8" t="s">
        <v>34</v>
      </c>
      <c r="F282" s="10" t="s">
        <v>34</v>
      </c>
      <c r="G282" s="7">
        <f t="shared" si="89"/>
        <v>281</v>
      </c>
      <c r="H282" s="3" t="str">
        <f t="shared" si="72"/>
        <v>00119</v>
      </c>
      <c r="I282" s="11">
        <v>0.23333333333333334</v>
      </c>
      <c r="J282" s="10"/>
      <c r="K282" s="12" t="str">
        <f t="shared" si="77"/>
        <v>0x00000000</v>
      </c>
      <c r="L282" s="12">
        <f t="shared" si="78"/>
        <v>5</v>
      </c>
      <c r="M282" s="12">
        <f t="shared" si="79"/>
        <v>36</v>
      </c>
      <c r="N282" s="12">
        <f t="shared" si="80"/>
        <v>0</v>
      </c>
      <c r="O282" s="12"/>
      <c r="P282" s="12" t="str">
        <f t="shared" si="81"/>
        <v>00101</v>
      </c>
      <c r="Q282" s="12" t="str">
        <f t="shared" si="82"/>
        <v>100100</v>
      </c>
      <c r="R282" s="12" t="str">
        <f t="shared" si="83"/>
        <v>000000</v>
      </c>
      <c r="S282" s="12" t="str">
        <f t="shared" si="84"/>
        <v>0b00000000000000000101100100000000</v>
      </c>
      <c r="T282" s="12">
        <f t="shared" si="85"/>
        <v>4096</v>
      </c>
      <c r="U282" s="12">
        <f t="shared" si="73"/>
        <v>20480</v>
      </c>
      <c r="V282" s="12">
        <f t="shared" si="86"/>
        <v>64</v>
      </c>
      <c r="W282" s="12">
        <f t="shared" si="74"/>
        <v>2304</v>
      </c>
      <c r="X282" s="12">
        <f t="shared" si="75"/>
        <v>22784</v>
      </c>
      <c r="Y282" s="12" t="str">
        <f t="shared" si="87"/>
        <v>5900</v>
      </c>
      <c r="Z282" s="12" t="str">
        <f t="shared" si="88"/>
        <v>0x00005900</v>
      </c>
    </row>
    <row r="283" spans="1:26" x14ac:dyDescent="0.25">
      <c r="A283" s="3"/>
      <c r="B283" s="10"/>
      <c r="C283" s="8" t="s">
        <v>33</v>
      </c>
      <c r="D283" s="9" t="str">
        <f t="shared" si="76"/>
        <v/>
      </c>
      <c r="E283" s="8" t="s">
        <v>34</v>
      </c>
      <c r="F283" s="10" t="s">
        <v>34</v>
      </c>
      <c r="G283" s="7">
        <f t="shared" si="89"/>
        <v>282</v>
      </c>
      <c r="H283" s="3" t="str">
        <f t="shared" si="72"/>
        <v>0011A</v>
      </c>
      <c r="I283" s="11">
        <v>0.23416666666666666</v>
      </c>
      <c r="J283" s="10"/>
      <c r="K283" s="12" t="str">
        <f t="shared" si="77"/>
        <v>0x00000000</v>
      </c>
      <c r="L283" s="12">
        <f t="shared" si="78"/>
        <v>5</v>
      </c>
      <c r="M283" s="12">
        <f t="shared" si="79"/>
        <v>37</v>
      </c>
      <c r="N283" s="12">
        <f t="shared" si="80"/>
        <v>12</v>
      </c>
      <c r="O283" s="12"/>
      <c r="P283" s="12" t="str">
        <f t="shared" si="81"/>
        <v>00101</v>
      </c>
      <c r="Q283" s="12" t="str">
        <f t="shared" si="82"/>
        <v>100101</v>
      </c>
      <c r="R283" s="12" t="str">
        <f t="shared" si="83"/>
        <v>001100</v>
      </c>
      <c r="S283" s="12" t="str">
        <f t="shared" si="84"/>
        <v>0b00000000000000000101100101001100</v>
      </c>
      <c r="T283" s="12">
        <f t="shared" si="85"/>
        <v>4096</v>
      </c>
      <c r="U283" s="12">
        <f t="shared" si="73"/>
        <v>20480</v>
      </c>
      <c r="V283" s="12">
        <f t="shared" si="86"/>
        <v>64</v>
      </c>
      <c r="W283" s="12">
        <f t="shared" si="74"/>
        <v>2368</v>
      </c>
      <c r="X283" s="12">
        <f t="shared" si="75"/>
        <v>22860</v>
      </c>
      <c r="Y283" s="12" t="str">
        <f t="shared" si="87"/>
        <v>594C</v>
      </c>
      <c r="Z283" s="12" t="str">
        <f t="shared" si="88"/>
        <v>0x0000594C</v>
      </c>
    </row>
    <row r="284" spans="1:26" x14ac:dyDescent="0.25">
      <c r="A284" s="3"/>
      <c r="B284" s="10"/>
      <c r="C284" s="8" t="s">
        <v>33</v>
      </c>
      <c r="D284" s="9" t="str">
        <f t="shared" si="76"/>
        <v/>
      </c>
      <c r="E284" s="8" t="s">
        <v>34</v>
      </c>
      <c r="F284" s="10" t="s">
        <v>34</v>
      </c>
      <c r="G284" s="7">
        <f t="shared" si="89"/>
        <v>283</v>
      </c>
      <c r="H284" s="3" t="str">
        <f t="shared" si="72"/>
        <v>0011B</v>
      </c>
      <c r="I284" s="11">
        <v>0.23499999999999999</v>
      </c>
      <c r="J284" s="10"/>
      <c r="K284" s="12" t="str">
        <f t="shared" si="77"/>
        <v>0x00000000</v>
      </c>
      <c r="L284" s="12">
        <f t="shared" si="78"/>
        <v>5</v>
      </c>
      <c r="M284" s="12">
        <f t="shared" si="79"/>
        <v>38</v>
      </c>
      <c r="N284" s="12">
        <f t="shared" si="80"/>
        <v>24</v>
      </c>
      <c r="O284" s="12"/>
      <c r="P284" s="12" t="str">
        <f t="shared" si="81"/>
        <v>00101</v>
      </c>
      <c r="Q284" s="12" t="str">
        <f t="shared" si="82"/>
        <v>100110</v>
      </c>
      <c r="R284" s="12" t="str">
        <f t="shared" si="83"/>
        <v>011000</v>
      </c>
      <c r="S284" s="12" t="str">
        <f t="shared" si="84"/>
        <v>0b00000000000000000101100110011000</v>
      </c>
      <c r="T284" s="12">
        <f t="shared" si="85"/>
        <v>4096</v>
      </c>
      <c r="U284" s="12">
        <f t="shared" si="73"/>
        <v>20480</v>
      </c>
      <c r="V284" s="12">
        <f t="shared" si="86"/>
        <v>64</v>
      </c>
      <c r="W284" s="12">
        <f t="shared" si="74"/>
        <v>2432</v>
      </c>
      <c r="X284" s="12">
        <f t="shared" si="75"/>
        <v>22936</v>
      </c>
      <c r="Y284" s="12" t="str">
        <f t="shared" si="87"/>
        <v>5998</v>
      </c>
      <c r="Z284" s="12" t="str">
        <f t="shared" si="88"/>
        <v>0x00005998</v>
      </c>
    </row>
    <row r="285" spans="1:26" x14ac:dyDescent="0.25">
      <c r="A285" s="3"/>
      <c r="B285" s="10"/>
      <c r="C285" s="8" t="s">
        <v>33</v>
      </c>
      <c r="D285" s="9" t="str">
        <f t="shared" si="76"/>
        <v/>
      </c>
      <c r="E285" s="8" t="s">
        <v>34</v>
      </c>
      <c r="F285" s="10" t="s">
        <v>34</v>
      </c>
      <c r="G285" s="7">
        <f t="shared" si="89"/>
        <v>284</v>
      </c>
      <c r="H285" s="3" t="str">
        <f t="shared" si="72"/>
        <v>0011C</v>
      </c>
      <c r="I285" s="11">
        <v>0.23583333333333334</v>
      </c>
      <c r="J285" s="10"/>
      <c r="K285" s="12" t="str">
        <f t="shared" si="77"/>
        <v>0x00000000</v>
      </c>
      <c r="L285" s="12">
        <f t="shared" si="78"/>
        <v>5</v>
      </c>
      <c r="M285" s="12">
        <f t="shared" si="79"/>
        <v>39</v>
      </c>
      <c r="N285" s="12">
        <f t="shared" si="80"/>
        <v>36</v>
      </c>
      <c r="O285" s="12"/>
      <c r="P285" s="12" t="str">
        <f t="shared" si="81"/>
        <v>00101</v>
      </c>
      <c r="Q285" s="12" t="str">
        <f t="shared" si="82"/>
        <v>100111</v>
      </c>
      <c r="R285" s="12" t="str">
        <f t="shared" si="83"/>
        <v>100100</v>
      </c>
      <c r="S285" s="12" t="str">
        <f t="shared" si="84"/>
        <v>0b00000000000000000101100111100100</v>
      </c>
      <c r="T285" s="12">
        <f t="shared" si="85"/>
        <v>4096</v>
      </c>
      <c r="U285" s="12">
        <f t="shared" si="73"/>
        <v>20480</v>
      </c>
      <c r="V285" s="12">
        <f t="shared" si="86"/>
        <v>64</v>
      </c>
      <c r="W285" s="12">
        <f t="shared" si="74"/>
        <v>2496</v>
      </c>
      <c r="X285" s="12">
        <f t="shared" si="75"/>
        <v>23012</v>
      </c>
      <c r="Y285" s="12" t="str">
        <f t="shared" si="87"/>
        <v>59E4</v>
      </c>
      <c r="Z285" s="12" t="str">
        <f t="shared" si="88"/>
        <v>0x000059E4</v>
      </c>
    </row>
    <row r="286" spans="1:26" x14ac:dyDescent="0.25">
      <c r="A286" s="3"/>
      <c r="B286" s="10"/>
      <c r="C286" s="8" t="s">
        <v>33</v>
      </c>
      <c r="D286" s="9" t="str">
        <f t="shared" si="76"/>
        <v/>
      </c>
      <c r="E286" s="8" t="s">
        <v>34</v>
      </c>
      <c r="F286" s="10" t="s">
        <v>34</v>
      </c>
      <c r="G286" s="7">
        <f t="shared" si="89"/>
        <v>285</v>
      </c>
      <c r="H286" s="3" t="str">
        <f t="shared" si="72"/>
        <v>0011D</v>
      </c>
      <c r="I286" s="11">
        <v>0.23666666666666666</v>
      </c>
      <c r="J286" s="10"/>
      <c r="K286" s="12" t="str">
        <f t="shared" si="77"/>
        <v>0x00000000</v>
      </c>
      <c r="L286" s="12">
        <f t="shared" si="78"/>
        <v>5</v>
      </c>
      <c r="M286" s="12">
        <f t="shared" si="79"/>
        <v>40</v>
      </c>
      <c r="N286" s="12">
        <f t="shared" si="80"/>
        <v>48</v>
      </c>
      <c r="O286" s="12"/>
      <c r="P286" s="12" t="str">
        <f t="shared" si="81"/>
        <v>00101</v>
      </c>
      <c r="Q286" s="12" t="str">
        <f t="shared" si="82"/>
        <v>101000</v>
      </c>
      <c r="R286" s="12" t="str">
        <f t="shared" si="83"/>
        <v>110000</v>
      </c>
      <c r="S286" s="12" t="str">
        <f t="shared" si="84"/>
        <v>0b00000000000000000101101000110000</v>
      </c>
      <c r="T286" s="12">
        <f t="shared" si="85"/>
        <v>4096</v>
      </c>
      <c r="U286" s="12">
        <f t="shared" si="73"/>
        <v>20480</v>
      </c>
      <c r="V286" s="12">
        <f t="shared" si="86"/>
        <v>64</v>
      </c>
      <c r="W286" s="12">
        <f t="shared" si="74"/>
        <v>2560</v>
      </c>
      <c r="X286" s="12">
        <f t="shared" si="75"/>
        <v>23088</v>
      </c>
      <c r="Y286" s="12" t="str">
        <f t="shared" si="87"/>
        <v>5A30</v>
      </c>
      <c r="Z286" s="12" t="str">
        <f t="shared" si="88"/>
        <v>0x00005A30</v>
      </c>
    </row>
    <row r="287" spans="1:26" x14ac:dyDescent="0.25">
      <c r="A287" s="3"/>
      <c r="B287" s="10"/>
      <c r="C287" s="8" t="s">
        <v>33</v>
      </c>
      <c r="D287" s="9" t="str">
        <f t="shared" si="76"/>
        <v/>
      </c>
      <c r="E287" s="8" t="s">
        <v>34</v>
      </c>
      <c r="F287" s="10" t="s">
        <v>34</v>
      </c>
      <c r="G287" s="7">
        <f t="shared" si="89"/>
        <v>286</v>
      </c>
      <c r="H287" s="3" t="str">
        <f t="shared" si="72"/>
        <v>0011E</v>
      </c>
      <c r="I287" s="11">
        <v>0.23749999999999999</v>
      </c>
      <c r="J287" s="10"/>
      <c r="K287" s="12" t="str">
        <f t="shared" si="77"/>
        <v>0x00000000</v>
      </c>
      <c r="L287" s="12">
        <f t="shared" si="78"/>
        <v>5</v>
      </c>
      <c r="M287" s="12">
        <f t="shared" si="79"/>
        <v>42</v>
      </c>
      <c r="N287" s="12">
        <f t="shared" si="80"/>
        <v>0</v>
      </c>
      <c r="O287" s="12"/>
      <c r="P287" s="12" t="str">
        <f t="shared" si="81"/>
        <v>00101</v>
      </c>
      <c r="Q287" s="12" t="str">
        <f t="shared" si="82"/>
        <v>101010</v>
      </c>
      <c r="R287" s="12" t="str">
        <f t="shared" si="83"/>
        <v>000000</v>
      </c>
      <c r="S287" s="12" t="str">
        <f t="shared" si="84"/>
        <v>0b00000000000000000101101010000000</v>
      </c>
      <c r="T287" s="12">
        <f t="shared" si="85"/>
        <v>4096</v>
      </c>
      <c r="U287" s="12">
        <f t="shared" si="73"/>
        <v>20480</v>
      </c>
      <c r="V287" s="12">
        <f t="shared" si="86"/>
        <v>64</v>
      </c>
      <c r="W287" s="12">
        <f t="shared" si="74"/>
        <v>2688</v>
      </c>
      <c r="X287" s="12">
        <f t="shared" si="75"/>
        <v>23168</v>
      </c>
      <c r="Y287" s="12" t="str">
        <f t="shared" si="87"/>
        <v>5A80</v>
      </c>
      <c r="Z287" s="12" t="str">
        <f t="shared" si="88"/>
        <v>0x00005A80</v>
      </c>
    </row>
    <row r="288" spans="1:26" x14ac:dyDescent="0.25">
      <c r="A288" s="3"/>
      <c r="B288" s="10"/>
      <c r="C288" s="8" t="s">
        <v>33</v>
      </c>
      <c r="D288" s="9" t="str">
        <f t="shared" si="76"/>
        <v/>
      </c>
      <c r="E288" s="8" t="s">
        <v>34</v>
      </c>
      <c r="F288" s="10" t="s">
        <v>34</v>
      </c>
      <c r="G288" s="7">
        <f t="shared" si="89"/>
        <v>287</v>
      </c>
      <c r="H288" s="3" t="str">
        <f t="shared" si="72"/>
        <v>0011F</v>
      </c>
      <c r="I288" s="11">
        <v>0.23833333333333334</v>
      </c>
      <c r="J288" s="10"/>
      <c r="K288" s="12" t="str">
        <f t="shared" si="77"/>
        <v>0x00000000</v>
      </c>
      <c r="L288" s="12">
        <f t="shared" si="78"/>
        <v>5</v>
      </c>
      <c r="M288" s="12">
        <f t="shared" si="79"/>
        <v>43</v>
      </c>
      <c r="N288" s="12">
        <f t="shared" si="80"/>
        <v>12</v>
      </c>
      <c r="O288" s="12"/>
      <c r="P288" s="12" t="str">
        <f t="shared" si="81"/>
        <v>00101</v>
      </c>
      <c r="Q288" s="12" t="str">
        <f t="shared" si="82"/>
        <v>101011</v>
      </c>
      <c r="R288" s="12" t="str">
        <f t="shared" si="83"/>
        <v>001100</v>
      </c>
      <c r="S288" s="12" t="str">
        <f t="shared" si="84"/>
        <v>0b00000000000000000101101011001100</v>
      </c>
      <c r="T288" s="12">
        <f t="shared" si="85"/>
        <v>4096</v>
      </c>
      <c r="U288" s="12">
        <f t="shared" si="73"/>
        <v>20480</v>
      </c>
      <c r="V288" s="12">
        <f t="shared" si="86"/>
        <v>64</v>
      </c>
      <c r="W288" s="12">
        <f t="shared" si="74"/>
        <v>2752</v>
      </c>
      <c r="X288" s="12">
        <f t="shared" si="75"/>
        <v>23244</v>
      </c>
      <c r="Y288" s="12" t="str">
        <f t="shared" si="87"/>
        <v>5ACC</v>
      </c>
      <c r="Z288" s="12" t="str">
        <f t="shared" si="88"/>
        <v>0x00005ACC</v>
      </c>
    </row>
    <row r="289" spans="1:26" x14ac:dyDescent="0.25">
      <c r="A289" s="3"/>
      <c r="B289" s="10"/>
      <c r="C289" s="8" t="s">
        <v>33</v>
      </c>
      <c r="D289" s="9" t="str">
        <f t="shared" si="76"/>
        <v/>
      </c>
      <c r="E289" s="8" t="s">
        <v>34</v>
      </c>
      <c r="F289" s="10" t="s">
        <v>34</v>
      </c>
      <c r="G289" s="7">
        <f t="shared" si="89"/>
        <v>288</v>
      </c>
      <c r="H289" s="3" t="str">
        <f t="shared" si="72"/>
        <v>00120</v>
      </c>
      <c r="I289" s="11">
        <v>0.23916666666666667</v>
      </c>
      <c r="J289" s="10"/>
      <c r="K289" s="12" t="str">
        <f t="shared" si="77"/>
        <v>0x00000000</v>
      </c>
      <c r="L289" s="12">
        <f t="shared" si="78"/>
        <v>5</v>
      </c>
      <c r="M289" s="12">
        <f t="shared" si="79"/>
        <v>44</v>
      </c>
      <c r="N289" s="12">
        <f t="shared" si="80"/>
        <v>24</v>
      </c>
      <c r="O289" s="12"/>
      <c r="P289" s="12" t="str">
        <f t="shared" si="81"/>
        <v>00101</v>
      </c>
      <c r="Q289" s="12" t="str">
        <f t="shared" si="82"/>
        <v>101100</v>
      </c>
      <c r="R289" s="12" t="str">
        <f t="shared" si="83"/>
        <v>011000</v>
      </c>
      <c r="S289" s="12" t="str">
        <f t="shared" si="84"/>
        <v>0b00000000000000000101101100011000</v>
      </c>
      <c r="T289" s="12">
        <f t="shared" si="85"/>
        <v>4096</v>
      </c>
      <c r="U289" s="12">
        <f t="shared" si="73"/>
        <v>20480</v>
      </c>
      <c r="V289" s="12">
        <f t="shared" si="86"/>
        <v>64</v>
      </c>
      <c r="W289" s="12">
        <f t="shared" si="74"/>
        <v>2816</v>
      </c>
      <c r="X289" s="12">
        <f t="shared" si="75"/>
        <v>23320</v>
      </c>
      <c r="Y289" s="12" t="str">
        <f t="shared" si="87"/>
        <v>5B18</v>
      </c>
      <c r="Z289" s="12" t="str">
        <f t="shared" si="88"/>
        <v>0x00005B18</v>
      </c>
    </row>
    <row r="290" spans="1:26" x14ac:dyDescent="0.25">
      <c r="A290" s="3"/>
      <c r="B290" s="10"/>
      <c r="C290" s="8" t="s">
        <v>33</v>
      </c>
      <c r="D290" s="9" t="str">
        <f t="shared" si="76"/>
        <v/>
      </c>
      <c r="E290" s="8" t="s">
        <v>34</v>
      </c>
      <c r="F290" s="10" t="s">
        <v>34</v>
      </c>
      <c r="G290" s="7">
        <f t="shared" si="89"/>
        <v>289</v>
      </c>
      <c r="H290" s="3" t="str">
        <f t="shared" si="72"/>
        <v>00121</v>
      </c>
      <c r="I290" s="11">
        <v>0.24</v>
      </c>
      <c r="J290" s="10"/>
      <c r="K290" s="12" t="str">
        <f t="shared" si="77"/>
        <v>0x00000000</v>
      </c>
      <c r="L290" s="12">
        <f t="shared" si="78"/>
        <v>5</v>
      </c>
      <c r="M290" s="12">
        <f t="shared" si="79"/>
        <v>45</v>
      </c>
      <c r="N290" s="12">
        <f t="shared" si="80"/>
        <v>36</v>
      </c>
      <c r="O290" s="12"/>
      <c r="P290" s="12" t="str">
        <f t="shared" si="81"/>
        <v>00101</v>
      </c>
      <c r="Q290" s="12" t="str">
        <f t="shared" si="82"/>
        <v>101101</v>
      </c>
      <c r="R290" s="12" t="str">
        <f t="shared" si="83"/>
        <v>100100</v>
      </c>
      <c r="S290" s="12" t="str">
        <f t="shared" si="84"/>
        <v>0b00000000000000000101101101100100</v>
      </c>
      <c r="T290" s="12">
        <f t="shared" si="85"/>
        <v>4096</v>
      </c>
      <c r="U290" s="12">
        <f t="shared" si="73"/>
        <v>20480</v>
      </c>
      <c r="V290" s="12">
        <f t="shared" si="86"/>
        <v>64</v>
      </c>
      <c r="W290" s="12">
        <f t="shared" si="74"/>
        <v>2880</v>
      </c>
      <c r="X290" s="12">
        <f t="shared" si="75"/>
        <v>23396</v>
      </c>
      <c r="Y290" s="12" t="str">
        <f t="shared" si="87"/>
        <v>5B64</v>
      </c>
      <c r="Z290" s="12" t="str">
        <f t="shared" si="88"/>
        <v>0x00005B64</v>
      </c>
    </row>
    <row r="291" spans="1:26" x14ac:dyDescent="0.25">
      <c r="A291" s="3"/>
      <c r="B291" s="10"/>
      <c r="C291" s="8" t="s">
        <v>33</v>
      </c>
      <c r="D291" s="9" t="str">
        <f t="shared" si="76"/>
        <v/>
      </c>
      <c r="E291" s="8" t="s">
        <v>34</v>
      </c>
      <c r="F291" s="10" t="s">
        <v>34</v>
      </c>
      <c r="G291" s="7">
        <f t="shared" si="89"/>
        <v>290</v>
      </c>
      <c r="H291" s="3" t="str">
        <f t="shared" si="72"/>
        <v>00122</v>
      </c>
      <c r="I291" s="11">
        <v>0.24083333333333334</v>
      </c>
      <c r="J291" s="10"/>
      <c r="K291" s="12" t="str">
        <f t="shared" si="77"/>
        <v>0x00000000</v>
      </c>
      <c r="L291" s="12">
        <f t="shared" si="78"/>
        <v>5</v>
      </c>
      <c r="M291" s="12">
        <f t="shared" si="79"/>
        <v>46</v>
      </c>
      <c r="N291" s="12">
        <f t="shared" si="80"/>
        <v>48</v>
      </c>
      <c r="O291" s="12"/>
      <c r="P291" s="12" t="str">
        <f t="shared" si="81"/>
        <v>00101</v>
      </c>
      <c r="Q291" s="12" t="str">
        <f t="shared" si="82"/>
        <v>101110</v>
      </c>
      <c r="R291" s="12" t="str">
        <f t="shared" si="83"/>
        <v>110000</v>
      </c>
      <c r="S291" s="12" t="str">
        <f t="shared" si="84"/>
        <v>0b00000000000000000101101110110000</v>
      </c>
      <c r="T291" s="12">
        <f t="shared" si="85"/>
        <v>4096</v>
      </c>
      <c r="U291" s="12">
        <f t="shared" si="73"/>
        <v>20480</v>
      </c>
      <c r="V291" s="12">
        <f t="shared" si="86"/>
        <v>64</v>
      </c>
      <c r="W291" s="12">
        <f t="shared" si="74"/>
        <v>2944</v>
      </c>
      <c r="X291" s="12">
        <f t="shared" si="75"/>
        <v>23472</v>
      </c>
      <c r="Y291" s="12" t="str">
        <f t="shared" si="87"/>
        <v>5BB0</v>
      </c>
      <c r="Z291" s="12" t="str">
        <f t="shared" si="88"/>
        <v>0x00005BB0</v>
      </c>
    </row>
    <row r="292" spans="1:26" x14ac:dyDescent="0.25">
      <c r="A292" s="3"/>
      <c r="B292" s="10"/>
      <c r="C292" s="8" t="s">
        <v>33</v>
      </c>
      <c r="D292" s="9" t="str">
        <f t="shared" si="76"/>
        <v/>
      </c>
      <c r="E292" s="8" t="s">
        <v>34</v>
      </c>
      <c r="F292" s="10" t="s">
        <v>34</v>
      </c>
      <c r="G292" s="7">
        <f t="shared" si="89"/>
        <v>291</v>
      </c>
      <c r="H292" s="3" t="str">
        <f t="shared" si="72"/>
        <v>00123</v>
      </c>
      <c r="I292" s="11">
        <v>0.24166666666666667</v>
      </c>
      <c r="J292" s="10"/>
      <c r="K292" s="12" t="str">
        <f t="shared" si="77"/>
        <v>0x00000000</v>
      </c>
      <c r="L292" s="12">
        <f t="shared" si="78"/>
        <v>5</v>
      </c>
      <c r="M292" s="12">
        <f t="shared" si="79"/>
        <v>48</v>
      </c>
      <c r="N292" s="12">
        <f t="shared" si="80"/>
        <v>0</v>
      </c>
      <c r="O292" s="12"/>
      <c r="P292" s="12" t="str">
        <f t="shared" si="81"/>
        <v>00101</v>
      </c>
      <c r="Q292" s="12" t="str">
        <f t="shared" si="82"/>
        <v>110000</v>
      </c>
      <c r="R292" s="12" t="str">
        <f t="shared" si="83"/>
        <v>000000</v>
      </c>
      <c r="S292" s="12" t="str">
        <f t="shared" si="84"/>
        <v>0b00000000000000000101110000000000</v>
      </c>
      <c r="T292" s="12">
        <f t="shared" si="85"/>
        <v>4096</v>
      </c>
      <c r="U292" s="12">
        <f t="shared" si="73"/>
        <v>20480</v>
      </c>
      <c r="V292" s="12">
        <f t="shared" si="86"/>
        <v>64</v>
      </c>
      <c r="W292" s="12">
        <f t="shared" si="74"/>
        <v>3072</v>
      </c>
      <c r="X292" s="12">
        <f t="shared" si="75"/>
        <v>23552</v>
      </c>
      <c r="Y292" s="12" t="str">
        <f t="shared" si="87"/>
        <v>5C00</v>
      </c>
      <c r="Z292" s="12" t="str">
        <f t="shared" si="88"/>
        <v>0x00005C00</v>
      </c>
    </row>
    <row r="293" spans="1:26" x14ac:dyDescent="0.25">
      <c r="A293" s="3"/>
      <c r="B293" s="10"/>
      <c r="C293" s="8" t="s">
        <v>33</v>
      </c>
      <c r="D293" s="9" t="str">
        <f t="shared" si="76"/>
        <v/>
      </c>
      <c r="E293" s="8" t="s">
        <v>34</v>
      </c>
      <c r="F293" s="10" t="s">
        <v>34</v>
      </c>
      <c r="G293" s="7">
        <f t="shared" si="89"/>
        <v>292</v>
      </c>
      <c r="H293" s="3" t="str">
        <f t="shared" si="72"/>
        <v>00124</v>
      </c>
      <c r="I293" s="11">
        <v>0.24249999999999999</v>
      </c>
      <c r="J293" s="10"/>
      <c r="K293" s="12" t="str">
        <f t="shared" si="77"/>
        <v>0x00000000</v>
      </c>
      <c r="L293" s="12">
        <f t="shared" si="78"/>
        <v>5</v>
      </c>
      <c r="M293" s="12">
        <f t="shared" si="79"/>
        <v>49</v>
      </c>
      <c r="N293" s="12">
        <f t="shared" si="80"/>
        <v>12</v>
      </c>
      <c r="O293" s="12"/>
      <c r="P293" s="12" t="str">
        <f t="shared" si="81"/>
        <v>00101</v>
      </c>
      <c r="Q293" s="12" t="str">
        <f t="shared" si="82"/>
        <v>110001</v>
      </c>
      <c r="R293" s="12" t="str">
        <f t="shared" si="83"/>
        <v>001100</v>
      </c>
      <c r="S293" s="12" t="str">
        <f t="shared" si="84"/>
        <v>0b00000000000000000101110001001100</v>
      </c>
      <c r="T293" s="12">
        <f t="shared" si="85"/>
        <v>4096</v>
      </c>
      <c r="U293" s="12">
        <f t="shared" si="73"/>
        <v>20480</v>
      </c>
      <c r="V293" s="12">
        <f t="shared" si="86"/>
        <v>64</v>
      </c>
      <c r="W293" s="12">
        <f t="shared" si="74"/>
        <v>3136</v>
      </c>
      <c r="X293" s="12">
        <f t="shared" si="75"/>
        <v>23628</v>
      </c>
      <c r="Y293" s="12" t="str">
        <f t="shared" si="87"/>
        <v>5C4C</v>
      </c>
      <c r="Z293" s="12" t="str">
        <f t="shared" si="88"/>
        <v>0x00005C4C</v>
      </c>
    </row>
    <row r="294" spans="1:26" x14ac:dyDescent="0.25">
      <c r="A294" s="3"/>
      <c r="B294" s="10"/>
      <c r="C294" s="8" t="s">
        <v>33</v>
      </c>
      <c r="D294" s="9" t="str">
        <f t="shared" si="76"/>
        <v/>
      </c>
      <c r="E294" s="8" t="s">
        <v>34</v>
      </c>
      <c r="F294" s="10" t="s">
        <v>34</v>
      </c>
      <c r="G294" s="7">
        <f t="shared" si="89"/>
        <v>293</v>
      </c>
      <c r="H294" s="3" t="str">
        <f t="shared" si="72"/>
        <v>00125</v>
      </c>
      <c r="I294" s="11">
        <v>0.24333333333333335</v>
      </c>
      <c r="J294" s="10"/>
      <c r="K294" s="12" t="str">
        <f t="shared" si="77"/>
        <v>0x00000000</v>
      </c>
      <c r="L294" s="12">
        <f t="shared" si="78"/>
        <v>5</v>
      </c>
      <c r="M294" s="12">
        <f t="shared" si="79"/>
        <v>50</v>
      </c>
      <c r="N294" s="12">
        <f t="shared" si="80"/>
        <v>24</v>
      </c>
      <c r="O294" s="12"/>
      <c r="P294" s="12" t="str">
        <f t="shared" si="81"/>
        <v>00101</v>
      </c>
      <c r="Q294" s="12" t="str">
        <f t="shared" si="82"/>
        <v>110010</v>
      </c>
      <c r="R294" s="12" t="str">
        <f t="shared" si="83"/>
        <v>011000</v>
      </c>
      <c r="S294" s="12" t="str">
        <f t="shared" si="84"/>
        <v>0b00000000000000000101110010011000</v>
      </c>
      <c r="T294" s="12">
        <f t="shared" si="85"/>
        <v>4096</v>
      </c>
      <c r="U294" s="12">
        <f t="shared" si="73"/>
        <v>20480</v>
      </c>
      <c r="V294" s="12">
        <f t="shared" si="86"/>
        <v>64</v>
      </c>
      <c r="W294" s="12">
        <f t="shared" si="74"/>
        <v>3200</v>
      </c>
      <c r="X294" s="12">
        <f t="shared" si="75"/>
        <v>23704</v>
      </c>
      <c r="Y294" s="12" t="str">
        <f t="shared" si="87"/>
        <v>5C98</v>
      </c>
      <c r="Z294" s="12" t="str">
        <f t="shared" si="88"/>
        <v>0x00005C98</v>
      </c>
    </row>
    <row r="295" spans="1:26" x14ac:dyDescent="0.25">
      <c r="A295" s="3"/>
      <c r="B295" s="10"/>
      <c r="C295" s="8" t="s">
        <v>33</v>
      </c>
      <c r="D295" s="9" t="str">
        <f t="shared" si="76"/>
        <v/>
      </c>
      <c r="E295" s="8" t="s">
        <v>34</v>
      </c>
      <c r="F295" s="10" t="s">
        <v>34</v>
      </c>
      <c r="G295" s="7">
        <f t="shared" si="89"/>
        <v>294</v>
      </c>
      <c r="H295" s="3" t="str">
        <f t="shared" si="72"/>
        <v>00126</v>
      </c>
      <c r="I295" s="11">
        <v>0.24416666666666667</v>
      </c>
      <c r="J295" s="10"/>
      <c r="K295" s="12" t="str">
        <f t="shared" si="77"/>
        <v>0x00000000</v>
      </c>
      <c r="L295" s="12">
        <f t="shared" si="78"/>
        <v>5</v>
      </c>
      <c r="M295" s="12">
        <f t="shared" si="79"/>
        <v>51</v>
      </c>
      <c r="N295" s="12">
        <f t="shared" si="80"/>
        <v>36</v>
      </c>
      <c r="O295" s="12"/>
      <c r="P295" s="12" t="str">
        <f t="shared" si="81"/>
        <v>00101</v>
      </c>
      <c r="Q295" s="12" t="str">
        <f t="shared" si="82"/>
        <v>110011</v>
      </c>
      <c r="R295" s="12" t="str">
        <f t="shared" si="83"/>
        <v>100100</v>
      </c>
      <c r="S295" s="12" t="str">
        <f t="shared" si="84"/>
        <v>0b00000000000000000101110011100100</v>
      </c>
      <c r="T295" s="12">
        <f t="shared" si="85"/>
        <v>4096</v>
      </c>
      <c r="U295" s="12">
        <f t="shared" si="73"/>
        <v>20480</v>
      </c>
      <c r="V295" s="12">
        <f t="shared" si="86"/>
        <v>64</v>
      </c>
      <c r="W295" s="12">
        <f t="shared" si="74"/>
        <v>3264</v>
      </c>
      <c r="X295" s="12">
        <f t="shared" si="75"/>
        <v>23780</v>
      </c>
      <c r="Y295" s="12" t="str">
        <f t="shared" si="87"/>
        <v>5CE4</v>
      </c>
      <c r="Z295" s="12" t="str">
        <f t="shared" si="88"/>
        <v>0x00005CE4</v>
      </c>
    </row>
    <row r="296" spans="1:26" x14ac:dyDescent="0.25">
      <c r="A296" s="3"/>
      <c r="B296" s="10"/>
      <c r="C296" s="8" t="s">
        <v>33</v>
      </c>
      <c r="D296" s="9" t="str">
        <f t="shared" si="76"/>
        <v/>
      </c>
      <c r="E296" s="8" t="s">
        <v>34</v>
      </c>
      <c r="F296" s="10" t="s">
        <v>34</v>
      </c>
      <c r="G296" s="7">
        <f t="shared" si="89"/>
        <v>295</v>
      </c>
      <c r="H296" s="3" t="str">
        <f t="shared" si="72"/>
        <v>00127</v>
      </c>
      <c r="I296" s="11">
        <v>0.245</v>
      </c>
      <c r="J296" s="10"/>
      <c r="K296" s="12" t="str">
        <f t="shared" si="77"/>
        <v>0x00000000</v>
      </c>
      <c r="L296" s="12">
        <f t="shared" si="78"/>
        <v>5</v>
      </c>
      <c r="M296" s="12">
        <f t="shared" si="79"/>
        <v>52</v>
      </c>
      <c r="N296" s="12">
        <f t="shared" si="80"/>
        <v>48</v>
      </c>
      <c r="O296" s="12"/>
      <c r="P296" s="12" t="str">
        <f t="shared" si="81"/>
        <v>00101</v>
      </c>
      <c r="Q296" s="12" t="str">
        <f t="shared" si="82"/>
        <v>110100</v>
      </c>
      <c r="R296" s="12" t="str">
        <f t="shared" si="83"/>
        <v>110000</v>
      </c>
      <c r="S296" s="12" t="str">
        <f t="shared" si="84"/>
        <v>0b00000000000000000101110100110000</v>
      </c>
      <c r="T296" s="12">
        <f t="shared" si="85"/>
        <v>4096</v>
      </c>
      <c r="U296" s="12">
        <f t="shared" si="73"/>
        <v>20480</v>
      </c>
      <c r="V296" s="12">
        <f t="shared" si="86"/>
        <v>64</v>
      </c>
      <c r="W296" s="12">
        <f t="shared" si="74"/>
        <v>3328</v>
      </c>
      <c r="X296" s="12">
        <f t="shared" si="75"/>
        <v>23856</v>
      </c>
      <c r="Y296" s="12" t="str">
        <f t="shared" si="87"/>
        <v>5D30</v>
      </c>
      <c r="Z296" s="12" t="str">
        <f t="shared" si="88"/>
        <v>0x00005D30</v>
      </c>
    </row>
    <row r="297" spans="1:26" x14ac:dyDescent="0.25">
      <c r="A297" s="3"/>
      <c r="B297" s="10"/>
      <c r="C297" s="8" t="s">
        <v>33</v>
      </c>
      <c r="D297" s="9" t="str">
        <f t="shared" si="76"/>
        <v/>
      </c>
      <c r="E297" s="8" t="s">
        <v>34</v>
      </c>
      <c r="F297" s="10" t="s">
        <v>34</v>
      </c>
      <c r="G297" s="7">
        <f t="shared" si="89"/>
        <v>296</v>
      </c>
      <c r="H297" s="3" t="str">
        <f t="shared" si="72"/>
        <v>00128</v>
      </c>
      <c r="I297" s="11">
        <v>0.24583333333333332</v>
      </c>
      <c r="J297" s="10"/>
      <c r="K297" s="12" t="str">
        <f t="shared" si="77"/>
        <v>0x00000000</v>
      </c>
      <c r="L297" s="12">
        <f t="shared" si="78"/>
        <v>5</v>
      </c>
      <c r="M297" s="12">
        <f t="shared" si="79"/>
        <v>54</v>
      </c>
      <c r="N297" s="12">
        <f t="shared" si="80"/>
        <v>0</v>
      </c>
      <c r="O297" s="12"/>
      <c r="P297" s="12" t="str">
        <f t="shared" si="81"/>
        <v>00101</v>
      </c>
      <c r="Q297" s="12" t="str">
        <f t="shared" si="82"/>
        <v>110110</v>
      </c>
      <c r="R297" s="12" t="str">
        <f t="shared" si="83"/>
        <v>000000</v>
      </c>
      <c r="S297" s="12" t="str">
        <f t="shared" si="84"/>
        <v>0b00000000000000000101110110000000</v>
      </c>
      <c r="T297" s="12">
        <f t="shared" si="85"/>
        <v>4096</v>
      </c>
      <c r="U297" s="12">
        <f t="shared" si="73"/>
        <v>20480</v>
      </c>
      <c r="V297" s="12">
        <f t="shared" si="86"/>
        <v>64</v>
      </c>
      <c r="W297" s="12">
        <f t="shared" si="74"/>
        <v>3456</v>
      </c>
      <c r="X297" s="12">
        <f t="shared" si="75"/>
        <v>23936</v>
      </c>
      <c r="Y297" s="12" t="str">
        <f t="shared" si="87"/>
        <v>5D80</v>
      </c>
      <c r="Z297" s="12" t="str">
        <f t="shared" si="88"/>
        <v>0x00005D80</v>
      </c>
    </row>
    <row r="298" spans="1:26" x14ac:dyDescent="0.25">
      <c r="A298" s="3"/>
      <c r="B298" s="10"/>
      <c r="C298" s="8" t="s">
        <v>33</v>
      </c>
      <c r="D298" s="9" t="str">
        <f t="shared" si="76"/>
        <v/>
      </c>
      <c r="E298" s="8" t="s">
        <v>34</v>
      </c>
      <c r="F298" s="10" t="s">
        <v>34</v>
      </c>
      <c r="G298" s="7">
        <f t="shared" si="89"/>
        <v>297</v>
      </c>
      <c r="H298" s="3" t="str">
        <f t="shared" si="72"/>
        <v>00129</v>
      </c>
      <c r="I298" s="11">
        <v>0.24666666666666667</v>
      </c>
      <c r="J298" s="10"/>
      <c r="K298" s="12" t="str">
        <f t="shared" si="77"/>
        <v>0x00000000</v>
      </c>
      <c r="L298" s="12">
        <f t="shared" si="78"/>
        <v>5</v>
      </c>
      <c r="M298" s="12">
        <f t="shared" si="79"/>
        <v>55</v>
      </c>
      <c r="N298" s="12">
        <f t="shared" si="80"/>
        <v>12</v>
      </c>
      <c r="O298" s="12"/>
      <c r="P298" s="12" t="str">
        <f t="shared" si="81"/>
        <v>00101</v>
      </c>
      <c r="Q298" s="12" t="str">
        <f t="shared" si="82"/>
        <v>110111</v>
      </c>
      <c r="R298" s="12" t="str">
        <f t="shared" si="83"/>
        <v>001100</v>
      </c>
      <c r="S298" s="12" t="str">
        <f t="shared" si="84"/>
        <v>0b00000000000000000101110111001100</v>
      </c>
      <c r="T298" s="12">
        <f t="shared" si="85"/>
        <v>4096</v>
      </c>
      <c r="U298" s="12">
        <f t="shared" si="73"/>
        <v>20480</v>
      </c>
      <c r="V298" s="12">
        <f t="shared" si="86"/>
        <v>64</v>
      </c>
      <c r="W298" s="12">
        <f t="shared" si="74"/>
        <v>3520</v>
      </c>
      <c r="X298" s="12">
        <f t="shared" si="75"/>
        <v>24012</v>
      </c>
      <c r="Y298" s="12" t="str">
        <f t="shared" si="87"/>
        <v>5DCC</v>
      </c>
      <c r="Z298" s="12" t="str">
        <f t="shared" si="88"/>
        <v>0x00005DCC</v>
      </c>
    </row>
    <row r="299" spans="1:26" x14ac:dyDescent="0.25">
      <c r="A299" s="3"/>
      <c r="B299" s="10"/>
      <c r="C299" s="8" t="s">
        <v>33</v>
      </c>
      <c r="D299" s="9" t="str">
        <f t="shared" si="76"/>
        <v/>
      </c>
      <c r="E299" s="8" t="s">
        <v>34</v>
      </c>
      <c r="F299" s="10" t="s">
        <v>34</v>
      </c>
      <c r="G299" s="7">
        <f t="shared" si="89"/>
        <v>298</v>
      </c>
      <c r="H299" s="3" t="str">
        <f t="shared" si="72"/>
        <v>0012A</v>
      </c>
      <c r="I299" s="11">
        <v>0.2475</v>
      </c>
      <c r="J299" s="10"/>
      <c r="K299" s="12" t="str">
        <f t="shared" si="77"/>
        <v>0x00000000</v>
      </c>
      <c r="L299" s="12">
        <f t="shared" si="78"/>
        <v>5</v>
      </c>
      <c r="M299" s="12">
        <f t="shared" si="79"/>
        <v>56</v>
      </c>
      <c r="N299" s="12">
        <f t="shared" si="80"/>
        <v>24</v>
      </c>
      <c r="O299" s="12"/>
      <c r="P299" s="12" t="str">
        <f t="shared" si="81"/>
        <v>00101</v>
      </c>
      <c r="Q299" s="12" t="str">
        <f t="shared" si="82"/>
        <v>111000</v>
      </c>
      <c r="R299" s="12" t="str">
        <f t="shared" si="83"/>
        <v>011000</v>
      </c>
      <c r="S299" s="12" t="str">
        <f t="shared" si="84"/>
        <v>0b00000000000000000101111000011000</v>
      </c>
      <c r="T299" s="12">
        <f t="shared" si="85"/>
        <v>4096</v>
      </c>
      <c r="U299" s="12">
        <f t="shared" si="73"/>
        <v>20480</v>
      </c>
      <c r="V299" s="12">
        <f t="shared" si="86"/>
        <v>64</v>
      </c>
      <c r="W299" s="12">
        <f t="shared" si="74"/>
        <v>3584</v>
      </c>
      <c r="X299" s="12">
        <f t="shared" si="75"/>
        <v>24088</v>
      </c>
      <c r="Y299" s="12" t="str">
        <f t="shared" si="87"/>
        <v>5E18</v>
      </c>
      <c r="Z299" s="12" t="str">
        <f t="shared" si="88"/>
        <v>0x00005E18</v>
      </c>
    </row>
    <row r="300" spans="1:26" x14ac:dyDescent="0.25">
      <c r="A300" s="3"/>
      <c r="B300" s="10"/>
      <c r="C300" s="8" t="s">
        <v>33</v>
      </c>
      <c r="D300" s="9" t="str">
        <f t="shared" si="76"/>
        <v/>
      </c>
      <c r="E300" s="8" t="s">
        <v>34</v>
      </c>
      <c r="F300" s="10" t="s">
        <v>34</v>
      </c>
      <c r="G300" s="7">
        <f t="shared" si="89"/>
        <v>299</v>
      </c>
      <c r="H300" s="3" t="str">
        <f t="shared" si="72"/>
        <v>0012B</v>
      </c>
      <c r="I300" s="11">
        <v>0.24833333333333332</v>
      </c>
      <c r="J300" s="10"/>
      <c r="K300" s="12" t="str">
        <f t="shared" si="77"/>
        <v>0x00000000</v>
      </c>
      <c r="L300" s="12">
        <f t="shared" si="78"/>
        <v>5</v>
      </c>
      <c r="M300" s="12">
        <f t="shared" si="79"/>
        <v>57</v>
      </c>
      <c r="N300" s="12">
        <f t="shared" si="80"/>
        <v>36</v>
      </c>
      <c r="O300" s="12"/>
      <c r="P300" s="12" t="str">
        <f t="shared" si="81"/>
        <v>00101</v>
      </c>
      <c r="Q300" s="12" t="str">
        <f t="shared" si="82"/>
        <v>111001</v>
      </c>
      <c r="R300" s="12" t="str">
        <f t="shared" si="83"/>
        <v>100100</v>
      </c>
      <c r="S300" s="12" t="str">
        <f t="shared" si="84"/>
        <v>0b00000000000000000101111001100100</v>
      </c>
      <c r="T300" s="12">
        <f t="shared" si="85"/>
        <v>4096</v>
      </c>
      <c r="U300" s="12">
        <f t="shared" si="73"/>
        <v>20480</v>
      </c>
      <c r="V300" s="12">
        <f t="shared" si="86"/>
        <v>64</v>
      </c>
      <c r="W300" s="12">
        <f t="shared" si="74"/>
        <v>3648</v>
      </c>
      <c r="X300" s="12">
        <f t="shared" si="75"/>
        <v>24164</v>
      </c>
      <c r="Y300" s="12" t="str">
        <f t="shared" si="87"/>
        <v>5E64</v>
      </c>
      <c r="Z300" s="12" t="str">
        <f t="shared" si="88"/>
        <v>0x00005E64</v>
      </c>
    </row>
    <row r="301" spans="1:26" x14ac:dyDescent="0.25">
      <c r="A301" s="3"/>
      <c r="B301" s="10"/>
      <c r="C301" s="8" t="s">
        <v>33</v>
      </c>
      <c r="D301" s="9" t="str">
        <f t="shared" si="76"/>
        <v/>
      </c>
      <c r="E301" s="8" t="s">
        <v>34</v>
      </c>
      <c r="F301" s="10" t="s">
        <v>34</v>
      </c>
      <c r="G301" s="7">
        <f t="shared" si="89"/>
        <v>300</v>
      </c>
      <c r="H301" s="3" t="str">
        <f t="shared" si="72"/>
        <v>0012C</v>
      </c>
      <c r="I301" s="11">
        <v>0.24916666666666668</v>
      </c>
      <c r="J301" s="10"/>
      <c r="K301" s="12" t="str">
        <f t="shared" si="77"/>
        <v>0x00000000</v>
      </c>
      <c r="L301" s="12">
        <f t="shared" si="78"/>
        <v>5</v>
      </c>
      <c r="M301" s="12">
        <f t="shared" si="79"/>
        <v>58</v>
      </c>
      <c r="N301" s="12">
        <f t="shared" si="80"/>
        <v>48</v>
      </c>
      <c r="O301" s="12"/>
      <c r="P301" s="12" t="str">
        <f t="shared" si="81"/>
        <v>00101</v>
      </c>
      <c r="Q301" s="12" t="str">
        <f t="shared" si="82"/>
        <v>111010</v>
      </c>
      <c r="R301" s="12" t="str">
        <f t="shared" si="83"/>
        <v>110000</v>
      </c>
      <c r="S301" s="12" t="str">
        <f t="shared" si="84"/>
        <v>0b00000000000000000101111010110000</v>
      </c>
      <c r="T301" s="12">
        <f t="shared" si="85"/>
        <v>4096</v>
      </c>
      <c r="U301" s="12">
        <f t="shared" si="73"/>
        <v>20480</v>
      </c>
      <c r="V301" s="12">
        <f t="shared" si="86"/>
        <v>64</v>
      </c>
      <c r="W301" s="12">
        <f t="shared" si="74"/>
        <v>3712</v>
      </c>
      <c r="X301" s="12">
        <f t="shared" si="75"/>
        <v>24240</v>
      </c>
      <c r="Y301" s="12" t="str">
        <f t="shared" si="87"/>
        <v>5EB0</v>
      </c>
      <c r="Z301" s="12" t="str">
        <f t="shared" si="88"/>
        <v>0x00005EB0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01C27-12F4-4FC1-91D9-8EEFFB477D25}">
  <dimension ref="A1:C301"/>
  <sheetViews>
    <sheetView topLeftCell="A235" workbookViewId="0">
      <selection activeCell="D9" sqref="D9"/>
    </sheetView>
  </sheetViews>
  <sheetFormatPr defaultRowHeight="13.2" x14ac:dyDescent="0.25"/>
  <cols>
    <col min="1" max="1" width="25.33203125" style="1" customWidth="1"/>
    <col min="2" max="2" width="25.33203125" style="1" hidden="1" customWidth="1"/>
    <col min="3" max="3" width="35.44140625" style="1" customWidth="1"/>
  </cols>
  <sheetData>
    <row r="1" spans="1:3" ht="13.8" x14ac:dyDescent="0.25">
      <c r="A1" s="4" t="s">
        <v>27</v>
      </c>
      <c r="B1" s="4" t="s">
        <v>28</v>
      </c>
      <c r="C1" s="4" t="s">
        <v>57</v>
      </c>
    </row>
    <row r="2" spans="1:3" x14ac:dyDescent="0.25">
      <c r="A2" s="3"/>
      <c r="B2" s="7">
        <v>1</v>
      </c>
      <c r="C2" s="3" t="str">
        <f>RIGHT(CONCATENATE("00000",DEC2HEX(B2)),5)</f>
        <v>00001</v>
      </c>
    </row>
    <row r="3" spans="1:3" x14ac:dyDescent="0.25">
      <c r="A3" s="3"/>
      <c r="B3" s="7">
        <f>B2+1</f>
        <v>2</v>
      </c>
      <c r="C3" s="3" t="str">
        <f t="shared" ref="C3:C66" si="0">RIGHT(CONCATENATE("00000",DEC2HEX(B3)),5)</f>
        <v>00002</v>
      </c>
    </row>
    <row r="4" spans="1:3" x14ac:dyDescent="0.25">
      <c r="A4" s="3"/>
      <c r="B4" s="7">
        <f t="shared" ref="B4:B67" si="1">B3+1</f>
        <v>3</v>
      </c>
      <c r="C4" s="3" t="str">
        <f t="shared" si="0"/>
        <v>00003</v>
      </c>
    </row>
    <row r="5" spans="1:3" x14ac:dyDescent="0.25">
      <c r="A5" s="3"/>
      <c r="B5" s="7">
        <f t="shared" si="1"/>
        <v>4</v>
      </c>
      <c r="C5" s="3" t="str">
        <f t="shared" si="0"/>
        <v>00004</v>
      </c>
    </row>
    <row r="6" spans="1:3" x14ac:dyDescent="0.25">
      <c r="A6" s="3"/>
      <c r="B6" s="7">
        <f t="shared" si="1"/>
        <v>5</v>
      </c>
      <c r="C6" s="3" t="str">
        <f t="shared" si="0"/>
        <v>00005</v>
      </c>
    </row>
    <row r="7" spans="1:3" x14ac:dyDescent="0.25">
      <c r="A7" s="3"/>
      <c r="B7" s="7">
        <f t="shared" si="1"/>
        <v>6</v>
      </c>
      <c r="C7" s="3" t="str">
        <f t="shared" si="0"/>
        <v>00006</v>
      </c>
    </row>
    <row r="8" spans="1:3" x14ac:dyDescent="0.25">
      <c r="A8" s="3"/>
      <c r="B8" s="7">
        <f t="shared" si="1"/>
        <v>7</v>
      </c>
      <c r="C8" s="3" t="str">
        <f t="shared" si="0"/>
        <v>00007</v>
      </c>
    </row>
    <row r="9" spans="1:3" x14ac:dyDescent="0.25">
      <c r="A9" s="3"/>
      <c r="B9" s="7">
        <f t="shared" si="1"/>
        <v>8</v>
      </c>
      <c r="C9" s="3" t="str">
        <f t="shared" si="0"/>
        <v>00008</v>
      </c>
    </row>
    <row r="10" spans="1:3" x14ac:dyDescent="0.25">
      <c r="A10" s="3"/>
      <c r="B10" s="7">
        <f t="shared" si="1"/>
        <v>9</v>
      </c>
      <c r="C10" s="3" t="str">
        <f t="shared" si="0"/>
        <v>00009</v>
      </c>
    </row>
    <row r="11" spans="1:3" x14ac:dyDescent="0.25">
      <c r="A11" s="3"/>
      <c r="B11" s="7">
        <f t="shared" si="1"/>
        <v>10</v>
      </c>
      <c r="C11" s="3" t="str">
        <f t="shared" si="0"/>
        <v>0000A</v>
      </c>
    </row>
    <row r="12" spans="1:3" x14ac:dyDescent="0.25">
      <c r="A12" s="3"/>
      <c r="B12" s="7">
        <f t="shared" si="1"/>
        <v>11</v>
      </c>
      <c r="C12" s="3" t="str">
        <f t="shared" si="0"/>
        <v>0000B</v>
      </c>
    </row>
    <row r="13" spans="1:3" x14ac:dyDescent="0.25">
      <c r="A13" s="3"/>
      <c r="B13" s="7">
        <f t="shared" si="1"/>
        <v>12</v>
      </c>
      <c r="C13" s="3" t="str">
        <f t="shared" si="0"/>
        <v>0000C</v>
      </c>
    </row>
    <row r="14" spans="1:3" x14ac:dyDescent="0.25">
      <c r="A14" s="3"/>
      <c r="B14" s="7">
        <f t="shared" si="1"/>
        <v>13</v>
      </c>
      <c r="C14" s="3" t="str">
        <f t="shared" si="0"/>
        <v>0000D</v>
      </c>
    </row>
    <row r="15" spans="1:3" x14ac:dyDescent="0.25">
      <c r="A15" s="3"/>
      <c r="B15" s="7">
        <f t="shared" si="1"/>
        <v>14</v>
      </c>
      <c r="C15" s="3" t="str">
        <f t="shared" si="0"/>
        <v>0000E</v>
      </c>
    </row>
    <row r="16" spans="1:3" x14ac:dyDescent="0.25">
      <c r="A16" s="3"/>
      <c r="B16" s="7">
        <f t="shared" si="1"/>
        <v>15</v>
      </c>
      <c r="C16" s="3" t="str">
        <f t="shared" si="0"/>
        <v>0000F</v>
      </c>
    </row>
    <row r="17" spans="1:3" x14ac:dyDescent="0.25">
      <c r="A17" s="3"/>
      <c r="B17" s="7">
        <f t="shared" si="1"/>
        <v>16</v>
      </c>
      <c r="C17" s="3" t="str">
        <f t="shared" si="0"/>
        <v>00010</v>
      </c>
    </row>
    <row r="18" spans="1:3" x14ac:dyDescent="0.25">
      <c r="A18" s="3"/>
      <c r="B18" s="7">
        <f t="shared" si="1"/>
        <v>17</v>
      </c>
      <c r="C18" s="3" t="str">
        <f t="shared" si="0"/>
        <v>00011</v>
      </c>
    </row>
    <row r="19" spans="1:3" x14ac:dyDescent="0.25">
      <c r="A19" s="3"/>
      <c r="B19" s="7">
        <f t="shared" si="1"/>
        <v>18</v>
      </c>
      <c r="C19" s="3" t="str">
        <f t="shared" si="0"/>
        <v>00012</v>
      </c>
    </row>
    <row r="20" spans="1:3" x14ac:dyDescent="0.25">
      <c r="A20" s="3"/>
      <c r="B20" s="7">
        <f t="shared" si="1"/>
        <v>19</v>
      </c>
      <c r="C20" s="3" t="str">
        <f t="shared" si="0"/>
        <v>00013</v>
      </c>
    </row>
    <row r="21" spans="1:3" x14ac:dyDescent="0.25">
      <c r="A21" s="3"/>
      <c r="B21" s="7">
        <f t="shared" si="1"/>
        <v>20</v>
      </c>
      <c r="C21" s="3" t="str">
        <f t="shared" si="0"/>
        <v>00014</v>
      </c>
    </row>
    <row r="22" spans="1:3" x14ac:dyDescent="0.25">
      <c r="A22" s="3"/>
      <c r="B22" s="7">
        <f t="shared" si="1"/>
        <v>21</v>
      </c>
      <c r="C22" s="3" t="str">
        <f t="shared" si="0"/>
        <v>00015</v>
      </c>
    </row>
    <row r="23" spans="1:3" x14ac:dyDescent="0.25">
      <c r="A23" s="3"/>
      <c r="B23" s="7">
        <f t="shared" si="1"/>
        <v>22</v>
      </c>
      <c r="C23" s="3" t="str">
        <f t="shared" si="0"/>
        <v>00016</v>
      </c>
    </row>
    <row r="24" spans="1:3" x14ac:dyDescent="0.25">
      <c r="A24" s="3"/>
      <c r="B24" s="7">
        <f t="shared" si="1"/>
        <v>23</v>
      </c>
      <c r="C24" s="3" t="str">
        <f t="shared" si="0"/>
        <v>00017</v>
      </c>
    </row>
    <row r="25" spans="1:3" x14ac:dyDescent="0.25">
      <c r="A25" s="3"/>
      <c r="B25" s="7">
        <f t="shared" si="1"/>
        <v>24</v>
      </c>
      <c r="C25" s="3" t="str">
        <f t="shared" si="0"/>
        <v>00018</v>
      </c>
    </row>
    <row r="26" spans="1:3" x14ac:dyDescent="0.25">
      <c r="A26" s="3"/>
      <c r="B26" s="7">
        <f t="shared" si="1"/>
        <v>25</v>
      </c>
      <c r="C26" s="3" t="str">
        <f t="shared" si="0"/>
        <v>00019</v>
      </c>
    </row>
    <row r="27" spans="1:3" x14ac:dyDescent="0.25">
      <c r="A27" s="3"/>
      <c r="B27" s="7">
        <f t="shared" si="1"/>
        <v>26</v>
      </c>
      <c r="C27" s="3" t="str">
        <f t="shared" si="0"/>
        <v>0001A</v>
      </c>
    </row>
    <row r="28" spans="1:3" x14ac:dyDescent="0.25">
      <c r="A28" s="3"/>
      <c r="B28" s="7">
        <f t="shared" si="1"/>
        <v>27</v>
      </c>
      <c r="C28" s="3" t="str">
        <f t="shared" si="0"/>
        <v>0001B</v>
      </c>
    </row>
    <row r="29" spans="1:3" x14ac:dyDescent="0.25">
      <c r="A29" s="3"/>
      <c r="B29" s="7">
        <f t="shared" si="1"/>
        <v>28</v>
      </c>
      <c r="C29" s="3" t="str">
        <f t="shared" si="0"/>
        <v>0001C</v>
      </c>
    </row>
    <row r="30" spans="1:3" x14ac:dyDescent="0.25">
      <c r="A30" s="3"/>
      <c r="B30" s="7">
        <f t="shared" si="1"/>
        <v>29</v>
      </c>
      <c r="C30" s="3" t="str">
        <f t="shared" si="0"/>
        <v>0001D</v>
      </c>
    </row>
    <row r="31" spans="1:3" x14ac:dyDescent="0.25">
      <c r="A31" s="3"/>
      <c r="B31" s="7">
        <f t="shared" si="1"/>
        <v>30</v>
      </c>
      <c r="C31" s="3" t="str">
        <f t="shared" si="0"/>
        <v>0001E</v>
      </c>
    </row>
    <row r="32" spans="1:3" x14ac:dyDescent="0.25">
      <c r="A32" s="3"/>
      <c r="B32" s="7">
        <f t="shared" si="1"/>
        <v>31</v>
      </c>
      <c r="C32" s="3" t="str">
        <f t="shared" si="0"/>
        <v>0001F</v>
      </c>
    </row>
    <row r="33" spans="1:3" x14ac:dyDescent="0.25">
      <c r="A33" s="3"/>
      <c r="B33" s="7">
        <f t="shared" si="1"/>
        <v>32</v>
      </c>
      <c r="C33" s="3" t="str">
        <f t="shared" si="0"/>
        <v>00020</v>
      </c>
    </row>
    <row r="34" spans="1:3" x14ac:dyDescent="0.25">
      <c r="A34" s="3"/>
      <c r="B34" s="7">
        <f t="shared" si="1"/>
        <v>33</v>
      </c>
      <c r="C34" s="3" t="str">
        <f t="shared" si="0"/>
        <v>00021</v>
      </c>
    </row>
    <row r="35" spans="1:3" x14ac:dyDescent="0.25">
      <c r="A35" s="3"/>
      <c r="B35" s="7">
        <f t="shared" si="1"/>
        <v>34</v>
      </c>
      <c r="C35" s="3" t="str">
        <f t="shared" si="0"/>
        <v>00022</v>
      </c>
    </row>
    <row r="36" spans="1:3" x14ac:dyDescent="0.25">
      <c r="A36" s="3"/>
      <c r="B36" s="7">
        <f t="shared" si="1"/>
        <v>35</v>
      </c>
      <c r="C36" s="3" t="str">
        <f t="shared" si="0"/>
        <v>00023</v>
      </c>
    </row>
    <row r="37" spans="1:3" x14ac:dyDescent="0.25">
      <c r="A37" s="3"/>
      <c r="B37" s="7">
        <f t="shared" si="1"/>
        <v>36</v>
      </c>
      <c r="C37" s="3" t="str">
        <f t="shared" si="0"/>
        <v>00024</v>
      </c>
    </row>
    <row r="38" spans="1:3" x14ac:dyDescent="0.25">
      <c r="A38" s="3"/>
      <c r="B38" s="7">
        <f t="shared" si="1"/>
        <v>37</v>
      </c>
      <c r="C38" s="3" t="str">
        <f t="shared" si="0"/>
        <v>00025</v>
      </c>
    </row>
    <row r="39" spans="1:3" x14ac:dyDescent="0.25">
      <c r="A39" s="3"/>
      <c r="B39" s="7">
        <f t="shared" si="1"/>
        <v>38</v>
      </c>
      <c r="C39" s="3" t="str">
        <f t="shared" si="0"/>
        <v>00026</v>
      </c>
    </row>
    <row r="40" spans="1:3" x14ac:dyDescent="0.25">
      <c r="A40" s="3"/>
      <c r="B40" s="7">
        <f t="shared" si="1"/>
        <v>39</v>
      </c>
      <c r="C40" s="3" t="str">
        <f t="shared" si="0"/>
        <v>00027</v>
      </c>
    </row>
    <row r="41" spans="1:3" x14ac:dyDescent="0.25">
      <c r="A41" s="3"/>
      <c r="B41" s="7">
        <f t="shared" si="1"/>
        <v>40</v>
      </c>
      <c r="C41" s="3" t="str">
        <f t="shared" si="0"/>
        <v>00028</v>
      </c>
    </row>
    <row r="42" spans="1:3" x14ac:dyDescent="0.25">
      <c r="A42" s="3"/>
      <c r="B42" s="7">
        <f t="shared" si="1"/>
        <v>41</v>
      </c>
      <c r="C42" s="3" t="str">
        <f t="shared" si="0"/>
        <v>00029</v>
      </c>
    </row>
    <row r="43" spans="1:3" x14ac:dyDescent="0.25">
      <c r="A43" s="3"/>
      <c r="B43" s="7">
        <f t="shared" si="1"/>
        <v>42</v>
      </c>
      <c r="C43" s="3" t="str">
        <f t="shared" si="0"/>
        <v>0002A</v>
      </c>
    </row>
    <row r="44" spans="1:3" x14ac:dyDescent="0.25">
      <c r="A44" s="3"/>
      <c r="B44" s="7">
        <f t="shared" si="1"/>
        <v>43</v>
      </c>
      <c r="C44" s="3" t="str">
        <f t="shared" si="0"/>
        <v>0002B</v>
      </c>
    </row>
    <row r="45" spans="1:3" x14ac:dyDescent="0.25">
      <c r="A45" s="3"/>
      <c r="B45" s="7">
        <f t="shared" si="1"/>
        <v>44</v>
      </c>
      <c r="C45" s="3" t="str">
        <f t="shared" si="0"/>
        <v>0002C</v>
      </c>
    </row>
    <row r="46" spans="1:3" x14ac:dyDescent="0.25">
      <c r="A46" s="3"/>
      <c r="B46" s="7">
        <f t="shared" si="1"/>
        <v>45</v>
      </c>
      <c r="C46" s="3" t="str">
        <f t="shared" si="0"/>
        <v>0002D</v>
      </c>
    </row>
    <row r="47" spans="1:3" x14ac:dyDescent="0.25">
      <c r="A47" s="3"/>
      <c r="B47" s="7">
        <f t="shared" si="1"/>
        <v>46</v>
      </c>
      <c r="C47" s="3" t="str">
        <f t="shared" si="0"/>
        <v>0002E</v>
      </c>
    </row>
    <row r="48" spans="1:3" x14ac:dyDescent="0.25">
      <c r="A48" s="3"/>
      <c r="B48" s="7">
        <f t="shared" si="1"/>
        <v>47</v>
      </c>
      <c r="C48" s="3" t="str">
        <f t="shared" si="0"/>
        <v>0002F</v>
      </c>
    </row>
    <row r="49" spans="1:3" x14ac:dyDescent="0.25">
      <c r="A49" s="3"/>
      <c r="B49" s="7">
        <f t="shared" si="1"/>
        <v>48</v>
      </c>
      <c r="C49" s="3" t="str">
        <f t="shared" si="0"/>
        <v>00030</v>
      </c>
    </row>
    <row r="50" spans="1:3" x14ac:dyDescent="0.25">
      <c r="A50" s="3"/>
      <c r="B50" s="7">
        <f t="shared" si="1"/>
        <v>49</v>
      </c>
      <c r="C50" s="3" t="str">
        <f t="shared" si="0"/>
        <v>00031</v>
      </c>
    </row>
    <row r="51" spans="1:3" x14ac:dyDescent="0.25">
      <c r="A51" s="3"/>
      <c r="B51" s="7">
        <f t="shared" si="1"/>
        <v>50</v>
      </c>
      <c r="C51" s="3" t="str">
        <f t="shared" si="0"/>
        <v>00032</v>
      </c>
    </row>
    <row r="52" spans="1:3" x14ac:dyDescent="0.25">
      <c r="A52" s="3"/>
      <c r="B52" s="7">
        <f t="shared" si="1"/>
        <v>51</v>
      </c>
      <c r="C52" s="3" t="str">
        <f t="shared" si="0"/>
        <v>00033</v>
      </c>
    </row>
    <row r="53" spans="1:3" x14ac:dyDescent="0.25">
      <c r="A53" s="3"/>
      <c r="B53" s="7">
        <f t="shared" si="1"/>
        <v>52</v>
      </c>
      <c r="C53" s="3" t="str">
        <f t="shared" si="0"/>
        <v>00034</v>
      </c>
    </row>
    <row r="54" spans="1:3" x14ac:dyDescent="0.25">
      <c r="A54" s="3"/>
      <c r="B54" s="7">
        <f t="shared" si="1"/>
        <v>53</v>
      </c>
      <c r="C54" s="3" t="str">
        <f t="shared" si="0"/>
        <v>00035</v>
      </c>
    </row>
    <row r="55" spans="1:3" x14ac:dyDescent="0.25">
      <c r="A55" s="3"/>
      <c r="B55" s="7">
        <f t="shared" si="1"/>
        <v>54</v>
      </c>
      <c r="C55" s="3" t="str">
        <f t="shared" si="0"/>
        <v>00036</v>
      </c>
    </row>
    <row r="56" spans="1:3" x14ac:dyDescent="0.25">
      <c r="A56" s="3"/>
      <c r="B56" s="7">
        <f t="shared" si="1"/>
        <v>55</v>
      </c>
      <c r="C56" s="3" t="str">
        <f t="shared" si="0"/>
        <v>00037</v>
      </c>
    </row>
    <row r="57" spans="1:3" x14ac:dyDescent="0.25">
      <c r="A57" s="3"/>
      <c r="B57" s="7">
        <f t="shared" si="1"/>
        <v>56</v>
      </c>
      <c r="C57" s="3" t="str">
        <f t="shared" si="0"/>
        <v>00038</v>
      </c>
    </row>
    <row r="58" spans="1:3" x14ac:dyDescent="0.25">
      <c r="A58" s="3"/>
      <c r="B58" s="7">
        <f t="shared" si="1"/>
        <v>57</v>
      </c>
      <c r="C58" s="3" t="str">
        <f t="shared" si="0"/>
        <v>00039</v>
      </c>
    </row>
    <row r="59" spans="1:3" x14ac:dyDescent="0.25">
      <c r="A59" s="3"/>
      <c r="B59" s="7">
        <f t="shared" si="1"/>
        <v>58</v>
      </c>
      <c r="C59" s="3" t="str">
        <f t="shared" si="0"/>
        <v>0003A</v>
      </c>
    </row>
    <row r="60" spans="1:3" x14ac:dyDescent="0.25">
      <c r="A60" s="3"/>
      <c r="B60" s="7">
        <f t="shared" si="1"/>
        <v>59</v>
      </c>
      <c r="C60" s="3" t="str">
        <f t="shared" si="0"/>
        <v>0003B</v>
      </c>
    </row>
    <row r="61" spans="1:3" x14ac:dyDescent="0.25">
      <c r="A61" s="3"/>
      <c r="B61" s="7">
        <f t="shared" si="1"/>
        <v>60</v>
      </c>
      <c r="C61" s="3" t="str">
        <f t="shared" si="0"/>
        <v>0003C</v>
      </c>
    </row>
    <row r="62" spans="1:3" x14ac:dyDescent="0.25">
      <c r="A62" s="3"/>
      <c r="B62" s="7">
        <f t="shared" si="1"/>
        <v>61</v>
      </c>
      <c r="C62" s="3" t="str">
        <f t="shared" si="0"/>
        <v>0003D</v>
      </c>
    </row>
    <row r="63" spans="1:3" x14ac:dyDescent="0.25">
      <c r="A63" s="3"/>
      <c r="B63" s="7">
        <f t="shared" si="1"/>
        <v>62</v>
      </c>
      <c r="C63" s="3" t="str">
        <f t="shared" si="0"/>
        <v>0003E</v>
      </c>
    </row>
    <row r="64" spans="1:3" x14ac:dyDescent="0.25">
      <c r="A64" s="3"/>
      <c r="B64" s="7">
        <f t="shared" si="1"/>
        <v>63</v>
      </c>
      <c r="C64" s="3" t="str">
        <f t="shared" si="0"/>
        <v>0003F</v>
      </c>
    </row>
    <row r="65" spans="1:3" x14ac:dyDescent="0.25">
      <c r="A65" s="3"/>
      <c r="B65" s="7">
        <f t="shared" si="1"/>
        <v>64</v>
      </c>
      <c r="C65" s="3" t="str">
        <f t="shared" si="0"/>
        <v>00040</v>
      </c>
    </row>
    <row r="66" spans="1:3" x14ac:dyDescent="0.25">
      <c r="A66" s="3"/>
      <c r="B66" s="7">
        <f t="shared" si="1"/>
        <v>65</v>
      </c>
      <c r="C66" s="3" t="str">
        <f t="shared" si="0"/>
        <v>00041</v>
      </c>
    </row>
    <row r="67" spans="1:3" x14ac:dyDescent="0.25">
      <c r="A67" s="3"/>
      <c r="B67" s="7">
        <f t="shared" si="1"/>
        <v>66</v>
      </c>
      <c r="C67" s="3" t="str">
        <f t="shared" ref="C67:C130" si="2">RIGHT(CONCATENATE("00000",DEC2HEX(B67)),5)</f>
        <v>00042</v>
      </c>
    </row>
    <row r="68" spans="1:3" x14ac:dyDescent="0.25">
      <c r="A68" s="3"/>
      <c r="B68" s="7">
        <f t="shared" ref="B68:B131" si="3">B67+1</f>
        <v>67</v>
      </c>
      <c r="C68" s="3" t="str">
        <f t="shared" si="2"/>
        <v>00043</v>
      </c>
    </row>
    <row r="69" spans="1:3" x14ac:dyDescent="0.25">
      <c r="A69" s="3"/>
      <c r="B69" s="7">
        <f t="shared" si="3"/>
        <v>68</v>
      </c>
      <c r="C69" s="3" t="str">
        <f t="shared" si="2"/>
        <v>00044</v>
      </c>
    </row>
    <row r="70" spans="1:3" x14ac:dyDescent="0.25">
      <c r="A70" s="3"/>
      <c r="B70" s="7">
        <f t="shared" si="3"/>
        <v>69</v>
      </c>
      <c r="C70" s="3" t="str">
        <f t="shared" si="2"/>
        <v>00045</v>
      </c>
    </row>
    <row r="71" spans="1:3" x14ac:dyDescent="0.25">
      <c r="A71" s="3"/>
      <c r="B71" s="7">
        <f t="shared" si="3"/>
        <v>70</v>
      </c>
      <c r="C71" s="3" t="str">
        <f t="shared" si="2"/>
        <v>00046</v>
      </c>
    </row>
    <row r="72" spans="1:3" x14ac:dyDescent="0.25">
      <c r="A72" s="3"/>
      <c r="B72" s="7">
        <f t="shared" si="3"/>
        <v>71</v>
      </c>
      <c r="C72" s="3" t="str">
        <f t="shared" si="2"/>
        <v>00047</v>
      </c>
    </row>
    <row r="73" spans="1:3" x14ac:dyDescent="0.25">
      <c r="A73" s="3"/>
      <c r="B73" s="7">
        <f t="shared" si="3"/>
        <v>72</v>
      </c>
      <c r="C73" s="3" t="str">
        <f t="shared" si="2"/>
        <v>00048</v>
      </c>
    </row>
    <row r="74" spans="1:3" x14ac:dyDescent="0.25">
      <c r="A74" s="3"/>
      <c r="B74" s="7">
        <f t="shared" si="3"/>
        <v>73</v>
      </c>
      <c r="C74" s="3" t="str">
        <f t="shared" si="2"/>
        <v>00049</v>
      </c>
    </row>
    <row r="75" spans="1:3" x14ac:dyDescent="0.25">
      <c r="A75" s="3"/>
      <c r="B75" s="7">
        <f t="shared" si="3"/>
        <v>74</v>
      </c>
      <c r="C75" s="3" t="str">
        <f t="shared" si="2"/>
        <v>0004A</v>
      </c>
    </row>
    <row r="76" spans="1:3" x14ac:dyDescent="0.25">
      <c r="A76" s="3"/>
      <c r="B76" s="7">
        <f t="shared" si="3"/>
        <v>75</v>
      </c>
      <c r="C76" s="3" t="str">
        <f t="shared" si="2"/>
        <v>0004B</v>
      </c>
    </row>
    <row r="77" spans="1:3" x14ac:dyDescent="0.25">
      <c r="A77" s="3"/>
      <c r="B77" s="7">
        <f t="shared" si="3"/>
        <v>76</v>
      </c>
      <c r="C77" s="3" t="str">
        <f t="shared" si="2"/>
        <v>0004C</v>
      </c>
    </row>
    <row r="78" spans="1:3" x14ac:dyDescent="0.25">
      <c r="A78" s="3"/>
      <c r="B78" s="7">
        <f t="shared" si="3"/>
        <v>77</v>
      </c>
      <c r="C78" s="3" t="str">
        <f t="shared" si="2"/>
        <v>0004D</v>
      </c>
    </row>
    <row r="79" spans="1:3" x14ac:dyDescent="0.25">
      <c r="A79" s="3"/>
      <c r="B79" s="7">
        <f t="shared" si="3"/>
        <v>78</v>
      </c>
      <c r="C79" s="3" t="str">
        <f t="shared" si="2"/>
        <v>0004E</v>
      </c>
    </row>
    <row r="80" spans="1:3" x14ac:dyDescent="0.25">
      <c r="A80" s="3"/>
      <c r="B80" s="7">
        <f t="shared" si="3"/>
        <v>79</v>
      </c>
      <c r="C80" s="3" t="str">
        <f t="shared" si="2"/>
        <v>0004F</v>
      </c>
    </row>
    <row r="81" spans="1:3" x14ac:dyDescent="0.25">
      <c r="A81" s="3"/>
      <c r="B81" s="7">
        <f t="shared" si="3"/>
        <v>80</v>
      </c>
      <c r="C81" s="3" t="str">
        <f t="shared" si="2"/>
        <v>00050</v>
      </c>
    </row>
    <row r="82" spans="1:3" x14ac:dyDescent="0.25">
      <c r="A82" s="3"/>
      <c r="B82" s="7">
        <f t="shared" si="3"/>
        <v>81</v>
      </c>
      <c r="C82" s="3" t="str">
        <f t="shared" si="2"/>
        <v>00051</v>
      </c>
    </row>
    <row r="83" spans="1:3" x14ac:dyDescent="0.25">
      <c r="A83" s="3"/>
      <c r="B83" s="7">
        <f t="shared" si="3"/>
        <v>82</v>
      </c>
      <c r="C83" s="3" t="str">
        <f t="shared" si="2"/>
        <v>00052</v>
      </c>
    </row>
    <row r="84" spans="1:3" x14ac:dyDescent="0.25">
      <c r="A84" s="3"/>
      <c r="B84" s="7">
        <f t="shared" si="3"/>
        <v>83</v>
      </c>
      <c r="C84" s="3" t="str">
        <f t="shared" si="2"/>
        <v>00053</v>
      </c>
    </row>
    <row r="85" spans="1:3" x14ac:dyDescent="0.25">
      <c r="A85" s="3"/>
      <c r="B85" s="7">
        <f t="shared" si="3"/>
        <v>84</v>
      </c>
      <c r="C85" s="3" t="str">
        <f t="shared" si="2"/>
        <v>00054</v>
      </c>
    </row>
    <row r="86" spans="1:3" x14ac:dyDescent="0.25">
      <c r="A86" s="3"/>
      <c r="B86" s="7">
        <f t="shared" si="3"/>
        <v>85</v>
      </c>
      <c r="C86" s="3" t="str">
        <f t="shared" si="2"/>
        <v>00055</v>
      </c>
    </row>
    <row r="87" spans="1:3" x14ac:dyDescent="0.25">
      <c r="A87" s="3"/>
      <c r="B87" s="7">
        <f t="shared" si="3"/>
        <v>86</v>
      </c>
      <c r="C87" s="3" t="str">
        <f t="shared" si="2"/>
        <v>00056</v>
      </c>
    </row>
    <row r="88" spans="1:3" x14ac:dyDescent="0.25">
      <c r="A88" s="3"/>
      <c r="B88" s="7">
        <f t="shared" si="3"/>
        <v>87</v>
      </c>
      <c r="C88" s="3" t="str">
        <f t="shared" si="2"/>
        <v>00057</v>
      </c>
    </row>
    <row r="89" spans="1:3" x14ac:dyDescent="0.25">
      <c r="A89" s="3"/>
      <c r="B89" s="7">
        <f t="shared" si="3"/>
        <v>88</v>
      </c>
      <c r="C89" s="3" t="str">
        <f t="shared" si="2"/>
        <v>00058</v>
      </c>
    </row>
    <row r="90" spans="1:3" x14ac:dyDescent="0.25">
      <c r="A90" s="3"/>
      <c r="B90" s="7">
        <f t="shared" si="3"/>
        <v>89</v>
      </c>
      <c r="C90" s="3" t="str">
        <f t="shared" si="2"/>
        <v>00059</v>
      </c>
    </row>
    <row r="91" spans="1:3" x14ac:dyDescent="0.25">
      <c r="A91" s="3"/>
      <c r="B91" s="7">
        <f t="shared" si="3"/>
        <v>90</v>
      </c>
      <c r="C91" s="3" t="str">
        <f t="shared" si="2"/>
        <v>0005A</v>
      </c>
    </row>
    <row r="92" spans="1:3" x14ac:dyDescent="0.25">
      <c r="A92" s="3"/>
      <c r="B92" s="7">
        <f t="shared" si="3"/>
        <v>91</v>
      </c>
      <c r="C92" s="3" t="str">
        <f t="shared" si="2"/>
        <v>0005B</v>
      </c>
    </row>
    <row r="93" spans="1:3" x14ac:dyDescent="0.25">
      <c r="A93" s="3"/>
      <c r="B93" s="7">
        <f t="shared" si="3"/>
        <v>92</v>
      </c>
      <c r="C93" s="3" t="str">
        <f t="shared" si="2"/>
        <v>0005C</v>
      </c>
    </row>
    <row r="94" spans="1:3" x14ac:dyDescent="0.25">
      <c r="A94" s="3"/>
      <c r="B94" s="7">
        <f t="shared" si="3"/>
        <v>93</v>
      </c>
      <c r="C94" s="3" t="str">
        <f t="shared" si="2"/>
        <v>0005D</v>
      </c>
    </row>
    <row r="95" spans="1:3" x14ac:dyDescent="0.25">
      <c r="A95" s="3"/>
      <c r="B95" s="7">
        <f t="shared" si="3"/>
        <v>94</v>
      </c>
      <c r="C95" s="3" t="str">
        <f t="shared" si="2"/>
        <v>0005E</v>
      </c>
    </row>
    <row r="96" spans="1:3" x14ac:dyDescent="0.25">
      <c r="A96" s="3"/>
      <c r="B96" s="7">
        <f t="shared" si="3"/>
        <v>95</v>
      </c>
      <c r="C96" s="3" t="str">
        <f t="shared" si="2"/>
        <v>0005F</v>
      </c>
    </row>
    <row r="97" spans="1:3" x14ac:dyDescent="0.25">
      <c r="A97" s="3"/>
      <c r="B97" s="7">
        <f t="shared" si="3"/>
        <v>96</v>
      </c>
      <c r="C97" s="3" t="str">
        <f t="shared" si="2"/>
        <v>00060</v>
      </c>
    </row>
    <row r="98" spans="1:3" x14ac:dyDescent="0.25">
      <c r="A98" s="3"/>
      <c r="B98" s="7">
        <f t="shared" si="3"/>
        <v>97</v>
      </c>
      <c r="C98" s="3" t="str">
        <f t="shared" si="2"/>
        <v>00061</v>
      </c>
    </row>
    <row r="99" spans="1:3" x14ac:dyDescent="0.25">
      <c r="A99" s="3"/>
      <c r="B99" s="7">
        <f t="shared" si="3"/>
        <v>98</v>
      </c>
      <c r="C99" s="3" t="str">
        <f t="shared" si="2"/>
        <v>00062</v>
      </c>
    </row>
    <row r="100" spans="1:3" x14ac:dyDescent="0.25">
      <c r="A100" s="3"/>
      <c r="B100" s="7">
        <f t="shared" si="3"/>
        <v>99</v>
      </c>
      <c r="C100" s="3" t="str">
        <f t="shared" si="2"/>
        <v>00063</v>
      </c>
    </row>
    <row r="101" spans="1:3" x14ac:dyDescent="0.25">
      <c r="A101" s="3"/>
      <c r="B101" s="7">
        <f t="shared" si="3"/>
        <v>100</v>
      </c>
      <c r="C101" s="3" t="str">
        <f t="shared" si="2"/>
        <v>00064</v>
      </c>
    </row>
    <row r="102" spans="1:3" x14ac:dyDescent="0.25">
      <c r="A102" s="3"/>
      <c r="B102" s="7">
        <f t="shared" si="3"/>
        <v>101</v>
      </c>
      <c r="C102" s="3" t="str">
        <f t="shared" si="2"/>
        <v>00065</v>
      </c>
    </row>
    <row r="103" spans="1:3" x14ac:dyDescent="0.25">
      <c r="A103" s="3"/>
      <c r="B103" s="7">
        <f t="shared" si="3"/>
        <v>102</v>
      </c>
      <c r="C103" s="3" t="str">
        <f t="shared" si="2"/>
        <v>00066</v>
      </c>
    </row>
    <row r="104" spans="1:3" x14ac:dyDescent="0.25">
      <c r="A104" s="3"/>
      <c r="B104" s="7">
        <f t="shared" si="3"/>
        <v>103</v>
      </c>
      <c r="C104" s="3" t="str">
        <f t="shared" si="2"/>
        <v>00067</v>
      </c>
    </row>
    <row r="105" spans="1:3" x14ac:dyDescent="0.25">
      <c r="A105" s="3"/>
      <c r="B105" s="7">
        <f t="shared" si="3"/>
        <v>104</v>
      </c>
      <c r="C105" s="3" t="str">
        <f t="shared" si="2"/>
        <v>00068</v>
      </c>
    </row>
    <row r="106" spans="1:3" x14ac:dyDescent="0.25">
      <c r="A106" s="3"/>
      <c r="B106" s="7">
        <f t="shared" si="3"/>
        <v>105</v>
      </c>
      <c r="C106" s="3" t="str">
        <f t="shared" si="2"/>
        <v>00069</v>
      </c>
    </row>
    <row r="107" spans="1:3" x14ac:dyDescent="0.25">
      <c r="A107" s="3"/>
      <c r="B107" s="7">
        <f t="shared" si="3"/>
        <v>106</v>
      </c>
      <c r="C107" s="3" t="str">
        <f t="shared" si="2"/>
        <v>0006A</v>
      </c>
    </row>
    <row r="108" spans="1:3" x14ac:dyDescent="0.25">
      <c r="A108" s="3"/>
      <c r="B108" s="7">
        <f t="shared" si="3"/>
        <v>107</v>
      </c>
      <c r="C108" s="3" t="str">
        <f t="shared" si="2"/>
        <v>0006B</v>
      </c>
    </row>
    <row r="109" spans="1:3" x14ac:dyDescent="0.25">
      <c r="A109" s="3"/>
      <c r="B109" s="7">
        <f t="shared" si="3"/>
        <v>108</v>
      </c>
      <c r="C109" s="3" t="str">
        <f t="shared" si="2"/>
        <v>0006C</v>
      </c>
    </row>
    <row r="110" spans="1:3" x14ac:dyDescent="0.25">
      <c r="A110" s="3"/>
      <c r="B110" s="7">
        <f t="shared" si="3"/>
        <v>109</v>
      </c>
      <c r="C110" s="3" t="str">
        <f t="shared" si="2"/>
        <v>0006D</v>
      </c>
    </row>
    <row r="111" spans="1:3" x14ac:dyDescent="0.25">
      <c r="A111" s="3"/>
      <c r="B111" s="7">
        <f t="shared" si="3"/>
        <v>110</v>
      </c>
      <c r="C111" s="3" t="str">
        <f t="shared" si="2"/>
        <v>0006E</v>
      </c>
    </row>
    <row r="112" spans="1:3" x14ac:dyDescent="0.25">
      <c r="A112" s="3"/>
      <c r="B112" s="7">
        <f t="shared" si="3"/>
        <v>111</v>
      </c>
      <c r="C112" s="3" t="str">
        <f t="shared" si="2"/>
        <v>0006F</v>
      </c>
    </row>
    <row r="113" spans="1:3" x14ac:dyDescent="0.25">
      <c r="A113" s="3"/>
      <c r="B113" s="7">
        <f t="shared" si="3"/>
        <v>112</v>
      </c>
      <c r="C113" s="3" t="str">
        <f t="shared" si="2"/>
        <v>00070</v>
      </c>
    </row>
    <row r="114" spans="1:3" x14ac:dyDescent="0.25">
      <c r="A114" s="3"/>
      <c r="B114" s="7">
        <f t="shared" si="3"/>
        <v>113</v>
      </c>
      <c r="C114" s="3" t="str">
        <f t="shared" si="2"/>
        <v>00071</v>
      </c>
    </row>
    <row r="115" spans="1:3" x14ac:dyDescent="0.25">
      <c r="A115" s="3"/>
      <c r="B115" s="7">
        <f t="shared" si="3"/>
        <v>114</v>
      </c>
      <c r="C115" s="3" t="str">
        <f t="shared" si="2"/>
        <v>00072</v>
      </c>
    </row>
    <row r="116" spans="1:3" x14ac:dyDescent="0.25">
      <c r="A116" s="3"/>
      <c r="B116" s="7">
        <f t="shared" si="3"/>
        <v>115</v>
      </c>
      <c r="C116" s="3" t="str">
        <f t="shared" si="2"/>
        <v>00073</v>
      </c>
    </row>
    <row r="117" spans="1:3" x14ac:dyDescent="0.25">
      <c r="A117" s="3"/>
      <c r="B117" s="7">
        <f t="shared" si="3"/>
        <v>116</v>
      </c>
      <c r="C117" s="3" t="str">
        <f t="shared" si="2"/>
        <v>00074</v>
      </c>
    </row>
    <row r="118" spans="1:3" x14ac:dyDescent="0.25">
      <c r="A118" s="3"/>
      <c r="B118" s="7">
        <f t="shared" si="3"/>
        <v>117</v>
      </c>
      <c r="C118" s="3" t="str">
        <f t="shared" si="2"/>
        <v>00075</v>
      </c>
    </row>
    <row r="119" spans="1:3" x14ac:dyDescent="0.25">
      <c r="A119" s="3"/>
      <c r="B119" s="7">
        <f t="shared" si="3"/>
        <v>118</v>
      </c>
      <c r="C119" s="3" t="str">
        <f t="shared" si="2"/>
        <v>00076</v>
      </c>
    </row>
    <row r="120" spans="1:3" x14ac:dyDescent="0.25">
      <c r="A120" s="3"/>
      <c r="B120" s="7">
        <f t="shared" si="3"/>
        <v>119</v>
      </c>
      <c r="C120" s="3" t="str">
        <f t="shared" si="2"/>
        <v>00077</v>
      </c>
    </row>
    <row r="121" spans="1:3" x14ac:dyDescent="0.25">
      <c r="A121" s="3"/>
      <c r="B121" s="7">
        <f t="shared" si="3"/>
        <v>120</v>
      </c>
      <c r="C121" s="3" t="str">
        <f t="shared" si="2"/>
        <v>00078</v>
      </c>
    </row>
    <row r="122" spans="1:3" x14ac:dyDescent="0.25">
      <c r="A122" s="3"/>
      <c r="B122" s="7">
        <f t="shared" si="3"/>
        <v>121</v>
      </c>
      <c r="C122" s="3" t="str">
        <f t="shared" si="2"/>
        <v>00079</v>
      </c>
    </row>
    <row r="123" spans="1:3" x14ac:dyDescent="0.25">
      <c r="A123" s="3"/>
      <c r="B123" s="7">
        <f t="shared" si="3"/>
        <v>122</v>
      </c>
      <c r="C123" s="3" t="str">
        <f t="shared" si="2"/>
        <v>0007A</v>
      </c>
    </row>
    <row r="124" spans="1:3" x14ac:dyDescent="0.25">
      <c r="A124" s="3"/>
      <c r="B124" s="7">
        <f t="shared" si="3"/>
        <v>123</v>
      </c>
      <c r="C124" s="3" t="str">
        <f t="shared" si="2"/>
        <v>0007B</v>
      </c>
    </row>
    <row r="125" spans="1:3" x14ac:dyDescent="0.25">
      <c r="A125" s="3"/>
      <c r="B125" s="7">
        <f t="shared" si="3"/>
        <v>124</v>
      </c>
      <c r="C125" s="3" t="str">
        <f t="shared" si="2"/>
        <v>0007C</v>
      </c>
    </row>
    <row r="126" spans="1:3" x14ac:dyDescent="0.25">
      <c r="A126" s="3"/>
      <c r="B126" s="7">
        <f t="shared" si="3"/>
        <v>125</v>
      </c>
      <c r="C126" s="3" t="str">
        <f t="shared" si="2"/>
        <v>0007D</v>
      </c>
    </row>
    <row r="127" spans="1:3" x14ac:dyDescent="0.25">
      <c r="A127" s="3"/>
      <c r="B127" s="7">
        <f t="shared" si="3"/>
        <v>126</v>
      </c>
      <c r="C127" s="3" t="str">
        <f t="shared" si="2"/>
        <v>0007E</v>
      </c>
    </row>
    <row r="128" spans="1:3" x14ac:dyDescent="0.25">
      <c r="A128" s="3"/>
      <c r="B128" s="7">
        <f t="shared" si="3"/>
        <v>127</v>
      </c>
      <c r="C128" s="3" t="str">
        <f t="shared" si="2"/>
        <v>0007F</v>
      </c>
    </row>
    <row r="129" spans="1:3" x14ac:dyDescent="0.25">
      <c r="A129" s="3"/>
      <c r="B129" s="7">
        <f t="shared" si="3"/>
        <v>128</v>
      </c>
      <c r="C129" s="3" t="str">
        <f t="shared" si="2"/>
        <v>00080</v>
      </c>
    </row>
    <row r="130" spans="1:3" x14ac:dyDescent="0.25">
      <c r="A130" s="3"/>
      <c r="B130" s="7">
        <f t="shared" si="3"/>
        <v>129</v>
      </c>
      <c r="C130" s="3" t="str">
        <f t="shared" si="2"/>
        <v>00081</v>
      </c>
    </row>
    <row r="131" spans="1:3" x14ac:dyDescent="0.25">
      <c r="A131" s="3"/>
      <c r="B131" s="7">
        <f t="shared" si="3"/>
        <v>130</v>
      </c>
      <c r="C131" s="3" t="str">
        <f t="shared" ref="C131:C194" si="4">RIGHT(CONCATENATE("00000",DEC2HEX(B131)),5)</f>
        <v>00082</v>
      </c>
    </row>
    <row r="132" spans="1:3" x14ac:dyDescent="0.25">
      <c r="A132" s="3"/>
      <c r="B132" s="7">
        <f t="shared" ref="B132:B195" si="5">B131+1</f>
        <v>131</v>
      </c>
      <c r="C132" s="3" t="str">
        <f t="shared" si="4"/>
        <v>00083</v>
      </c>
    </row>
    <row r="133" spans="1:3" x14ac:dyDescent="0.25">
      <c r="A133" s="3"/>
      <c r="B133" s="7">
        <f t="shared" si="5"/>
        <v>132</v>
      </c>
      <c r="C133" s="3" t="str">
        <f t="shared" si="4"/>
        <v>00084</v>
      </c>
    </row>
    <row r="134" spans="1:3" x14ac:dyDescent="0.25">
      <c r="A134" s="3"/>
      <c r="B134" s="7">
        <f t="shared" si="5"/>
        <v>133</v>
      </c>
      <c r="C134" s="3" t="str">
        <f t="shared" si="4"/>
        <v>00085</v>
      </c>
    </row>
    <row r="135" spans="1:3" x14ac:dyDescent="0.25">
      <c r="A135" s="3"/>
      <c r="B135" s="7">
        <f t="shared" si="5"/>
        <v>134</v>
      </c>
      <c r="C135" s="3" t="str">
        <f t="shared" si="4"/>
        <v>00086</v>
      </c>
    </row>
    <row r="136" spans="1:3" x14ac:dyDescent="0.25">
      <c r="A136" s="3"/>
      <c r="B136" s="7">
        <f t="shared" si="5"/>
        <v>135</v>
      </c>
      <c r="C136" s="3" t="str">
        <f t="shared" si="4"/>
        <v>00087</v>
      </c>
    </row>
    <row r="137" spans="1:3" x14ac:dyDescent="0.25">
      <c r="A137" s="3"/>
      <c r="B137" s="7">
        <f t="shared" si="5"/>
        <v>136</v>
      </c>
      <c r="C137" s="3" t="str">
        <f t="shared" si="4"/>
        <v>00088</v>
      </c>
    </row>
    <row r="138" spans="1:3" x14ac:dyDescent="0.25">
      <c r="A138" s="3"/>
      <c r="B138" s="7">
        <f t="shared" si="5"/>
        <v>137</v>
      </c>
      <c r="C138" s="3" t="str">
        <f t="shared" si="4"/>
        <v>00089</v>
      </c>
    </row>
    <row r="139" spans="1:3" x14ac:dyDescent="0.25">
      <c r="A139" s="3"/>
      <c r="B139" s="7">
        <f t="shared" si="5"/>
        <v>138</v>
      </c>
      <c r="C139" s="3" t="str">
        <f t="shared" si="4"/>
        <v>0008A</v>
      </c>
    </row>
    <row r="140" spans="1:3" x14ac:dyDescent="0.25">
      <c r="A140" s="3"/>
      <c r="B140" s="7">
        <f t="shared" si="5"/>
        <v>139</v>
      </c>
      <c r="C140" s="3" t="str">
        <f t="shared" si="4"/>
        <v>0008B</v>
      </c>
    </row>
    <row r="141" spans="1:3" x14ac:dyDescent="0.25">
      <c r="A141" s="3"/>
      <c r="B141" s="7">
        <f t="shared" si="5"/>
        <v>140</v>
      </c>
      <c r="C141" s="3" t="str">
        <f t="shared" si="4"/>
        <v>0008C</v>
      </c>
    </row>
    <row r="142" spans="1:3" x14ac:dyDescent="0.25">
      <c r="A142" s="3"/>
      <c r="B142" s="7">
        <f t="shared" si="5"/>
        <v>141</v>
      </c>
      <c r="C142" s="3" t="str">
        <f t="shared" si="4"/>
        <v>0008D</v>
      </c>
    </row>
    <row r="143" spans="1:3" x14ac:dyDescent="0.25">
      <c r="A143" s="3"/>
      <c r="B143" s="7">
        <f t="shared" si="5"/>
        <v>142</v>
      </c>
      <c r="C143" s="3" t="str">
        <f t="shared" si="4"/>
        <v>0008E</v>
      </c>
    </row>
    <row r="144" spans="1:3" x14ac:dyDescent="0.25">
      <c r="A144" s="3"/>
      <c r="B144" s="7">
        <f t="shared" si="5"/>
        <v>143</v>
      </c>
      <c r="C144" s="3" t="str">
        <f t="shared" si="4"/>
        <v>0008F</v>
      </c>
    </row>
    <row r="145" spans="1:3" x14ac:dyDescent="0.25">
      <c r="A145" s="3"/>
      <c r="B145" s="7">
        <f t="shared" si="5"/>
        <v>144</v>
      </c>
      <c r="C145" s="3" t="str">
        <f t="shared" si="4"/>
        <v>00090</v>
      </c>
    </row>
    <row r="146" spans="1:3" x14ac:dyDescent="0.25">
      <c r="A146" s="3"/>
      <c r="B146" s="7">
        <f t="shared" si="5"/>
        <v>145</v>
      </c>
      <c r="C146" s="3" t="str">
        <f t="shared" si="4"/>
        <v>00091</v>
      </c>
    </row>
    <row r="147" spans="1:3" x14ac:dyDescent="0.25">
      <c r="A147" s="3"/>
      <c r="B147" s="7">
        <f t="shared" si="5"/>
        <v>146</v>
      </c>
      <c r="C147" s="3" t="str">
        <f t="shared" si="4"/>
        <v>00092</v>
      </c>
    </row>
    <row r="148" spans="1:3" x14ac:dyDescent="0.25">
      <c r="A148" s="3"/>
      <c r="B148" s="7">
        <f t="shared" si="5"/>
        <v>147</v>
      </c>
      <c r="C148" s="3" t="str">
        <f t="shared" si="4"/>
        <v>00093</v>
      </c>
    </row>
    <row r="149" spans="1:3" x14ac:dyDescent="0.25">
      <c r="A149" s="3"/>
      <c r="B149" s="7">
        <f t="shared" si="5"/>
        <v>148</v>
      </c>
      <c r="C149" s="3" t="str">
        <f t="shared" si="4"/>
        <v>00094</v>
      </c>
    </row>
    <row r="150" spans="1:3" x14ac:dyDescent="0.25">
      <c r="A150" s="3"/>
      <c r="B150" s="7">
        <f t="shared" si="5"/>
        <v>149</v>
      </c>
      <c r="C150" s="3" t="str">
        <f t="shared" si="4"/>
        <v>00095</v>
      </c>
    </row>
    <row r="151" spans="1:3" x14ac:dyDescent="0.25">
      <c r="A151" s="3"/>
      <c r="B151" s="7">
        <f t="shared" si="5"/>
        <v>150</v>
      </c>
      <c r="C151" s="3" t="str">
        <f t="shared" si="4"/>
        <v>00096</v>
      </c>
    </row>
    <row r="152" spans="1:3" x14ac:dyDescent="0.25">
      <c r="A152" s="3"/>
      <c r="B152" s="7">
        <f t="shared" si="5"/>
        <v>151</v>
      </c>
      <c r="C152" s="3" t="str">
        <f t="shared" si="4"/>
        <v>00097</v>
      </c>
    </row>
    <row r="153" spans="1:3" x14ac:dyDescent="0.25">
      <c r="A153" s="3"/>
      <c r="B153" s="7">
        <f t="shared" si="5"/>
        <v>152</v>
      </c>
      <c r="C153" s="3" t="str">
        <f t="shared" si="4"/>
        <v>00098</v>
      </c>
    </row>
    <row r="154" spans="1:3" x14ac:dyDescent="0.25">
      <c r="A154" s="3"/>
      <c r="B154" s="7">
        <f t="shared" si="5"/>
        <v>153</v>
      </c>
      <c r="C154" s="3" t="str">
        <f t="shared" si="4"/>
        <v>00099</v>
      </c>
    </row>
    <row r="155" spans="1:3" x14ac:dyDescent="0.25">
      <c r="A155" s="3"/>
      <c r="B155" s="7">
        <f t="shared" si="5"/>
        <v>154</v>
      </c>
      <c r="C155" s="3" t="str">
        <f t="shared" si="4"/>
        <v>0009A</v>
      </c>
    </row>
    <row r="156" spans="1:3" x14ac:dyDescent="0.25">
      <c r="A156" s="3"/>
      <c r="B156" s="7">
        <f t="shared" si="5"/>
        <v>155</v>
      </c>
      <c r="C156" s="3" t="str">
        <f t="shared" si="4"/>
        <v>0009B</v>
      </c>
    </row>
    <row r="157" spans="1:3" x14ac:dyDescent="0.25">
      <c r="A157" s="3"/>
      <c r="B157" s="7">
        <f t="shared" si="5"/>
        <v>156</v>
      </c>
      <c r="C157" s="3" t="str">
        <f t="shared" si="4"/>
        <v>0009C</v>
      </c>
    </row>
    <row r="158" spans="1:3" x14ac:dyDescent="0.25">
      <c r="A158" s="3"/>
      <c r="B158" s="7">
        <f t="shared" si="5"/>
        <v>157</v>
      </c>
      <c r="C158" s="3" t="str">
        <f t="shared" si="4"/>
        <v>0009D</v>
      </c>
    </row>
    <row r="159" spans="1:3" x14ac:dyDescent="0.25">
      <c r="A159" s="3"/>
      <c r="B159" s="7">
        <f t="shared" si="5"/>
        <v>158</v>
      </c>
      <c r="C159" s="3" t="str">
        <f t="shared" si="4"/>
        <v>0009E</v>
      </c>
    </row>
    <row r="160" spans="1:3" x14ac:dyDescent="0.25">
      <c r="A160" s="3"/>
      <c r="B160" s="7">
        <f t="shared" si="5"/>
        <v>159</v>
      </c>
      <c r="C160" s="3" t="str">
        <f t="shared" si="4"/>
        <v>0009F</v>
      </c>
    </row>
    <row r="161" spans="1:3" x14ac:dyDescent="0.25">
      <c r="A161" s="3"/>
      <c r="B161" s="7">
        <f t="shared" si="5"/>
        <v>160</v>
      </c>
      <c r="C161" s="3" t="str">
        <f t="shared" si="4"/>
        <v>000A0</v>
      </c>
    </row>
    <row r="162" spans="1:3" x14ac:dyDescent="0.25">
      <c r="A162" s="3"/>
      <c r="B162" s="7">
        <f t="shared" si="5"/>
        <v>161</v>
      </c>
      <c r="C162" s="3" t="str">
        <f t="shared" si="4"/>
        <v>000A1</v>
      </c>
    </row>
    <row r="163" spans="1:3" x14ac:dyDescent="0.25">
      <c r="A163" s="3"/>
      <c r="B163" s="7">
        <f t="shared" si="5"/>
        <v>162</v>
      </c>
      <c r="C163" s="3" t="str">
        <f t="shared" si="4"/>
        <v>000A2</v>
      </c>
    </row>
    <row r="164" spans="1:3" x14ac:dyDescent="0.25">
      <c r="A164" s="3"/>
      <c r="B164" s="7">
        <f t="shared" si="5"/>
        <v>163</v>
      </c>
      <c r="C164" s="3" t="str">
        <f t="shared" si="4"/>
        <v>000A3</v>
      </c>
    </row>
    <row r="165" spans="1:3" x14ac:dyDescent="0.25">
      <c r="A165" s="3"/>
      <c r="B165" s="7">
        <f t="shared" si="5"/>
        <v>164</v>
      </c>
      <c r="C165" s="3" t="str">
        <f t="shared" si="4"/>
        <v>000A4</v>
      </c>
    </row>
    <row r="166" spans="1:3" x14ac:dyDescent="0.25">
      <c r="A166" s="3"/>
      <c r="B166" s="7">
        <f t="shared" si="5"/>
        <v>165</v>
      </c>
      <c r="C166" s="3" t="str">
        <f t="shared" si="4"/>
        <v>000A5</v>
      </c>
    </row>
    <row r="167" spans="1:3" x14ac:dyDescent="0.25">
      <c r="A167" s="3"/>
      <c r="B167" s="7">
        <f t="shared" si="5"/>
        <v>166</v>
      </c>
      <c r="C167" s="3" t="str">
        <f t="shared" si="4"/>
        <v>000A6</v>
      </c>
    </row>
    <row r="168" spans="1:3" x14ac:dyDescent="0.25">
      <c r="A168" s="3"/>
      <c r="B168" s="7">
        <f t="shared" si="5"/>
        <v>167</v>
      </c>
      <c r="C168" s="3" t="str">
        <f t="shared" si="4"/>
        <v>000A7</v>
      </c>
    </row>
    <row r="169" spans="1:3" x14ac:dyDescent="0.25">
      <c r="A169" s="3"/>
      <c r="B169" s="7">
        <f t="shared" si="5"/>
        <v>168</v>
      </c>
      <c r="C169" s="3" t="str">
        <f t="shared" si="4"/>
        <v>000A8</v>
      </c>
    </row>
    <row r="170" spans="1:3" x14ac:dyDescent="0.25">
      <c r="A170" s="3"/>
      <c r="B170" s="7">
        <f t="shared" si="5"/>
        <v>169</v>
      </c>
      <c r="C170" s="3" t="str">
        <f t="shared" si="4"/>
        <v>000A9</v>
      </c>
    </row>
    <row r="171" spans="1:3" x14ac:dyDescent="0.25">
      <c r="A171" s="3"/>
      <c r="B171" s="7">
        <f t="shared" si="5"/>
        <v>170</v>
      </c>
      <c r="C171" s="3" t="str">
        <f t="shared" si="4"/>
        <v>000AA</v>
      </c>
    </row>
    <row r="172" spans="1:3" x14ac:dyDescent="0.25">
      <c r="A172" s="3"/>
      <c r="B172" s="7">
        <f t="shared" si="5"/>
        <v>171</v>
      </c>
      <c r="C172" s="3" t="str">
        <f t="shared" si="4"/>
        <v>000AB</v>
      </c>
    </row>
    <row r="173" spans="1:3" x14ac:dyDescent="0.25">
      <c r="A173" s="3"/>
      <c r="B173" s="7">
        <f t="shared" si="5"/>
        <v>172</v>
      </c>
      <c r="C173" s="3" t="str">
        <f t="shared" si="4"/>
        <v>000AC</v>
      </c>
    </row>
    <row r="174" spans="1:3" x14ac:dyDescent="0.25">
      <c r="A174" s="3"/>
      <c r="B174" s="7">
        <f t="shared" si="5"/>
        <v>173</v>
      </c>
      <c r="C174" s="3" t="str">
        <f t="shared" si="4"/>
        <v>000AD</v>
      </c>
    </row>
    <row r="175" spans="1:3" x14ac:dyDescent="0.25">
      <c r="A175" s="3"/>
      <c r="B175" s="7">
        <f t="shared" si="5"/>
        <v>174</v>
      </c>
      <c r="C175" s="3" t="str">
        <f t="shared" si="4"/>
        <v>000AE</v>
      </c>
    </row>
    <row r="176" spans="1:3" x14ac:dyDescent="0.25">
      <c r="A176" s="3"/>
      <c r="B176" s="7">
        <f t="shared" si="5"/>
        <v>175</v>
      </c>
      <c r="C176" s="3" t="str">
        <f t="shared" si="4"/>
        <v>000AF</v>
      </c>
    </row>
    <row r="177" spans="1:3" x14ac:dyDescent="0.25">
      <c r="A177" s="3"/>
      <c r="B177" s="7">
        <f t="shared" si="5"/>
        <v>176</v>
      </c>
      <c r="C177" s="3" t="str">
        <f t="shared" si="4"/>
        <v>000B0</v>
      </c>
    </row>
    <row r="178" spans="1:3" x14ac:dyDescent="0.25">
      <c r="A178" s="3"/>
      <c r="B178" s="7">
        <f t="shared" si="5"/>
        <v>177</v>
      </c>
      <c r="C178" s="3" t="str">
        <f t="shared" si="4"/>
        <v>000B1</v>
      </c>
    </row>
    <row r="179" spans="1:3" x14ac:dyDescent="0.25">
      <c r="A179" s="3"/>
      <c r="B179" s="7">
        <f t="shared" si="5"/>
        <v>178</v>
      </c>
      <c r="C179" s="3" t="str">
        <f t="shared" si="4"/>
        <v>000B2</v>
      </c>
    </row>
    <row r="180" spans="1:3" x14ac:dyDescent="0.25">
      <c r="A180" s="3"/>
      <c r="B180" s="7">
        <f t="shared" si="5"/>
        <v>179</v>
      </c>
      <c r="C180" s="3" t="str">
        <f t="shared" si="4"/>
        <v>000B3</v>
      </c>
    </row>
    <row r="181" spans="1:3" x14ac:dyDescent="0.25">
      <c r="A181" s="3"/>
      <c r="B181" s="7">
        <f t="shared" si="5"/>
        <v>180</v>
      </c>
      <c r="C181" s="3" t="str">
        <f t="shared" si="4"/>
        <v>000B4</v>
      </c>
    </row>
    <row r="182" spans="1:3" x14ac:dyDescent="0.25">
      <c r="A182" s="3"/>
      <c r="B182" s="7">
        <f t="shared" si="5"/>
        <v>181</v>
      </c>
      <c r="C182" s="3" t="str">
        <f t="shared" si="4"/>
        <v>000B5</v>
      </c>
    </row>
    <row r="183" spans="1:3" x14ac:dyDescent="0.25">
      <c r="A183" s="3"/>
      <c r="B183" s="7">
        <f t="shared" si="5"/>
        <v>182</v>
      </c>
      <c r="C183" s="3" t="str">
        <f t="shared" si="4"/>
        <v>000B6</v>
      </c>
    </row>
    <row r="184" spans="1:3" x14ac:dyDescent="0.25">
      <c r="A184" s="3"/>
      <c r="B184" s="7">
        <f t="shared" si="5"/>
        <v>183</v>
      </c>
      <c r="C184" s="3" t="str">
        <f t="shared" si="4"/>
        <v>000B7</v>
      </c>
    </row>
    <row r="185" spans="1:3" x14ac:dyDescent="0.25">
      <c r="A185" s="3"/>
      <c r="B185" s="7">
        <f t="shared" si="5"/>
        <v>184</v>
      </c>
      <c r="C185" s="3" t="str">
        <f t="shared" si="4"/>
        <v>000B8</v>
      </c>
    </row>
    <row r="186" spans="1:3" x14ac:dyDescent="0.25">
      <c r="A186" s="3"/>
      <c r="B186" s="7">
        <f t="shared" si="5"/>
        <v>185</v>
      </c>
      <c r="C186" s="3" t="str">
        <f t="shared" si="4"/>
        <v>000B9</v>
      </c>
    </row>
    <row r="187" spans="1:3" x14ac:dyDescent="0.25">
      <c r="A187" s="3"/>
      <c r="B187" s="7">
        <f t="shared" si="5"/>
        <v>186</v>
      </c>
      <c r="C187" s="3" t="str">
        <f t="shared" si="4"/>
        <v>000BA</v>
      </c>
    </row>
    <row r="188" spans="1:3" x14ac:dyDescent="0.25">
      <c r="A188" s="3"/>
      <c r="B188" s="7">
        <f t="shared" si="5"/>
        <v>187</v>
      </c>
      <c r="C188" s="3" t="str">
        <f t="shared" si="4"/>
        <v>000BB</v>
      </c>
    </row>
    <row r="189" spans="1:3" x14ac:dyDescent="0.25">
      <c r="A189" s="3"/>
      <c r="B189" s="7">
        <f t="shared" si="5"/>
        <v>188</v>
      </c>
      <c r="C189" s="3" t="str">
        <f t="shared" si="4"/>
        <v>000BC</v>
      </c>
    </row>
    <row r="190" spans="1:3" x14ac:dyDescent="0.25">
      <c r="A190" s="3"/>
      <c r="B190" s="7">
        <f t="shared" si="5"/>
        <v>189</v>
      </c>
      <c r="C190" s="3" t="str">
        <f t="shared" si="4"/>
        <v>000BD</v>
      </c>
    </row>
    <row r="191" spans="1:3" x14ac:dyDescent="0.25">
      <c r="A191" s="3"/>
      <c r="B191" s="7">
        <f t="shared" si="5"/>
        <v>190</v>
      </c>
      <c r="C191" s="3" t="str">
        <f t="shared" si="4"/>
        <v>000BE</v>
      </c>
    </row>
    <row r="192" spans="1:3" x14ac:dyDescent="0.25">
      <c r="A192" s="3"/>
      <c r="B192" s="7">
        <f t="shared" si="5"/>
        <v>191</v>
      </c>
      <c r="C192" s="3" t="str">
        <f t="shared" si="4"/>
        <v>000BF</v>
      </c>
    </row>
    <row r="193" spans="1:3" x14ac:dyDescent="0.25">
      <c r="A193" s="3"/>
      <c r="B193" s="7">
        <f t="shared" si="5"/>
        <v>192</v>
      </c>
      <c r="C193" s="3" t="str">
        <f t="shared" si="4"/>
        <v>000C0</v>
      </c>
    </row>
    <row r="194" spans="1:3" x14ac:dyDescent="0.25">
      <c r="A194" s="3"/>
      <c r="B194" s="7">
        <f t="shared" si="5"/>
        <v>193</v>
      </c>
      <c r="C194" s="3" t="str">
        <f t="shared" si="4"/>
        <v>000C1</v>
      </c>
    </row>
    <row r="195" spans="1:3" x14ac:dyDescent="0.25">
      <c r="A195" s="3"/>
      <c r="B195" s="7">
        <f t="shared" si="5"/>
        <v>194</v>
      </c>
      <c r="C195" s="3" t="str">
        <f t="shared" ref="C195:C258" si="6">RIGHT(CONCATENATE("00000",DEC2HEX(B195)),5)</f>
        <v>000C2</v>
      </c>
    </row>
    <row r="196" spans="1:3" x14ac:dyDescent="0.25">
      <c r="A196" s="3"/>
      <c r="B196" s="7">
        <f t="shared" ref="B196:B259" si="7">B195+1</f>
        <v>195</v>
      </c>
      <c r="C196" s="3" t="str">
        <f t="shared" si="6"/>
        <v>000C3</v>
      </c>
    </row>
    <row r="197" spans="1:3" x14ac:dyDescent="0.25">
      <c r="A197" s="3"/>
      <c r="B197" s="7">
        <f t="shared" si="7"/>
        <v>196</v>
      </c>
      <c r="C197" s="3" t="str">
        <f t="shared" si="6"/>
        <v>000C4</v>
      </c>
    </row>
    <row r="198" spans="1:3" x14ac:dyDescent="0.25">
      <c r="A198" s="3"/>
      <c r="B198" s="7">
        <f t="shared" si="7"/>
        <v>197</v>
      </c>
      <c r="C198" s="3" t="str">
        <f t="shared" si="6"/>
        <v>000C5</v>
      </c>
    </row>
    <row r="199" spans="1:3" x14ac:dyDescent="0.25">
      <c r="A199" s="3"/>
      <c r="B199" s="7">
        <f t="shared" si="7"/>
        <v>198</v>
      </c>
      <c r="C199" s="3" t="str">
        <f t="shared" si="6"/>
        <v>000C6</v>
      </c>
    </row>
    <row r="200" spans="1:3" x14ac:dyDescent="0.25">
      <c r="A200" s="3"/>
      <c r="B200" s="7">
        <f t="shared" si="7"/>
        <v>199</v>
      </c>
      <c r="C200" s="3" t="str">
        <f t="shared" si="6"/>
        <v>000C7</v>
      </c>
    </row>
    <row r="201" spans="1:3" x14ac:dyDescent="0.25">
      <c r="A201" s="3"/>
      <c r="B201" s="7">
        <f t="shared" si="7"/>
        <v>200</v>
      </c>
      <c r="C201" s="3" t="str">
        <f t="shared" si="6"/>
        <v>000C8</v>
      </c>
    </row>
    <row r="202" spans="1:3" x14ac:dyDescent="0.25">
      <c r="A202" s="3"/>
      <c r="B202" s="7">
        <f t="shared" si="7"/>
        <v>201</v>
      </c>
      <c r="C202" s="3" t="str">
        <f t="shared" si="6"/>
        <v>000C9</v>
      </c>
    </row>
    <row r="203" spans="1:3" x14ac:dyDescent="0.25">
      <c r="A203" s="3"/>
      <c r="B203" s="7">
        <f t="shared" si="7"/>
        <v>202</v>
      </c>
      <c r="C203" s="3" t="str">
        <f t="shared" si="6"/>
        <v>000CA</v>
      </c>
    </row>
    <row r="204" spans="1:3" x14ac:dyDescent="0.25">
      <c r="A204" s="3"/>
      <c r="B204" s="7">
        <f t="shared" si="7"/>
        <v>203</v>
      </c>
      <c r="C204" s="3" t="str">
        <f t="shared" si="6"/>
        <v>000CB</v>
      </c>
    </row>
    <row r="205" spans="1:3" x14ac:dyDescent="0.25">
      <c r="A205" s="3"/>
      <c r="B205" s="7">
        <f t="shared" si="7"/>
        <v>204</v>
      </c>
      <c r="C205" s="3" t="str">
        <f t="shared" si="6"/>
        <v>000CC</v>
      </c>
    </row>
    <row r="206" spans="1:3" x14ac:dyDescent="0.25">
      <c r="A206" s="3"/>
      <c r="B206" s="7">
        <f t="shared" si="7"/>
        <v>205</v>
      </c>
      <c r="C206" s="3" t="str">
        <f t="shared" si="6"/>
        <v>000CD</v>
      </c>
    </row>
    <row r="207" spans="1:3" x14ac:dyDescent="0.25">
      <c r="A207" s="3"/>
      <c r="B207" s="7">
        <f t="shared" si="7"/>
        <v>206</v>
      </c>
      <c r="C207" s="3" t="str">
        <f t="shared" si="6"/>
        <v>000CE</v>
      </c>
    </row>
    <row r="208" spans="1:3" x14ac:dyDescent="0.25">
      <c r="A208" s="3"/>
      <c r="B208" s="7">
        <f t="shared" si="7"/>
        <v>207</v>
      </c>
      <c r="C208" s="3" t="str">
        <f t="shared" si="6"/>
        <v>000CF</v>
      </c>
    </row>
    <row r="209" spans="1:3" x14ac:dyDescent="0.25">
      <c r="A209" s="3"/>
      <c r="B209" s="7">
        <f t="shared" si="7"/>
        <v>208</v>
      </c>
      <c r="C209" s="3" t="str">
        <f t="shared" si="6"/>
        <v>000D0</v>
      </c>
    </row>
    <row r="210" spans="1:3" x14ac:dyDescent="0.25">
      <c r="A210" s="3"/>
      <c r="B210" s="7">
        <f t="shared" si="7"/>
        <v>209</v>
      </c>
      <c r="C210" s="3" t="str">
        <f t="shared" si="6"/>
        <v>000D1</v>
      </c>
    </row>
    <row r="211" spans="1:3" x14ac:dyDescent="0.25">
      <c r="A211" s="3"/>
      <c r="B211" s="7">
        <f t="shared" si="7"/>
        <v>210</v>
      </c>
      <c r="C211" s="3" t="str">
        <f t="shared" si="6"/>
        <v>000D2</v>
      </c>
    </row>
    <row r="212" spans="1:3" x14ac:dyDescent="0.25">
      <c r="A212" s="3"/>
      <c r="B212" s="7">
        <f t="shared" si="7"/>
        <v>211</v>
      </c>
      <c r="C212" s="3" t="str">
        <f t="shared" si="6"/>
        <v>000D3</v>
      </c>
    </row>
    <row r="213" spans="1:3" x14ac:dyDescent="0.25">
      <c r="A213" s="3"/>
      <c r="B213" s="7">
        <f t="shared" si="7"/>
        <v>212</v>
      </c>
      <c r="C213" s="3" t="str">
        <f t="shared" si="6"/>
        <v>000D4</v>
      </c>
    </row>
    <row r="214" spans="1:3" x14ac:dyDescent="0.25">
      <c r="A214" s="3"/>
      <c r="B214" s="7">
        <f t="shared" si="7"/>
        <v>213</v>
      </c>
      <c r="C214" s="3" t="str">
        <f t="shared" si="6"/>
        <v>000D5</v>
      </c>
    </row>
    <row r="215" spans="1:3" x14ac:dyDescent="0.25">
      <c r="A215" s="3"/>
      <c r="B215" s="7">
        <f t="shared" si="7"/>
        <v>214</v>
      </c>
      <c r="C215" s="3" t="str">
        <f t="shared" si="6"/>
        <v>000D6</v>
      </c>
    </row>
    <row r="216" spans="1:3" x14ac:dyDescent="0.25">
      <c r="A216" s="3"/>
      <c r="B216" s="7">
        <f t="shared" si="7"/>
        <v>215</v>
      </c>
      <c r="C216" s="3" t="str">
        <f t="shared" si="6"/>
        <v>000D7</v>
      </c>
    </row>
    <row r="217" spans="1:3" x14ac:dyDescent="0.25">
      <c r="A217" s="3"/>
      <c r="B217" s="7">
        <f t="shared" si="7"/>
        <v>216</v>
      </c>
      <c r="C217" s="3" t="str">
        <f t="shared" si="6"/>
        <v>000D8</v>
      </c>
    </row>
    <row r="218" spans="1:3" x14ac:dyDescent="0.25">
      <c r="A218" s="3"/>
      <c r="B218" s="7">
        <f t="shared" si="7"/>
        <v>217</v>
      </c>
      <c r="C218" s="3" t="str">
        <f t="shared" si="6"/>
        <v>000D9</v>
      </c>
    </row>
    <row r="219" spans="1:3" x14ac:dyDescent="0.25">
      <c r="A219" s="3"/>
      <c r="B219" s="7">
        <f t="shared" si="7"/>
        <v>218</v>
      </c>
      <c r="C219" s="3" t="str">
        <f t="shared" si="6"/>
        <v>000DA</v>
      </c>
    </row>
    <row r="220" spans="1:3" x14ac:dyDescent="0.25">
      <c r="A220" s="3"/>
      <c r="B220" s="7">
        <f t="shared" si="7"/>
        <v>219</v>
      </c>
      <c r="C220" s="3" t="str">
        <f t="shared" si="6"/>
        <v>000DB</v>
      </c>
    </row>
    <row r="221" spans="1:3" x14ac:dyDescent="0.25">
      <c r="A221" s="3"/>
      <c r="B221" s="7">
        <f t="shared" si="7"/>
        <v>220</v>
      </c>
      <c r="C221" s="3" t="str">
        <f t="shared" si="6"/>
        <v>000DC</v>
      </c>
    </row>
    <row r="222" spans="1:3" x14ac:dyDescent="0.25">
      <c r="A222" s="3"/>
      <c r="B222" s="7">
        <f t="shared" si="7"/>
        <v>221</v>
      </c>
      <c r="C222" s="3" t="str">
        <f t="shared" si="6"/>
        <v>000DD</v>
      </c>
    </row>
    <row r="223" spans="1:3" x14ac:dyDescent="0.25">
      <c r="A223" s="3"/>
      <c r="B223" s="7">
        <f t="shared" si="7"/>
        <v>222</v>
      </c>
      <c r="C223" s="3" t="str">
        <f t="shared" si="6"/>
        <v>000DE</v>
      </c>
    </row>
    <row r="224" spans="1:3" x14ac:dyDescent="0.25">
      <c r="A224" s="3"/>
      <c r="B224" s="7">
        <f t="shared" si="7"/>
        <v>223</v>
      </c>
      <c r="C224" s="3" t="str">
        <f t="shared" si="6"/>
        <v>000DF</v>
      </c>
    </row>
    <row r="225" spans="1:3" x14ac:dyDescent="0.25">
      <c r="A225" s="3"/>
      <c r="B225" s="7">
        <f t="shared" si="7"/>
        <v>224</v>
      </c>
      <c r="C225" s="3" t="str">
        <f t="shared" si="6"/>
        <v>000E0</v>
      </c>
    </row>
    <row r="226" spans="1:3" x14ac:dyDescent="0.25">
      <c r="A226" s="3"/>
      <c r="B226" s="7">
        <f t="shared" si="7"/>
        <v>225</v>
      </c>
      <c r="C226" s="3" t="str">
        <f t="shared" si="6"/>
        <v>000E1</v>
      </c>
    </row>
    <row r="227" spans="1:3" x14ac:dyDescent="0.25">
      <c r="A227" s="3"/>
      <c r="B227" s="7">
        <f t="shared" si="7"/>
        <v>226</v>
      </c>
      <c r="C227" s="3" t="str">
        <f t="shared" si="6"/>
        <v>000E2</v>
      </c>
    </row>
    <row r="228" spans="1:3" x14ac:dyDescent="0.25">
      <c r="A228" s="3"/>
      <c r="B228" s="7">
        <f t="shared" si="7"/>
        <v>227</v>
      </c>
      <c r="C228" s="3" t="str">
        <f t="shared" si="6"/>
        <v>000E3</v>
      </c>
    </row>
    <row r="229" spans="1:3" x14ac:dyDescent="0.25">
      <c r="A229" s="3"/>
      <c r="B229" s="7">
        <f t="shared" si="7"/>
        <v>228</v>
      </c>
      <c r="C229" s="3" t="str">
        <f t="shared" si="6"/>
        <v>000E4</v>
      </c>
    </row>
    <row r="230" spans="1:3" x14ac:dyDescent="0.25">
      <c r="A230" s="3"/>
      <c r="B230" s="7">
        <f t="shared" si="7"/>
        <v>229</v>
      </c>
      <c r="C230" s="3" t="str">
        <f t="shared" si="6"/>
        <v>000E5</v>
      </c>
    </row>
    <row r="231" spans="1:3" x14ac:dyDescent="0.25">
      <c r="A231" s="3"/>
      <c r="B231" s="7">
        <f t="shared" si="7"/>
        <v>230</v>
      </c>
      <c r="C231" s="3" t="str">
        <f t="shared" si="6"/>
        <v>000E6</v>
      </c>
    </row>
    <row r="232" spans="1:3" x14ac:dyDescent="0.25">
      <c r="A232" s="3"/>
      <c r="B232" s="7">
        <f t="shared" si="7"/>
        <v>231</v>
      </c>
      <c r="C232" s="3" t="str">
        <f t="shared" si="6"/>
        <v>000E7</v>
      </c>
    </row>
    <row r="233" spans="1:3" x14ac:dyDescent="0.25">
      <c r="A233" s="3"/>
      <c r="B233" s="7">
        <f t="shared" si="7"/>
        <v>232</v>
      </c>
      <c r="C233" s="3" t="str">
        <f t="shared" si="6"/>
        <v>000E8</v>
      </c>
    </row>
    <row r="234" spans="1:3" x14ac:dyDescent="0.25">
      <c r="A234" s="3"/>
      <c r="B234" s="7">
        <f t="shared" si="7"/>
        <v>233</v>
      </c>
      <c r="C234" s="3" t="str">
        <f t="shared" si="6"/>
        <v>000E9</v>
      </c>
    </row>
    <row r="235" spans="1:3" x14ac:dyDescent="0.25">
      <c r="A235" s="3"/>
      <c r="B235" s="7">
        <f t="shared" si="7"/>
        <v>234</v>
      </c>
      <c r="C235" s="3" t="str">
        <f t="shared" si="6"/>
        <v>000EA</v>
      </c>
    </row>
    <row r="236" spans="1:3" x14ac:dyDescent="0.25">
      <c r="A236" s="3"/>
      <c r="B236" s="7">
        <f t="shared" si="7"/>
        <v>235</v>
      </c>
      <c r="C236" s="3" t="str">
        <f t="shared" si="6"/>
        <v>000EB</v>
      </c>
    </row>
    <row r="237" spans="1:3" x14ac:dyDescent="0.25">
      <c r="A237" s="3"/>
      <c r="B237" s="7">
        <f t="shared" si="7"/>
        <v>236</v>
      </c>
      <c r="C237" s="3" t="str">
        <f t="shared" si="6"/>
        <v>000EC</v>
      </c>
    </row>
    <row r="238" spans="1:3" x14ac:dyDescent="0.25">
      <c r="A238" s="3"/>
      <c r="B238" s="7">
        <f t="shared" si="7"/>
        <v>237</v>
      </c>
      <c r="C238" s="3" t="str">
        <f t="shared" si="6"/>
        <v>000ED</v>
      </c>
    </row>
    <row r="239" spans="1:3" x14ac:dyDescent="0.25">
      <c r="A239" s="3"/>
      <c r="B239" s="7">
        <f t="shared" si="7"/>
        <v>238</v>
      </c>
      <c r="C239" s="3" t="str">
        <f t="shared" si="6"/>
        <v>000EE</v>
      </c>
    </row>
    <row r="240" spans="1:3" x14ac:dyDescent="0.25">
      <c r="A240" s="3"/>
      <c r="B240" s="7">
        <f t="shared" si="7"/>
        <v>239</v>
      </c>
      <c r="C240" s="3" t="str">
        <f t="shared" si="6"/>
        <v>000EF</v>
      </c>
    </row>
    <row r="241" spans="1:3" x14ac:dyDescent="0.25">
      <c r="A241" s="3"/>
      <c r="B241" s="7">
        <f t="shared" si="7"/>
        <v>240</v>
      </c>
      <c r="C241" s="3" t="str">
        <f t="shared" si="6"/>
        <v>000F0</v>
      </c>
    </row>
    <row r="242" spans="1:3" x14ac:dyDescent="0.25">
      <c r="A242" s="3"/>
      <c r="B242" s="7">
        <f t="shared" si="7"/>
        <v>241</v>
      </c>
      <c r="C242" s="3" t="str">
        <f t="shared" si="6"/>
        <v>000F1</v>
      </c>
    </row>
    <row r="243" spans="1:3" x14ac:dyDescent="0.25">
      <c r="A243" s="3"/>
      <c r="B243" s="7">
        <f t="shared" si="7"/>
        <v>242</v>
      </c>
      <c r="C243" s="3" t="str">
        <f t="shared" si="6"/>
        <v>000F2</v>
      </c>
    </row>
    <row r="244" spans="1:3" x14ac:dyDescent="0.25">
      <c r="A244" s="3"/>
      <c r="B244" s="7">
        <f t="shared" si="7"/>
        <v>243</v>
      </c>
      <c r="C244" s="3" t="str">
        <f t="shared" si="6"/>
        <v>000F3</v>
      </c>
    </row>
    <row r="245" spans="1:3" x14ac:dyDescent="0.25">
      <c r="A245" s="3"/>
      <c r="B245" s="7">
        <f t="shared" si="7"/>
        <v>244</v>
      </c>
      <c r="C245" s="3" t="str">
        <f t="shared" si="6"/>
        <v>000F4</v>
      </c>
    </row>
    <row r="246" spans="1:3" x14ac:dyDescent="0.25">
      <c r="A246" s="3"/>
      <c r="B246" s="7">
        <f t="shared" si="7"/>
        <v>245</v>
      </c>
      <c r="C246" s="3" t="str">
        <f t="shared" si="6"/>
        <v>000F5</v>
      </c>
    </row>
    <row r="247" spans="1:3" x14ac:dyDescent="0.25">
      <c r="A247" s="3"/>
      <c r="B247" s="7">
        <f t="shared" si="7"/>
        <v>246</v>
      </c>
      <c r="C247" s="3" t="str">
        <f t="shared" si="6"/>
        <v>000F6</v>
      </c>
    </row>
    <row r="248" spans="1:3" x14ac:dyDescent="0.25">
      <c r="A248" s="3"/>
      <c r="B248" s="7">
        <f t="shared" si="7"/>
        <v>247</v>
      </c>
      <c r="C248" s="3" t="str">
        <f t="shared" si="6"/>
        <v>000F7</v>
      </c>
    </row>
    <row r="249" spans="1:3" x14ac:dyDescent="0.25">
      <c r="A249" s="3"/>
      <c r="B249" s="7">
        <f t="shared" si="7"/>
        <v>248</v>
      </c>
      <c r="C249" s="3" t="str">
        <f t="shared" si="6"/>
        <v>000F8</v>
      </c>
    </row>
    <row r="250" spans="1:3" x14ac:dyDescent="0.25">
      <c r="A250" s="3"/>
      <c r="B250" s="7">
        <f t="shared" si="7"/>
        <v>249</v>
      </c>
      <c r="C250" s="3" t="str">
        <f t="shared" si="6"/>
        <v>000F9</v>
      </c>
    </row>
    <row r="251" spans="1:3" x14ac:dyDescent="0.25">
      <c r="A251" s="3"/>
      <c r="B251" s="7">
        <f t="shared" si="7"/>
        <v>250</v>
      </c>
      <c r="C251" s="3" t="str">
        <f t="shared" si="6"/>
        <v>000FA</v>
      </c>
    </row>
    <row r="252" spans="1:3" x14ac:dyDescent="0.25">
      <c r="A252" s="3"/>
      <c r="B252" s="7">
        <f t="shared" si="7"/>
        <v>251</v>
      </c>
      <c r="C252" s="3" t="str">
        <f t="shared" si="6"/>
        <v>000FB</v>
      </c>
    </row>
    <row r="253" spans="1:3" x14ac:dyDescent="0.25">
      <c r="A253" s="3"/>
      <c r="B253" s="7">
        <f t="shared" si="7"/>
        <v>252</v>
      </c>
      <c r="C253" s="3" t="str">
        <f t="shared" si="6"/>
        <v>000FC</v>
      </c>
    </row>
    <row r="254" spans="1:3" x14ac:dyDescent="0.25">
      <c r="A254" s="3"/>
      <c r="B254" s="7">
        <f t="shared" si="7"/>
        <v>253</v>
      </c>
      <c r="C254" s="3" t="str">
        <f t="shared" si="6"/>
        <v>000FD</v>
      </c>
    </row>
    <row r="255" spans="1:3" x14ac:dyDescent="0.25">
      <c r="A255" s="3"/>
      <c r="B255" s="7">
        <f t="shared" si="7"/>
        <v>254</v>
      </c>
      <c r="C255" s="3" t="str">
        <f t="shared" si="6"/>
        <v>000FE</v>
      </c>
    </row>
    <row r="256" spans="1:3" x14ac:dyDescent="0.25">
      <c r="A256" s="3"/>
      <c r="B256" s="7">
        <f t="shared" si="7"/>
        <v>255</v>
      </c>
      <c r="C256" s="3" t="str">
        <f t="shared" si="6"/>
        <v>000FF</v>
      </c>
    </row>
    <row r="257" spans="1:3" x14ac:dyDescent="0.25">
      <c r="A257" s="3"/>
      <c r="B257" s="7">
        <f t="shared" si="7"/>
        <v>256</v>
      </c>
      <c r="C257" s="3" t="str">
        <f t="shared" si="6"/>
        <v>00100</v>
      </c>
    </row>
    <row r="258" spans="1:3" x14ac:dyDescent="0.25">
      <c r="A258" s="3"/>
      <c r="B258" s="7">
        <f t="shared" si="7"/>
        <v>257</v>
      </c>
      <c r="C258" s="3" t="str">
        <f t="shared" si="6"/>
        <v>00101</v>
      </c>
    </row>
    <row r="259" spans="1:3" x14ac:dyDescent="0.25">
      <c r="A259" s="3"/>
      <c r="B259" s="7">
        <f t="shared" si="7"/>
        <v>258</v>
      </c>
      <c r="C259" s="3" t="str">
        <f t="shared" ref="C259:C301" si="8">RIGHT(CONCATENATE("00000",DEC2HEX(B259)),5)</f>
        <v>00102</v>
      </c>
    </row>
    <row r="260" spans="1:3" x14ac:dyDescent="0.25">
      <c r="A260" s="3"/>
      <c r="B260" s="7">
        <f t="shared" ref="B260:B301" si="9">B259+1</f>
        <v>259</v>
      </c>
      <c r="C260" s="3" t="str">
        <f t="shared" si="8"/>
        <v>00103</v>
      </c>
    </row>
    <row r="261" spans="1:3" x14ac:dyDescent="0.25">
      <c r="A261" s="3"/>
      <c r="B261" s="7">
        <f t="shared" si="9"/>
        <v>260</v>
      </c>
      <c r="C261" s="3" t="str">
        <f t="shared" si="8"/>
        <v>00104</v>
      </c>
    </row>
    <row r="262" spans="1:3" x14ac:dyDescent="0.25">
      <c r="A262" s="3"/>
      <c r="B262" s="7">
        <f t="shared" si="9"/>
        <v>261</v>
      </c>
      <c r="C262" s="3" t="str">
        <f t="shared" si="8"/>
        <v>00105</v>
      </c>
    </row>
    <row r="263" spans="1:3" x14ac:dyDescent="0.25">
      <c r="A263" s="3"/>
      <c r="B263" s="7">
        <f t="shared" si="9"/>
        <v>262</v>
      </c>
      <c r="C263" s="3" t="str">
        <f t="shared" si="8"/>
        <v>00106</v>
      </c>
    </row>
    <row r="264" spans="1:3" x14ac:dyDescent="0.25">
      <c r="A264" s="3"/>
      <c r="B264" s="7">
        <f t="shared" si="9"/>
        <v>263</v>
      </c>
      <c r="C264" s="3" t="str">
        <f t="shared" si="8"/>
        <v>00107</v>
      </c>
    </row>
    <row r="265" spans="1:3" x14ac:dyDescent="0.25">
      <c r="A265" s="3"/>
      <c r="B265" s="7">
        <f t="shared" si="9"/>
        <v>264</v>
      </c>
      <c r="C265" s="3" t="str">
        <f t="shared" si="8"/>
        <v>00108</v>
      </c>
    </row>
    <row r="266" spans="1:3" x14ac:dyDescent="0.25">
      <c r="A266" s="3"/>
      <c r="B266" s="7">
        <f t="shared" si="9"/>
        <v>265</v>
      </c>
      <c r="C266" s="3" t="str">
        <f t="shared" si="8"/>
        <v>00109</v>
      </c>
    </row>
    <row r="267" spans="1:3" x14ac:dyDescent="0.25">
      <c r="A267" s="3"/>
      <c r="B267" s="7">
        <f t="shared" si="9"/>
        <v>266</v>
      </c>
      <c r="C267" s="3" t="str">
        <f t="shared" si="8"/>
        <v>0010A</v>
      </c>
    </row>
    <row r="268" spans="1:3" x14ac:dyDescent="0.25">
      <c r="A268" s="3"/>
      <c r="B268" s="7">
        <f t="shared" si="9"/>
        <v>267</v>
      </c>
      <c r="C268" s="3" t="str">
        <f t="shared" si="8"/>
        <v>0010B</v>
      </c>
    </row>
    <row r="269" spans="1:3" x14ac:dyDescent="0.25">
      <c r="A269" s="3"/>
      <c r="B269" s="7">
        <f t="shared" si="9"/>
        <v>268</v>
      </c>
      <c r="C269" s="3" t="str">
        <f t="shared" si="8"/>
        <v>0010C</v>
      </c>
    </row>
    <row r="270" spans="1:3" x14ac:dyDescent="0.25">
      <c r="A270" s="3"/>
      <c r="B270" s="7">
        <f t="shared" si="9"/>
        <v>269</v>
      </c>
      <c r="C270" s="3" t="str">
        <f t="shared" si="8"/>
        <v>0010D</v>
      </c>
    </row>
    <row r="271" spans="1:3" x14ac:dyDescent="0.25">
      <c r="A271" s="3"/>
      <c r="B271" s="7">
        <f t="shared" si="9"/>
        <v>270</v>
      </c>
      <c r="C271" s="3" t="str">
        <f t="shared" si="8"/>
        <v>0010E</v>
      </c>
    </row>
    <row r="272" spans="1:3" x14ac:dyDescent="0.25">
      <c r="A272" s="3"/>
      <c r="B272" s="7">
        <f t="shared" si="9"/>
        <v>271</v>
      </c>
      <c r="C272" s="3" t="str">
        <f t="shared" si="8"/>
        <v>0010F</v>
      </c>
    </row>
    <row r="273" spans="1:3" x14ac:dyDescent="0.25">
      <c r="A273" s="3"/>
      <c r="B273" s="7">
        <f t="shared" si="9"/>
        <v>272</v>
      </c>
      <c r="C273" s="3" t="str">
        <f t="shared" si="8"/>
        <v>00110</v>
      </c>
    </row>
    <row r="274" spans="1:3" x14ac:dyDescent="0.25">
      <c r="A274" s="3"/>
      <c r="B274" s="7">
        <f t="shared" si="9"/>
        <v>273</v>
      </c>
      <c r="C274" s="3" t="str">
        <f t="shared" si="8"/>
        <v>00111</v>
      </c>
    </row>
    <row r="275" spans="1:3" x14ac:dyDescent="0.25">
      <c r="A275" s="3"/>
      <c r="B275" s="7">
        <f t="shared" si="9"/>
        <v>274</v>
      </c>
      <c r="C275" s="3" t="str">
        <f t="shared" si="8"/>
        <v>00112</v>
      </c>
    </row>
    <row r="276" spans="1:3" x14ac:dyDescent="0.25">
      <c r="A276" s="3"/>
      <c r="B276" s="7">
        <f t="shared" si="9"/>
        <v>275</v>
      </c>
      <c r="C276" s="3" t="str">
        <f t="shared" si="8"/>
        <v>00113</v>
      </c>
    </row>
    <row r="277" spans="1:3" x14ac:dyDescent="0.25">
      <c r="A277" s="3"/>
      <c r="B277" s="7">
        <f t="shared" si="9"/>
        <v>276</v>
      </c>
      <c r="C277" s="3" t="str">
        <f t="shared" si="8"/>
        <v>00114</v>
      </c>
    </row>
    <row r="278" spans="1:3" x14ac:dyDescent="0.25">
      <c r="A278" s="3"/>
      <c r="B278" s="7">
        <f t="shared" si="9"/>
        <v>277</v>
      </c>
      <c r="C278" s="3" t="str">
        <f t="shared" si="8"/>
        <v>00115</v>
      </c>
    </row>
    <row r="279" spans="1:3" x14ac:dyDescent="0.25">
      <c r="A279" s="3"/>
      <c r="B279" s="7">
        <f t="shared" si="9"/>
        <v>278</v>
      </c>
      <c r="C279" s="3" t="str">
        <f t="shared" si="8"/>
        <v>00116</v>
      </c>
    </row>
    <row r="280" spans="1:3" x14ac:dyDescent="0.25">
      <c r="A280" s="3"/>
      <c r="B280" s="7">
        <f t="shared" si="9"/>
        <v>279</v>
      </c>
      <c r="C280" s="3" t="str">
        <f t="shared" si="8"/>
        <v>00117</v>
      </c>
    </row>
    <row r="281" spans="1:3" x14ac:dyDescent="0.25">
      <c r="A281" s="3"/>
      <c r="B281" s="7">
        <f t="shared" si="9"/>
        <v>280</v>
      </c>
      <c r="C281" s="3" t="str">
        <f t="shared" si="8"/>
        <v>00118</v>
      </c>
    </row>
    <row r="282" spans="1:3" x14ac:dyDescent="0.25">
      <c r="A282" s="3"/>
      <c r="B282" s="7">
        <f t="shared" si="9"/>
        <v>281</v>
      </c>
      <c r="C282" s="3" t="str">
        <f t="shared" si="8"/>
        <v>00119</v>
      </c>
    </row>
    <row r="283" spans="1:3" x14ac:dyDescent="0.25">
      <c r="A283" s="3"/>
      <c r="B283" s="7">
        <f t="shared" si="9"/>
        <v>282</v>
      </c>
      <c r="C283" s="3" t="str">
        <f t="shared" si="8"/>
        <v>0011A</v>
      </c>
    </row>
    <row r="284" spans="1:3" x14ac:dyDescent="0.25">
      <c r="A284" s="3"/>
      <c r="B284" s="7">
        <f t="shared" si="9"/>
        <v>283</v>
      </c>
      <c r="C284" s="3" t="str">
        <f t="shared" si="8"/>
        <v>0011B</v>
      </c>
    </row>
    <row r="285" spans="1:3" x14ac:dyDescent="0.25">
      <c r="A285" s="3"/>
      <c r="B285" s="7">
        <f t="shared" si="9"/>
        <v>284</v>
      </c>
      <c r="C285" s="3" t="str">
        <f t="shared" si="8"/>
        <v>0011C</v>
      </c>
    </row>
    <row r="286" spans="1:3" x14ac:dyDescent="0.25">
      <c r="A286" s="3"/>
      <c r="B286" s="7">
        <f t="shared" si="9"/>
        <v>285</v>
      </c>
      <c r="C286" s="3" t="str">
        <f t="shared" si="8"/>
        <v>0011D</v>
      </c>
    </row>
    <row r="287" spans="1:3" x14ac:dyDescent="0.25">
      <c r="A287" s="3"/>
      <c r="B287" s="7">
        <f t="shared" si="9"/>
        <v>286</v>
      </c>
      <c r="C287" s="3" t="str">
        <f t="shared" si="8"/>
        <v>0011E</v>
      </c>
    </row>
    <row r="288" spans="1:3" x14ac:dyDescent="0.25">
      <c r="A288" s="3"/>
      <c r="B288" s="7">
        <f t="shared" si="9"/>
        <v>287</v>
      </c>
      <c r="C288" s="3" t="str">
        <f t="shared" si="8"/>
        <v>0011F</v>
      </c>
    </row>
    <row r="289" spans="1:3" x14ac:dyDescent="0.25">
      <c r="A289" s="3"/>
      <c r="B289" s="7">
        <f t="shared" si="9"/>
        <v>288</v>
      </c>
      <c r="C289" s="3" t="str">
        <f t="shared" si="8"/>
        <v>00120</v>
      </c>
    </row>
    <row r="290" spans="1:3" x14ac:dyDescent="0.25">
      <c r="A290" s="3"/>
      <c r="B290" s="7">
        <f t="shared" si="9"/>
        <v>289</v>
      </c>
      <c r="C290" s="3" t="str">
        <f t="shared" si="8"/>
        <v>00121</v>
      </c>
    </row>
    <row r="291" spans="1:3" x14ac:dyDescent="0.25">
      <c r="A291" s="3"/>
      <c r="B291" s="7">
        <f t="shared" si="9"/>
        <v>290</v>
      </c>
      <c r="C291" s="3" t="str">
        <f t="shared" si="8"/>
        <v>00122</v>
      </c>
    </row>
    <row r="292" spans="1:3" x14ac:dyDescent="0.25">
      <c r="A292" s="3"/>
      <c r="B292" s="7">
        <f t="shared" si="9"/>
        <v>291</v>
      </c>
      <c r="C292" s="3" t="str">
        <f t="shared" si="8"/>
        <v>00123</v>
      </c>
    </row>
    <row r="293" spans="1:3" x14ac:dyDescent="0.25">
      <c r="A293" s="3"/>
      <c r="B293" s="7">
        <f t="shared" si="9"/>
        <v>292</v>
      </c>
      <c r="C293" s="3" t="str">
        <f t="shared" si="8"/>
        <v>00124</v>
      </c>
    </row>
    <row r="294" spans="1:3" x14ac:dyDescent="0.25">
      <c r="A294" s="3"/>
      <c r="B294" s="7">
        <f t="shared" si="9"/>
        <v>293</v>
      </c>
      <c r="C294" s="3" t="str">
        <f t="shared" si="8"/>
        <v>00125</v>
      </c>
    </row>
    <row r="295" spans="1:3" x14ac:dyDescent="0.25">
      <c r="A295" s="3"/>
      <c r="B295" s="7">
        <f t="shared" si="9"/>
        <v>294</v>
      </c>
      <c r="C295" s="3" t="str">
        <f t="shared" si="8"/>
        <v>00126</v>
      </c>
    </row>
    <row r="296" spans="1:3" x14ac:dyDescent="0.25">
      <c r="A296" s="3"/>
      <c r="B296" s="7">
        <f t="shared" si="9"/>
        <v>295</v>
      </c>
      <c r="C296" s="3" t="str">
        <f t="shared" si="8"/>
        <v>00127</v>
      </c>
    </row>
    <row r="297" spans="1:3" x14ac:dyDescent="0.25">
      <c r="A297" s="3"/>
      <c r="B297" s="7">
        <f t="shared" si="9"/>
        <v>296</v>
      </c>
      <c r="C297" s="3" t="str">
        <f t="shared" si="8"/>
        <v>00128</v>
      </c>
    </row>
    <row r="298" spans="1:3" x14ac:dyDescent="0.25">
      <c r="A298" s="3"/>
      <c r="B298" s="7">
        <f t="shared" si="9"/>
        <v>297</v>
      </c>
      <c r="C298" s="3" t="str">
        <f t="shared" si="8"/>
        <v>00129</v>
      </c>
    </row>
    <row r="299" spans="1:3" x14ac:dyDescent="0.25">
      <c r="A299" s="3"/>
      <c r="B299" s="7">
        <f t="shared" si="9"/>
        <v>298</v>
      </c>
      <c r="C299" s="3" t="str">
        <f t="shared" si="8"/>
        <v>0012A</v>
      </c>
    </row>
    <row r="300" spans="1:3" x14ac:dyDescent="0.25">
      <c r="A300" s="3"/>
      <c r="B300" s="7">
        <f t="shared" si="9"/>
        <v>299</v>
      </c>
      <c r="C300" s="3" t="str">
        <f t="shared" si="8"/>
        <v>0012B</v>
      </c>
    </row>
    <row r="301" spans="1:3" x14ac:dyDescent="0.25">
      <c r="A301" s="3"/>
      <c r="B301" s="7">
        <f t="shared" si="9"/>
        <v>300</v>
      </c>
      <c r="C301" s="3" t="str">
        <f t="shared" si="8"/>
        <v>0012C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ICI</vt:lpstr>
      <vt:lpstr>Fabrica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Nilton  Gomes Valente</cp:lastModifiedBy>
  <dcterms:modified xsi:type="dcterms:W3CDTF">2023-08-31T20:25:00Z</dcterms:modified>
</cp:coreProperties>
</file>