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mde\Downloads\"/>
    </mc:Choice>
  </mc:AlternateContent>
  <bookViews>
    <workbookView xWindow="0" yWindow="0" windowWidth="23040" windowHeight="9840"/>
  </bookViews>
  <sheets>
    <sheet name="Sheet1" sheetId="1" r:id="rId1"/>
    <sheet name="Report with name" sheetId="2" r:id="rId2"/>
    <sheet name="Register" sheetId="4" r:id="rId3"/>
    <sheet name="Branchwise" sheetId="3" r:id="rId4"/>
    <sheet name="Final register" sheetId="5" r:id="rId5"/>
  </sheets>
  <definedNames>
    <definedName name="_xlnm._FilterDatabase" localSheetId="3" hidden="1">Branchwise!$A$1:$BQ$424</definedName>
    <definedName name="_xlnm._FilterDatabase" localSheetId="2" hidden="1">Register!$A$6:$JF$987</definedName>
    <definedName name="_xlnm._FilterDatabase" localSheetId="1" hidden="1">'Report with name'!$A$1:$BF$986</definedName>
    <definedName name="_xlnm._FilterDatabase" localSheetId="0" hidden="1">Sheet1!$B$1:$U$71</definedName>
    <definedName name="_xlnm.Print_Area" localSheetId="4">'Final register'!$A$1:$AD$439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434" i="5" l="1"/>
  <c r="AN433" i="5"/>
  <c r="AN435" i="5" s="1"/>
  <c r="AN436" i="5" s="1"/>
  <c r="U427" i="5"/>
  <c r="S427" i="5"/>
  <c r="Q427" i="5"/>
  <c r="O427" i="5"/>
  <c r="M427" i="5"/>
  <c r="K427" i="5"/>
  <c r="I427" i="5"/>
  <c r="G427" i="5"/>
  <c r="E427" i="5"/>
  <c r="W426" i="5"/>
  <c r="W427" i="5" s="1"/>
  <c r="U423" i="5"/>
  <c r="S423" i="5"/>
  <c r="Q423" i="5"/>
  <c r="O423" i="5"/>
  <c r="M423" i="5"/>
  <c r="K423" i="5"/>
  <c r="I423" i="5"/>
  <c r="G423" i="5"/>
  <c r="E423" i="5"/>
  <c r="X422" i="5"/>
  <c r="W422" i="5"/>
  <c r="W421" i="5"/>
  <c r="X420" i="5"/>
  <c r="W420" i="5"/>
  <c r="W419" i="5"/>
  <c r="W418" i="5"/>
  <c r="W417" i="5"/>
  <c r="W416" i="5"/>
  <c r="W415" i="5"/>
  <c r="W414" i="5"/>
  <c r="W413" i="5"/>
  <c r="W412" i="5"/>
  <c r="W411" i="5"/>
  <c r="W410" i="5"/>
  <c r="W409" i="5"/>
  <c r="W408" i="5"/>
  <c r="X407" i="5"/>
  <c r="W407" i="5"/>
  <c r="Y407" i="5" s="1"/>
  <c r="W406" i="5"/>
  <c r="W405" i="5"/>
  <c r="W404" i="5"/>
  <c r="W403" i="5"/>
  <c r="W402" i="5"/>
  <c r="W401" i="5"/>
  <c r="X400" i="5"/>
  <c r="W400" i="5"/>
  <c r="W399" i="5"/>
  <c r="W398" i="5"/>
  <c r="W397" i="5"/>
  <c r="W396" i="5"/>
  <c r="W395" i="5"/>
  <c r="W394" i="5"/>
  <c r="W393" i="5"/>
  <c r="W392" i="5"/>
  <c r="W391" i="5"/>
  <c r="W390" i="5"/>
  <c r="W389" i="5"/>
  <c r="W388" i="5"/>
  <c r="W387" i="5"/>
  <c r="W386" i="5"/>
  <c r="W385" i="5"/>
  <c r="W384" i="5"/>
  <c r="W383" i="5"/>
  <c r="W382" i="5"/>
  <c r="W381" i="5"/>
  <c r="W380" i="5"/>
  <c r="W379" i="5"/>
  <c r="W377" i="5"/>
  <c r="W376" i="5"/>
  <c r="W375" i="5"/>
  <c r="W374" i="5"/>
  <c r="W373" i="5"/>
  <c r="W372" i="5"/>
  <c r="W371" i="5"/>
  <c r="W370" i="5"/>
  <c r="W369" i="5"/>
  <c r="W368" i="5"/>
  <c r="W367" i="5"/>
  <c r="W366" i="5"/>
  <c r="W365" i="5"/>
  <c r="X364" i="5"/>
  <c r="W364" i="5"/>
  <c r="W363" i="5"/>
  <c r="W362" i="5"/>
  <c r="W361" i="5"/>
  <c r="W360" i="5"/>
  <c r="W359" i="5"/>
  <c r="W358" i="5"/>
  <c r="W357" i="5"/>
  <c r="W356" i="5"/>
  <c r="W355" i="5"/>
  <c r="W354" i="5"/>
  <c r="W353" i="5"/>
  <c r="W352" i="5"/>
  <c r="W351" i="5"/>
  <c r="W350" i="5"/>
  <c r="W349" i="5"/>
  <c r="W348" i="5"/>
  <c r="W347" i="5"/>
  <c r="W346" i="5"/>
  <c r="W345" i="5"/>
  <c r="W344" i="5"/>
  <c r="W343" i="5"/>
  <c r="W342" i="5"/>
  <c r="W341" i="5"/>
  <c r="W340" i="5"/>
  <c r="W339" i="5"/>
  <c r="W338" i="5"/>
  <c r="W337" i="5"/>
  <c r="W336" i="5"/>
  <c r="W335" i="5"/>
  <c r="W334" i="5"/>
  <c r="W333" i="5"/>
  <c r="W332" i="5"/>
  <c r="W331" i="5"/>
  <c r="W330" i="5"/>
  <c r="W329" i="5"/>
  <c r="W328" i="5"/>
  <c r="W327" i="5"/>
  <c r="W326" i="5"/>
  <c r="W325" i="5"/>
  <c r="W324" i="5"/>
  <c r="W323" i="5"/>
  <c r="W322" i="5"/>
  <c r="W321" i="5"/>
  <c r="W320" i="5"/>
  <c r="W319" i="5"/>
  <c r="W318" i="5"/>
  <c r="W317" i="5"/>
  <c r="W316" i="5"/>
  <c r="W315" i="5"/>
  <c r="W314" i="5"/>
  <c r="W313" i="5"/>
  <c r="W312" i="5"/>
  <c r="W311" i="5"/>
  <c r="W310" i="5"/>
  <c r="W309" i="5"/>
  <c r="W308" i="5"/>
  <c r="W307" i="5"/>
  <c r="W306" i="5"/>
  <c r="W305" i="5"/>
  <c r="W304" i="5"/>
  <c r="W303" i="5"/>
  <c r="W302" i="5"/>
  <c r="W301" i="5"/>
  <c r="W300" i="5"/>
  <c r="W299" i="5"/>
  <c r="W298" i="5"/>
  <c r="W297" i="5"/>
  <c r="W296" i="5"/>
  <c r="W295" i="5"/>
  <c r="W294" i="5"/>
  <c r="W293" i="5"/>
  <c r="W292" i="5"/>
  <c r="W291" i="5"/>
  <c r="W290" i="5"/>
  <c r="W289" i="5"/>
  <c r="W288" i="5"/>
  <c r="W287" i="5"/>
  <c r="W286" i="5"/>
  <c r="W285" i="5"/>
  <c r="W284" i="5"/>
  <c r="W283" i="5"/>
  <c r="W282" i="5"/>
  <c r="W281" i="5"/>
  <c r="W280" i="5"/>
  <c r="W279" i="5"/>
  <c r="W278" i="5"/>
  <c r="W277" i="5"/>
  <c r="W276" i="5"/>
  <c r="W275" i="5"/>
  <c r="W274" i="5"/>
  <c r="W273" i="5"/>
  <c r="W272" i="5"/>
  <c r="W271" i="5"/>
  <c r="W270" i="5"/>
  <c r="W269" i="5"/>
  <c r="W268" i="5"/>
  <c r="W267" i="5"/>
  <c r="X266" i="5"/>
  <c r="W266" i="5"/>
  <c r="Y266" i="5" s="1"/>
  <c r="W265" i="5"/>
  <c r="W264" i="5"/>
  <c r="W263" i="5"/>
  <c r="W262" i="5"/>
  <c r="W261" i="5"/>
  <c r="W260" i="5"/>
  <c r="W259" i="5"/>
  <c r="W258" i="5"/>
  <c r="W257" i="5"/>
  <c r="W256" i="5"/>
  <c r="W255" i="5"/>
  <c r="W254" i="5"/>
  <c r="W253" i="5"/>
  <c r="W252" i="5"/>
  <c r="W251" i="5"/>
  <c r="W250" i="5"/>
  <c r="W249" i="5"/>
  <c r="W248" i="5"/>
  <c r="W247" i="5"/>
  <c r="W246" i="5"/>
  <c r="W245" i="5"/>
  <c r="W244" i="5"/>
  <c r="W243" i="5"/>
  <c r="W242" i="5"/>
  <c r="W241" i="5"/>
  <c r="W240" i="5"/>
  <c r="W239" i="5"/>
  <c r="W238" i="5"/>
  <c r="W237" i="5"/>
  <c r="W236" i="5"/>
  <c r="W235" i="5"/>
  <c r="W234" i="5"/>
  <c r="W233" i="5"/>
  <c r="W232" i="5"/>
  <c r="W231" i="5"/>
  <c r="W230" i="5"/>
  <c r="W229" i="5"/>
  <c r="W228" i="5"/>
  <c r="W227" i="5"/>
  <c r="W226" i="5"/>
  <c r="W225" i="5"/>
  <c r="W224" i="5"/>
  <c r="W223" i="5"/>
  <c r="W222" i="5"/>
  <c r="W221" i="5"/>
  <c r="W220" i="5"/>
  <c r="W219" i="5"/>
  <c r="W218" i="5"/>
  <c r="W217" i="5"/>
  <c r="W216" i="5"/>
  <c r="W215" i="5"/>
  <c r="W214" i="5"/>
  <c r="W213" i="5"/>
  <c r="W212" i="5"/>
  <c r="W211" i="5"/>
  <c r="W210" i="5"/>
  <c r="W209" i="5"/>
  <c r="W208" i="5"/>
  <c r="W207" i="5"/>
  <c r="W206" i="5"/>
  <c r="W205" i="5"/>
  <c r="W204" i="5"/>
  <c r="X203" i="5"/>
  <c r="W203" i="5"/>
  <c r="Y203" i="5" s="1"/>
  <c r="W202" i="5"/>
  <c r="W201" i="5"/>
  <c r="W200" i="5"/>
  <c r="W199" i="5"/>
  <c r="W198" i="5"/>
  <c r="W197" i="5"/>
  <c r="W196" i="5"/>
  <c r="W195" i="5"/>
  <c r="W194" i="5"/>
  <c r="W193" i="5"/>
  <c r="W192" i="5"/>
  <c r="W191" i="5"/>
  <c r="W190" i="5"/>
  <c r="W189" i="5"/>
  <c r="W188" i="5"/>
  <c r="W187" i="5"/>
  <c r="W186" i="5"/>
  <c r="W185" i="5"/>
  <c r="W184" i="5"/>
  <c r="W183" i="5"/>
  <c r="W182" i="5"/>
  <c r="W181" i="5"/>
  <c r="W180" i="5"/>
  <c r="W179" i="5"/>
  <c r="W178" i="5"/>
  <c r="W177" i="5"/>
  <c r="W176" i="5"/>
  <c r="W175" i="5"/>
  <c r="W174" i="5"/>
  <c r="W173" i="5"/>
  <c r="W172" i="5"/>
  <c r="W171" i="5"/>
  <c r="W170" i="5"/>
  <c r="W169" i="5"/>
  <c r="W168" i="5"/>
  <c r="W167" i="5"/>
  <c r="W166" i="5"/>
  <c r="W165" i="5"/>
  <c r="W164" i="5"/>
  <c r="W163" i="5"/>
  <c r="W162" i="5"/>
  <c r="W161" i="5"/>
  <c r="W160" i="5"/>
  <c r="W159" i="5"/>
  <c r="W158" i="5"/>
  <c r="W157" i="5"/>
  <c r="W156" i="5"/>
  <c r="W155" i="5"/>
  <c r="W154" i="5"/>
  <c r="W153" i="5"/>
  <c r="W152" i="5"/>
  <c r="W151" i="5"/>
  <c r="W150" i="5"/>
  <c r="W149" i="5"/>
  <c r="W148" i="5"/>
  <c r="W147" i="5"/>
  <c r="X146" i="5"/>
  <c r="W146" i="5"/>
  <c r="W145" i="5"/>
  <c r="W144" i="5"/>
  <c r="W143" i="5"/>
  <c r="W142" i="5"/>
  <c r="W141" i="5"/>
  <c r="W140" i="5"/>
  <c r="W139" i="5"/>
  <c r="W138" i="5"/>
  <c r="W137" i="5"/>
  <c r="W136" i="5"/>
  <c r="W135" i="5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X94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X48" i="5"/>
  <c r="W48" i="5"/>
  <c r="X47" i="5"/>
  <c r="W47" i="5"/>
  <c r="Y47" i="5" s="1"/>
  <c r="W46" i="5"/>
  <c r="W45" i="5"/>
  <c r="W44" i="5"/>
  <c r="W43" i="5"/>
  <c r="W42" i="5"/>
  <c r="W41" i="5"/>
  <c r="W40" i="5"/>
  <c r="W39" i="5"/>
  <c r="W38" i="5"/>
  <c r="W37" i="5"/>
  <c r="W36" i="5"/>
  <c r="W35" i="5"/>
  <c r="X34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378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Z416" i="3"/>
  <c r="Z414" i="3"/>
  <c r="Z401" i="3"/>
  <c r="Z394" i="3"/>
  <c r="Z359" i="3"/>
  <c r="Z261" i="3"/>
  <c r="Z198" i="3"/>
  <c r="Z141" i="3"/>
  <c r="Z89" i="3"/>
  <c r="Z43" i="3"/>
  <c r="Z42" i="3"/>
  <c r="Z29" i="3"/>
  <c r="Y146" i="5" l="1"/>
  <c r="Y94" i="5"/>
  <c r="Y34" i="5"/>
  <c r="Y422" i="5"/>
  <c r="Y420" i="5"/>
  <c r="W423" i="5"/>
  <c r="Y48" i="5"/>
  <c r="Y364" i="5"/>
  <c r="Y400" i="5"/>
  <c r="Y4" i="3" l="1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AA29" i="3" s="1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AA42" i="3" s="1"/>
  <c r="Y43" i="3"/>
  <c r="AA43" i="3" s="1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AA89" i="3" s="1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AA141" i="3" s="1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AA198" i="3" s="1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AA261" i="3" s="1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AA359" i="3" s="1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AA394" i="3" s="1"/>
  <c r="Y395" i="3"/>
  <c r="Y396" i="3"/>
  <c r="Y397" i="3"/>
  <c r="Y398" i="3"/>
  <c r="Y399" i="3"/>
  <c r="Y400" i="3"/>
  <c r="Y401" i="3"/>
  <c r="AA401" i="3" s="1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AA414" i="3" s="1"/>
  <c r="Y415" i="3"/>
  <c r="Y416" i="3"/>
  <c r="AA416" i="3" s="1"/>
  <c r="Y420" i="3"/>
  <c r="Y421" i="3" s="1"/>
  <c r="Y3" i="3"/>
  <c r="Y417" i="3" l="1"/>
  <c r="I421" i="3"/>
  <c r="K421" i="3"/>
  <c r="M421" i="3"/>
  <c r="O421" i="3"/>
  <c r="Q421" i="3"/>
  <c r="S421" i="3"/>
  <c r="U421" i="3"/>
  <c r="W421" i="3"/>
  <c r="G421" i="3"/>
  <c r="AP428" i="3" l="1"/>
  <c r="AP427" i="3"/>
  <c r="AP429" i="3" l="1"/>
  <c r="AP430" i="3" s="1"/>
  <c r="I417" i="3"/>
  <c r="K417" i="3"/>
  <c r="M417" i="3"/>
  <c r="O417" i="3"/>
  <c r="Q417" i="3"/>
  <c r="S417" i="3"/>
  <c r="U417" i="3"/>
  <c r="W417" i="3"/>
  <c r="G417" i="3"/>
  <c r="H733" i="4" l="1"/>
  <c r="H727" i="4"/>
  <c r="H320" i="4"/>
  <c r="H318" i="4"/>
  <c r="F320" i="3" l="1"/>
  <c r="Z986" i="2" l="1"/>
  <c r="Z985" i="2"/>
  <c r="Z984" i="2"/>
  <c r="Z983" i="2"/>
  <c r="Z982" i="2"/>
  <c r="Z981" i="2"/>
  <c r="Z980" i="2"/>
  <c r="Z979" i="2"/>
  <c r="Z978" i="2"/>
  <c r="Z977" i="2"/>
  <c r="Z976" i="2"/>
  <c r="Z975" i="2"/>
  <c r="Z974" i="2"/>
  <c r="Z973" i="2"/>
  <c r="Z972" i="2"/>
  <c r="Z971" i="2"/>
  <c r="Z970" i="2"/>
  <c r="Z969" i="2"/>
  <c r="Z968" i="2"/>
  <c r="Z967" i="2"/>
  <c r="Z966" i="2"/>
  <c r="Z965" i="2"/>
  <c r="Z964" i="2"/>
  <c r="Z963" i="2"/>
  <c r="Z962" i="2"/>
  <c r="Z961" i="2"/>
  <c r="Z960" i="2"/>
  <c r="Z959" i="2"/>
  <c r="Z958" i="2"/>
  <c r="Z957" i="2"/>
  <c r="Z956" i="2"/>
  <c r="Z955" i="2"/>
  <c r="Z954" i="2"/>
  <c r="Z953" i="2"/>
  <c r="Z952" i="2"/>
  <c r="Z951" i="2"/>
  <c r="Z950" i="2"/>
  <c r="Z949" i="2"/>
  <c r="Z948" i="2"/>
  <c r="Z947" i="2"/>
  <c r="Z946" i="2"/>
  <c r="Z945" i="2"/>
  <c r="Z944" i="2"/>
  <c r="Z943" i="2"/>
  <c r="Z942" i="2"/>
  <c r="Z941" i="2"/>
  <c r="Z940" i="2"/>
  <c r="Z939" i="2"/>
  <c r="Z938" i="2"/>
  <c r="Z937" i="2"/>
  <c r="Z936" i="2"/>
  <c r="Z935" i="2"/>
  <c r="Z934" i="2"/>
  <c r="Z933" i="2"/>
  <c r="Z932" i="2"/>
  <c r="Z931" i="2"/>
  <c r="Z930" i="2"/>
  <c r="Z929" i="2"/>
  <c r="Z928" i="2"/>
  <c r="Z927" i="2"/>
  <c r="Z926" i="2"/>
  <c r="Z925" i="2"/>
  <c r="Z924" i="2"/>
  <c r="Z923" i="2"/>
  <c r="Z922" i="2"/>
  <c r="Z921" i="2"/>
  <c r="Z920" i="2"/>
  <c r="Z919" i="2"/>
  <c r="Z918" i="2"/>
  <c r="Z917" i="2"/>
  <c r="Z916" i="2"/>
  <c r="Z915" i="2"/>
  <c r="Z914" i="2"/>
  <c r="Z913" i="2"/>
  <c r="Z912" i="2"/>
  <c r="Z911" i="2"/>
  <c r="Z910" i="2"/>
  <c r="Z909" i="2"/>
  <c r="Z908" i="2"/>
  <c r="Z907" i="2"/>
  <c r="Z906" i="2"/>
  <c r="Z905" i="2"/>
  <c r="Z904" i="2"/>
  <c r="Z903" i="2"/>
  <c r="Z902" i="2"/>
  <c r="Z901" i="2"/>
  <c r="Z900" i="2"/>
  <c r="Z899" i="2"/>
  <c r="Z898" i="2"/>
  <c r="Z897" i="2"/>
  <c r="Z896" i="2"/>
  <c r="Z895" i="2"/>
  <c r="Z894" i="2"/>
  <c r="Z893" i="2"/>
  <c r="Z892" i="2"/>
  <c r="Z891" i="2"/>
  <c r="Z890" i="2"/>
  <c r="Z889" i="2"/>
  <c r="Z888" i="2"/>
  <c r="Z887" i="2"/>
  <c r="Z886" i="2"/>
  <c r="Z885" i="2"/>
  <c r="Z884" i="2"/>
  <c r="Z883" i="2"/>
  <c r="Z882" i="2"/>
  <c r="Z881" i="2"/>
  <c r="Z880" i="2"/>
  <c r="Z879" i="2"/>
  <c r="Z878" i="2"/>
  <c r="Z877" i="2"/>
  <c r="Z876" i="2"/>
  <c r="Z875" i="2"/>
  <c r="Z874" i="2"/>
  <c r="Z873" i="2"/>
  <c r="Z872" i="2"/>
  <c r="Z871" i="2"/>
  <c r="Z870" i="2"/>
  <c r="Z869" i="2"/>
  <c r="Z868" i="2"/>
  <c r="Z867" i="2"/>
  <c r="Z866" i="2"/>
  <c r="Z865" i="2"/>
  <c r="Z864" i="2"/>
  <c r="Z863" i="2"/>
  <c r="Z862" i="2"/>
  <c r="Z861" i="2"/>
  <c r="Z860" i="2"/>
  <c r="Z859" i="2"/>
  <c r="Z858" i="2"/>
  <c r="Z857" i="2"/>
  <c r="Z856" i="2"/>
  <c r="Z855" i="2"/>
  <c r="Z854" i="2"/>
  <c r="Z853" i="2"/>
  <c r="Z852" i="2"/>
  <c r="Z851" i="2"/>
  <c r="Z850" i="2"/>
  <c r="Z849" i="2"/>
  <c r="Z848" i="2"/>
  <c r="Z847" i="2"/>
  <c r="Z846" i="2"/>
  <c r="Z845" i="2"/>
  <c r="Z844" i="2"/>
  <c r="Z843" i="2"/>
  <c r="Z842" i="2"/>
  <c r="Z841" i="2"/>
  <c r="Z840" i="2"/>
  <c r="Z839" i="2"/>
  <c r="Z838" i="2"/>
  <c r="Z837" i="2"/>
  <c r="Z836" i="2"/>
  <c r="Z835" i="2"/>
  <c r="Z834" i="2"/>
  <c r="Z833" i="2"/>
  <c r="Z832" i="2"/>
  <c r="Z831" i="2"/>
  <c r="Z830" i="2"/>
  <c r="Z829" i="2"/>
  <c r="Z828" i="2"/>
  <c r="Z827" i="2"/>
  <c r="Z826" i="2"/>
  <c r="Z825" i="2"/>
  <c r="Z824" i="2"/>
  <c r="Z823" i="2"/>
  <c r="Z822" i="2"/>
  <c r="Z821" i="2"/>
  <c r="Z820" i="2"/>
  <c r="Z819" i="2"/>
  <c r="Z818" i="2"/>
  <c r="Z817" i="2"/>
  <c r="Z816" i="2"/>
  <c r="Z815" i="2"/>
  <c r="Z814" i="2"/>
  <c r="Z813" i="2"/>
  <c r="Z812" i="2"/>
  <c r="Z811" i="2"/>
  <c r="Z810" i="2"/>
  <c r="Z809" i="2"/>
  <c r="Z808" i="2"/>
  <c r="Z807" i="2"/>
  <c r="Z806" i="2"/>
  <c r="Z805" i="2"/>
  <c r="Z804" i="2"/>
  <c r="Z803" i="2"/>
  <c r="Z802" i="2"/>
  <c r="Z801" i="2"/>
  <c r="Z800" i="2"/>
  <c r="Z799" i="2"/>
  <c r="Z798" i="2"/>
  <c r="Z797" i="2"/>
  <c r="Z796" i="2"/>
  <c r="Z795" i="2"/>
  <c r="Z794" i="2"/>
  <c r="Z793" i="2"/>
  <c r="Z792" i="2"/>
  <c r="Z791" i="2"/>
  <c r="Z790" i="2"/>
  <c r="Z789" i="2"/>
  <c r="Z788" i="2"/>
  <c r="Z787" i="2"/>
  <c r="Z786" i="2"/>
  <c r="Z785" i="2"/>
  <c r="Z784" i="2"/>
  <c r="Z783" i="2"/>
  <c r="Z782" i="2"/>
  <c r="Z781" i="2"/>
  <c r="Z780" i="2"/>
  <c r="Z779" i="2"/>
  <c r="Z778" i="2"/>
  <c r="Z777" i="2"/>
  <c r="Z776" i="2"/>
  <c r="Z775" i="2"/>
  <c r="Z774" i="2"/>
  <c r="Z773" i="2"/>
  <c r="Z772" i="2"/>
  <c r="Z771" i="2"/>
  <c r="Z770" i="2"/>
  <c r="Z769" i="2"/>
  <c r="Z768" i="2"/>
  <c r="Z767" i="2"/>
  <c r="Z766" i="2"/>
  <c r="Z765" i="2"/>
  <c r="Z764" i="2"/>
  <c r="Z763" i="2"/>
  <c r="Z762" i="2"/>
  <c r="Z761" i="2"/>
  <c r="Z760" i="2"/>
  <c r="Z759" i="2"/>
  <c r="Z758" i="2"/>
  <c r="Z757" i="2"/>
  <c r="Z756" i="2"/>
  <c r="Z755" i="2"/>
  <c r="Z754" i="2"/>
  <c r="Z753" i="2"/>
  <c r="Z752" i="2"/>
  <c r="Z751" i="2"/>
  <c r="Z750" i="2"/>
  <c r="Z749" i="2"/>
  <c r="Z748" i="2"/>
  <c r="Z747" i="2"/>
  <c r="Z746" i="2"/>
  <c r="Z745" i="2"/>
  <c r="Z744" i="2"/>
  <c r="Z743" i="2"/>
  <c r="Z742" i="2"/>
  <c r="Z741" i="2"/>
  <c r="Z740" i="2"/>
  <c r="Z739" i="2"/>
  <c r="Z738" i="2"/>
  <c r="Z737" i="2"/>
  <c r="Z736" i="2"/>
  <c r="Z735" i="2"/>
  <c r="Z734" i="2"/>
  <c r="Z733" i="2"/>
  <c r="AM732" i="2"/>
  <c r="AD732" i="2"/>
  <c r="AL732" i="2" s="1"/>
  <c r="Z732" i="2"/>
  <c r="P732" i="2"/>
  <c r="Z731" i="2"/>
  <c r="Z730" i="2"/>
  <c r="Z729" i="2"/>
  <c r="Z728" i="2"/>
  <c r="Z727" i="2"/>
  <c r="AM726" i="2"/>
  <c r="AD726" i="2"/>
  <c r="AL726" i="2" s="1"/>
  <c r="Z726" i="2"/>
  <c r="P726" i="2"/>
  <c r="Z725" i="2"/>
  <c r="Z724" i="2"/>
  <c r="Z723" i="2"/>
  <c r="Z722" i="2"/>
  <c r="Z721" i="2"/>
  <c r="Z720" i="2"/>
  <c r="Z719" i="2"/>
  <c r="Z718" i="2"/>
  <c r="Z717" i="2"/>
  <c r="Z716" i="2"/>
  <c r="Z715" i="2"/>
  <c r="Z714" i="2"/>
  <c r="Z713" i="2"/>
  <c r="Z712" i="2"/>
  <c r="Z711" i="2"/>
  <c r="Z710" i="2"/>
  <c r="Z709" i="2"/>
  <c r="Z708" i="2"/>
  <c r="Z707" i="2"/>
  <c r="Z706" i="2"/>
  <c r="Z705" i="2"/>
  <c r="Z704" i="2"/>
  <c r="Z703" i="2"/>
  <c r="Z702" i="2"/>
  <c r="Z701" i="2"/>
  <c r="Z700" i="2"/>
  <c r="Z699" i="2"/>
  <c r="Z698" i="2"/>
  <c r="Z697" i="2"/>
  <c r="Z696" i="2"/>
  <c r="Z695" i="2"/>
  <c r="Z694" i="2"/>
  <c r="Z693" i="2"/>
  <c r="Z692" i="2"/>
  <c r="Z691" i="2"/>
  <c r="Z690" i="2"/>
  <c r="Z689" i="2"/>
  <c r="Z688" i="2"/>
  <c r="Z687" i="2"/>
  <c r="Z686" i="2"/>
  <c r="Z685" i="2"/>
  <c r="Z684" i="2"/>
  <c r="Z683" i="2"/>
  <c r="Z682" i="2"/>
  <c r="Z681" i="2"/>
  <c r="Z680" i="2"/>
  <c r="Z679" i="2"/>
  <c r="Z678" i="2"/>
  <c r="Z677" i="2"/>
  <c r="Z676" i="2"/>
  <c r="Z675" i="2"/>
  <c r="Z674" i="2"/>
  <c r="Z673" i="2"/>
  <c r="Z672" i="2"/>
  <c r="Z671" i="2"/>
  <c r="Z670" i="2"/>
  <c r="Z669" i="2"/>
  <c r="Z668" i="2"/>
  <c r="Z667" i="2"/>
  <c r="Z666" i="2"/>
  <c r="Z665" i="2"/>
  <c r="Z664" i="2"/>
  <c r="Z663" i="2"/>
  <c r="Z662" i="2"/>
  <c r="Z661" i="2"/>
  <c r="Z660" i="2"/>
  <c r="Z659" i="2"/>
  <c r="Z658" i="2"/>
  <c r="Z657" i="2"/>
  <c r="Z656" i="2"/>
  <c r="Z655" i="2"/>
  <c r="Z654" i="2"/>
  <c r="Z653" i="2"/>
  <c r="Z652" i="2"/>
  <c r="Z651" i="2"/>
  <c r="Z650" i="2"/>
  <c r="Z649" i="2"/>
  <c r="Z648" i="2"/>
  <c r="Z647" i="2"/>
  <c r="Z646" i="2"/>
  <c r="Z645" i="2"/>
  <c r="Z644" i="2"/>
  <c r="Z643" i="2"/>
  <c r="Z642" i="2"/>
  <c r="Z641" i="2"/>
  <c r="Z640" i="2"/>
  <c r="Z639" i="2"/>
  <c r="Z638" i="2"/>
  <c r="Z637" i="2"/>
  <c r="Z636" i="2"/>
  <c r="Z635" i="2"/>
  <c r="Z634" i="2"/>
  <c r="Z633" i="2"/>
  <c r="Z632" i="2"/>
  <c r="Z631" i="2"/>
  <c r="Z630" i="2"/>
  <c r="Z629" i="2"/>
  <c r="Z628" i="2"/>
  <c r="Z627" i="2"/>
  <c r="Z626" i="2"/>
  <c r="Z625" i="2"/>
  <c r="Z624" i="2"/>
  <c r="Z623" i="2"/>
  <c r="Z622" i="2"/>
  <c r="Z621" i="2"/>
  <c r="Z620" i="2"/>
  <c r="Z619" i="2"/>
  <c r="Z618" i="2"/>
  <c r="Z617" i="2"/>
  <c r="Z616" i="2"/>
  <c r="Z615" i="2"/>
  <c r="Z614" i="2"/>
  <c r="Z613" i="2"/>
  <c r="Z612" i="2"/>
  <c r="Z611" i="2"/>
  <c r="Z610" i="2"/>
  <c r="Z609" i="2"/>
  <c r="Z608" i="2"/>
  <c r="Z607" i="2"/>
  <c r="Z606" i="2"/>
  <c r="Z605" i="2"/>
  <c r="Z604" i="2"/>
  <c r="Z603" i="2"/>
  <c r="Z602" i="2"/>
  <c r="Z601" i="2"/>
  <c r="Z600" i="2"/>
  <c r="Z599" i="2"/>
  <c r="Z598" i="2"/>
  <c r="Z597" i="2"/>
  <c r="Z596" i="2"/>
  <c r="Z595" i="2"/>
  <c r="Z594" i="2"/>
  <c r="Z593" i="2"/>
  <c r="Z592" i="2"/>
  <c r="Z591" i="2"/>
  <c r="Z590" i="2"/>
  <c r="Z589" i="2"/>
  <c r="Z588" i="2"/>
  <c r="Z587" i="2"/>
  <c r="Z586" i="2"/>
  <c r="Z585" i="2"/>
  <c r="Z584" i="2"/>
  <c r="Z583" i="2"/>
  <c r="Z582" i="2"/>
  <c r="Z581" i="2"/>
  <c r="Z580" i="2"/>
  <c r="Z579" i="2"/>
  <c r="Z578" i="2"/>
  <c r="Z577" i="2"/>
  <c r="Z576" i="2"/>
  <c r="Z575" i="2"/>
  <c r="Z574" i="2"/>
  <c r="Z573" i="2"/>
  <c r="Z572" i="2"/>
  <c r="Z571" i="2"/>
  <c r="Z570" i="2"/>
  <c r="Z569" i="2"/>
  <c r="Z568" i="2"/>
  <c r="Z567" i="2"/>
  <c r="Z566" i="2"/>
  <c r="Z565" i="2"/>
  <c r="Z564" i="2"/>
  <c r="Z563" i="2"/>
  <c r="Z562" i="2"/>
  <c r="Z561" i="2"/>
  <c r="Z560" i="2"/>
  <c r="Z559" i="2"/>
  <c r="Z558" i="2"/>
  <c r="Z557" i="2"/>
  <c r="Z556" i="2"/>
  <c r="Z555" i="2"/>
  <c r="Z554" i="2"/>
  <c r="Z553" i="2"/>
  <c r="Z552" i="2"/>
  <c r="Z551" i="2"/>
  <c r="Z550" i="2"/>
  <c r="Z549" i="2"/>
  <c r="Z548" i="2"/>
  <c r="Z547" i="2"/>
  <c r="Z546" i="2"/>
  <c r="Z545" i="2"/>
  <c r="Z544" i="2"/>
  <c r="Z543" i="2"/>
  <c r="Z542" i="2"/>
  <c r="Z541" i="2"/>
  <c r="Z540" i="2"/>
  <c r="Z539" i="2"/>
  <c r="Z538" i="2"/>
  <c r="Z537" i="2"/>
  <c r="Z536" i="2"/>
  <c r="Z535" i="2"/>
  <c r="Z534" i="2"/>
  <c r="Z533" i="2"/>
  <c r="Z532" i="2"/>
  <c r="Z531" i="2"/>
  <c r="Z530" i="2"/>
  <c r="Z529" i="2"/>
  <c r="Z528" i="2"/>
  <c r="Z527" i="2"/>
  <c r="Z526" i="2"/>
  <c r="Z525" i="2"/>
  <c r="Z524" i="2"/>
  <c r="Z523" i="2"/>
  <c r="Z522" i="2"/>
  <c r="Z521" i="2"/>
  <c r="Z520" i="2"/>
  <c r="Z519" i="2"/>
  <c r="Z518" i="2"/>
  <c r="Z517" i="2"/>
  <c r="Z516" i="2"/>
  <c r="Z515" i="2"/>
  <c r="Z514" i="2"/>
  <c r="Z513" i="2"/>
  <c r="Z512" i="2"/>
  <c r="Z511" i="2"/>
  <c r="Z510" i="2"/>
  <c r="Z509" i="2"/>
  <c r="Z508" i="2"/>
  <c r="Z507" i="2"/>
  <c r="Z506" i="2"/>
  <c r="Z505" i="2"/>
  <c r="Z504" i="2"/>
  <c r="Z503" i="2"/>
  <c r="Z502" i="2"/>
  <c r="Z501" i="2"/>
  <c r="Z500" i="2"/>
  <c r="Z499" i="2"/>
  <c r="Z498" i="2"/>
  <c r="Z497" i="2"/>
  <c r="Z496" i="2"/>
  <c r="Z495" i="2"/>
  <c r="Z494" i="2"/>
  <c r="Z493" i="2"/>
  <c r="Z492" i="2"/>
  <c r="Z491" i="2"/>
  <c r="Z490" i="2"/>
  <c r="Z489" i="2"/>
  <c r="Z488" i="2"/>
  <c r="Z487" i="2"/>
  <c r="Z486" i="2"/>
  <c r="Z485" i="2"/>
  <c r="Z484" i="2"/>
  <c r="Z483" i="2"/>
  <c r="Z482" i="2"/>
  <c r="Z481" i="2"/>
  <c r="Z480" i="2"/>
  <c r="Z479" i="2"/>
  <c r="Z478" i="2"/>
  <c r="Z477" i="2"/>
  <c r="Z476" i="2"/>
  <c r="Z475" i="2"/>
  <c r="Z474" i="2"/>
  <c r="Z473" i="2"/>
  <c r="Z472" i="2"/>
  <c r="Z471" i="2"/>
  <c r="Z470" i="2"/>
  <c r="Z469" i="2"/>
  <c r="Z468" i="2"/>
  <c r="Z467" i="2"/>
  <c r="Z466" i="2"/>
  <c r="Z465" i="2"/>
  <c r="Z464" i="2"/>
  <c r="Z463" i="2"/>
  <c r="Z462" i="2"/>
  <c r="Z461" i="2"/>
  <c r="Z460" i="2"/>
  <c r="Z459" i="2"/>
  <c r="Z458" i="2"/>
  <c r="Z457" i="2"/>
  <c r="Z456" i="2"/>
  <c r="Z455" i="2"/>
  <c r="Z454" i="2"/>
  <c r="Z453" i="2"/>
  <c r="Z452" i="2"/>
  <c r="Z451" i="2"/>
  <c r="Z450" i="2"/>
  <c r="Z449" i="2"/>
  <c r="Z448" i="2"/>
  <c r="Z447" i="2"/>
  <c r="Z446" i="2"/>
  <c r="Z445" i="2"/>
  <c r="Z444" i="2"/>
  <c r="Z443" i="2"/>
  <c r="Z442" i="2"/>
  <c r="Z441" i="2"/>
  <c r="Z440" i="2"/>
  <c r="Z439" i="2"/>
  <c r="Z438" i="2"/>
  <c r="Z437" i="2"/>
  <c r="Z436" i="2"/>
  <c r="Z435" i="2"/>
  <c r="Z434" i="2"/>
  <c r="Z433" i="2"/>
  <c r="Z432" i="2"/>
  <c r="Z431" i="2"/>
  <c r="Z430" i="2"/>
  <c r="Z429" i="2"/>
  <c r="Z428" i="2"/>
  <c r="Z427" i="2"/>
  <c r="Z426" i="2"/>
  <c r="Z425" i="2"/>
  <c r="Z424" i="2"/>
  <c r="Z423" i="2"/>
  <c r="Z422" i="2"/>
  <c r="Z421" i="2"/>
  <c r="Z420" i="2"/>
  <c r="Z419" i="2"/>
  <c r="Z418" i="2"/>
  <c r="Z417" i="2"/>
  <c r="Z416" i="2"/>
  <c r="Z415" i="2"/>
  <c r="Z414" i="2"/>
  <c r="Z413" i="2"/>
  <c r="Z412" i="2"/>
  <c r="Z411" i="2"/>
  <c r="Z410" i="2"/>
  <c r="Z409" i="2"/>
  <c r="Z408" i="2"/>
  <c r="Z407" i="2"/>
  <c r="Z406" i="2"/>
  <c r="Z405" i="2"/>
  <c r="Z404" i="2"/>
  <c r="Z403" i="2"/>
  <c r="Z402" i="2"/>
  <c r="Z401" i="2"/>
  <c r="Z400" i="2"/>
  <c r="Z399" i="2"/>
  <c r="Z398" i="2"/>
  <c r="Z397" i="2"/>
  <c r="Z396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AM319" i="2"/>
  <c r="AD319" i="2"/>
  <c r="AL319" i="2" s="1"/>
  <c r="Z319" i="2"/>
  <c r="P319" i="2"/>
  <c r="Z318" i="2"/>
  <c r="AM317" i="2"/>
  <c r="AD317" i="2"/>
  <c r="AL317" i="2" s="1"/>
  <c r="Z317" i="2"/>
  <c r="P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Y145" i="1"/>
  <c r="X145" i="1"/>
  <c r="P145" i="1"/>
  <c r="Y143" i="1"/>
  <c r="X143" i="1"/>
  <c r="P143" i="1"/>
  <c r="Y142" i="1"/>
  <c r="X142" i="1"/>
  <c r="P142" i="1"/>
  <c r="Y141" i="1"/>
  <c r="X141" i="1"/>
  <c r="P141" i="1"/>
</calcChain>
</file>

<file path=xl/sharedStrings.xml><?xml version="1.0" encoding="utf-8"?>
<sst xmlns="http://schemas.openxmlformats.org/spreadsheetml/2006/main" count="37100" uniqueCount="3906">
  <si>
    <t>Branch</t>
  </si>
  <si>
    <t>UID</t>
  </si>
  <si>
    <t>Roll No</t>
  </si>
  <si>
    <t>Name of Students</t>
  </si>
  <si>
    <t>Year</t>
  </si>
  <si>
    <t>Required no. of hrs yearwise</t>
  </si>
  <si>
    <t>No of hrs credits @40 hrs per credit</t>
  </si>
  <si>
    <t>Internship Title/Domain</t>
  </si>
  <si>
    <t>Mode (Online / Offline)</t>
  </si>
  <si>
    <t>Type (In-house/ Out-House)</t>
  </si>
  <si>
    <t>Name of Company</t>
  </si>
  <si>
    <t>Detailed Address of Company</t>
  </si>
  <si>
    <t>Start Date of Internship</t>
  </si>
  <si>
    <t>End Date of Internship</t>
  </si>
  <si>
    <t>No. of Hours (A)</t>
  </si>
  <si>
    <t>Paid / Unpaid*</t>
  </si>
  <si>
    <t>No. of Hours (B)</t>
  </si>
  <si>
    <t>Total Number of Hours (A+B)</t>
  </si>
  <si>
    <t>Credits earned</t>
  </si>
  <si>
    <t>Status (Successfully completed/ not completed)</t>
  </si>
  <si>
    <t>Online</t>
  </si>
  <si>
    <t>Unpaid</t>
  </si>
  <si>
    <t>Successfully completed</t>
  </si>
  <si>
    <t>Offline</t>
  </si>
  <si>
    <t>Outhouse</t>
  </si>
  <si>
    <t>Successfully Completed</t>
  </si>
  <si>
    <t>BE</t>
  </si>
  <si>
    <t>AIDS</t>
  </si>
  <si>
    <t>20-AI&amp;DS01-24</t>
  </si>
  <si>
    <t>AGRAWAL JAY DEEPAK KAVITA</t>
  </si>
  <si>
    <t>20-AI&amp;DS02-24</t>
  </si>
  <si>
    <t>AGRAWAL KUNAL RAJENDRA SONAL</t>
  </si>
  <si>
    <t>20-AI&amp;DS03-24</t>
  </si>
  <si>
    <t>AGRAWAL MANAS KAILASH RASHMI</t>
  </si>
  <si>
    <t>ASHTA VAIBHAV VIPINKUMAR RASHM</t>
  </si>
  <si>
    <t>20-AI&amp;DS04-24</t>
  </si>
  <si>
    <t>20-AI&amp;DS05-24</t>
  </si>
  <si>
    <t>20-AI&amp;DS06-24</t>
  </si>
  <si>
    <t>BHARATI MADHYAM AMARNATH SUNEETA</t>
  </si>
  <si>
    <t>BHAT LAVANYA DHEERAJ</t>
  </si>
  <si>
    <t>CHATURVEDI DIPASHA DEEPAK KALPANA</t>
  </si>
  <si>
    <t>CHAVAN PARTH SATISH VAISHALI</t>
  </si>
  <si>
    <t>CHITALIYA KHUSHI BHAVESH HEENA</t>
  </si>
  <si>
    <t>DUBEY AKASH ARVIND SHASHIWALA</t>
  </si>
  <si>
    <t>DUBEY SHIVAM BADRIPRASAD NEELAM</t>
  </si>
  <si>
    <t>GUPTA VISHAL RAMESH  MEERA</t>
  </si>
  <si>
    <t>IYER ABHIR RAJESH JYOTHI</t>
  </si>
  <si>
    <t>JAISWAL JANHVI AMIT SANJANA</t>
  </si>
  <si>
    <t>JHA HRITIK SAROJ ANITA</t>
  </si>
  <si>
    <t>JHA RISHABH DEEPAK KUMAR ANITA</t>
  </si>
  <si>
    <t>20-AI&amp;DS07-24</t>
  </si>
  <si>
    <t>20-AI&amp;DS08-24</t>
  </si>
  <si>
    <t>20-AI&amp;DS09-24</t>
  </si>
  <si>
    <t>20-AI&amp;DS10-24</t>
  </si>
  <si>
    <t>20-AI&amp;DS11-24</t>
  </si>
  <si>
    <t>20-AI&amp;DS12-24</t>
  </si>
  <si>
    <t>20-AI&amp;DS14-24</t>
  </si>
  <si>
    <t>20-AI&amp;DS13-24</t>
  </si>
  <si>
    <t>20-AI&amp;DS15-24</t>
  </si>
  <si>
    <t>20-AI&amp;DS16-24</t>
  </si>
  <si>
    <t>KADAM ATHARV RAVINDRA SEEMA</t>
  </si>
  <si>
    <t>KAZI AFTAAB MUAZZAM MAHAJABEEN</t>
  </si>
  <si>
    <t>KHAN MOHD IJRAIL ISRAIL MOMINA</t>
  </si>
  <si>
    <t>KOKATE OM PRADEEP SADHANA</t>
  </si>
  <si>
    <t>MADAS DEEXITH SRINIVAS UMA</t>
  </si>
  <si>
    <t>20-AI&amp;DS17-24</t>
  </si>
  <si>
    <t>20-AI&amp;DS18-24</t>
  </si>
  <si>
    <t>20-AI&amp;DS19-24</t>
  </si>
  <si>
    <t>20-AI&amp;DS20-24</t>
  </si>
  <si>
    <t>MOMIN SAHIL NOOR MOHAMMED FARZANA</t>
  </si>
  <si>
    <t>PARAB ATHARVA NARAYAN KSHAMA</t>
  </si>
  <si>
    <t xml:space="preserve">PATEL PRATHAM MANOJ JIGNA </t>
  </si>
  <si>
    <t xml:space="preserve">PATHAK VEDANT SANKUL MADHULIKA </t>
  </si>
  <si>
    <t xml:space="preserve">PRIYAMVADA PRASAD CHANDRA SHEKHAR MINAKSHI </t>
  </si>
  <si>
    <t xml:space="preserve"> RANA HARSH TUSHAR HARSHADA</t>
  </si>
  <si>
    <t>RAORANE PRANAV PRASAD PRADNYA</t>
  </si>
  <si>
    <t>SHARMA SARVESH MAHESH VARSHA</t>
  </si>
  <si>
    <t>SHUKLA PRAGYA ASHUTOSH RASHMI</t>
  </si>
  <si>
    <t>SINGH SAURAV BHUSHANKUMAR RINKUDEVI</t>
  </si>
  <si>
    <t>UTLA GANESH RAMARAO PUSHPAVATHI</t>
  </si>
  <si>
    <t>YADAV AYUSHKUMAR RAMESH KANCHAN</t>
  </si>
  <si>
    <t>ZAVERI VIRAJ VIRANG MAMTA</t>
  </si>
  <si>
    <t>Out-House</t>
  </si>
  <si>
    <t>Paid</t>
  </si>
  <si>
    <t>LARSEN &amp; TOUBRO</t>
  </si>
  <si>
    <t>LARSEN &amp; TOUBRO, A.M NAIR TOWER, POWAI</t>
  </si>
  <si>
    <t>RPA AND DATA ANALYST</t>
  </si>
  <si>
    <t>Machine Learning Intern</t>
  </si>
  <si>
    <t>Data Science Intern</t>
  </si>
  <si>
    <t>Impactsure Technologies PVT LTD</t>
  </si>
  <si>
    <t>A 207, Eastern Business District, Lal Bahadur Shastri Rd, Bhandup (W, Mumbai, Maharashtra 400078</t>
  </si>
  <si>
    <t>online</t>
  </si>
  <si>
    <t>20-AI&amp;DS21-24</t>
  </si>
  <si>
    <t>20-AI&amp;DS22-24</t>
  </si>
  <si>
    <t>20-AI&amp;DS23-24</t>
  </si>
  <si>
    <t>20-AI&amp;DS24-24</t>
  </si>
  <si>
    <t>20-AI&amp;DS25-24</t>
  </si>
  <si>
    <t>20-AI&amp;DS26-24</t>
  </si>
  <si>
    <t>Data Analyst</t>
  </si>
  <si>
    <t>401, ShreenathComplex 4th Floor near polyhub Food Court Vadgaon Pune, India</t>
  </si>
  <si>
    <t>Say Hey</t>
  </si>
  <si>
    <t>Data Researcher &amp; Analyst</t>
  </si>
  <si>
    <t>Oil Trading Firm</t>
  </si>
  <si>
    <t>Code Clause</t>
  </si>
  <si>
    <t>401, SHREENATH COMPLEX Floor Floor Near Near polyhub Food Fourt , Vadgaon Pune</t>
  </si>
  <si>
    <t>Vadgaon Badruk , Pune Maharashtra 411041</t>
  </si>
  <si>
    <t>Web developer and design intern</t>
  </si>
  <si>
    <t>Python Intern</t>
  </si>
  <si>
    <t>Data science Intern</t>
  </si>
  <si>
    <t>Hydrocoral Technology</t>
  </si>
  <si>
    <t>JP Nagar Navodaya Nagar, Kothanur Main Road, Bangalore, India</t>
  </si>
  <si>
    <t>Oasis Infobyte</t>
  </si>
  <si>
    <t>CodeClause</t>
  </si>
  <si>
    <t>Software Developer/Data Analyst</t>
  </si>
  <si>
    <t>LightForce BuildINT pvt.ltd</t>
  </si>
  <si>
    <t>408-412 Srishti Plaza, Off Saki Vihar Road,Powai, Mumbai-400072</t>
  </si>
  <si>
    <t>DCPL</t>
  </si>
  <si>
    <t>jawahar cooperative industrial estate ,kalamboli,navi mumbai-410209</t>
  </si>
  <si>
    <t>Web Development Intern</t>
  </si>
  <si>
    <t>Oasis Team</t>
  </si>
  <si>
    <t>satya nijkeat, South west New Delhi</t>
  </si>
  <si>
    <t xml:space="preserve">Sencilla consultancy Services </t>
  </si>
  <si>
    <t>offline</t>
  </si>
  <si>
    <t>Gandhi Nagar, Upper Worli, Worli, Mumbai, Maharashtra 400018</t>
  </si>
  <si>
    <t>HomeoHeals</t>
  </si>
  <si>
    <t>77 Mahant House, Mahant Lane, PG Marg, Malad West, Mumbai 400064</t>
  </si>
  <si>
    <t>20-AI&amp;DS28-24</t>
  </si>
  <si>
    <t>20-AI&amp;DS27-24</t>
  </si>
  <si>
    <t>20-AI&amp;DS29-24</t>
  </si>
  <si>
    <t>20-AI&amp;DS30-24</t>
  </si>
  <si>
    <t>20-AI&amp;DS32-24</t>
  </si>
  <si>
    <t>20-AI&amp;DS31-24</t>
  </si>
  <si>
    <t>20-AI&amp;DS33-24</t>
  </si>
  <si>
    <t>20-AI&amp;DS34-24</t>
  </si>
  <si>
    <t>20-AI&amp;DS35-24</t>
  </si>
  <si>
    <t>20-AI&amp;DS37-24</t>
  </si>
  <si>
    <t>20-AI&amp;DS36-24</t>
  </si>
  <si>
    <t>20-AI&amp;DS38-24</t>
  </si>
  <si>
    <t>20-AI&amp;DS39-24</t>
  </si>
  <si>
    <t>20-AI&amp;DS40-24</t>
  </si>
  <si>
    <t>20-AI&amp;DS41-24</t>
  </si>
  <si>
    <t>20-AI&amp;DS42-24</t>
  </si>
  <si>
    <t>20-AI&amp;DS43-24</t>
  </si>
  <si>
    <t>20-AI&amp;DS44-24</t>
  </si>
  <si>
    <t>20-AI&amp;DS45-24</t>
  </si>
  <si>
    <t>20-AI&amp;DS46-24</t>
  </si>
  <si>
    <t>20-AI&amp;DS47-24</t>
  </si>
  <si>
    <t>20-AI&amp;DS48-24</t>
  </si>
  <si>
    <t>20-AI&amp;DS49-24</t>
  </si>
  <si>
    <t>20-AI&amp;DS50-24</t>
  </si>
  <si>
    <t>20-AI&amp;DS51-24</t>
  </si>
  <si>
    <t>20-AI&amp;DS52-24</t>
  </si>
  <si>
    <t>20-AI&amp;DS53-24</t>
  </si>
  <si>
    <t>20-AI&amp;DS54-24</t>
  </si>
  <si>
    <t>20-AI&amp;DS55-24</t>
  </si>
  <si>
    <t>20-AI&amp;DS56-24</t>
  </si>
  <si>
    <t>20-AI&amp;DS57-24</t>
  </si>
  <si>
    <t>20-AI&amp;DS58-24</t>
  </si>
  <si>
    <t>20-AI&amp;DS59-24</t>
  </si>
  <si>
    <t>20-AI&amp;DS60-24</t>
  </si>
  <si>
    <t>20-AI&amp;DS61-24</t>
  </si>
  <si>
    <t>20-AI&amp;DS62-24</t>
  </si>
  <si>
    <t>20-AI&amp;DS63-24</t>
  </si>
  <si>
    <t>20-AI&amp;DS64-24</t>
  </si>
  <si>
    <t>20-AI&amp;DS66-24</t>
  </si>
  <si>
    <t>20-AI&amp;DS67-24</t>
  </si>
  <si>
    <t>20-AI&amp;DS68-24</t>
  </si>
  <si>
    <t>20-AI&amp;DS69-24</t>
  </si>
  <si>
    <t>Neodocto</t>
  </si>
  <si>
    <t>Mumbai , Maharashtra 400018</t>
  </si>
  <si>
    <t>Prodigy infotech</t>
  </si>
  <si>
    <t xml:space="preserve">Software Develop ment </t>
  </si>
  <si>
    <t>Prodigy InfoTech</t>
  </si>
  <si>
    <t xml:space="preserve"> Gandhi Nagar, Upper Worli, Worli, Mumbai, Maharashtra 400018</t>
  </si>
  <si>
    <t>WEB DEVELOPMENT</t>
  </si>
  <si>
    <t>Gandhi Nagar, Upper Worli, Worli, Mumbai, Maharashtra 400019</t>
  </si>
  <si>
    <t>AI Intern</t>
  </si>
  <si>
    <t>machine learning Intern</t>
  </si>
  <si>
    <t>Social Media &amp; Graphic Development</t>
  </si>
  <si>
    <t>Arka Capital Advisor Pvt. Ltd.</t>
  </si>
  <si>
    <t>Nirmal Buiding, B Wing, 19th, Nariman Point, Mumbai, Maharashtra 400021</t>
  </si>
  <si>
    <t>GROWTHINGLY</t>
  </si>
  <si>
    <t xml:space="preserve">New Delhi, </t>
  </si>
  <si>
    <t>SWE Intern</t>
  </si>
  <si>
    <t>innovage fintech</t>
  </si>
  <si>
    <t>3 (Basement), Inder Enclave, Opposite Metro Pillar No. 316, Rohtak Road, Peera Garhi, New Delhi, Delhi 110087</t>
  </si>
  <si>
    <t xml:space="preserve">twn logistics pvt ltd </t>
  </si>
  <si>
    <t xml:space="preserve"> 103/D Wing, 1st Floor, Andheri - Kurla Rd, Andheri, Maharashtra E) 400059</t>
  </si>
  <si>
    <t>C-Wing, Level 2, Eureka Towers, Mindspace, W, Mumbai, Maharashtra 400064</t>
  </si>
  <si>
    <t>Quantiphi Analytics Solution Private Limited</t>
  </si>
  <si>
    <t>Money soft computers</t>
  </si>
  <si>
    <t>4, Dhankunj, M.A. Road, Opp. Platform No. 6, Andheri West, Mumbai, Maharashtra 400058</t>
  </si>
  <si>
    <t>Data  Science Intern</t>
  </si>
  <si>
    <t xml:space="preserve"> B120, Raj Legacy, opposite Surya Nagar, Surya Nagar, Gandhi Nagar, Vikhroli West, Mumbai, Maharashtra 400083</t>
  </si>
  <si>
    <t>Data Analyst Intern</t>
  </si>
  <si>
    <t>Office No. 5, Trimurti Siddhart, Plot No 52, near Kiduz Pre-School, Sector 30, Kharghar, Navi Mumbai, Maharashtra 410210</t>
  </si>
  <si>
    <t>SM2 infotech</t>
  </si>
  <si>
    <t>SOFTWARE ENGINNERRING INTERN</t>
  </si>
  <si>
    <t>Forage Golgman sach</t>
  </si>
  <si>
    <t>Rational House, A, 951, Appasaheb Marathe Marg, Prabhadevi, Mumbai, Maharashtra 400025</t>
  </si>
  <si>
    <t>Vadgaon Badruk , Pune Maharashtra 411042</t>
  </si>
  <si>
    <t>UNIQUE MOTORS GLOBE</t>
  </si>
  <si>
    <t>Mumbai, maharashta</t>
  </si>
  <si>
    <t>Nexsus Info</t>
  </si>
  <si>
    <t xml:space="preserve"> Coimbatore, Tamilnadu </t>
  </si>
  <si>
    <t>OASIS INFOBYTE</t>
  </si>
  <si>
    <t>Satya Niketan, South West New Delhi, India - 110022</t>
  </si>
  <si>
    <t>Web Development abd Designing</t>
  </si>
  <si>
    <t>SayHey</t>
  </si>
  <si>
    <t>vikroli west , mumbai -83</t>
  </si>
  <si>
    <t>Software Consultant Intern</t>
  </si>
  <si>
    <t>DarkHorse Digital Solutions</t>
  </si>
  <si>
    <t>2WW8+72X, Yaswanth Rao Chavan Marg, Govandi East, Mumbai, Maharashtra 400088</t>
  </si>
  <si>
    <t>L&amp; T Realty</t>
  </si>
  <si>
    <t>Kalpavruksha Technologies Pvt. Ltd.</t>
  </si>
  <si>
    <t xml:space="preserve">Technocity , MiDC Colony, Ghansoli </t>
  </si>
  <si>
    <t>4th Flor, rajmahal Mahal Building, churchgate Mumbai - 20</t>
  </si>
  <si>
    <t>Compozent Pvt. Ltd.</t>
  </si>
  <si>
    <t>Data Science &amp; Bussiness Analytics intern</t>
  </si>
  <si>
    <t>Mumbai, Maharashtra 400101</t>
  </si>
  <si>
    <t xml:space="preserve">COMPOZENT </t>
  </si>
  <si>
    <t xml:space="preserve"> Mumbai, Maharashtra 400101,</t>
  </si>
  <si>
    <t>Data Scienece &amp; Bussiness Analytics intern</t>
  </si>
  <si>
    <t>DATA SCIENCE Intern</t>
  </si>
  <si>
    <t>Code4Sure</t>
  </si>
  <si>
    <t>Tribhuvanpur, Badagaon, Dauriyahi, Uttar Pradesh 221310</t>
  </si>
  <si>
    <t>403, Lane A-5, Kalashri Bungalow, Ghule Nagar, Vadgaon Budruk, Pune, Maharashtra 411041</t>
  </si>
  <si>
    <t>oasis infobyte</t>
  </si>
  <si>
    <t>satyaniketan , south west delhi</t>
  </si>
  <si>
    <t>Software Developer Intern</t>
  </si>
  <si>
    <t>Shop no. 14, Krishna Prestige, opp. Jay Ambe Hospital, Mira Road East, Mira Bhayandar, Maharashtra 401108</t>
  </si>
  <si>
    <t>Artificial Intelligence Intern</t>
  </si>
  <si>
    <t>koskill</t>
  </si>
  <si>
    <t xml:space="preserve"> 51, BMTC Complex, BTM 2nd Stage, Kuvempu Nagar, Stage 2, BTM Layout, Bengaluru, Karnataka 560068</t>
  </si>
  <si>
    <t>Software inteern</t>
  </si>
  <si>
    <t>Software Intern</t>
  </si>
  <si>
    <t xml:space="preserve">New Delhi city </t>
  </si>
  <si>
    <t>DATA SCIENCE INTERN</t>
  </si>
  <si>
    <t>CODE4SURE</t>
  </si>
  <si>
    <t>PHN TECHNOLOGY</t>
  </si>
  <si>
    <t>Solitaire Business Hub,Office No. E Wing 5010, F wing 5010 &amp; 5020, 5th E core, opp. NECO Garden Society, Viman Nagar, Pune,</t>
  </si>
  <si>
    <t>Bussiness Analyst</t>
  </si>
  <si>
    <t>BuildNT</t>
  </si>
  <si>
    <t>Madhubhan Industrial Estate, Mahakali Caves Road, Andheri East, Mumbai - 400093.</t>
  </si>
  <si>
    <t>Full Stack developer</t>
  </si>
  <si>
    <t>HSE Prep.</t>
  </si>
  <si>
    <t>Code clause</t>
  </si>
  <si>
    <t>e Tracking Pro</t>
  </si>
  <si>
    <t>833 Lodha Amra. Kolshet road, Thane-west 400607</t>
  </si>
  <si>
    <t>Socail Media Analyst</t>
  </si>
  <si>
    <t xml:space="preserve">Media brief </t>
  </si>
  <si>
    <t>122, kartik complex. Opp indsustry E state laxmi andheri west Mumbai -53</t>
  </si>
  <si>
    <t>Grey Quest Education finance Pvt. Ltd.</t>
  </si>
  <si>
    <t>Ground floor famous studio, Grey quest HQ. Dr. Jha Moses Rd. Gandhi Nagar uppe warli, Mahalaxmi</t>
  </si>
  <si>
    <t>Field operation service</t>
  </si>
  <si>
    <t xml:space="preserve"> Software Engineering Intern</t>
  </si>
  <si>
    <t>WEB DEVELOPMENT INTERN</t>
  </si>
  <si>
    <t>DATA ANALYST</t>
  </si>
  <si>
    <t>Data Scienece  intern</t>
  </si>
  <si>
    <t>web develop intern</t>
  </si>
  <si>
    <t>78 Mahant House, Mahant Lane, PG Marg, Malad West, Mumbai 400064</t>
  </si>
  <si>
    <t>TIWARI AMAN AVDHESH MINU</t>
  </si>
  <si>
    <t>MUMBAI</t>
  </si>
  <si>
    <t>Plenet E com Solution</t>
  </si>
  <si>
    <t>Web developer Intern</t>
  </si>
  <si>
    <t>framework engineer</t>
  </si>
  <si>
    <t>mindtree</t>
  </si>
  <si>
    <t>L&amp;T Campus, GATE 3, 15th Floor, A M NAIK Tower, Jogeshwari - Vikhroli Link Rd, Powai, Mumbai, Maharashtra 400072</t>
  </si>
  <si>
    <t xml:space="preserve">Data analyst Intern </t>
  </si>
  <si>
    <t>609, Horizon Tower, Jewels Of India, Jaipur, Rajasthan, India- 302015</t>
  </si>
  <si>
    <t>SEO Intern</t>
  </si>
  <si>
    <t xml:space="preserve">Sportz Interactive </t>
  </si>
  <si>
    <t>12th Floor, F wing, Lotus Corporate Park, Off, Western Express Hwy, Jogeshwari East, Mumbai, Maharashtra</t>
  </si>
  <si>
    <t>Data analytics intern in HR department</t>
  </si>
  <si>
    <t>Bussiness development associate</t>
  </si>
  <si>
    <t>Intellipat Software Solution</t>
  </si>
  <si>
    <t>Web Development and Digital Marketing</t>
  </si>
  <si>
    <t>AIC, NITTE , Mangalore, Karnataka. City: Mangalore, State: Karnataka, Pin: 575001</t>
  </si>
  <si>
    <t>Vanilla Kart</t>
  </si>
  <si>
    <t>--</t>
  </si>
  <si>
    <t> A 703/704, Eureka Towers, Mindspace, Malad West, Mumbai, Maharashtra 400064</t>
  </si>
  <si>
    <t>YADAV LAVKUSH KUMAR UMASHANKAR GYANDEVI</t>
  </si>
  <si>
    <t>KUNDER HARSH VIJAY CHETNA</t>
  </si>
  <si>
    <t>KOTIAN SANJANA SACHIN JAYSHREE</t>
  </si>
  <si>
    <t>MAMGAI ADITYA KESHWANAND PUSHPA</t>
  </si>
  <si>
    <t>MANDGE MITALI YOGESH MEGHA</t>
  </si>
  <si>
    <t>MEHRA SAHIL DEEPAK SWATI</t>
  </si>
  <si>
    <t>MISHRA SHRUTI DHARMENDRAKUMAR USHA</t>
  </si>
  <si>
    <t>MODH HARSHIL RAKESHKUMAR VAIBHAVI</t>
  </si>
  <si>
    <t>MOMIN TALHA KHALID NOORJAHAN</t>
  </si>
  <si>
    <t>PANDEY SUGAM SANTOSH DIMPLE</t>
  </si>
  <si>
    <t>PARDESHI SIMRAN BHARAT LAXMI</t>
  </si>
  <si>
    <t xml:space="preserve">PEDGULWAR RUSHIKESH LAXMAN RADHA </t>
  </si>
  <si>
    <t xml:space="preserve">PIYUSHKUMAR MANOJKUMAR SANGEETADEVI  </t>
  </si>
  <si>
    <t>ROKADE VIRAJ MANISH SNEHA</t>
  </si>
  <si>
    <t>SHARMA ISHIKA NEERAJ SARITA</t>
  </si>
  <si>
    <t>SHETTY ADITI ANAND DEEPA</t>
  </si>
  <si>
    <t>SHUKLA ADITYA ANAND SHALINI</t>
  </si>
  <si>
    <t>SINGH ARYAN SANJAY POONAM</t>
  </si>
  <si>
    <t>SINGH OM MAHANAND REEMA</t>
  </si>
  <si>
    <t>SURYAWANSHI TANISHQ UMAKANT SUVARNA</t>
  </si>
  <si>
    <t>THAKUR UJJWAL SUNIL SANGITA</t>
  </si>
  <si>
    <t>THOMAS JOEL VARGHESE GINCY</t>
  </si>
  <si>
    <t>UPADHYAY SHUBHAM GANGASAGAR</t>
  </si>
  <si>
    <t>UPADHYAY AAYUSH GANESH KAVITA</t>
  </si>
  <si>
    <t>UPADHYAY SUMIT SANTOSH POONAM</t>
  </si>
  <si>
    <t>WAGHATE KEVAL MANGESH MADHURA</t>
  </si>
  <si>
    <t>VISHWAKARMA SHALINI OMPRAKASH KIRAN</t>
  </si>
  <si>
    <t>MISTRY KRISHNA JAYESH PRITI</t>
  </si>
  <si>
    <t>SOLANKI CHANDAN RAMESH KUMAR RATI</t>
  </si>
  <si>
    <t>PASI KANIKA RAJENDRA SUNITA</t>
  </si>
  <si>
    <t>NISHAD SIKANDAR BALIRAM SHARDA</t>
  </si>
  <si>
    <t>Sr No</t>
  </si>
  <si>
    <t>JOSHI PARAM ABHAY SONAL</t>
  </si>
  <si>
    <t>KADAM MITHIL SHASHIKANT SONAL</t>
  </si>
  <si>
    <t>SINGH SAHIL ANISHKUMAR SARLA</t>
  </si>
  <si>
    <t>20-AI&amp;DS70-24</t>
  </si>
  <si>
    <t>20-AI&amp;DS65-24</t>
  </si>
  <si>
    <t>PARTH GHAG</t>
  </si>
  <si>
    <t>outreachmanI</t>
  </si>
  <si>
    <t>Course name</t>
  </si>
  <si>
    <t>Course Platform / Institute Name</t>
  </si>
  <si>
    <t>Start Date of Course</t>
  </si>
  <si>
    <t>End Date of Course</t>
  </si>
  <si>
    <t>AI&amp;ML</t>
  </si>
  <si>
    <t>20-AI&amp;ML01-24</t>
  </si>
  <si>
    <t>AGNIHOTRI MAYANI BRIJESH ARTI</t>
  </si>
  <si>
    <t>Backend Developer Intern</t>
  </si>
  <si>
    <t>Jamrio</t>
  </si>
  <si>
    <t>Bengaluru South, Karnataka</t>
  </si>
  <si>
    <t>20-AI&amp;ML02-24</t>
  </si>
  <si>
    <t>BAKSHI MALHAR KEDAR PRAJAKTI</t>
  </si>
  <si>
    <t>App Development Intern</t>
  </si>
  <si>
    <t>Little Smiles Childcare Pvt. Ltd</t>
  </si>
  <si>
    <t>102, Silverline Apts, opp Holy Cross School, Caste Mill junction, Thane (W) 400601</t>
  </si>
  <si>
    <t>20-AI&amp;ML03-24</t>
  </si>
  <si>
    <t>BHATKAR VEDANT BIPIN DARSHANA</t>
  </si>
  <si>
    <t>Feynn Labs Services</t>
  </si>
  <si>
    <t>IPCEB Building, Boragaon, Guwahati, Assam</t>
  </si>
  <si>
    <t>20-AI&amp;ML04-24</t>
  </si>
  <si>
    <t>CHANDAK PAYAL JAYPRAKASH  SANTOSHI</t>
  </si>
  <si>
    <t>Graphic Designer</t>
  </si>
  <si>
    <t>MIC Web Aggregator Pvt Ltd</t>
  </si>
  <si>
    <t>5th floor, Western Edge II, Western Express Highway, Borivali East</t>
  </si>
  <si>
    <t>20-AI&amp;ML05-24</t>
  </si>
  <si>
    <t>CHAUDHARY ASHUTOSH VINODKUMAR SUNITA</t>
  </si>
  <si>
    <t>Web Developer &amp; UI/UX Design Intern</t>
  </si>
  <si>
    <t>Simplomatic India Pvt. Ltd.</t>
  </si>
  <si>
    <t>Office no 1, Krishnadham, Indralok ph6, Bhayander East</t>
  </si>
  <si>
    <t>20-AI&amp;ML06-24</t>
  </si>
  <si>
    <t>CHAURASIA SHIVAMKUMAR RAMESH SHASHI</t>
  </si>
  <si>
    <t>Technical Content Creator Intern</t>
  </si>
  <si>
    <t>GeeksforGeeks</t>
  </si>
  <si>
    <t>8th foor tower - b  b-wing808 advant navis buiness park sector 142 noida up 201305</t>
  </si>
  <si>
    <t>20-AI&amp;ML07-24</t>
  </si>
  <si>
    <t>CHEMBURKAR HARDIK MANOJ JASMIN</t>
  </si>
  <si>
    <t>Frontend Developer</t>
  </si>
  <si>
    <t>HydroTek Farm LLC</t>
  </si>
  <si>
    <t>HydroTek Farm LLC, 12130 Goodman st., OVERLAND PARK, KS 66213, United States</t>
  </si>
  <si>
    <t>20-AI&amp;ML08-24</t>
  </si>
  <si>
    <t>CHORASIYA JWALAPRASAD SHANKARPRASAD SEEMA</t>
  </si>
  <si>
    <t>SDE Intern</t>
  </si>
  <si>
    <t>PropReturns (YC S21)</t>
  </si>
  <si>
    <t>India Bulls Centre, Senapati Bapat Marg, Saidham Nagar, Parel, Mumbai, Maharashtra 400012</t>
  </si>
  <si>
    <t>20-AI&amp;ML09-24</t>
  </si>
  <si>
    <t>CHOUDHARY ANKUSH MUNNABABU RAJSHREE</t>
  </si>
  <si>
    <t>Codeclause</t>
  </si>
  <si>
    <t>401, Shreenath Complex 4th floor, Near Polyhub Foodcourt Vadgaon,Pune</t>
  </si>
  <si>
    <t>20-AI&amp;ML10-24</t>
  </si>
  <si>
    <t>CHOUDHARY MAHIPAL VEERARAM SONI DEVI</t>
  </si>
  <si>
    <t>Full Stack Developer</t>
  </si>
  <si>
    <t>Alhansat Solution Private Ltd</t>
  </si>
  <si>
    <t>2nd floor Kagawala House, Behind Metro house</t>
  </si>
  <si>
    <t>20-AI&amp;ML11-24</t>
  </si>
  <si>
    <t>CHOUDHARY NANDINI GANESH SUMAN</t>
  </si>
  <si>
    <t>XciteEducation</t>
  </si>
  <si>
    <t>Delhi, delhi 110041</t>
  </si>
  <si>
    <t>20-AI&amp;ML12-24</t>
  </si>
  <si>
    <t>DUBEY SHUBHAM PRABHAKAR MEERA</t>
  </si>
  <si>
    <t>20-AI&amp;ML13-24</t>
  </si>
  <si>
    <t>DUBEY VARUN VINAY SADHNA</t>
  </si>
  <si>
    <t>VLine InfoTech Pvt Ltd</t>
  </si>
  <si>
    <t>FF-09(109), Spanish Court, Palam Vihar C1, Gurugram, Haryana</t>
  </si>
  <si>
    <t>20-AI&amp;ML14-24</t>
  </si>
  <si>
    <t>GOSWAMI SUNNY VAKUL MANJU</t>
  </si>
  <si>
    <t>Vline Infotech Pvt. Ltd</t>
  </si>
  <si>
    <t>FF-09(1090, Spanish Court, Palam Vihar C1, Gurugram, Haryana, India - 122017</t>
  </si>
  <si>
    <t>20-AI&amp;ML15-24</t>
  </si>
  <si>
    <t>GUPTA ABHISHEK GOVIND SHOBHA</t>
  </si>
  <si>
    <t>20-AI&amp;ML16-24</t>
  </si>
  <si>
    <t>GUPTA AMAN SUBHASH USHA</t>
  </si>
  <si>
    <t>Teccrown Software</t>
  </si>
  <si>
    <t>Mumbai</t>
  </si>
  <si>
    <t>unpaid</t>
  </si>
  <si>
    <t>20-AI&amp;ML17-24</t>
  </si>
  <si>
    <t>GUPTA ROHIT VISHWANATH SUMAN</t>
  </si>
  <si>
    <t>GO Course Developer</t>
  </si>
  <si>
    <t>Code Chef</t>
  </si>
  <si>
    <t>Bengaluru, Karnataka, India</t>
  </si>
  <si>
    <t>20-AI&amp;ML18-24</t>
  </si>
  <si>
    <t>IRANI KERFEGAR NAUZAD BHARGAVI</t>
  </si>
  <si>
    <t>HydroTek Farms. Pvt. Ltd.</t>
  </si>
  <si>
    <t>Hydroteck Farms LLC, 12022 Blue Valley PKWY, Overland Park, Kansas-66213, United States</t>
  </si>
  <si>
    <t>20-AI&amp;ML19-24</t>
  </si>
  <si>
    <t>JAISWAL VIPUL VINOD ANITA</t>
  </si>
  <si>
    <t>Psyliq</t>
  </si>
  <si>
    <t>20-AI&amp;ML20-24</t>
  </si>
  <si>
    <t>JHA AMAN BHARAT RUBY</t>
  </si>
  <si>
    <t>20-AI&amp;ML21-24</t>
  </si>
  <si>
    <t>JHA RISHI SANJAY KISHORI</t>
  </si>
  <si>
    <t>Simplomatic India Pvt Ltd.</t>
  </si>
  <si>
    <t>20-AI&amp;ML22-24</t>
  </si>
  <si>
    <t>JHANWAR ARVIND SHYAMSUNDAR SUSHILA</t>
  </si>
  <si>
    <t>Web Developer Intern</t>
  </si>
  <si>
    <t>Lets Grow more</t>
  </si>
  <si>
    <t>Pryagraj, UP</t>
  </si>
  <si>
    <t>20-AI&amp;ML23-24</t>
  </si>
  <si>
    <t>KUMAR ADITYA NIRAJ ANURADHA</t>
  </si>
  <si>
    <t>PLYRS</t>
  </si>
  <si>
    <t>Valsad Gujrat</t>
  </si>
  <si>
    <t>Ongoing</t>
  </si>
  <si>
    <t>20-AI&amp;ML24-24</t>
  </si>
  <si>
    <t>LATHI SAKSHI VIJAY MEENAL</t>
  </si>
  <si>
    <t>20-AI&amp;ML25-24</t>
  </si>
  <si>
    <t>MARATHE ADITYA MANOJ NANDA</t>
  </si>
  <si>
    <t>Skill Vetex</t>
  </si>
  <si>
    <t>Skill Vertex, 5th Main Road 14th Cross road sector 6</t>
  </si>
  <si>
    <t>20-AI&amp;ML26-24</t>
  </si>
  <si>
    <t>MAURYA AAKASH SADANAND SADHANADEVI</t>
  </si>
  <si>
    <t xml:space="preserve">Data Analyst Intern </t>
  </si>
  <si>
    <t>Global Vision Market Research Pvt. Ltd</t>
  </si>
  <si>
    <t xml:space="preserve"> Daulat Naga, Road No. 10, Ratan Nagar, Borivali East, Mumbai, Maharashtra 400066</t>
  </si>
  <si>
    <t>20-AI&amp;ML27-24</t>
  </si>
  <si>
    <t>MEHTA DHAIWAT SHAILENDRA ALPA</t>
  </si>
  <si>
    <t xml:space="preserve">UI/UX Intern </t>
  </si>
  <si>
    <t>Transparant capital</t>
  </si>
  <si>
    <t>Raheja Platinum, kurla road, sag baug, marol Andheri east mumbai 400059</t>
  </si>
  <si>
    <t>20-AI&amp;ML28-24</t>
  </si>
  <si>
    <t>MISHRA ANKUR JAYANT SUNITA</t>
  </si>
  <si>
    <t>GVMR Pvt Ltd</t>
  </si>
  <si>
    <t>Daulat Naga, Road no 10, Ratan Nagar, Borivali East</t>
  </si>
  <si>
    <t>20-AI&amp;ML29-24</t>
  </si>
  <si>
    <t>MISHRA SHIVANSHU ANILKUMAR KAVITA</t>
  </si>
  <si>
    <t>20-AI&amp;ML30-24</t>
  </si>
  <si>
    <t>MOURYA ABHAYKUMAR LALJI VIDYA</t>
  </si>
  <si>
    <t>ChatBot Intern</t>
  </si>
  <si>
    <t>20-AI&amp;ML31-24</t>
  </si>
  <si>
    <t>PAL KARTIK MANOJ KUMAR REKHA</t>
  </si>
  <si>
    <t>Pune MAharashtra 411041</t>
  </si>
  <si>
    <t>20-AI&amp;ML32-24</t>
  </si>
  <si>
    <t>PANDEY AMRIT DEVENDRA SAVITA</t>
  </si>
  <si>
    <t>20-AI&amp;ML33-24</t>
  </si>
  <si>
    <t>PANDEY ARPITSHIVAM AJAY BABITA</t>
  </si>
  <si>
    <t>Pune Maharashtra 411041</t>
  </si>
  <si>
    <t>20-AI&amp;ML34-24</t>
  </si>
  <si>
    <t>PANDEY ASHUTOSH SUNILKUMAR SADHANA</t>
  </si>
  <si>
    <t>20-AI&amp;ML35-24</t>
  </si>
  <si>
    <t>PANDEY JAYESH RAKESHKUMAR NEELAM</t>
  </si>
  <si>
    <t>20-AI&amp;ML36-24</t>
  </si>
  <si>
    <t>PATHAK BANTI DURGESH GUDDI</t>
  </si>
  <si>
    <t>20-AI&amp;ML37-24</t>
  </si>
  <si>
    <t>PATIL ROSHAN MADHUKAR JYOTI</t>
  </si>
  <si>
    <t>20-AI&amp;ML38-24</t>
  </si>
  <si>
    <t>PRAKASH MUSKAN OM PRAKASH SHEETAL</t>
  </si>
  <si>
    <t>20-AI&amp;ML39-24</t>
  </si>
  <si>
    <t>SALUNKE SHREYASH DATTARAM DARSHANA</t>
  </si>
  <si>
    <t>Fox Trading</t>
  </si>
  <si>
    <t>1st Floor 18 E, 18th Main, HSR Layout, Bangalore, Karnataka – 560102, India</t>
  </si>
  <si>
    <t>20-AI&amp;ML40-24</t>
  </si>
  <si>
    <t>K R SAMHITA KOTHANDARAMAN HEMA</t>
  </si>
  <si>
    <t>Project Trainee in AI</t>
  </si>
  <si>
    <t>Tata Communication Ltd</t>
  </si>
  <si>
    <t>Tower 4, Equinox Business Park, Kurla West Mumbai 400070</t>
  </si>
  <si>
    <t>20-AI&amp;ML41-24</t>
  </si>
  <si>
    <t>SARDA MEHUL SANJAY SARITA</t>
  </si>
  <si>
    <t>20-AI&amp;ML42-24</t>
  </si>
  <si>
    <t>SHAH ARYAN JIGNESH DIPALI</t>
  </si>
  <si>
    <t xml:space="preserve">App Development </t>
  </si>
  <si>
    <t>Qyuki Digital Media PVT LTD</t>
  </si>
  <si>
    <t>7&amp; 8 Harnivas building off S V road bandra west 400050</t>
  </si>
  <si>
    <t>20-AI&amp;ML43-24</t>
  </si>
  <si>
    <t>SHAH DARSH KAUSHIK ALPA</t>
  </si>
  <si>
    <t>Content Writer Intern</t>
  </si>
  <si>
    <t>Teamlease Edtech</t>
  </si>
  <si>
    <t xml:space="preserve"> B-903, ninth floor, Kanakia Western Edge ii, Western exprss hwy, Borivali east Mumbai 400066</t>
  </si>
  <si>
    <t>20-AI&amp;ML44-24</t>
  </si>
  <si>
    <t>SHAH SHANU KUMAR BRAJKISHOR KIRAN</t>
  </si>
  <si>
    <t>COUTLOOT - MJVS</t>
  </si>
  <si>
    <t>UNIT 2B, 3rd floor, A wing, Prism Tower Road, Mindspace, Goregaon West, mumbai -400064</t>
  </si>
  <si>
    <t>20-AI&amp;ML45-24</t>
  </si>
  <si>
    <t>SHETTY AANSHULA ASHOK LEELAVATI</t>
  </si>
  <si>
    <t>Smartknower</t>
  </si>
  <si>
    <t>Bangalore , Karnataka</t>
  </si>
  <si>
    <t>20-AI&amp;ML46-24</t>
  </si>
  <si>
    <t>SHETTY PRATHIK KARUNAKAR PRAFULLA</t>
  </si>
  <si>
    <t>AI Developer</t>
  </si>
  <si>
    <t>Chums AI</t>
  </si>
  <si>
    <t>Riddhi Headquaters 520, Bhaskaracharya building, Somaya vidhyavihar.</t>
  </si>
  <si>
    <t>20-AI&amp;ML47-24</t>
  </si>
  <si>
    <t>SHUKLA PRABHAT DINESH SEEMA</t>
  </si>
  <si>
    <t>Simplomatic India Pvt Ltd</t>
  </si>
  <si>
    <t>20-AI&amp;ML48-24</t>
  </si>
  <si>
    <t>SINGH ADITYA RAGHVENDRA ROLI</t>
  </si>
  <si>
    <t>Web Development and Management Intern</t>
  </si>
  <si>
    <t>20-AI&amp;ML49-24</t>
  </si>
  <si>
    <t>SINGH ARYAN VIJAYKUMAR LATA</t>
  </si>
  <si>
    <t>Prodigy Infotech</t>
  </si>
  <si>
    <t>Mumbai, Maharashtra, 400014</t>
  </si>
  <si>
    <t>20-AI&amp;ML50-24</t>
  </si>
  <si>
    <t>SINGH KUSHAL RAM JUHI</t>
  </si>
  <si>
    <t>Product Design Intern</t>
  </si>
  <si>
    <t>Luxiador</t>
  </si>
  <si>
    <t>Luxury Homes sai Enclaves office no 003 Bhayander west Dist Thane</t>
  </si>
  <si>
    <t>paid</t>
  </si>
  <si>
    <t>20-AI&amp;ML51-24</t>
  </si>
  <si>
    <t>SINGHANIA TANMAY ANURAG ANUPAMA</t>
  </si>
  <si>
    <t>Development Lead</t>
  </si>
  <si>
    <t>20-AI&amp;ML52-24</t>
  </si>
  <si>
    <t>SUBRAMANI ADITYAN PRABHAKARAN MUTHUSELVI</t>
  </si>
  <si>
    <t>Suven consultants &amp; Technology Pvt Ltd.</t>
  </si>
  <si>
    <t>Sindhi Society Rd number 1, Sindhi Society, Chembur, Mumbai, India</t>
  </si>
  <si>
    <t>20-AI&amp;ML53-24</t>
  </si>
  <si>
    <t>SUDRA NIMIT KISHORE MEETA</t>
  </si>
  <si>
    <t>Graphic Designer Intern</t>
  </si>
  <si>
    <t>Livestream Moments LLC</t>
  </si>
  <si>
    <t>4351 W Camelback Rd #1041 Glendale, AZ, 85301</t>
  </si>
  <si>
    <t>20-AI&amp;ML54-24</t>
  </si>
  <si>
    <t>SUVARNA YASH SHEKAR JAYALAXMI</t>
  </si>
  <si>
    <t>C/O ANSUMA NARZARY Vill- Habrubari, Dist &amp; PO – Kokrajhar, ASSAM Pin- 783370 Kokrajhar ASSAM 781011</t>
  </si>
  <si>
    <t>20-AI&amp;ML55-24</t>
  </si>
  <si>
    <t>THAKUR HARSHVARDHAN SANTOSH RESHMI</t>
  </si>
  <si>
    <t>Project Management Intern</t>
  </si>
  <si>
    <t>TrainerGoesOnline</t>
  </si>
  <si>
    <t>Hemu Enclave, St Mary Rd, Vile Parle West, Mumbai, Maharashtra 400056</t>
  </si>
  <si>
    <t>20-AI&amp;ML56-24</t>
  </si>
  <si>
    <t>TIWARI AVANISH MURARI SUMAN</t>
  </si>
  <si>
    <t>Software Developer - Intern</t>
  </si>
  <si>
    <t>Cybernxt Solutions LLP</t>
  </si>
  <si>
    <t>Mayureshpark, C-101, Lake Rd, Bhandup West</t>
  </si>
  <si>
    <t>20-AI&amp;ML57-24</t>
  </si>
  <si>
    <t>TIWARI RISHABH AJAY SUSHMA</t>
  </si>
  <si>
    <t>MindEdge Solutions</t>
  </si>
  <si>
    <t>410 Peachtree Pkwy, Suite 4245, Cumming, GA 30041,USA</t>
  </si>
  <si>
    <t>20-AI&amp;ML58-24</t>
  </si>
  <si>
    <t>VERMA YOSHIT RAJESH SUNITA</t>
  </si>
  <si>
    <t>20-AI&amp;ML59-24</t>
  </si>
  <si>
    <t>WADEKAR VEDANTI MILIND NAYANA</t>
  </si>
  <si>
    <t>20-AI&amp;ML60-24</t>
  </si>
  <si>
    <t>WORAH NIDHI NIRAJ SHIVANI</t>
  </si>
  <si>
    <t>Deep Learning Intern</t>
  </si>
  <si>
    <t>Ignitus</t>
  </si>
  <si>
    <t>Ignitus, Pittsburgh, PA, Pensalvania</t>
  </si>
  <si>
    <t>UnPaid</t>
  </si>
  <si>
    <t>20-AI&amp;ML61-24</t>
  </si>
  <si>
    <t>YADAV SARVESH KUMAR MOHAN SHUBHAVATIDEVI</t>
  </si>
  <si>
    <t>Gopal Engineering Works</t>
  </si>
  <si>
    <t xml:space="preserve">23, Ashok Industrial Estate Society, LBS Marg, Mumbai-400078 </t>
  </si>
  <si>
    <t>20-AI&amp;ML62-24</t>
  </si>
  <si>
    <t>YADAV VAIBHAV VIRENDRAKUMAR MALA</t>
  </si>
  <si>
    <t>UI/UX Intern</t>
  </si>
  <si>
    <t>Coutloot - MJVS fashion services PRI LTD</t>
  </si>
  <si>
    <t>20-AI&amp;ML63-24</t>
  </si>
  <si>
    <t>YEVGE AMAN PRAVIN FARIDA</t>
  </si>
  <si>
    <t>21-AI&amp;ML64-24</t>
  </si>
  <si>
    <t>POTLABATTNI JAYESH VENKATESHWARLU HEMLATA</t>
  </si>
  <si>
    <t xml:space="preserve">Sheetal Industries </t>
  </si>
  <si>
    <t>Plot No. w-178, MIDC Tarapur, Satarbanglow, Tal &amp; Dist. Palghar, Boisar- 401506</t>
  </si>
  <si>
    <t>21-AI&amp;ML65-24</t>
  </si>
  <si>
    <t>MEHTA PARTH RAHUL SHEETAL</t>
  </si>
  <si>
    <t>21-AI&amp;ML66-24</t>
  </si>
  <si>
    <t>SINGH MANAS HARIKESH SMITA</t>
  </si>
  <si>
    <t xml:space="preserve">Virtual </t>
  </si>
  <si>
    <t>HydroTek Farm LLC.</t>
  </si>
  <si>
    <t>12022 Blue Valley PKWY, Overland Park, Kansas-66213, United States</t>
  </si>
  <si>
    <t xml:space="preserve">Unpaid </t>
  </si>
  <si>
    <t>21-AI&amp;ML67-24</t>
  </si>
  <si>
    <t>VERMA HARSH JANARDAN ARCHANA</t>
  </si>
  <si>
    <t>Web Development and Data Visulization Intern</t>
  </si>
  <si>
    <t>21-AI&amp;ML68-24</t>
  </si>
  <si>
    <t>RAI MAYANK ANIL RITA</t>
  </si>
  <si>
    <t>21-AI&amp;ML69-24</t>
  </si>
  <si>
    <t>YADAV ANKUR RAJPATI SHAKUNTALA</t>
  </si>
  <si>
    <t>Business Development Intern</t>
  </si>
  <si>
    <t>Secops Solutions</t>
  </si>
  <si>
    <t>55, Paramahansa Yogananda Rd, 2nd Stage, Stage 3, Indiranagar, Bengaluru, Karnataka 560038</t>
  </si>
  <si>
    <t>Sr</t>
  </si>
  <si>
    <t>CIVIL A</t>
  </si>
  <si>
    <t>20-CIVILA01-24</t>
  </si>
  <si>
    <t>AHMED NAFEES AHMEDULLA SABIRA BANO</t>
  </si>
  <si>
    <t>Management Intern</t>
  </si>
  <si>
    <t>Vardhan Consulting Engineers</t>
  </si>
  <si>
    <t>Vardhan House, Anand Bazar, Danapur Cannt, Patna, Bihar</t>
  </si>
  <si>
    <t>15/12/2022</t>
  </si>
  <si>
    <t>15/01/2023</t>
  </si>
  <si>
    <t>---</t>
  </si>
  <si>
    <t>20-CIVILA02-24</t>
  </si>
  <si>
    <t>BAIT  SANKALP RAJENDRA PRACHI</t>
  </si>
  <si>
    <t>Intern</t>
  </si>
  <si>
    <t>M S Facades Private Ltd.</t>
  </si>
  <si>
    <t>D/813, Sagar Avenue-1, Vokola Bridge, Santacruz, Mumbai-400055</t>
  </si>
  <si>
    <t>19/12/2023</t>
  </si>
  <si>
    <t>15/01/2024</t>
  </si>
  <si>
    <t>20-CIVILA03-24</t>
  </si>
  <si>
    <t>BHADANE ANUJKUMAR PATINGRAO ASHWINI</t>
  </si>
  <si>
    <t>Site Engineer</t>
  </si>
  <si>
    <t>SUN INFRA</t>
  </si>
  <si>
    <t>Sun-Infra, Village Mahim, Palghar-Mahim Station Road, Near Haranwadi Naka, Palghar (W),401104</t>
  </si>
  <si>
    <t>15/03/2024</t>
  </si>
  <si>
    <t>20-CIVILA04-24</t>
  </si>
  <si>
    <t>BHARGAVA SHRESHTHA SANJAY RAKHI</t>
  </si>
  <si>
    <t>Trainee Engineer</t>
  </si>
  <si>
    <t>NHAI-PIU Thane (R.O. Mumbai)</t>
  </si>
  <si>
    <t>PIU-Thane, Near TMC Office, Uthalsar MTNL Exchange Building, Thane</t>
  </si>
  <si>
    <t>31/3/2024</t>
  </si>
  <si>
    <t>20-CIVILA05-24</t>
  </si>
  <si>
    <t>BONGANE MANJEET ARUN VANDANA</t>
  </si>
  <si>
    <t>Shanaruya Construction</t>
  </si>
  <si>
    <t>S.B.O.A. Public School, Sudgirni Chowk, Mayur Park Road, Sambhaji Nagar- 431001</t>
  </si>
  <si>
    <t>15/12/2023</t>
  </si>
  <si>
    <t>15/1/2024</t>
  </si>
  <si>
    <t>20-CIVILA06-24</t>
  </si>
  <si>
    <t>CHAPTE GANESH DHYANESHWAR SUREKHA</t>
  </si>
  <si>
    <t>Shivam Enterprises</t>
  </si>
  <si>
    <t>Shop No-2, Sundaram CHS Building, Vasant Complex, Mahavir Nagar, Kandivali (W), Mumbai-400067</t>
  </si>
  <si>
    <t>18/12/2023</t>
  </si>
  <si>
    <t>18/01/2024</t>
  </si>
  <si>
    <t>20-CIVILA07-24</t>
  </si>
  <si>
    <t>CHAVAN RAKESH SURESH RUKHMABAI</t>
  </si>
  <si>
    <t>Mohit Arvind Motiramani Civil Engineer &amp; Govt. Contractor</t>
  </si>
  <si>
    <t>62, Laxmi Niwas, Kanwar Nagar, Sindhi Colony, Jalgaon- 425001</t>
  </si>
  <si>
    <t>20-CIVILA08-24</t>
  </si>
  <si>
    <t>CHAVAN SAHIL NITIN NEHA</t>
  </si>
  <si>
    <t>20-CIVILA10-24</t>
  </si>
  <si>
    <t>CHOUDHARY PRAVIN SAMARAM SUKI</t>
  </si>
  <si>
    <t>Auto-Cad Drafter</t>
  </si>
  <si>
    <t>Jay Shree Krishna Consulting Engineers</t>
  </si>
  <si>
    <t>Shanti Bhavan Bunglow, Behind Shantipath Apartment, Shimpoli Signal, Borivali West, 400092</t>
  </si>
  <si>
    <t>22/07/2022</t>
  </si>
  <si>
    <t>20-CIVILA11-24</t>
  </si>
  <si>
    <t>CHOUKEKAR SAHIL SANTOSH SANJANA</t>
  </si>
  <si>
    <t>Square Glass Wall</t>
  </si>
  <si>
    <t>Sanskruti Bldg, Opp to Marigold-2, Kanakia Road, Mira Road, Thane 401107</t>
  </si>
  <si>
    <t>20-CIVILA12-24</t>
  </si>
  <si>
    <t>DAVANE OMKAR RAMESH PRIYA</t>
  </si>
  <si>
    <t>31/07/2023</t>
  </si>
  <si>
    <t>20-CIVILA13-24</t>
  </si>
  <si>
    <t>DUBEY NIPESH RAMSAJAN NEELAM</t>
  </si>
  <si>
    <t>20-CIVILA14-24</t>
  </si>
  <si>
    <t>GANGAWANE PRATHAM PRAMOD SUREKHA</t>
  </si>
  <si>
    <t>31/5/2023</t>
  </si>
  <si>
    <t>20-CIVILA15-24</t>
  </si>
  <si>
    <t>GHOSH SUHENA HARI SANTANA</t>
  </si>
  <si>
    <t>20-CIVILA16-24</t>
  </si>
  <si>
    <t>GUPTA SURAJ OMPRAKASH SUSHILA</t>
  </si>
  <si>
    <t>Research Intern</t>
  </si>
  <si>
    <t>AICTE-Indian Knowledge System-Jal Dharovar Sarankshan</t>
  </si>
  <si>
    <t>Head Office:
Nelson Mandela Marg, Vasant Kunj, New Delhi-110070</t>
  </si>
  <si>
    <t>20-CIVILA17-24</t>
  </si>
  <si>
    <t>HEBALKAR ANKUSH ARJUN REKHA</t>
  </si>
  <si>
    <t>Civil Engineers &amp; Associates</t>
  </si>
  <si>
    <t>Main Road, Ghulewadi, Tal-Chandgad, Kolhapur, 416508</t>
  </si>
  <si>
    <t>20-CIVILA18-24</t>
  </si>
  <si>
    <t>HEGDE PRASIDDHI PRAVEEN ROOPA</t>
  </si>
  <si>
    <t>Cyond Buisness Solutions Pvt. Ltd</t>
  </si>
  <si>
    <t>H.NO-2-682/3A &amp; B, May Fair Garden, 502, Road No 12, Banjara Hills, Hyderabad, Telangana 500034</t>
  </si>
  <si>
    <t>16/09/2023</t>
  </si>
  <si>
    <t>20-CIVILA19-24</t>
  </si>
  <si>
    <t>IDREES SHAFI MIR</t>
  </si>
  <si>
    <t>Site Supervisor</t>
  </si>
  <si>
    <t>Al-Khadeej Infrastructures</t>
  </si>
  <si>
    <t>2nd Floor, Qureshi Estates, Behind National School, Karan Nagar, Srinagar, 190010</t>
  </si>
  <si>
    <t>20-CIVILA20-24</t>
  </si>
  <si>
    <t>JAIN AAYUSH KAMLESH SHOBHA</t>
  </si>
  <si>
    <t>20-CIVILA21-24</t>
  </si>
  <si>
    <t>JAIN VIDHI DHARMESH MANJU</t>
  </si>
  <si>
    <t>MAA ASHAPURA ENTERPRISE</t>
  </si>
  <si>
    <t>E-702, Sonam Srivilas, New Golden Nest Phase 15, Bhayander €, Thane</t>
  </si>
  <si>
    <t>21/12/2023</t>
  </si>
  <si>
    <t>20-CIVILA22-24</t>
  </si>
  <si>
    <t>JAIN VISHAL SHANTILAL REKHA</t>
  </si>
  <si>
    <t>20-CIVILA23-24</t>
  </si>
  <si>
    <t>JAISWAL ADITYA JITENDRA PRATIBHA</t>
  </si>
  <si>
    <t>20-CIVILA24-24</t>
  </si>
  <si>
    <t>KADAM NIDHI SUHAS NIKITA</t>
  </si>
  <si>
    <t>Navkarmik Infra</t>
  </si>
  <si>
    <t>A/414, Cello Express Zone, Off Western Express Highway, Goregaon</t>
  </si>
  <si>
    <t>20-CIVILA25-24</t>
  </si>
  <si>
    <t>KAMBLE AMEY LAXMAN VANDANA</t>
  </si>
  <si>
    <t>SD-Corp (Shapoorji-Palonji)</t>
  </si>
  <si>
    <t>70, Nagindas Master Road, Fort, Mumbai- 400023</t>
  </si>
  <si>
    <t>13/07/2023</t>
  </si>
  <si>
    <t>20-CIVILA26-24</t>
  </si>
  <si>
    <t>KAMBLE NIVRUTTI PRAKASH ANITA</t>
  </si>
  <si>
    <t>Kamal Brothers</t>
  </si>
  <si>
    <t>R.no-62, Sai Nagar, Technical Area, Marol Pipe Line, Andheri ( E ), Mumbai- 400059</t>
  </si>
  <si>
    <t>30/1/2024</t>
  </si>
  <si>
    <t>20-CIVILA27-24</t>
  </si>
  <si>
    <t>KASBE NANDESH CHANDRAJIT VAISHALI</t>
  </si>
  <si>
    <t>20-CIVILA28-24</t>
  </si>
  <si>
    <t>KSHIRSAGAR ROHIT PRAKASH SUNITA</t>
  </si>
  <si>
    <t>20/11/2023</t>
  </si>
  <si>
    <t>20-CIVILA29-24</t>
  </si>
  <si>
    <t>KUBAL PRATHAMESH PRADEEP PRADNYA</t>
  </si>
  <si>
    <t>Intern in Project planning Department</t>
  </si>
  <si>
    <t>Siteman Infra Private Limited</t>
  </si>
  <si>
    <t>FF_001, 1st Floor, Harmony Mall, Bhagat Singh Nagar, Link Road, Goregaon-400104</t>
  </si>
  <si>
    <t>20-CIVILA30-24</t>
  </si>
  <si>
    <t>KUNNATH CRUSHYA SURESH RAJI</t>
  </si>
  <si>
    <t>25/1/2024</t>
  </si>
  <si>
    <t>20-CIVILA31-24</t>
  </si>
  <si>
    <t>LAD YASH VIJAY RUTUJA (DROP OUT)</t>
  </si>
  <si>
    <t>DROP OUT</t>
  </si>
  <si>
    <t>20-CIVILA32-24</t>
  </si>
  <si>
    <t>MADESIA SUNNY RAKESH MAMTA</t>
  </si>
  <si>
    <t>Edunet Foundation Collabration with AICTE</t>
  </si>
  <si>
    <t>Online Internship</t>
  </si>
  <si>
    <t>24/1/2024</t>
  </si>
  <si>
    <t>20-CIVILA33-24</t>
  </si>
  <si>
    <t>MAHADIK PRATIK MANGESH KALPANA</t>
  </si>
  <si>
    <t>17/4/2023</t>
  </si>
  <si>
    <t>17/6/2023</t>
  </si>
  <si>
    <t>20-CIVILA34-24</t>
  </si>
  <si>
    <t>MAHALE SACHIN GOVIND CHARIKA</t>
  </si>
  <si>
    <t>Externs Club</t>
  </si>
  <si>
    <t>2nd Floor, Externs Club, 27 Main Road, PWD Quarters, HSR Layout, Bengaluru 560102</t>
  </si>
  <si>
    <t>20-CIVILA35-24</t>
  </si>
  <si>
    <t>NAIK MAJID ABASS</t>
  </si>
  <si>
    <t>20-CIVILA36-24</t>
  </si>
  <si>
    <t>MALI SIDDHESH DEEPAK GEETA</t>
  </si>
  <si>
    <t>Design Engineering Intern</t>
  </si>
  <si>
    <t>Ira Structural Consultants</t>
  </si>
  <si>
    <t>A-202, Gokhiware Marg, Vasai East, Palghar-401208</t>
  </si>
  <si>
    <t>20-CIVILA37-24</t>
  </si>
  <si>
    <t>MALVADE SIDDHESH ATUL GAURI</t>
  </si>
  <si>
    <t>14/12/2023</t>
  </si>
  <si>
    <t>20-CIVILA38-24</t>
  </si>
  <si>
    <t>MANDAVKAR HARSH GOURNATH NIKITA</t>
  </si>
  <si>
    <t>20-CIVILA39-24</t>
  </si>
  <si>
    <t>MANSOORI AVVAL RAMZAN MOHMMAD ABBAS</t>
  </si>
  <si>
    <t>Writing Intern</t>
  </si>
  <si>
    <t>Marpu Foundation</t>
  </si>
  <si>
    <t>Plot NO-11, Road No-72, MLA Colony, Film Nagar, Hyderabad, 500010</t>
  </si>
  <si>
    <t>24/2/2024</t>
  </si>
  <si>
    <t>20-CIVILA40-24</t>
  </si>
  <si>
    <t>MERCHANDE OJAL AMIT RHEA</t>
  </si>
  <si>
    <t>20-CIVILA41-24</t>
  </si>
  <si>
    <t>MHATRE NIHAR PRABHAKAR HARSHADA</t>
  </si>
  <si>
    <t>IFRA Construction</t>
  </si>
  <si>
    <t>19, Nazia Palace, Vanjar Patti Road, Bhiwandi-421302</t>
  </si>
  <si>
    <t>20-CIVILA42-24</t>
  </si>
  <si>
    <t xml:space="preserve">MISHRA ARPAN ARUNESHKUMAR VANDANA </t>
  </si>
  <si>
    <t>Sai- Siddhi Construction</t>
  </si>
  <si>
    <t>Parharli, Near Pendharkar College, Gymkhana Road, Kalyan, Thane-400602</t>
  </si>
  <si>
    <t>20-CIVILA43-24</t>
  </si>
  <si>
    <t>MARDE MOUNRAJ MUKESH SHEETAL</t>
  </si>
  <si>
    <t>Lucky Construction</t>
  </si>
  <si>
    <t>A-101, Triveni Apt. Parnaka, Dahanu, Palghar- 401602</t>
  </si>
  <si>
    <t>20-CIVILA44-24</t>
  </si>
  <si>
    <t>MUPPARAPU PRITHVIRAJ SHANKAR AMALA</t>
  </si>
  <si>
    <t>20-CIVILA45-24</t>
  </si>
  <si>
    <t>MUZARIA LIPI TARUN SARITA</t>
  </si>
  <si>
    <t>31/1/2023</t>
  </si>
  <si>
    <t>20-CIVILA46-24</t>
  </si>
  <si>
    <t>NADAR AVINRAJ RAHITHEMANI SUMATHI</t>
  </si>
  <si>
    <t>20-CIVILA47-24</t>
  </si>
  <si>
    <t>NAHAR DHEERAV SANJEEV VINU</t>
  </si>
  <si>
    <t>20-CIVILA48-24</t>
  </si>
  <si>
    <t>NAIDU ABHISHEK SHANKAR SUGUNA</t>
  </si>
  <si>
    <t>Cooperative trainee</t>
  </si>
  <si>
    <t>AICTE-National Coooperative data repository</t>
  </si>
  <si>
    <t>6 th floor, Malhotrea house, Borabazar, Mumbai-400001</t>
  </si>
  <si>
    <t>13/2/2023</t>
  </si>
  <si>
    <t>21-CIVILA49-24</t>
  </si>
  <si>
    <t>VELANI KRISHIT JIGNESH JAYSHREE</t>
  </si>
  <si>
    <t>21-CIVILA50-24</t>
  </si>
  <si>
    <t>SHINDE KRUTIKA YOGESH CHAITALI</t>
  </si>
  <si>
    <t>Om Sai Interiors</t>
  </si>
  <si>
    <t>A/402, Madhuban Apt, Ratna Cottage, Manchubhai Lane, Malad East, Mumbai-400097</t>
  </si>
  <si>
    <t>21-CIVILA51-24</t>
  </si>
  <si>
    <t>BHOIR UTKARSH AKASH</t>
  </si>
  <si>
    <t>21-CIVILA52-24</t>
  </si>
  <si>
    <t>MADKAIKAR SHUBHAM JITENDRA MADHURA</t>
  </si>
  <si>
    <t>21-CIVILA53-24</t>
  </si>
  <si>
    <t>GURAV SWARALI SUSHIL TRUPTI</t>
  </si>
  <si>
    <t>DTA Ramniyati Developers LLP</t>
  </si>
  <si>
    <t>B-305 Kedarnath, Vrimdavan Marg, Ovaripada, Dahisar ( E ),Mumbai-400068</t>
  </si>
  <si>
    <t>16/1/2024</t>
  </si>
  <si>
    <t>21-CIVILA54-24</t>
  </si>
  <si>
    <t>KAMBLE SNEHAL MOHAN SUJATA</t>
  </si>
  <si>
    <t>21-CIVILA55-24</t>
  </si>
  <si>
    <t>THAKKER NIGAM KRISHNA VARSHA</t>
  </si>
  <si>
    <t>Intern For Biomedical Waste Management</t>
  </si>
  <si>
    <t>Shree Krishnakripa Hospital</t>
  </si>
  <si>
    <t>101 - 105, Prachi Tower, Opposite Shiv Mandir, Thane West, 90 Feet Rd, Bhayandar West, Maharashtra 401101</t>
  </si>
  <si>
    <t>21-CIVILA56-24</t>
  </si>
  <si>
    <t>PAWAR DWITESH DILIP DAKSHATA</t>
  </si>
  <si>
    <t>21-CIVILA57-24</t>
  </si>
  <si>
    <t>GURAV SANIKA GANPAT SAYALI</t>
  </si>
  <si>
    <t>Yash Engineering Consultants Pvt. Ltd.</t>
  </si>
  <si>
    <t>207, Foundation Tower, Sector 11, P. No-20, CBD Belapur, Navi Mumbai-400614</t>
  </si>
  <si>
    <t>16/12/2023</t>
  </si>
  <si>
    <t>21-CIVILA58-24</t>
  </si>
  <si>
    <t>VETAL SHUBHAM SHASHIKANT BHARATI</t>
  </si>
  <si>
    <t>21-CIVILA59-24</t>
  </si>
  <si>
    <t>FAROOQUI MOHAMMED SHAHID MOHAMMED SHARIF</t>
  </si>
  <si>
    <t>FEM Construction Pvt. Ltd.</t>
  </si>
  <si>
    <t>20, 2nd floor, Techniplex 1, Techniplex Complex, Off Veer Savarkar Flyover, Goregaon (West), Mumbai-400062</t>
  </si>
  <si>
    <t>21-CIVILA60-24</t>
  </si>
  <si>
    <t>GAIKWAD PRATHAMESH BALASAHEB SANDHYA</t>
  </si>
  <si>
    <t>21-CIVILA61-24</t>
  </si>
  <si>
    <t>BAVDHANE GAVRAV PANDURANG JAYSHREE</t>
  </si>
  <si>
    <t>21-CIVILA62-24</t>
  </si>
  <si>
    <t>HANDE ADWAIT AJINKYA NIRMALA</t>
  </si>
  <si>
    <t>Trainee Engineer- Purchase &amp; Construction Department</t>
  </si>
  <si>
    <t>Matoshree Infrastructure Pvt. Ltd.</t>
  </si>
  <si>
    <t>Yashwant Natya Mandir, J.K. Sawant Marg, Near Star City Cinema, Matunga (W), Mumbai 400016</t>
  </si>
  <si>
    <t>14/1/2023</t>
  </si>
  <si>
    <t>21-CIVILA63-24</t>
  </si>
  <si>
    <t>CHAVAN SIDDHANT SANJAY SEEMA</t>
  </si>
  <si>
    <t>21-CIVILA64-24</t>
  </si>
  <si>
    <t>THAKUR RAKESH PAVAN REKHA</t>
  </si>
  <si>
    <t>21-CIVILA65-24</t>
  </si>
  <si>
    <t>KHAN GUFRAN EKARAR SHAMAPARVIN</t>
  </si>
  <si>
    <t>Konark Drashan Construction</t>
  </si>
  <si>
    <t>513, C wing, 5th floor, Trade World, Kamla Mill, Tulsi Pipe Road, Lower Parel, Mumbai-400013</t>
  </si>
  <si>
    <t>21-CIVILA66-24</t>
  </si>
  <si>
    <t>RIZVI MOHD ASIF NIYAZ KAISAR</t>
  </si>
  <si>
    <t>Junior Execution Engineer</t>
  </si>
  <si>
    <t>Imperial Builders &amp; Contractors LLP</t>
  </si>
  <si>
    <t>Humera Park Co-op Hsg. Soc., Bui;ding No-2, C- Wing, Shop No- 21, Rani Sati Marg, Pathanwadi Malad, Mumbai-400097</t>
  </si>
  <si>
    <t>21-CIVILA67-24</t>
  </si>
  <si>
    <t>SINGH KAVITA ANAND KAMALA</t>
  </si>
  <si>
    <t>403, A5 Ghule Nagar, Vadgaon Budruk, Pune-411041</t>
  </si>
  <si>
    <t>21-CIVILA68-24</t>
  </si>
  <si>
    <t>YADAV SURAJ RAJESH KUMAR SUSHILA</t>
  </si>
  <si>
    <t>21-CIVILA69-24</t>
  </si>
  <si>
    <t>RAJAURIA LOKENDRA DILEEP POONAM</t>
  </si>
  <si>
    <t>Junior Engineer</t>
  </si>
  <si>
    <t>Airport Authority of India</t>
  </si>
  <si>
    <t>RHQWR, Opp. Parsiwada, Sahar Road, Vile Parle ( E ), Mumbai 400099</t>
  </si>
  <si>
    <t>26/2/2024</t>
  </si>
  <si>
    <t>21-CIVILA70-24</t>
  </si>
  <si>
    <t>CHOUDHARY PRATYUSH PRANAV PINKI</t>
  </si>
  <si>
    <t>21-CIVILA71-24</t>
  </si>
  <si>
    <t>MADHANI DHIR BHARAT TINA</t>
  </si>
  <si>
    <t>Akshay Enterprises</t>
  </si>
  <si>
    <t>302, Dev Krupa Bldg; Daulat Nagar Road No-9, Borivali East, Mumbai 400066</t>
  </si>
  <si>
    <t>CIVIL B</t>
  </si>
  <si>
    <t>20-CIVILB01-24</t>
  </si>
  <si>
    <t>PAGARE ROHIT ANIL KALPANA</t>
  </si>
  <si>
    <t>site engineer</t>
  </si>
  <si>
    <t xml:space="preserve">Haritara construction Company </t>
  </si>
  <si>
    <t>kripa Prasad CHSL, CTS NO. 722A Damodar Mhatre road Mhatre wadi Dahishar w</t>
  </si>
  <si>
    <t>20-CIVILB02-24</t>
  </si>
  <si>
    <t>PAL AAKASH RAJBALI LAJVANTI</t>
  </si>
  <si>
    <t>Naaz Enterprises</t>
  </si>
  <si>
    <t>414, Panchsheel Society, Tilak Nagar, Link Road, SakiNaka, Mumbai-400072</t>
  </si>
  <si>
    <t>20-CIVILB03-24</t>
  </si>
  <si>
    <t>PANESAR PRABHJOT SINGH HARVINDAR</t>
  </si>
  <si>
    <t>R.P. Builders &amp; Developers</t>
  </si>
  <si>
    <t>101, 1st floor, Harshita CHSL, Near Flags Party Hall, Liberty Garden X road no-4, Malad West, Mumbai-400064</t>
  </si>
  <si>
    <t>20-CIVILB04-24</t>
  </si>
  <si>
    <t>PARMAR CHAITNYA NANUBHAI LATABEN</t>
  </si>
  <si>
    <t>Beautiful Properties Pvt. Ltd.</t>
  </si>
  <si>
    <t>Kantilal House, 14, Mama Paramanand Marg, Mumbai- 400004</t>
  </si>
  <si>
    <t>13/12/2023</t>
  </si>
  <si>
    <t>20-CIVILB05-24</t>
  </si>
  <si>
    <t>PATEL DISHA SURESH VANITA</t>
  </si>
  <si>
    <t>NAHALCHAND LALOOCHAND PATEL PVT LTD</t>
  </si>
  <si>
    <t>20-CIVILB06-24</t>
  </si>
  <si>
    <t>PATEL JANMESH AGANBHAI KRISHNA</t>
  </si>
  <si>
    <t>20-CIVILB07-24</t>
  </si>
  <si>
    <t>PATHAN AKHIL IQBAL RUKSANA</t>
  </si>
  <si>
    <t>Regal Enterprises</t>
  </si>
  <si>
    <t>Shop No-1, Gopani Nagar, Agashi Road, Bolinj, Virar West</t>
  </si>
  <si>
    <t>20-CIVILB08-24</t>
  </si>
  <si>
    <t>PATIL ARYAN SACHIN SWATI</t>
  </si>
  <si>
    <t>Trainee</t>
  </si>
  <si>
    <t xml:space="preserve">out House </t>
  </si>
  <si>
    <t>FIT as Fiddle E- Commerce Solution Pvt LTD</t>
  </si>
  <si>
    <t xml:space="preserve">208, Maker bhavan 3, 21 New Marine Lines Mumbai </t>
  </si>
  <si>
    <t>20-CIVILB09-24</t>
  </si>
  <si>
    <t>PATIL NIKHIL SURESH NALINI</t>
  </si>
  <si>
    <t>Drafting in AutoCad</t>
  </si>
  <si>
    <t>Marol pipe Line Andheri East. Mumbai 400059</t>
  </si>
  <si>
    <t>20-CIVILB10-24</t>
  </si>
  <si>
    <t>PATIL PRATIK UTTAMRAO SUNITA</t>
  </si>
  <si>
    <t>Structural Auditor</t>
  </si>
  <si>
    <t>Rushabh Surendra Karnavat</t>
  </si>
  <si>
    <t>A/904, Gayatri Society, Opp. Rajda School, Behind Pantaloons, Umeda Ashram Road, Borivali (W), Mumbai-400092</t>
  </si>
  <si>
    <t>25/12/2023</t>
  </si>
  <si>
    <t>20-CIVILB11-24</t>
  </si>
  <si>
    <t>PAUDEL SUDHA PUSKAR SAPNA</t>
  </si>
  <si>
    <t>S. V. Construction</t>
  </si>
  <si>
    <t>S. No- 27, Whispering Palm Shopping Center, Lokhandwala Township, Akurli Road, Kandivali, Mumbai-400101</t>
  </si>
  <si>
    <t>20-CIVILB12-24</t>
  </si>
  <si>
    <t>PAWAR KURLEKAR VEEREN DEEPAK ANJU</t>
  </si>
  <si>
    <t xml:space="preserve">Site Engineer </t>
  </si>
  <si>
    <t>20-CIVILB13-24</t>
  </si>
  <si>
    <t>PHALAK DEVENDRA DEEPAK VAISHALI</t>
  </si>
  <si>
    <t>Vaishnavi Constructions</t>
  </si>
  <si>
    <t>Dhake Galli, V M Ward, Bhusaval, Jalgaon- 425201</t>
  </si>
  <si>
    <t>20-CIVILB14-24</t>
  </si>
  <si>
    <t>ROY CHIRAG DHANANJAY KIRAN</t>
  </si>
  <si>
    <t>V. Chhibber &amp; Co.</t>
  </si>
  <si>
    <t>Sona Mohar, Off. Nehru Road, Vakola, Santacruz ( E ), Mumbai-400055</t>
  </si>
  <si>
    <t>20-CIVILB15-24</t>
  </si>
  <si>
    <t xml:space="preserve">SAHIL HARINDRANATH SUNITA </t>
  </si>
  <si>
    <t>Shree Sai Enterprises</t>
  </si>
  <si>
    <t>121, Sonata Commercial Complex, Sudama Nagar, Dombivali E</t>
  </si>
  <si>
    <t>15/6/2023</t>
  </si>
  <si>
    <t>17/7/2023</t>
  </si>
  <si>
    <t>20-CIVILB16-24</t>
  </si>
  <si>
    <t>SALUNKE SOHAM KIRAN KAVITA</t>
  </si>
  <si>
    <t>Sahakar Ventures</t>
  </si>
  <si>
    <t>201, Tanishka Commercial Premises, Akurli Road, W.E. Highway, Kandivali East, Mumbai-400101</t>
  </si>
  <si>
    <t>22/12/2023</t>
  </si>
  <si>
    <t>23/1/2024</t>
  </si>
  <si>
    <t>20-CIVILB17-24</t>
  </si>
  <si>
    <t>SARDA KESHAV NIRMALKUMAR ANITA</t>
  </si>
  <si>
    <t>20-CIVILB18-24</t>
  </si>
  <si>
    <t>SAWANT ANAND AJAY VANITA</t>
  </si>
  <si>
    <t>20-CIVILB19-24</t>
  </si>
  <si>
    <t>SAWANT PRATUL RAJENDRA SANGITA</t>
  </si>
  <si>
    <t>Lexux Interiors</t>
  </si>
  <si>
    <t>1005, Guru Niwas, Pump House, W. E. Highway, Andheri, Mumbai-400093</t>
  </si>
  <si>
    <t>13/2/2024</t>
  </si>
  <si>
    <t>20-CIVILB20-24</t>
  </si>
  <si>
    <t>SHAH GYANAD DEEPAK VIBHA</t>
  </si>
  <si>
    <t>20-CIVILB21-24</t>
  </si>
  <si>
    <t>SHAH SARTHAK MAFATLAL VIMLA</t>
  </si>
  <si>
    <t>20-CIVILB22-24</t>
  </si>
  <si>
    <t>SHARMA SANIDHAY PRADEEP RITA</t>
  </si>
  <si>
    <t>20-CIVILB23-24</t>
  </si>
  <si>
    <t>SHETTY MANISH JAGDISH JAYASHREE</t>
  </si>
  <si>
    <t>Site supervisor</t>
  </si>
  <si>
    <t>shetty construction co.</t>
  </si>
  <si>
    <t>shetty Hotel old Navy nagar colaba Mumbai 400005</t>
  </si>
  <si>
    <t>20-CIVILB24-24</t>
  </si>
  <si>
    <t>SHINDE ANISH HARISHCHANDRA MRUNALI</t>
  </si>
  <si>
    <t>sasi siddhanath Construction</t>
  </si>
  <si>
    <t>602,  damodar apt behind ashok talkies, Near datta Mandir Thane(W)</t>
  </si>
  <si>
    <t>15/01/22024</t>
  </si>
  <si>
    <t>20-CIVILB25-24</t>
  </si>
  <si>
    <t>SHIROYA KEYUR JITUBHAI BHAVNA</t>
  </si>
  <si>
    <t>sai siddhanath Construction</t>
  </si>
  <si>
    <t>20-CIVILB26-24</t>
  </si>
  <si>
    <t>SINDHAL BALVEER PARBAT PRAKASH</t>
  </si>
  <si>
    <t xml:space="preserve">site Engineer </t>
  </si>
  <si>
    <t xml:space="preserve">NAGANA ENTERPRICES </t>
  </si>
  <si>
    <t xml:space="preserve">Jash enclave behind Hanuman Mnadeer cross lane boriwali west </t>
  </si>
  <si>
    <t>20-CIVILB27-24</t>
  </si>
  <si>
    <t>SINGH ADITYA BHANUPRATAP ANJU</t>
  </si>
  <si>
    <t>Programming with python</t>
  </si>
  <si>
    <t xml:space="preserve">Internshala Training </t>
  </si>
  <si>
    <t>20-CIVILB28-24</t>
  </si>
  <si>
    <t>SINGH GAURAV CHANDRABHAN MAMTA</t>
  </si>
  <si>
    <t>Supervisor</t>
  </si>
  <si>
    <t xml:space="preserve">Sheetal Builder and Developer </t>
  </si>
  <si>
    <t>B 102 Tulasi Apartment Tulinj Road opp post office Nalasopara</t>
  </si>
  <si>
    <t>20-CIVILB29-24</t>
  </si>
  <si>
    <t xml:space="preserve">SINGH PRATHAM RAJBAHADUR SUSMITA </t>
  </si>
  <si>
    <t>1st floor harshita CHSL Near flags Part Hall Liberty Garden X Road no.4 Malad West Mumbai 400064</t>
  </si>
  <si>
    <t>20-CIVILB30-24</t>
  </si>
  <si>
    <t>SINGH RAHUL MAHIMA ARCHANA</t>
  </si>
  <si>
    <t>RICHMOND INFRATECH</t>
  </si>
  <si>
    <t xml:space="preserve">C-1102 GALA MARVELLA NEAR SAFAL PARISAR, South Bhopal ahmedabad Gujrat </t>
  </si>
  <si>
    <t>20-CIVILB31-24</t>
  </si>
  <si>
    <t>SINGH SUMIT NANHE</t>
  </si>
  <si>
    <t>20-CIVILB32-24</t>
  </si>
  <si>
    <t>SONI VISHAL RAMESH BABY</t>
  </si>
  <si>
    <t>L &amp; T CONSTRUCTION</t>
  </si>
  <si>
    <t>Larsen &amp; Tubro Ltd vikhroli Link Road (JVLR) Powai</t>
  </si>
  <si>
    <t>20-CIVILB33-24</t>
  </si>
  <si>
    <t>SONKAMBLE VIKAS MARUTI ARCHANA</t>
  </si>
  <si>
    <t>Site engineer</t>
  </si>
  <si>
    <t>20-CIVILB34-24</t>
  </si>
  <si>
    <t>SUTHAR AMIT SUKHRAM BABY</t>
  </si>
  <si>
    <t>NHAI</t>
  </si>
  <si>
    <t>National Highway Authority of India (NHAI)</t>
  </si>
  <si>
    <t>PIU THANE, Near TMC Office uthalsar MTNL Exchange building uthalsar thane</t>
  </si>
  <si>
    <t>20-CIVILB35-24</t>
  </si>
  <si>
    <t>TALWARE KOMAL NAMDEV SUNITA</t>
  </si>
  <si>
    <t>R.no-62, Sai Nagar, Technical Area, Marol Pipe Line, Andheri ( E ), Mumbai- 400060</t>
  </si>
  <si>
    <t>20-CIVILB36-24</t>
  </si>
  <si>
    <t>TAYADE SANSKAR RAJABINDUSAR NILIMA</t>
  </si>
  <si>
    <t>S.V.CONSTRUCTION</t>
  </si>
  <si>
    <t xml:space="preserve">Shop 27 whispering palm shopping center lokhandwala township kandivali east </t>
  </si>
  <si>
    <t>20-CIVILB37-24</t>
  </si>
  <si>
    <t>TELANG HARSH VITTHAL SANGEETA</t>
  </si>
  <si>
    <t>101 Harshita CHSL Mear flag party Hall, Liberty Garden Malad w M- 64</t>
  </si>
  <si>
    <t>20-CIVILB38-24</t>
  </si>
  <si>
    <t>TOGARE PRATIK PANDIT ANNUSAYA</t>
  </si>
  <si>
    <t>S.V. Construction</t>
  </si>
  <si>
    <t>Raheja complex malad .mumbai 400097</t>
  </si>
  <si>
    <t>20-CIVILB39-24</t>
  </si>
  <si>
    <t>UPADHYAY SHUBHAM AJIT SHWETA</t>
  </si>
  <si>
    <t>S.V. CONSTRUCTION</t>
  </si>
  <si>
    <t>20-CIVILB40-24</t>
  </si>
  <si>
    <t>VHATKAR HARSHAD RAVINDRA KALPANA</t>
  </si>
  <si>
    <t>CIDCO Ltd.</t>
  </si>
  <si>
    <t>4th floor, Raigad Bhavan, CBD Belapur, Navi Mumbai-400614</t>
  </si>
  <si>
    <t>20-CIVILB41-24</t>
  </si>
  <si>
    <t>WAGHMODE RAMESH RAMCHANDRA SUMAN</t>
  </si>
  <si>
    <t>SITE ENGINEER</t>
  </si>
  <si>
    <t>AAKAR CONSTRUCTION</t>
  </si>
  <si>
    <t xml:space="preserve">Shop no. 303 Excel arcade Lal bahadur shashtri road ghatkopar west </t>
  </si>
  <si>
    <t>20-CIVILB42-24</t>
  </si>
  <si>
    <t>YADAV RAHUL NAGENDRA SHEELAKUMARI</t>
  </si>
  <si>
    <t>Associate Bar Bender and Steel fixer</t>
  </si>
  <si>
    <t>PMKVY</t>
  </si>
  <si>
    <t xml:space="preserve">AICTE India  With TCET </t>
  </si>
  <si>
    <t>27/6/2023</t>
  </si>
  <si>
    <t>20-CIVILB43-24</t>
  </si>
  <si>
    <t>YADAV YASH RAJMAN GEETA</t>
  </si>
  <si>
    <t>AICTE INDIA With TCET</t>
  </si>
  <si>
    <t>20-CIVILB44-24</t>
  </si>
  <si>
    <t>YADAWAD CHETAN MALLIKARJUN DRAKSHAYANI</t>
  </si>
  <si>
    <t>cyond bussiness solution pvt ltd</t>
  </si>
  <si>
    <t xml:space="preserve">MAY FAIR GARDEN 502, ROAD NUMBER 12 BANJARA HILLS  HYDRABAD TELANGANA </t>
  </si>
  <si>
    <t>20-CIVILB45-24</t>
  </si>
  <si>
    <t>YELE SRUSHTI RAJENDRA SUMAN</t>
  </si>
  <si>
    <t xml:space="preserve">Training consultant </t>
  </si>
  <si>
    <t>gayatri society opp rajda school behind pantaloon umeda ashram Road Browali (W)</t>
  </si>
  <si>
    <t>21-CIVILB46-24</t>
  </si>
  <si>
    <t>DUBEY AAYUSH RAJESH GEETA</t>
  </si>
  <si>
    <t xml:space="preserve">SITE ENGINEER </t>
  </si>
  <si>
    <t>MAXUS PRIME REALITY LLP</t>
  </si>
  <si>
    <t>4th floor Maxus Mall bhayandar thane 401101</t>
  </si>
  <si>
    <t>21-CIVILB47-24</t>
  </si>
  <si>
    <t>LODHA PALASH YASHWANT MAMTA</t>
  </si>
  <si>
    <t xml:space="preserve">Trainee Engineer </t>
  </si>
  <si>
    <t>sun Infra</t>
  </si>
  <si>
    <t xml:space="preserve">Survey no. 1023/9, 1023/1 village mahim ,palghar mahim station road Near haranwadi naka palghar </t>
  </si>
  <si>
    <t>21-CIVILB48-24</t>
  </si>
  <si>
    <t>DUBEY HARSH RAKESH RITA</t>
  </si>
  <si>
    <t xml:space="preserve">Tranee engineer </t>
  </si>
  <si>
    <t>A/104, Sat Kripa HSG Prem nagar boriwali W Mumbai 400092</t>
  </si>
  <si>
    <t>21-CIVILB49-24</t>
  </si>
  <si>
    <t>OZA PARTH KETAN KUMAR BHUMIKABEN</t>
  </si>
  <si>
    <t>Drone infra Project Pvt Ltd</t>
  </si>
  <si>
    <t xml:space="preserve">604 meher Avenue CHS LTD Hyland Park S.V. Road dahishar east </t>
  </si>
  <si>
    <t>21-CIVILB50-24</t>
  </si>
  <si>
    <t>KUMAVAT YOGENDRA HIRALAL</t>
  </si>
  <si>
    <t>21-CIVILB51-24</t>
  </si>
  <si>
    <t>VARMA CHIRAG SANJEEV SUNITA</t>
  </si>
  <si>
    <t xml:space="preserve">SUN INFRA </t>
  </si>
  <si>
    <t>21-CIVILB52-24</t>
  </si>
  <si>
    <t>KHERALIYA POOJA MAHENDRA SANDHYA</t>
  </si>
  <si>
    <t>S.O.H.A.M NIRMAAN</t>
  </si>
  <si>
    <t xml:space="preserve">B/101 GURU Prasad Apartment veer savrkar Nagar vasai east Thane </t>
  </si>
  <si>
    <t>21-CIVILB53-24</t>
  </si>
  <si>
    <t>SHAH BHAVYA SUBHASH TEENA</t>
  </si>
  <si>
    <t>M/S NIKHIL CONSTRUCTION CO.</t>
  </si>
  <si>
    <t>F/121 Earth residancy Deep narayan dubey road dahishar east mumbai 400068</t>
  </si>
  <si>
    <t>21-CIVILB54-24</t>
  </si>
  <si>
    <t>QURESHI ADNAN ANWAR SUBE DOLAT</t>
  </si>
  <si>
    <t>21-CIVILB55-24</t>
  </si>
  <si>
    <t>SINGH ADARSH MANOJUKMAR BRINDA</t>
  </si>
  <si>
    <t>SD. Corp PVT LTD</t>
  </si>
  <si>
    <t>SD CORPORATION PVT LTD, 70 Nagindas master road fort, mumbai 400023</t>
  </si>
  <si>
    <t>21-CIVILB56-24</t>
  </si>
  <si>
    <t>PARMAR VISHAL PRAVIN ASHA</t>
  </si>
  <si>
    <t>21-CIVILB57-24</t>
  </si>
  <si>
    <t>VISHWAKARMA RAHUL PRADEEPKUMAR RAMITA</t>
  </si>
  <si>
    <t>21-CIVILB58-24</t>
  </si>
  <si>
    <t xml:space="preserve">JAISWAL ARYAN SURENDRA VANDANA </t>
  </si>
  <si>
    <t xml:space="preserve">Site engineer </t>
  </si>
  <si>
    <t xml:space="preserve">M/S Sahil Enterprices </t>
  </si>
  <si>
    <t xml:space="preserve">Opp Dream Park Exit Gate, Thakur village Kandivali East </t>
  </si>
  <si>
    <t>21-CIVILB59-24</t>
  </si>
  <si>
    <t>MACHEWAD ABHISHEK RAMANAND ASHA</t>
  </si>
  <si>
    <t>21-CIVILB60-24</t>
  </si>
  <si>
    <t>RANE SALONI SHANTARAM SUPRIYA</t>
  </si>
  <si>
    <t>21-CIVILB61-24</t>
  </si>
  <si>
    <t>SAHU PRATIK PAWANKUMAR</t>
  </si>
  <si>
    <t xml:space="preserve">AICTE </t>
  </si>
  <si>
    <t>21-CIVILB62-24</t>
  </si>
  <si>
    <t>LASSI ROHIT VASUDEV POOJA</t>
  </si>
  <si>
    <t xml:space="preserve">site  engineer </t>
  </si>
  <si>
    <t>Sawant vihar conct.</t>
  </si>
  <si>
    <t xml:space="preserve">shahapur thane </t>
  </si>
  <si>
    <t>21-CIVILB63-24</t>
  </si>
  <si>
    <t>DHONNAR OM RAJESH SMITA</t>
  </si>
  <si>
    <t>21-CIVILB64-24</t>
  </si>
  <si>
    <t>MAHAJAN LALITKUMAR SANDESH DHANASHRI</t>
  </si>
  <si>
    <t xml:space="preserve">site engineer </t>
  </si>
  <si>
    <t>S D Corp (Shapoorji Pallonji-Dilip Thacker)</t>
  </si>
  <si>
    <t>SP Centre, 41/44, Minoo Desai Marg, Colaba, Mumbai-400006</t>
  </si>
  <si>
    <t>21-CIVILB65-24</t>
  </si>
  <si>
    <t>GUPTA UTKARSH DINESH KUMAR</t>
  </si>
  <si>
    <t>21-CIVILB66-24</t>
  </si>
  <si>
    <t>GADIYA MANGLESH SANTOSH DIPALI</t>
  </si>
  <si>
    <t>Jamuna Construction</t>
  </si>
  <si>
    <t xml:space="preserve">sarkoli near mauli Nagar tal Pandharpur dist - Solapur </t>
  </si>
  <si>
    <t>21-CIVILB67-24</t>
  </si>
  <si>
    <t>BHAT VAISHNAVI KISHOR PRATIBHA</t>
  </si>
  <si>
    <t>ARC ENGINEER</t>
  </si>
  <si>
    <t>B-201 TITANIUM Tower sahakar Nagar J.P. Road Andheri</t>
  </si>
  <si>
    <t>21-CIVILB68-24</t>
  </si>
  <si>
    <t>KASLIWAL AYUSH MUKHESH SARIKA</t>
  </si>
  <si>
    <t>Head Office:
Nelson Mandela Marg, Vasant Kunj, New Delhi-110071</t>
  </si>
  <si>
    <t xml:space="preserve">Roll No </t>
  </si>
  <si>
    <t>COMP-A</t>
  </si>
  <si>
    <t>20-COMPA01-24</t>
  </si>
  <si>
    <t>ACHAREKAR SHUBHAM GAJANAN GEETANJALI</t>
  </si>
  <si>
    <t>Data Science Internship</t>
  </si>
  <si>
    <t>YBI Foundation</t>
  </si>
  <si>
    <t>C-176B Lane, Street No. 36, Mahavir Enclave Part 2, Mahavir Enclave Part 3, Mahavir Enclave, New Delhi, Delhi, 110059</t>
  </si>
  <si>
    <t>20-COMPA02-24</t>
  </si>
  <si>
    <t>AGARWAL HIMANSHU SUNIL SIMRAN</t>
  </si>
  <si>
    <t>Data Science</t>
  </si>
  <si>
    <t>Innomatics Research Labs</t>
  </si>
  <si>
    <t>Hyderabad, Telangana 500085</t>
  </si>
  <si>
    <t>24-01-2024</t>
  </si>
  <si>
    <t>29-03-2024</t>
  </si>
  <si>
    <t>Innomatics Data Science Course</t>
  </si>
  <si>
    <t>-</t>
  </si>
  <si>
    <t>20-COMPA03-24</t>
  </si>
  <si>
    <t>AGARWAL NAMAN VIPIN MEENU</t>
  </si>
  <si>
    <t>Web Development</t>
  </si>
  <si>
    <t xml:space="preserve">Yoursthatsenior </t>
  </si>
  <si>
    <t>Rohini, North Delhi, New Delhi-110042</t>
  </si>
  <si>
    <t>Introduction to AWS</t>
  </si>
  <si>
    <t>AWS</t>
  </si>
  <si>
    <t xml:space="preserve">Successfully Completed </t>
  </si>
  <si>
    <t>20-COMPA04-24</t>
  </si>
  <si>
    <t>AGARWAL VINIT ANUP SITA</t>
  </si>
  <si>
    <t>Postulate Info Tech Ltd</t>
  </si>
  <si>
    <t>212, New Colony Road, Pudugramam, Thoothukudi, Tamil Nadu 628003</t>
  </si>
  <si>
    <t>20-COMPA05-24</t>
  </si>
  <si>
    <t>AGRAWAL ISHIR KAMAL SEEMA</t>
  </si>
  <si>
    <t xml:space="preserve">Web Development </t>
  </si>
  <si>
    <t xml:space="preserve">Prodigy infotech </t>
  </si>
  <si>
    <t>20-COMPA06-24</t>
  </si>
  <si>
    <t>AGRAWAL NITESH KULDEEP MANORAMA</t>
  </si>
  <si>
    <t>Web Developer</t>
  </si>
  <si>
    <t xml:space="preserve">HiringTek Private Limited </t>
  </si>
  <si>
    <t>21/68 SKD Colony II Road,Adoni-518301, Andhra Pradesh India</t>
  </si>
  <si>
    <t>20-COMPA07-24</t>
  </si>
  <si>
    <t>ANSARI ANAM SHAMSAD JAMILA</t>
  </si>
  <si>
    <t>Devrel Intern</t>
  </si>
  <si>
    <t>Solana Foundation</t>
  </si>
  <si>
    <t>Zug, Switzerland</t>
  </si>
  <si>
    <t>15-04-2023</t>
  </si>
  <si>
    <t>15-07-2023</t>
  </si>
  <si>
    <t>20-COMPA08-24</t>
  </si>
  <si>
    <t>ASOPA KHUSHI PAWAN MAMTA</t>
  </si>
  <si>
    <t xml:space="preserve">Web Intern </t>
  </si>
  <si>
    <t xml:space="preserve">Sparks Foundation </t>
  </si>
  <si>
    <t>21 Heng Mui Keng Ter, Icube Building, Singapore 119613</t>
  </si>
  <si>
    <t>20-COMPA09-24</t>
  </si>
  <si>
    <t>BADHAN ATHARVA SHASHIKANT SUNITA</t>
  </si>
  <si>
    <t xml:space="preserve">Front End Developer </t>
  </si>
  <si>
    <t>Hybrid</t>
  </si>
  <si>
    <t>Mindful Gurukul</t>
  </si>
  <si>
    <t>417, Chandra Lok B, 12, Manav Mandir Rd, Walkeshwar, Malabar Hill, Mumbai, Maharashtra 400006</t>
  </si>
  <si>
    <t>20-COMPA10-24</t>
  </si>
  <si>
    <t>BAJAJ ANMOL KAMALNAYAN MEENAKSHI</t>
  </si>
  <si>
    <t>20-COMPA11-24</t>
  </si>
  <si>
    <t>BHAT SHWETA AJIT SUDHA</t>
  </si>
  <si>
    <t>WEB DEVELOPMENT INTERNSHIP</t>
  </si>
  <si>
    <t>RUDRAKSH FOUNDATION</t>
  </si>
  <si>
    <t>A Section 8 Company (Non Profit Organization)under Companies Act 2013, Ministry of Corporate Affairs, Govt. of INDIA.</t>
  </si>
  <si>
    <t>15-01-2024</t>
  </si>
  <si>
    <t>20-COMPA12-24</t>
  </si>
  <si>
    <t>BHATIA HARSH MUKESH JYOTI</t>
  </si>
  <si>
    <t>20-COMPA13-24</t>
  </si>
  <si>
    <t>BODHANKAR AMRUTA SARANG MANGALA</t>
  </si>
  <si>
    <t>20-COMPA14-24</t>
  </si>
  <si>
    <t>CHATURVEDI HEMENDRA SHAILESH LATA</t>
  </si>
  <si>
    <t>IOT</t>
  </si>
  <si>
    <t>Techq Konnect Technologies Private Limited</t>
  </si>
  <si>
    <t>Office No. 203, 2nd Floor, Maruti Chambers II, Beside Vasai Depot, Vishal Nagar, Vasai West, Vasai-Virar, Maharashtra 401202</t>
  </si>
  <si>
    <t>20-COMPA15-24</t>
  </si>
  <si>
    <t>CHAUBEY HEMANT RAJENDRA USHADEVI</t>
  </si>
  <si>
    <t xml:space="preserve">iNeuron </t>
  </si>
  <si>
    <t>17th Floor Tower A, Brigade Signature Towers, Sannatammanahalli, Bengaluru, Karnataka - 562129</t>
  </si>
  <si>
    <t>20-COMPA16-24</t>
  </si>
  <si>
    <t>CHAUDHARY AAMAN ASFAQ NIKHAT PARVEEN</t>
  </si>
  <si>
    <t>IOT Intern</t>
  </si>
  <si>
    <t>Off. No. 203, Maruti Chambers II, Bus Depot, Besides, Vishal Nagar, Vasai West, Vasai-Virar, Maharashtra 401202</t>
  </si>
  <si>
    <t>20-COMPA17-24</t>
  </si>
  <si>
    <t>CHAUHAN DHIRAJ KUMAR RAMLAL FURI DEVI</t>
  </si>
  <si>
    <t>Android Engineer</t>
  </si>
  <si>
    <t>Airchat</t>
  </si>
  <si>
    <t>Los Angeles, California, United States</t>
  </si>
  <si>
    <t>20-COMPA18-24</t>
  </si>
  <si>
    <t>CHAURASIYA AAKASH ANIL SIMLA</t>
  </si>
  <si>
    <t>SDE intern</t>
  </si>
  <si>
    <t>Mays Computer</t>
  </si>
  <si>
    <t>Shop no. 2, Ground floor, C Wing, Purshottam Building, Lamington Road, Grant Road(E), Mumbai-400005</t>
  </si>
  <si>
    <t>20-COMPA19-24</t>
  </si>
  <si>
    <t>CHETTY MAANAV SANJEEV VIJAYA</t>
  </si>
  <si>
    <t xml:space="preserve">Web Development Internship
</t>
  </si>
  <si>
    <t>31-12-2023</t>
  </si>
  <si>
    <t>20-COMPA20-24</t>
  </si>
  <si>
    <t>CHOUDHARY DHEERAJ RAJNISH RUBY</t>
  </si>
  <si>
    <t>Business Analytics</t>
  </si>
  <si>
    <t>Fincrux Technologies LLP</t>
  </si>
  <si>
    <t>903, Atrium 2, Andheri-Kurla Road, Andheri East, Mumbai, Maharashtra: 400093</t>
  </si>
  <si>
    <t>Introduction to NoSQL Databases</t>
  </si>
  <si>
    <t>Coursera</t>
  </si>
  <si>
    <t>23-08-2023</t>
  </si>
  <si>
    <t>21-09-2023</t>
  </si>
  <si>
    <t>20-COMPA21-24</t>
  </si>
  <si>
    <t>CHOUDHARY SHLOK SALIL NEHA</t>
  </si>
  <si>
    <t>AI Bot Developer</t>
  </si>
  <si>
    <t>HiringTek Ltd.</t>
  </si>
  <si>
    <t>21/68 SKD Colony II Road, Adoni-518301, Andhra Pradesh, India</t>
  </si>
  <si>
    <t>20-COMPA22-24</t>
  </si>
  <si>
    <t>CHURI MAHIMA RAJESH MADHAVI</t>
  </si>
  <si>
    <t>20-COMPA23-24</t>
  </si>
  <si>
    <t>DABADE ANIKET HANMANT NEHA</t>
  </si>
  <si>
    <t>Netsuite Techno Functional Consultant</t>
  </si>
  <si>
    <t>ERP Buddies</t>
  </si>
  <si>
    <t>8th floor, Amar Madhuban Tech Park, opposite Audi Showroom, Baner, Pune, Maharashtra 411045</t>
  </si>
  <si>
    <t>20-COMPA24-24</t>
  </si>
  <si>
    <t>DAKHERA SANIDHYA PAVAN  LAXMI</t>
  </si>
  <si>
    <t>Content Developer</t>
  </si>
  <si>
    <t>VisionGate</t>
  </si>
  <si>
    <t>503, Paradise Tower, Gokhale Road, Thane(W) - 400602</t>
  </si>
  <si>
    <t>20-COMPA25-24</t>
  </si>
  <si>
    <t>DALAL OM ANANDKUMAR MEGHNA</t>
  </si>
  <si>
    <t>IT Internship</t>
  </si>
  <si>
    <t>LlyondellBasell</t>
  </si>
  <si>
    <t>101-104, 1st Floor Godrej Two, Pirojshanagar, Eastern Express Highway, Vikhroli(East) - 400079</t>
  </si>
  <si>
    <t>20-07-2023</t>
  </si>
  <si>
    <t>20-08-2023</t>
  </si>
  <si>
    <t>Llyondellbasell</t>
  </si>
  <si>
    <t>20-COMPA26-24</t>
  </si>
  <si>
    <t>DANGE RUTUJA PRAKASH SUNITA</t>
  </si>
  <si>
    <t>PYTHON INTERNSHIP</t>
  </si>
  <si>
    <t xml:space="preserve">AICTE Coding </t>
  </si>
  <si>
    <t>Nelson Mandela Marg, Vasant Kunj, New Delhi-110070</t>
  </si>
  <si>
    <t>25-12-2023</t>
  </si>
  <si>
    <t>25-01-2024</t>
  </si>
  <si>
    <t>Python Internship</t>
  </si>
  <si>
    <t xml:space="preserve">AICTE Coding raja </t>
  </si>
  <si>
    <t>20-COMPA27-24</t>
  </si>
  <si>
    <t>DEDHIA DHWANI BHAVESH PRAGNA</t>
  </si>
  <si>
    <t xml:space="preserve">UI/UX INTERNSHIP </t>
  </si>
  <si>
    <t>MESH Info India Pvt Ltd.</t>
  </si>
  <si>
    <t>III 3; Gaurav Aakar; Gaurav Garden; Bander P Rd Daharukar Wadi; Kandivali; Mumbai; Mumbai City; Maharashtra; 400101; India</t>
  </si>
  <si>
    <t>30-11-2023</t>
  </si>
  <si>
    <t>UI/UX Design</t>
  </si>
  <si>
    <t>20-COMPA28-24</t>
  </si>
  <si>
    <t>DEORA RISHIKESH PRAVIN  VEENA</t>
  </si>
  <si>
    <t>Data Science intern</t>
  </si>
  <si>
    <t>31-01-2024</t>
  </si>
  <si>
    <t>18-COMPA29-24</t>
  </si>
  <si>
    <t>GORE SOHAM SUNIL LEENA</t>
  </si>
  <si>
    <t xml:space="preserve">Data Analyst </t>
  </si>
  <si>
    <t>Digitrix</t>
  </si>
  <si>
    <t>OFFICE NO.3, SAI JYOTI APT, Pelhar Rd, near ZAIKA HOTEL, Wakanpada, Vasai East, Vasai-Virar, Dhaniv, Maharashtra 401208</t>
  </si>
  <si>
    <t>20-04-2024</t>
  </si>
  <si>
    <t>20-COMPA30-24</t>
  </si>
  <si>
    <t>DHAKAN PARTH ASHISH RINA</t>
  </si>
  <si>
    <t>Application development</t>
  </si>
  <si>
    <t>Office No.3, Sai Jyoti Apt, Pelhar Rd, Near Zaika Hotel, Wakanpada, Vasai East, Vasai-Virar, Dhaniv, Maharashtra 401208</t>
  </si>
  <si>
    <t>20-COMPA31-24</t>
  </si>
  <si>
    <t xml:space="preserve">DIXIT SHIV HEMANT VIJAYA </t>
  </si>
  <si>
    <t>Push Ambassodor</t>
  </si>
  <si>
    <t>Push Protocol</t>
  </si>
  <si>
    <t>Central Region, Singapore</t>
  </si>
  <si>
    <t>15-09-2023</t>
  </si>
  <si>
    <t>20-COMPA32-24</t>
  </si>
  <si>
    <t>DODIA MITANSHU SURESH SHARDA</t>
  </si>
  <si>
    <t>Machiine Learning Enginner Intern</t>
  </si>
  <si>
    <t>TrueFoundry</t>
  </si>
  <si>
    <t>Ensemble Labs Inc, 355 Bryant Street, Suite 403, San Francisco, CA 9410.</t>
  </si>
  <si>
    <t>20-COMPA33-24</t>
  </si>
  <si>
    <t>DUBEY ADARSH RAMESH KUMAR ANITA DEVI</t>
  </si>
  <si>
    <t>MERN Developer</t>
  </si>
  <si>
    <t>20-COMPA34-24</t>
  </si>
  <si>
    <t>DUBEY AMANKUMAR SUSHIL SHASHIKALA</t>
  </si>
  <si>
    <t>MERN developer</t>
  </si>
  <si>
    <t>20-COMPA35-24</t>
  </si>
  <si>
    <t>DUBEY SACHIN SHIVBACHAN SAPANA</t>
  </si>
  <si>
    <t>20-COMPA36-24</t>
  </si>
  <si>
    <t>DUBEY SIMMI KRISHNAKUMAR SUNITA</t>
  </si>
  <si>
    <t>Software Developer</t>
  </si>
  <si>
    <t>Shop no. 2, ground Floor, Purshottam Building, Tribhuvan road, Lamington Rd, opp. Krishna Rest, Grant Road East, Mumbai, Maharashtra 400004</t>
  </si>
  <si>
    <t>20-COMPA37-24</t>
  </si>
  <si>
    <t>DUBEY VIJAY RAJESH  MONI</t>
  </si>
  <si>
    <t>Data Management Intern</t>
  </si>
  <si>
    <t>NN Contructions  Private Limited</t>
  </si>
  <si>
    <t xml:space="preserve">Sarogi Arcade, Kashigaon, Mira Road (E)- 401107 </t>
  </si>
  <si>
    <t>MySQL for data science</t>
  </si>
  <si>
    <t>Udemy</t>
  </si>
  <si>
    <t>20-COMPA38-24</t>
  </si>
  <si>
    <t>DUBEY YASH SUJIT SHIKHA</t>
  </si>
  <si>
    <t xml:space="preserve">Full Stack Web Developer </t>
  </si>
  <si>
    <t xml:space="preserve">Me Enterprises </t>
  </si>
  <si>
    <t xml:space="preserve">204 2nd Floor B-11, Anand Co-Op- Hsg. Society, Shanti Vidya Nagari, Mira Road, Near Gcc Club, Mira Road East, Thane, Maharashtra, 401107 </t>
  </si>
  <si>
    <t>20-COMPA39-24</t>
  </si>
  <si>
    <t>GAVANDE KARTIK HEMANT SANJANA</t>
  </si>
  <si>
    <t>Frontend Developer intern</t>
  </si>
  <si>
    <t>Vaishno Risk Management LLP</t>
  </si>
  <si>
    <t>513, Ghanshyam Enclave, Kandivali West,Mumbai, Maharashtra 400067</t>
  </si>
  <si>
    <t>Frontend Web development</t>
  </si>
  <si>
    <t>NA</t>
  </si>
  <si>
    <t>20-COMPA40-24</t>
  </si>
  <si>
    <t>GHARAT RUSHIKESH PRATAP PRATIKSHA</t>
  </si>
  <si>
    <t>Python Development</t>
  </si>
  <si>
    <t>401,Shreenath Complex,4th floor, near Polycab Foodcourt,Vadagaon,Pune, Maharashtra 411041</t>
  </si>
  <si>
    <t>20-COMPA41-24</t>
  </si>
  <si>
    <t>GINIMAV RUCHIKA CHANDRASHEKAR BHARATI</t>
  </si>
  <si>
    <t>IBM Skillsbuild</t>
  </si>
  <si>
    <t>No.12, Subramanya Arcade, Bannerghatta Main Road, Bengaluru India - 560 029</t>
  </si>
  <si>
    <t>Web development</t>
  </si>
  <si>
    <t>20-COMPA42-24</t>
  </si>
  <si>
    <t>GOPAL VANDITA VINAY PRITI</t>
  </si>
  <si>
    <t>Web Development Internship</t>
  </si>
  <si>
    <t xml:space="preserve">Prodigy Infotech </t>
  </si>
  <si>
    <t>Java script Basics</t>
  </si>
  <si>
    <t>Sucessfully completed</t>
  </si>
  <si>
    <t>20-COMPA43-24</t>
  </si>
  <si>
    <t>GUJAR ARJUN AVINASH ANISHA</t>
  </si>
  <si>
    <t>UI/UX Design,Web Development</t>
  </si>
  <si>
    <t>Totem Interactive</t>
  </si>
  <si>
    <t>HK Campus-504, Relief Road, Oshiwara, Jogeshwari West, Pratiksha Nagar, Mumbai, Maharashtra 400102</t>
  </si>
  <si>
    <t>Web Develpment bootcamp</t>
  </si>
  <si>
    <t>20-COMPA44-24</t>
  </si>
  <si>
    <t>GUJAR SAMRUDDHI SHANKAR SUNITA</t>
  </si>
  <si>
    <t>Frontend Development</t>
  </si>
  <si>
    <t>IBM SkillsBuild and Edunet</t>
  </si>
  <si>
    <t>XJ3V+64P, IBM India Private Limited, Embassy Golf Links, Off Indira Nagar-Koramangala, Intermediate Ring Rd, Embassy Golf Links Business Park, Domlur, Bengaluru, Karnataka 560071</t>
  </si>
  <si>
    <t>IBM SkillsBuild</t>
  </si>
  <si>
    <t>20-COMPA45-24</t>
  </si>
  <si>
    <t>GUPTA ASHISH CHOUTHI BINDU</t>
  </si>
  <si>
    <t>Front-End Development</t>
  </si>
  <si>
    <t>Edunet Foundation</t>
  </si>
  <si>
    <t>Fairway Business Park, 7th Floor, EGL, Domlur, Bangalore 560071, India</t>
  </si>
  <si>
    <t>IBM SkillsBuild Internship For Emerging Technologies</t>
  </si>
  <si>
    <t>Edunet + IBM SkillsBuild</t>
  </si>
  <si>
    <t>Succesfully completed</t>
  </si>
  <si>
    <t>20-COMPA46-24</t>
  </si>
  <si>
    <t>GUPTA KHUSHI SANTOSH SANGITA</t>
  </si>
  <si>
    <t>Givini Private Limited</t>
  </si>
  <si>
    <t xml:space="preserve"> Near Passport Office joytipuram Colony Khajpura Patna 800014</t>
  </si>
  <si>
    <t>20-COMPA47-24</t>
  </si>
  <si>
    <t>GUPTA ROHIT RUPESH PUSHPA</t>
  </si>
  <si>
    <t>20-COMPA48-24</t>
  </si>
  <si>
    <t>GUPTA SAISHIVAM GANGARAM KALAVATI</t>
  </si>
  <si>
    <t>Front-end Development</t>
  </si>
  <si>
    <t>Edunet</t>
  </si>
  <si>
    <t>20-COMPA49-24</t>
  </si>
  <si>
    <t xml:space="preserve">GUPTA SAIYAM </t>
  </si>
  <si>
    <t>Designer an communication intern</t>
  </si>
  <si>
    <t>Airfi</t>
  </si>
  <si>
    <t>42, 100 Feet Rd, 4th Block, Koramangala, Bengaluru, Karnataka 560034</t>
  </si>
  <si>
    <t>17-8-2023</t>
  </si>
  <si>
    <t>17-08-2023</t>
  </si>
  <si>
    <t>17-10-2023</t>
  </si>
  <si>
    <t>20-COMPA50-24</t>
  </si>
  <si>
    <t>GUPTA SURESH SHAMBHOONATH SHARMILA</t>
  </si>
  <si>
    <t>Software Administration</t>
  </si>
  <si>
    <t>Shop no. 2, ground Floor, Purshottam Building, Tribhuvan road, Lamington Rd, opp. Krishna Rest, Grant Road East, Mumbai, Maharashtra 400005</t>
  </si>
  <si>
    <t>20-COMPA51-24</t>
  </si>
  <si>
    <t>JADHAO CHAITANYA MAHESH KARUNA</t>
  </si>
  <si>
    <t>Advise 365 Global</t>
  </si>
  <si>
    <t>133 Church St, Parramatta NSW 2150, Australia</t>
  </si>
  <si>
    <t>20-COMPA52-24</t>
  </si>
  <si>
    <t>JADHAV SAHIL SHASHANK KANCHAN</t>
  </si>
  <si>
    <t>Fairway Business Park, EGL, Domlur, 7th Floor, Bangalore, Karnataka 560071, INDIA</t>
  </si>
  <si>
    <t>20-COMPA53-24</t>
  </si>
  <si>
    <t>JAGANI DHRUVI AMIT NILAM</t>
  </si>
  <si>
    <t>UI/UX</t>
  </si>
  <si>
    <t>Arcon</t>
  </si>
  <si>
    <t>Kamla Executive Park, 901, Andheri - Kurla Rd, Vijay Nagar Colony, J B Nagar, Andheri East, Mumbai, Maharashtra 400059</t>
  </si>
  <si>
    <t>Python Specialisation</t>
  </si>
  <si>
    <t>20-COMPA55-24</t>
  </si>
  <si>
    <t xml:space="preserve">JAIN VINIT GAUTAM SURAJ </t>
  </si>
  <si>
    <t>Satya Niketan, South West New Delhi, India - 110021</t>
  </si>
  <si>
    <t>Sucessfully Completed</t>
  </si>
  <si>
    <t>20-COMPA56-24</t>
  </si>
  <si>
    <t>JAIN YASH MAHENDRA KUMAR APSARA</t>
  </si>
  <si>
    <t>Backend Developer</t>
  </si>
  <si>
    <t>Manch Technologies Private Limited</t>
  </si>
  <si>
    <t>NGEF Layout, Krishnaiyyanapalya, Bennigana Halli, Bengaluru, Karnataka 560039</t>
  </si>
  <si>
    <t>31-03-2024</t>
  </si>
  <si>
    <t>20-COMPA57-24</t>
  </si>
  <si>
    <t>JAISWAL AMAN KANAIYALAL ANITA</t>
  </si>
  <si>
    <t>Software Development Intern</t>
  </si>
  <si>
    <t>Tech-A-Intern</t>
  </si>
  <si>
    <t>Greater Noida, Uttar Pradesh, India - 201310</t>
  </si>
  <si>
    <t>Front End Web Development Ultimate Guide</t>
  </si>
  <si>
    <t>20-COMPA58-24</t>
  </si>
  <si>
    <t>JAISWAL ANUP CHHOTELAL PUSHPA</t>
  </si>
  <si>
    <t>Oasis Infobytes</t>
  </si>
  <si>
    <t>Satya Niketan, New Delhi 110021</t>
  </si>
  <si>
    <t xml:space="preserve">Object Oriented Programming in Python 3 </t>
  </si>
  <si>
    <t>20-COMPA59-24</t>
  </si>
  <si>
    <t>JAISWAL SANDESH RAJENDRAPRASAD HEMLATA</t>
  </si>
  <si>
    <t>IBM SkillsBuild and Edunet Foundation</t>
  </si>
  <si>
    <t>24-07-2023</t>
  </si>
  <si>
    <t>Successful Compled</t>
  </si>
  <si>
    <t>20-COMPA60-24</t>
  </si>
  <si>
    <t>JAISWAL SIDDESH CHHEDILAL RITA</t>
  </si>
  <si>
    <t>20-COMPA61-24</t>
  </si>
  <si>
    <t>JAISWAR AMAN JEET BAHADUR URMILA</t>
  </si>
  <si>
    <t>20-COMPA62-24</t>
  </si>
  <si>
    <t>JAISWAR ANAND ARVIND SARITA</t>
  </si>
  <si>
    <t>20-COMPA63-25</t>
  </si>
  <si>
    <t>JANI HITESHU KIRANKUMAR USHA</t>
  </si>
  <si>
    <t>Product Management Intern</t>
  </si>
  <si>
    <t>The Product Folks</t>
  </si>
  <si>
    <t>11 Madhuban Duplex, Opp Giriraj Flats, Near JMC Nagar, Raiya Road, Rajkot 360005</t>
  </si>
  <si>
    <t>20-COMPA64-24</t>
  </si>
  <si>
    <t>JHA  PAWAN KUMAR ANILSONA DEVI</t>
  </si>
  <si>
    <t>Compozent</t>
  </si>
  <si>
    <t>Andheri, Mumbai, Maharshtra -400053</t>
  </si>
  <si>
    <t>Oracle SQL</t>
  </si>
  <si>
    <t>Great Learning</t>
  </si>
  <si>
    <t>20-COMPA65-25</t>
  </si>
  <si>
    <t>DARVESH ZAKIR ASHRAF MAHMOODA</t>
  </si>
  <si>
    <t>Mechine Learning</t>
  </si>
  <si>
    <t>CodSoft</t>
  </si>
  <si>
    <t>Yumna Nagar, Delhi 110002</t>
  </si>
  <si>
    <t>21-COMPA66-25</t>
  </si>
  <si>
    <t>BHOSALE PARTH SUNIL ANAGHA</t>
  </si>
  <si>
    <t>Python Developer Intern</t>
  </si>
  <si>
    <t>401, Shreenath Complex, 4th Floor, Near Polyhub FoodCourt, Vadgaon Pune, India-411041</t>
  </si>
  <si>
    <t>21-COMPA67-24</t>
  </si>
  <si>
    <t>CHAUDHARY VISHAL ARUN KIRAN</t>
  </si>
  <si>
    <t xml:space="preserve"> CodeClause</t>
  </si>
  <si>
    <t>21-COMPA68-25</t>
  </si>
  <si>
    <t>DUBEY KAUSHIK VIRENDRAKUMAR RANJANA</t>
  </si>
  <si>
    <t xml:space="preserve"> Knoxtik E-media Pvt.Ltd</t>
  </si>
  <si>
    <t>office no: 238, Pocket-21, Block G, Sector 7, Rohini, New Delhi, India- 110085</t>
  </si>
  <si>
    <t>21-COMPA69-25</t>
  </si>
  <si>
    <t>MODI DEVSHRI NARESH NAYANA</t>
  </si>
  <si>
    <t>21-COMPA70-25</t>
  </si>
  <si>
    <t>PADHYE PRANAV CHETAN TANMAYEE</t>
  </si>
  <si>
    <t>21-COMPA71-24</t>
  </si>
  <si>
    <t>PANDEY HARSH HARIMRIDUL NIRMALA</t>
  </si>
  <si>
    <t>Python Developer</t>
  </si>
  <si>
    <t>COMP-B</t>
  </si>
  <si>
    <t>20-COMPB01-24</t>
  </si>
  <si>
    <t>JHA AAYUSHI AJAY RINKU</t>
  </si>
  <si>
    <t>SmartKnower Services</t>
  </si>
  <si>
    <t>WJ6V+PRW, Sector 3, HSR Layout, Bengaluru, Karnataka 560102</t>
  </si>
  <si>
    <t>20-COMPB02-24</t>
  </si>
  <si>
    <t>JHA HARSH RAKESH MANJU</t>
  </si>
  <si>
    <t>iNeuron Intelligence Pvt Ltd</t>
  </si>
  <si>
    <t>20-COMPB03-24</t>
  </si>
  <si>
    <t>JHA SOURABH HEMANT BANDANA</t>
  </si>
  <si>
    <t>Data Analytics and Ml</t>
  </si>
  <si>
    <t>TechnoJack Infosolutions</t>
  </si>
  <si>
    <t>ROOM NO 10, DNYANOBA SADAN NEAR RATION SHOP MANKHURD.
MUMBAI 400088</t>
  </si>
  <si>
    <t>20-COMPB04-24</t>
  </si>
  <si>
    <t>KADAM SAHIL CHANDRAKANT SHRIYA</t>
  </si>
  <si>
    <t xml:space="preserve">TechnoJack Infosolutions </t>
  </si>
  <si>
    <t>20-COMPB05-24</t>
  </si>
  <si>
    <t>KAIMAPARAMBIL  KARTHIK SANTOSH  LIJI</t>
  </si>
  <si>
    <t>Raa Technocrates</t>
  </si>
  <si>
    <t>Heena Regency CHS LTD, 204, Mumbai Suburban, Main Carter Road, OPP5 TH Carter Road, Borivali East, Mumbai, Maharashtra 400066</t>
  </si>
  <si>
    <t xml:space="preserve">Paid  </t>
  </si>
  <si>
    <t>20-COMPB06-24</t>
  </si>
  <si>
    <t>KALE YASH SANJAY SARIKA</t>
  </si>
  <si>
    <t>20-COMPB07-24</t>
  </si>
  <si>
    <t>KALRA ESHAN GULVEERSINGH SONAL</t>
  </si>
  <si>
    <t>Project Trainee</t>
  </si>
  <si>
    <t xml:space="preserve">HDFC Bank Limited </t>
  </si>
  <si>
    <t>Senapati Bapat Marg, Lower Parel (West), Mumbai - 400 013</t>
  </si>
  <si>
    <t>200+</t>
  </si>
  <si>
    <t>20-COMPB08-24</t>
  </si>
  <si>
    <t>KANDU VISHAL AWADESH SUNITA</t>
  </si>
  <si>
    <t>CODECLAUSE</t>
  </si>
  <si>
    <t>20-COMPB09-24</t>
  </si>
  <si>
    <t>KARANPURIA KANISHK RAJNEESH NEHA</t>
  </si>
  <si>
    <t xml:space="preserve">Offline </t>
  </si>
  <si>
    <t>Asteria Entertainment</t>
  </si>
  <si>
    <t>1108, Techno IT Park, next to Time Square, Eksar, Borivali West - 400093</t>
  </si>
  <si>
    <t>20-COMPB10-24</t>
  </si>
  <si>
    <t>KENI TEJAS PURUSHOTTAM SANGEETA</t>
  </si>
  <si>
    <t>Web Development and Designing</t>
  </si>
  <si>
    <t>Oasis Infobye</t>
  </si>
  <si>
    <t>20-COMPB11-24</t>
  </si>
  <si>
    <t>KULKARNI ANKUR PARAG VEENA</t>
  </si>
  <si>
    <t xml:space="preserve"> HiringTek Pvt. Ltd.</t>
  </si>
  <si>
    <t>21/68 SKD Colony II Road,
Adoni-518301 Andhra Pradesh INDIA.</t>
  </si>
  <si>
    <t>20-COMPB12-24</t>
  </si>
  <si>
    <t>KURIL VINOD KUMAR RAMESHCHANDRA SAINADEVI</t>
  </si>
  <si>
    <t>Software Tech support</t>
  </si>
  <si>
    <t>UtopiaTech Pvt. Ltd.</t>
  </si>
  <si>
    <t>R-626, Sector 8, MIDC Industrial Area, Rabale, Navi Mumbai, Maharashtra 400701</t>
  </si>
  <si>
    <t>20-COMPB13-24</t>
  </si>
  <si>
    <t>KUSHWAHA ANKUSH PRABHUNATH ANITA</t>
  </si>
  <si>
    <t xml:space="preserve">Java Intern </t>
  </si>
  <si>
    <t>Slash Mark Internship</t>
  </si>
  <si>
    <t>Nelson Mandela Road  , Vasant Kunj New Delhi 110069</t>
  </si>
  <si>
    <t>20-COMPB15-24</t>
  </si>
  <si>
    <t>MANDRE VEDIKA RAJNISH VAISHALI</t>
  </si>
  <si>
    <t>Software Development</t>
  </si>
  <si>
    <t>Microsoft India (R &amp; D) Pvt Limited</t>
  </si>
  <si>
    <t>Microsoft Campus, Gachibowli, Hyderabad - 500032</t>
  </si>
  <si>
    <t>20-COMPB16-24</t>
  </si>
  <si>
    <t>MANE ISHAAN ARUN SUDHA</t>
  </si>
  <si>
    <t>VisionGate Institute</t>
  </si>
  <si>
    <t>503, 5th Floor, Paradise Tower, Railway Station, Gokhale Rd, Dada Patil Wadi, Naupada, Thane West,  Maharashtra 400602</t>
  </si>
  <si>
    <t>Data Analytics with Python</t>
  </si>
  <si>
    <t>NPTEL/IIT Roorkee</t>
  </si>
  <si>
    <t>20-COMPB17-24</t>
  </si>
  <si>
    <t>MAURYA ANKIT KANCHAN REETA</t>
  </si>
  <si>
    <t>20-COMPB18-24</t>
  </si>
  <si>
    <t>MAURYA OMKAR VINODKUMAR GYANAWATI</t>
  </si>
  <si>
    <t>Let's Grow More</t>
  </si>
  <si>
    <t>Jasra, Uttar Pradesh 212107</t>
  </si>
  <si>
    <t>20-COMPB19-24</t>
  </si>
  <si>
    <t>MAZGAONKAR RAJ PRADNYAN PRITI</t>
  </si>
  <si>
    <t>Assistant developer (Information System dept.)</t>
  </si>
  <si>
    <t xml:space="preserve">Hindustan Petroleum Corporation Limited </t>
  </si>
  <si>
    <t>7th Floor, Petroleum House, 17, Jamshedji Tata Road, near Mantralay, opp. Lic Office, Churchgate, Mumbai, Maharashtra 400020</t>
  </si>
  <si>
    <t>190+</t>
  </si>
  <si>
    <t>20-COMPB21-24</t>
  </si>
  <si>
    <t>MISHRA ANKIT RAMJI  INDU</t>
  </si>
  <si>
    <t>Yellow Octo LLP</t>
  </si>
  <si>
    <t>G04, A1b Vds Building Sector 16, -, Noida, Uttar Pradesh</t>
  </si>
  <si>
    <t>20-11-2023</t>
  </si>
  <si>
    <t>20-02-2024</t>
  </si>
  <si>
    <t>20-COMPB22-24</t>
  </si>
  <si>
    <t>MISHRA HARSH SURENDRA MANJU</t>
  </si>
  <si>
    <t>20-COMPB23-24</t>
  </si>
  <si>
    <t>MISHRA HARSHITA RAMESH  REENA</t>
  </si>
  <si>
    <t xml:space="preserve">Artificial Intelligence and Machine Learning </t>
  </si>
  <si>
    <t xml:space="preserve">Ybi Foundation </t>
  </si>
  <si>
    <t>C-176B lane, Street No. 36, Mahavir Enclave, New Delhi</t>
  </si>
  <si>
    <t>20-COMPB24-24</t>
  </si>
  <si>
    <t>MISHRA NANDKISHORE SHRAVAN KAMINI</t>
  </si>
  <si>
    <t>Satya Niketan, New Delhi, India-110021</t>
  </si>
  <si>
    <t>20-COMPB25-24</t>
  </si>
  <si>
    <t>MISHRA SHIVAM CHANDRA BHUSHAN SUSHMA</t>
  </si>
  <si>
    <t>Data Analytics &amp; ML</t>
  </si>
  <si>
    <t>ROOM NO 10, DNYANOBA SADAN NEAR RATION SHOP MANKHURD,
MUMBAI 400088</t>
  </si>
  <si>
    <t>20-COMPB26-24</t>
  </si>
  <si>
    <t>MISHRA SURAJ GHANSHYAM BABY</t>
  </si>
  <si>
    <t>401, Shreenath Complex Vadgaon Pune India-41</t>
  </si>
  <si>
    <t>20-COMPB27-24</t>
  </si>
  <si>
    <t>MODI DHARA NITIN MANISHABEN</t>
  </si>
  <si>
    <t xml:space="preserve">Java Development </t>
  </si>
  <si>
    <t>Slash Mark</t>
  </si>
  <si>
    <t>Nelson Mandela Road, Vasant Kunj, New Delhi-110069.</t>
  </si>
  <si>
    <t>20-COMPB28-24</t>
  </si>
  <si>
    <t>MOGARE ADITYA PRASANNA ANJALI</t>
  </si>
  <si>
    <t>HiringTek Pvt.Ltd</t>
  </si>
  <si>
    <t>21/68 SKD Colony II Road, Adoni-518301 Andhra Pradesh INDIA.</t>
  </si>
  <si>
    <t>20-COMPB29-24</t>
  </si>
  <si>
    <t>MOOLYA ROSHAN VITTALA SHASHIKALA</t>
  </si>
  <si>
    <t>D3Code Solutions</t>
  </si>
  <si>
    <t>Opp. Nilkanth mandir, Room No.28, Sakharam Gadiwala chawi, Rai dongri, Kasturba x,Mumbai,Maharshtra, 400066</t>
  </si>
  <si>
    <t>20-COMPB30-24</t>
  </si>
  <si>
    <t>MORE YASH RAJESH NITA</t>
  </si>
  <si>
    <t>20-COMPB31-24</t>
  </si>
  <si>
    <t>MOURYA SANDEEP RAJKUMAR RADHIKA</t>
  </si>
  <si>
    <t xml:space="preserve">Research Intern </t>
  </si>
  <si>
    <t xml:space="preserve">Raa Technocrates </t>
  </si>
  <si>
    <t>703, 7th Floor, PBC, Paras Business Center, Carter Road No. 1, near Kasturba Police Station, Asara Colony, Borivali East, Mumbai, Maharashtra 400066</t>
  </si>
  <si>
    <t>20-COMPB32-24</t>
  </si>
  <si>
    <t>NAIR SHRENIK SASIDHARAN AMBIKA</t>
  </si>
  <si>
    <t>R&amp;D Blockchain Intern</t>
  </si>
  <si>
    <t>Prabhadevi Industrial Estate, Mumbai, Maharashtra 400025</t>
  </si>
  <si>
    <t>20-COMPB33-24</t>
  </si>
  <si>
    <t>NAIR TEJAS AJIT SABITA</t>
  </si>
  <si>
    <t>20-COMPB34-24</t>
  </si>
  <si>
    <t>NAMBIAR KARTIK VINOD VINEETHA</t>
  </si>
  <si>
    <t>20-COMPB35-24</t>
  </si>
  <si>
    <t>NANRA TARANVEER KAUR MANMEET</t>
  </si>
  <si>
    <t>Data Analytics</t>
  </si>
  <si>
    <t>Ybi Foundation</t>
  </si>
  <si>
    <t>20-COMPB36-24</t>
  </si>
  <si>
    <t>PADAM GAURAV KULDEEP SINGH SURINDER KAUR</t>
  </si>
  <si>
    <t>20-COMPB37-24</t>
  </si>
  <si>
    <t>PAL AKASH JILEDAR GAYATRI</t>
  </si>
  <si>
    <t>20-COMPB38-24</t>
  </si>
  <si>
    <t>PAL ANUJKUMAR SURESH VINITA DEVI</t>
  </si>
  <si>
    <t>20-COMPB39-24</t>
  </si>
  <si>
    <t>PAL NIKHIL JAYPRAKASH GAYATRI</t>
  </si>
  <si>
    <t>20-COMPB40-24</t>
  </si>
  <si>
    <t>PALIWAL CHIRAG  SHRIKANT GAYATRI</t>
  </si>
  <si>
    <t>20-COMPB41-24</t>
  </si>
  <si>
    <t>PANDEY ADITYAVIKRAM ABHAYCHANDRA ASHTO</t>
  </si>
  <si>
    <t xml:space="preserve">Software Developer </t>
  </si>
  <si>
    <t xml:space="preserve">TEJ Control System Pvt Ltd </t>
  </si>
  <si>
    <t>Plot no 329, 331,333, Rd Number 25, CP Talav, Wagle Industrial Estate, Thane West, Thane, Maharashtra 400604</t>
  </si>
  <si>
    <t>20-COMPB42-24</t>
  </si>
  <si>
    <t>PANDEY AYUSH RAMESH REKHA</t>
  </si>
  <si>
    <t>Java Development</t>
  </si>
  <si>
    <t>20-COMPB43-24</t>
  </si>
  <si>
    <t xml:space="preserve">PANDEY PRATIK KAMLESH SHASHI </t>
  </si>
  <si>
    <t xml:space="preserve">Inhouse </t>
  </si>
  <si>
    <t>20-COMPB44-24</t>
  </si>
  <si>
    <t>PANDEY PUNEET SURYAKANT SARITA</t>
  </si>
  <si>
    <t>20-COMPB45-24</t>
  </si>
  <si>
    <t>PANDEY VIVEK NARENDRA BABY</t>
  </si>
  <si>
    <t>Creative Lead</t>
  </si>
  <si>
    <t>Konsalidon Consultancies</t>
  </si>
  <si>
    <t>Suite 304, 3rd floor, Saaha Offices B, Old Town Island, Downtown Dubai, Dubai United Arab Emirates</t>
  </si>
  <si>
    <t>20-COMPB46-24</t>
  </si>
  <si>
    <t>PANDEY VIVEKANAND SHRIPRAKASH FULLKUMARI</t>
  </si>
  <si>
    <t xml:space="preserve">Financial Modelling Analysis </t>
  </si>
  <si>
    <t>Vardhman Consulting Engineers</t>
  </si>
  <si>
    <t xml:space="preserve">Vardhan House, Anand Bazar, Danapur Cantt, Patna, Bihar, India </t>
  </si>
  <si>
    <t>20-COMPB47-24</t>
  </si>
  <si>
    <t>PANDIT KANAK ANAND NEHA</t>
  </si>
  <si>
    <t>Software Product Manager Intern</t>
  </si>
  <si>
    <t>Engineer's Cradle</t>
  </si>
  <si>
    <t>MIT GROUP OF INSTITUTIONS, PUNE (INDIA) S.No.124, Ex-Servicemen Colony Post Office, Paud Road, Kothrud, Pune - 411 038</t>
  </si>
  <si>
    <t>Learn to code in Java from Scratch</t>
  </si>
  <si>
    <t>20-COMPB48-24</t>
  </si>
  <si>
    <t>PANDIT MRUTUNJAY VISHNUKUMAR KAVITA</t>
  </si>
  <si>
    <t>Schaffen Softwares Pvt. Ltd.</t>
  </si>
  <si>
    <t>Lucknow, Uttar Pradesh 226021</t>
  </si>
  <si>
    <t>20-COMPB49-24</t>
  </si>
  <si>
    <t>PARMAR DIPESH MANOJ MANISHA</t>
  </si>
  <si>
    <t>Satya Niketan, New Delhi, India -110021</t>
  </si>
  <si>
    <t>20-COMPB50-24</t>
  </si>
  <si>
    <t>PATEL ANAND MUNNA PRASAD SHEELA</t>
  </si>
  <si>
    <t>VisionGATE</t>
  </si>
  <si>
    <t>503, 5th Floor Paradise Tower, Near McDonald's, Thane West, Thane, Maharashtra 400602</t>
  </si>
  <si>
    <t>20-COMPB51-24</t>
  </si>
  <si>
    <t>PATHAK VINIT SHASHIPRAKASH  SUMAN</t>
  </si>
  <si>
    <t xml:space="preserve">CodeClause </t>
  </si>
  <si>
    <t>20-COMPB52-24</t>
  </si>
  <si>
    <t>PATIL JYESHTHA NANDKUMAR LEENA</t>
  </si>
  <si>
    <t>React and Cloud Internship</t>
  </si>
  <si>
    <t>Samyak Software</t>
  </si>
  <si>
    <t>Kedarnath CHSL, Shivdham Complex, Metro Station, A602, above Hyundai Showroom, Ovaripada, Dahisar East, Mumbai, Maharashtra 400068.</t>
  </si>
  <si>
    <t>20-COMPB53-24</t>
  </si>
  <si>
    <t>PATIL VAISHNAV SANTOSH SURBHI</t>
  </si>
  <si>
    <t>20-COMPB54-24</t>
  </si>
  <si>
    <t>POL VEDANT TANAJI SEEMA</t>
  </si>
  <si>
    <t>Machine Learning intern</t>
  </si>
  <si>
    <t>Productize Tech</t>
  </si>
  <si>
    <t>15th Floor, Aston Building, Sundervan Complex Road, Shastri Nagar, Andheri West, Mumbai, Maharashtra-400102</t>
  </si>
  <si>
    <t>20-COMPB55-24</t>
  </si>
  <si>
    <t>PRAJAPATI ADITYA BHAJANRAM URMILA</t>
  </si>
  <si>
    <t>PHN Technology Pvt Ltd</t>
  </si>
  <si>
    <t>Solitaire Business Hub,Office No. E Wing 5010, F wing 5010 &amp; 5020, 5th E core, opp. NECO Garden Society, Viman Nagar, Pune, Maharashtra 411014</t>
  </si>
  <si>
    <t>20-COMPB56-24</t>
  </si>
  <si>
    <t>PRAJAPATI ANISHA RAMDAS MEERA</t>
  </si>
  <si>
    <t>20-COMPB57-24</t>
  </si>
  <si>
    <t>PRAJAPATI DHWANI SHANTILAL JAGRUTI</t>
  </si>
  <si>
    <t xml:space="preserve">Arcon Techsolutions Private Limited </t>
  </si>
  <si>
    <t xml:space="preserve">901, Kamla Executive Park Off, Andheri Kurla Road Opp. Vazir Glass Factory J.B Nagar, Andheri East Mumbai, Maharashtra, 400059 </t>
  </si>
  <si>
    <t>20-COMPB58-24</t>
  </si>
  <si>
    <t>RAI ADITYA AJAY ANCHALA</t>
  </si>
  <si>
    <t>YoursThatSenior</t>
  </si>
  <si>
    <t>Flat no. 829, Baghban Apartments, Pocket GH2, Sector 28, Rohini, Delhi, 110042</t>
  </si>
  <si>
    <t>20-COMPB59-24</t>
  </si>
  <si>
    <t>RAI HIMANSHU SANTOSH KUMAR  SEEMA</t>
  </si>
  <si>
    <t>Bharat Intern</t>
  </si>
  <si>
    <t>Bhopal , Madhya Pradesh 462022</t>
  </si>
  <si>
    <t>20-COMPB60-24</t>
  </si>
  <si>
    <t>RAI SHASHANK SANJAY VIBHA</t>
  </si>
  <si>
    <t>Java Intern</t>
  </si>
  <si>
    <t>Nelson Mandela road, Vasant kunj New Delhi 110069</t>
  </si>
  <si>
    <t>20-COMPB61-24</t>
  </si>
  <si>
    <t>RAI SUDHANSHU VIVEK SANDHYA</t>
  </si>
  <si>
    <t>Quality Assurance Analyst and Strategic Consultant</t>
  </si>
  <si>
    <t>Ursa Minor</t>
  </si>
  <si>
    <t>Town Centre, 204-B, Andheri - Kurla Rd, Mittal Industrial Estate, Marol, Andheri East, Mumbai, Maharashtra 400059</t>
  </si>
  <si>
    <t>20-COMPB62-24</t>
  </si>
  <si>
    <t>RAJAK RAJBEER ROHIT KANTI</t>
  </si>
  <si>
    <t>TE</t>
  </si>
  <si>
    <t>Edunet Foundation (IBM SkillsBuild Program)</t>
  </si>
  <si>
    <t>IBM India Pvt Ltd No.12, Subramanya Arcade, Bannerghatta Main Road, Bangalore India - 560 029</t>
  </si>
  <si>
    <t>20-COMPB64-24</t>
  </si>
  <si>
    <t>RAWAT VISHAL MAHIPAL MEENA</t>
  </si>
  <si>
    <t>Junior Programmer Intern</t>
  </si>
  <si>
    <t>514, 5th Floor, Western Edge II, behind Metro Cash and Carry, Borivali East, Mumbai, Maharashtra 400067</t>
  </si>
  <si>
    <t>20-COMPB65-24</t>
  </si>
  <si>
    <t>DESAI RAJ VITHAL KAILAS</t>
  </si>
  <si>
    <t>Software Engineer Intern</t>
  </si>
  <si>
    <t>Hydracoral Technologies Pvt Ltd</t>
  </si>
  <si>
    <t>No.13/14, 2ndFloor, SVComplex, 7thPhase, JPNagar, NavodayaNagar,Kothanur MainRoad, Bangalore,Karnataka,India-560078.</t>
  </si>
  <si>
    <t>20-COMPB66-24</t>
  </si>
  <si>
    <t>NISHAD ARUNA RAMSEVAK KAMALAVATI</t>
  </si>
  <si>
    <t>21-COMPB67-24</t>
  </si>
  <si>
    <t>PATIL RINA DILIP DEEPA</t>
  </si>
  <si>
    <t>Utopia Tech</t>
  </si>
  <si>
    <t>Achme Lasertech Private Limited, R-626, Sector 8, MIDC Industrial Area, Rabale, Navi Mumbai, Maharashtra 400701</t>
  </si>
  <si>
    <t>Google IT Support Certificate</t>
  </si>
  <si>
    <t>Google</t>
  </si>
  <si>
    <t>21-COMPB6824</t>
  </si>
  <si>
    <t>PATIL ROHIT MANGESH NISHA</t>
  </si>
  <si>
    <t>21-COMPB69-24</t>
  </si>
  <si>
    <t>QURESHI ABDUR RAZZAQ TAHIRAKHTAR SHABANA</t>
  </si>
  <si>
    <t>21-COMPB70-24</t>
  </si>
  <si>
    <t>SHAH ADITI KEYUR MEETA</t>
  </si>
  <si>
    <t xml:space="preserve">Senior Associate for Corporate Relations </t>
  </si>
  <si>
    <t>AIESEC</t>
  </si>
  <si>
    <t>709 Ellora Fiesta, Gaondevi Marg, Sector 11, Sanpada, Navi Mumbai, Maharashtra, India</t>
  </si>
  <si>
    <t>Introduction to Psychology</t>
  </si>
  <si>
    <t>21-COMPB71-24</t>
  </si>
  <si>
    <t>SINGH ANANYA RAKESH SHEETAL</t>
  </si>
  <si>
    <t xml:space="preserve">Media Intern </t>
  </si>
  <si>
    <t>Ocular Media</t>
  </si>
  <si>
    <t>A 405, Vrajbhoomi Apartment, Opp Riddhi Tower, Ahmedabad-380015, Gujarat, India</t>
  </si>
  <si>
    <t>21-COMPB72-24</t>
  </si>
  <si>
    <t>SINGH HARSH ANIL PRATIMA</t>
  </si>
  <si>
    <t>COMP-C</t>
  </si>
  <si>
    <t>20-COMPC01-24</t>
  </si>
  <si>
    <t>SADIWALA SIDDH VIPUL SARIKA</t>
  </si>
  <si>
    <t xml:space="preserve">Web Development internship </t>
  </si>
  <si>
    <t>Immensphere</t>
  </si>
  <si>
    <t>675, 9th Main Rd, opposite HDFC bank, Sector 7, HSR Layout
, Bengaluru, Karnataka, 560102</t>
  </si>
  <si>
    <t>None</t>
  </si>
  <si>
    <t>20-COMPC02-24</t>
  </si>
  <si>
    <t>SAH ANEESHKUMAR SRINIWASH SANJU DEVI</t>
  </si>
  <si>
    <t>IBM and Edunet Foundation</t>
  </si>
  <si>
    <t>IBM EDUNET</t>
  </si>
  <si>
    <t>20-COMPC04-24</t>
  </si>
  <si>
    <t>SAKALLE RUDRANSH NEERAJ PRAGYA</t>
  </si>
  <si>
    <t>Front End Development Intern</t>
  </si>
  <si>
    <t>20-COMPC05-24</t>
  </si>
  <si>
    <t>SANKHE SRUSHTI NITIN NILAM</t>
  </si>
  <si>
    <t>Trainee Intern (Web designing)</t>
  </si>
  <si>
    <t>Cosmic Holidays</t>
  </si>
  <si>
    <t>Office No. 104, Bhanu Hills, Opp. R. K. Desai College Koparli Road, Vapi-Gujarat -396191</t>
  </si>
  <si>
    <t>20-COMPC06-24</t>
  </si>
  <si>
    <t>SAWANT MUGDHA MAHESH MANSI</t>
  </si>
  <si>
    <t xml:space="preserve">Cosmic Holidays </t>
  </si>
  <si>
    <t>Office No. 104, Bhanu Hills , Opp. R. K. Desai College Koparli Road, Vapi – Gujarat – 396191</t>
  </si>
  <si>
    <t>20-COMPC07-24</t>
  </si>
  <si>
    <t>SAYGAONKAR AARYAN PRASANNA</t>
  </si>
  <si>
    <t>Trainee Intern (Front End Development and Cloud Environment)</t>
  </si>
  <si>
    <t>Esamyak Softwares</t>
  </si>
  <si>
    <t>Room No 1, Megnath Pandey Chawl, Lodhi, 1B, Ganesh Nagar, Dahisar East, Mumbai, Maharashtra 400068</t>
  </si>
  <si>
    <t>20-COMPC08-24</t>
  </si>
  <si>
    <t>SHAH KARTIK ANIL RAJASHREE</t>
  </si>
  <si>
    <t>20-COMPC09-24</t>
  </si>
  <si>
    <t>SHAH SAMKIT JIGNESH MINAL</t>
  </si>
  <si>
    <t xml:space="preserve">Digital Marketing </t>
  </si>
  <si>
    <t xml:space="preserve">Hybrid </t>
  </si>
  <si>
    <t xml:space="preserve">Acwo Lifestyle Private Limited </t>
  </si>
  <si>
    <t>Unit 58,59,60, First Floor, Apple IndustrialHub, Pelhar, Vasai Virar, Palghar, Maharashtra, 401208.</t>
  </si>
  <si>
    <t>20-COMPC10-24</t>
  </si>
  <si>
    <t>SHAIKH SUBHAN KHURSHIDALI AARIFA</t>
  </si>
  <si>
    <t>Trainee Intern (Artificial Intelligence and Cloud Environment)</t>
  </si>
  <si>
    <t>ESamyak Software</t>
  </si>
  <si>
    <t>20-COMPC11-24</t>
  </si>
  <si>
    <t>SHAIKH SUMAIYA JAVED PARVEEN</t>
  </si>
  <si>
    <t>Q - Startups Pvt Ltd</t>
  </si>
  <si>
    <t>North 24 Parganas, West Bengal, India.</t>
  </si>
  <si>
    <t>20-COMPC12-24</t>
  </si>
  <si>
    <t>SHARMA ABHISHEK PANCHAL BABITA</t>
  </si>
  <si>
    <t xml:space="preserve"> Business Executive </t>
  </si>
  <si>
    <t>KP Webbate</t>
  </si>
  <si>
    <t>Room No 1, Anand Sagar Society, Sector 1 Charkop, Mumbai, Maharashtra, Kandivali West, Mumbai - 400067</t>
  </si>
  <si>
    <t>20-COMPC13-24</t>
  </si>
  <si>
    <t>SHARMA ASHUTOSH AVANISH POONAM</t>
  </si>
  <si>
    <t>Technohacks</t>
  </si>
  <si>
    <t>10,2nd Floor, Devikrupa Apartment, Vidya vikas circle, Gangapur road, Nashik, Maharashtra - 422005</t>
  </si>
  <si>
    <t>20-COMPC14-24</t>
  </si>
  <si>
    <t>SHARMA JAYESH JAYPRAKASH ASHA</t>
  </si>
  <si>
    <t>Junior Web Developer</t>
  </si>
  <si>
    <t>PK Logistics Solution</t>
  </si>
  <si>
    <t>A-JUVE P-DALEPAL-RAJAPUR, DIST-RATNAGIRI, JUVE, RATNAGIRI, RATNAGIRI, MAHARASHTRA 416702</t>
  </si>
  <si>
    <t>20-COMPC15-24</t>
  </si>
  <si>
    <t>SHARMA SAKSHI SANJAY ANJANA</t>
  </si>
  <si>
    <t>UI/UX  Designer Internship</t>
  </si>
  <si>
    <t>Greenply Ind Ltd</t>
  </si>
  <si>
    <t>D-1401 &amp; 1402, Lotus Corporate Park Near Jai Coach,Western Express Highway, Shri Ram Mandir Rd, Hanuman Nagar, Laxmi Nagar, Goregaon, Mumbai, Maharashtra 400063</t>
  </si>
  <si>
    <t>20-COMPC16-24</t>
  </si>
  <si>
    <t>SHARMA VINIT DEEPAK SEEMA</t>
  </si>
  <si>
    <t>Suven Consultants</t>
  </si>
  <si>
    <t>Trishul Apartments, 4, Sindhi Society Rd Number 1, B Wing, Sindhi Society, Chembur, Mumbai, Maharashtra 400071</t>
  </si>
  <si>
    <t>20-COMPC17-24</t>
  </si>
  <si>
    <t>SHETTY ANANYA BRIJESH LALITA</t>
  </si>
  <si>
    <t>20-COMPC18-24</t>
  </si>
  <si>
    <t>SHETTY KARTHIK SUBHASH PREETA</t>
  </si>
  <si>
    <t>Edunet - Artificial Intelligence and Machine Learning</t>
  </si>
  <si>
    <t>20-COMPC19-24</t>
  </si>
  <si>
    <t>SHETTY SPARSHA LAVA SHAILA</t>
  </si>
  <si>
    <t xml:space="preserve">Python internship </t>
  </si>
  <si>
    <t>401, Shreenath Complex 4th Floor, Near Polyhub FoodCourt Vadgaon Pune, India</t>
  </si>
  <si>
    <t>20-COMPC20-24</t>
  </si>
  <si>
    <t>SHIRSAT PRANALI BALASAHEB</t>
  </si>
  <si>
    <t>AI and Cloud Environment Work Intern</t>
  </si>
  <si>
    <t>Esamyak Software</t>
  </si>
  <si>
    <t>20-COMPC21-24</t>
  </si>
  <si>
    <t>SHRIVASTAV AMAN AJAY SEEMA</t>
  </si>
  <si>
    <t>Data Science and Business Analyst, Intern</t>
  </si>
  <si>
    <t>Andheri East, Mumbai, Maharashtra-400053</t>
  </si>
  <si>
    <t>20-COMPC22-24</t>
  </si>
  <si>
    <t>SHRIVASTAVA PRIYAM RAJESH  MAMTA</t>
  </si>
  <si>
    <t>Fibo Wellness Pvt. Ltd</t>
  </si>
  <si>
    <t>Banglore, Karnataka, India 560029</t>
  </si>
  <si>
    <t>20-COMPC23-24</t>
  </si>
  <si>
    <t>SHUKLA RAJAN RAKESH GAYATRI</t>
  </si>
  <si>
    <t xml:space="preserve">Python Development Intern </t>
  </si>
  <si>
    <t>403, Lane A-5, Nivrutti Nagar Vadgaon Bk-411041 Pune, India</t>
  </si>
  <si>
    <t>20-COMPC24-24</t>
  </si>
  <si>
    <t>SIDDIQUE RAHIL RASHID SAYARA</t>
  </si>
  <si>
    <t>Fibo Wellness Pvt Ltd</t>
  </si>
  <si>
    <t>20-COMPC25-24</t>
  </si>
  <si>
    <t>SIDDIQUE SAMAD FARUQUE SAYEDA</t>
  </si>
  <si>
    <t>Web development Intern</t>
  </si>
  <si>
    <t>20-COMPC26-24</t>
  </si>
  <si>
    <t>SINGH AASTHA DHIRENDRA AARTI</t>
  </si>
  <si>
    <t>Full stack developer</t>
  </si>
  <si>
    <t>HappilyEver</t>
  </si>
  <si>
    <t>Balanagar Mandal, Gopi Gopal Deva Nilayam, behind IDPL Colony, Dwarakamayee Colony, Bowenpally, Hyderabad, Telangana 500037</t>
  </si>
  <si>
    <t>20-COMPC27-24</t>
  </si>
  <si>
    <t>SINGH ASHISH MANJIT SUDHA</t>
  </si>
  <si>
    <t>Product Designer Internship</t>
  </si>
  <si>
    <t>Tiramisu.tech</t>
  </si>
  <si>
    <t>513, Gold Crest Business Centre, LT Road, Borivali (West), Mumbai 40092</t>
  </si>
  <si>
    <t>20-COMPC28-24</t>
  </si>
  <si>
    <t>SINGH CHANDRABHAN KAILASH  SHYAMKALI</t>
  </si>
  <si>
    <t>SanjayRekha Aggregrator Pvt Ltd. (AHEN)</t>
  </si>
  <si>
    <t>Prabhukunj Moshi Pune 412105</t>
  </si>
  <si>
    <t>20-COMPC29-24</t>
  </si>
  <si>
    <t>SINGH HARDIK RAVIKANT VANDANA</t>
  </si>
  <si>
    <t>App devlopment internship</t>
  </si>
  <si>
    <t>CodesOnBytes</t>
  </si>
  <si>
    <t>Bhubaneshwar, Odisha- 751013, India</t>
  </si>
  <si>
    <t>Python Django:The Complete Guide</t>
  </si>
  <si>
    <t>20-COMPC30-24</t>
  </si>
  <si>
    <t>SINGH RONAK RAJESH SUMAN</t>
  </si>
  <si>
    <t>308/309, The Ambience Park, Plot No. 53/54, Sector 19-A, Vashi, Navi Mumbai-400 705</t>
  </si>
  <si>
    <t>31-06-2023</t>
  </si>
  <si>
    <t>20-COMPC31-24</t>
  </si>
  <si>
    <t>SINGH SATYAM DEVENDRA REENA</t>
  </si>
  <si>
    <t>Full Stack Development Internship</t>
  </si>
  <si>
    <t>Coding Chaska</t>
  </si>
  <si>
    <t>005, Jay Vijay Nagar Building, 3, BG Kini Rd, opposite Seven Square Academy School, Naigaon East, Vasai-Virar, Maharashtra 401208</t>
  </si>
  <si>
    <t>20-COMPC32-24</t>
  </si>
  <si>
    <t>SINGH SIDDHARTH MANISH KUMAR SHASHIKALA</t>
  </si>
  <si>
    <t>Django Backend Development</t>
  </si>
  <si>
    <t>Suven Consultants &amp;Technology Pvt Ltd.</t>
  </si>
  <si>
    <t>Python Django: The Complete Guide</t>
  </si>
  <si>
    <t>20-COMPC33-24</t>
  </si>
  <si>
    <t>SINGH VIKRANT DINESH SARITA</t>
  </si>
  <si>
    <t>App Development</t>
  </si>
  <si>
    <t>20-COMPC34-24</t>
  </si>
  <si>
    <t>SINHA YASH SUNIL SAMIKSHA</t>
  </si>
  <si>
    <t>20-COMPC35-24</t>
  </si>
  <si>
    <t xml:space="preserve">SONI ADITYA RAMESH SANTOSH </t>
  </si>
  <si>
    <t>20-COMPC36-24</t>
  </si>
  <si>
    <t>SONI HARIOM DEVRAJ DOLLY</t>
  </si>
  <si>
    <t xml:space="preserve">Software Developer Intern </t>
  </si>
  <si>
    <t>ArconTech Solution</t>
  </si>
  <si>
    <t>20-COMPC37-24</t>
  </si>
  <si>
    <t xml:space="preserve">SOUR GURMAT SINGH HARJINDER SINGH PRADEEP </t>
  </si>
  <si>
    <t>Software Developement Intern</t>
  </si>
  <si>
    <t>ESamayak Software Pvt. Ltd.</t>
  </si>
  <si>
    <t>1&amp;1B Lodhie Pandy Chawl, Ganeshnagar, Rawalpada, Near W.E. Highway, Dahisar (East), Mumbai-400 068, Maharashtra, India.</t>
  </si>
  <si>
    <t>20-COMPC38-24</t>
  </si>
  <si>
    <t>SURVE AYUSHI NARESH MANISHA</t>
  </si>
  <si>
    <t xml:space="preserve">Business Analyst Intern </t>
  </si>
  <si>
    <t>Computers Lover Centre</t>
  </si>
  <si>
    <t>402, Abhilasha Bldg., Plot No, 86, S. V. Road, Above Hotel Delicacy, Kandivali (W), Mumbai - 400 067.</t>
  </si>
  <si>
    <t>20-COMPC39-24</t>
  </si>
  <si>
    <t>THAKUR DIGVIJAY MAHESHKUMAR MADHULIKA</t>
  </si>
  <si>
    <t>Software Develpoment Intern</t>
  </si>
  <si>
    <t>20-COMPC40-24</t>
  </si>
  <si>
    <t>TIWARI ACHYUTMANAS MANOJ SEEMA</t>
  </si>
  <si>
    <t>20-COMPC41-24</t>
  </si>
  <si>
    <t>TIWARI ADITYANARAYAN SHRIKRISHNAKANT SARITA</t>
  </si>
  <si>
    <t>20-COMPC42-24</t>
  </si>
  <si>
    <t>TIWARI ASIMVAIBHAV VINOD VANDANA</t>
  </si>
  <si>
    <t>20-COMPC43-24</t>
  </si>
  <si>
    <t>TIWARI HRISHIKESH AKHILESH  MANJU</t>
  </si>
  <si>
    <t xml:space="preserve">Frontend Intern </t>
  </si>
  <si>
    <t>GrowthFarm</t>
  </si>
  <si>
    <t>LIG 06-519, Khajaguda, Hyderabad</t>
  </si>
  <si>
    <t>20-COMPC44-24</t>
  </si>
  <si>
    <t>UPADHYAY YASH JAYSHANKAR KANCHAN</t>
  </si>
  <si>
    <t>Simal Packaging Pvt Ltd</t>
  </si>
  <si>
    <t>Simran', Rainbow Industrial Estate, Nr. Range Office, Gokhiware, Sativali Rd, Golani Naka, Vasai-Virar, Maharashtra 401208</t>
  </si>
  <si>
    <t>20-COMPC45-24</t>
  </si>
  <si>
    <t>VAGHASIYA MAITRI JITENDRABHAI MONIKABEN</t>
  </si>
  <si>
    <t>Tillotoma Foundation</t>
  </si>
  <si>
    <t>210 B /1 K K C Ghosh Road, Sinthi S O, Kolkata, West Bengal, India, 700050.</t>
  </si>
  <si>
    <t>Udemy Frontend Ultimate Web development Course 2022</t>
  </si>
  <si>
    <t>20-COMPC46-24</t>
  </si>
  <si>
    <t>VAGHASIYA YASHVI BHAVESH GEETA</t>
  </si>
  <si>
    <t>Web Developer Internship</t>
  </si>
  <si>
    <t>DCyber  TechLabs Pvt Ltd</t>
  </si>
  <si>
    <t>Laxmi Vishnu Chs, D6/617, Vishwa CHS, RDP 8, Charkop Sector 6, Kandivali West, Mumbai, Maharashtra 400067</t>
  </si>
  <si>
    <t>20-COMPC47-24</t>
  </si>
  <si>
    <t>VALA JENIL ASHOK VANDANA</t>
  </si>
  <si>
    <t>PK Logistics</t>
  </si>
  <si>
    <t>20-COMPC48-24</t>
  </si>
  <si>
    <t>VISHWAKARMA ABHAY RAMSHIROMANI SHARDA</t>
  </si>
  <si>
    <t xml:space="preserve">P.K. Logistics </t>
  </si>
  <si>
    <t xml:space="preserve">PK Logistics </t>
  </si>
  <si>
    <t>The Ambience Park, Sector 19/A Vashi Navi Mumbai</t>
  </si>
  <si>
    <t>20-COMPC49-24</t>
  </si>
  <si>
    <t>VISHWAKARMA ANKIT SANTOSH  PREMA</t>
  </si>
  <si>
    <t xml:space="preserve">Frontend Designing </t>
  </si>
  <si>
    <t xml:space="preserve">APPROACH PVT LTD </t>
  </si>
  <si>
    <t>Office No.208/209, Loha Bhavan, P.D.Mello Road, Masjid Bunder (East), Mumbai - 400009</t>
  </si>
  <si>
    <t>20-COMPC50-24</t>
  </si>
  <si>
    <t>VISHWAKARMA JATIN SANJAY AARTI</t>
  </si>
  <si>
    <t>Web developer</t>
  </si>
  <si>
    <t>BSW-Group</t>
  </si>
  <si>
    <t>Office no.2, Empress Building, Nariman Point, Mumbai - 400021</t>
  </si>
  <si>
    <t>20-COMPC51-24</t>
  </si>
  <si>
    <t>VISHWAKARMA SAURABH MAHESH PUSHPA</t>
  </si>
  <si>
    <t>Software developer</t>
  </si>
  <si>
    <t>20-COMPC52-24</t>
  </si>
  <si>
    <t>VORA DIYA CHIRAG PRITAM</t>
  </si>
  <si>
    <t>401, Shreenath Complex, 4th Floor, Near Polyhub FoodCourt, Vadgaon Pune, India</t>
  </si>
  <si>
    <t>20-COMPC53-24</t>
  </si>
  <si>
    <t>YADAV ADITYA RAMESH VIDYA</t>
  </si>
  <si>
    <t>20-COMPC54-24</t>
  </si>
  <si>
    <t>YADAV ANKIT SAHEBLAL USHA</t>
  </si>
  <si>
    <t>PHN Technology</t>
  </si>
  <si>
    <t>Solitaire Business Hub E wing 5010, Viman Nagar, Pune, 411014</t>
  </si>
  <si>
    <t>20-COMPC55-24</t>
  </si>
  <si>
    <t>YADAV DHIRAJ RAKESH NIRMALA</t>
  </si>
  <si>
    <t>Satya Niketan, Moti Bagh South, South West Delhi, New Delhi - 110021</t>
  </si>
  <si>
    <t>20-COMPC56-24</t>
  </si>
  <si>
    <t>YADAV HARSH KANKAN GAYATRI</t>
  </si>
  <si>
    <t>Software Administration Intern</t>
  </si>
  <si>
    <t>Shop No:2,Ground floor, C wing, Purshottam building, Tribhuvan Road, Lamington Road, Grant Road(E), Mumbai – 400005</t>
  </si>
  <si>
    <t>20-COMPC57-24</t>
  </si>
  <si>
    <t>YADAV KANISHK VIJAY KUMAR URMILA</t>
  </si>
  <si>
    <t xml:space="preserve">Web Developer Intern </t>
  </si>
  <si>
    <t xml:space="preserve">Oasis infobyte </t>
  </si>
  <si>
    <t>20-COMPC58-24</t>
  </si>
  <si>
    <t>YADAV KHUSHI RADHESHYAM MEERA</t>
  </si>
  <si>
    <t xml:space="preserve">Web Developer </t>
  </si>
  <si>
    <t>Intercare</t>
  </si>
  <si>
    <t>Shop No 137, Navrang Wadi Hanuman Nagar Kandivali East Mumbai 400101</t>
  </si>
  <si>
    <t>20-COMPC59-24</t>
  </si>
  <si>
    <t>YADAV MANISH LALBAHADUR SANJU</t>
  </si>
  <si>
    <t>Software Development Engineer Intern</t>
  </si>
  <si>
    <t>ControlZed</t>
  </si>
  <si>
    <t>Guru Gangeshwar Marg , Khar West , Mumbai- 400052</t>
  </si>
  <si>
    <t>20-COMPC60-24</t>
  </si>
  <si>
    <t>YADAV PRATEEK RAMJEE SANGEETA</t>
  </si>
  <si>
    <t xml:space="preserve">Web developer intern </t>
  </si>
  <si>
    <t xml:space="preserve">Oasis Infobyte </t>
  </si>
  <si>
    <t>20-COMPC61-24</t>
  </si>
  <si>
    <t>YADAV ROHAN DILIPKUMAR SURESHA</t>
  </si>
  <si>
    <t>Oasis infobyte</t>
  </si>
  <si>
    <t>20-COMPC62-24</t>
  </si>
  <si>
    <t>YADAV SHUBHAM CHOTELAL</t>
  </si>
  <si>
    <t>PK LOGISTICS SOLUTION</t>
  </si>
  <si>
    <t>Sector 19-A Cashi Navi Mumbai- 400705</t>
  </si>
  <si>
    <t>20-COMPC63-24</t>
  </si>
  <si>
    <t>YADAV VISHAL SATYANARAYAN SHYAMLA</t>
  </si>
  <si>
    <t xml:space="preserve">Udemy  </t>
  </si>
  <si>
    <t>600 Harrison Street, 3rd Floor, San Francisco, CA 94107</t>
  </si>
  <si>
    <t>Learn js</t>
  </si>
  <si>
    <t xml:space="preserve">Udemy </t>
  </si>
  <si>
    <t>20-COMPC65-24</t>
  </si>
  <si>
    <t>RAJKUMAR SIDDAKDEEP SIMERJIT SINGH  SARANJIT KAUR</t>
  </si>
  <si>
    <t>Digital Marketing Internship</t>
  </si>
  <si>
    <t>Sachraas Enterprises</t>
  </si>
  <si>
    <t>Unit 3, Orbit Industrial Estate,Malad Back road,Malad West, Mumbai 400064</t>
  </si>
  <si>
    <t>21-COMPC66-24</t>
  </si>
  <si>
    <t>SINGH JANHVI SHERBAHADUR TARA</t>
  </si>
  <si>
    <t xml:space="preserve">Online
</t>
  </si>
  <si>
    <t>21-COMPC67-24</t>
  </si>
  <si>
    <t>SINGH SHYAM SANJAY ANJU</t>
  </si>
  <si>
    <t>Suvidha Foundattion</t>
  </si>
  <si>
    <t>21-COMPC68-24</t>
  </si>
  <si>
    <t>SINGH SIDDHANT SANJEEV RAKA</t>
  </si>
  <si>
    <t xml:space="preserve">Compozent </t>
  </si>
  <si>
    <t xml:space="preserve">unpaid </t>
  </si>
  <si>
    <t>21-COMPC69-24</t>
  </si>
  <si>
    <t>YADAV AKSH DEVENDRAKUMAR RASHMI</t>
  </si>
  <si>
    <t xml:space="preserve">Web Development Intern
</t>
  </si>
  <si>
    <t xml:space="preserve">Out-House
</t>
  </si>
  <si>
    <t xml:space="preserve">Suvidha Foundation
</t>
  </si>
  <si>
    <t xml:space="preserve">Ward No. 4, Sant Nagar, Annamod, Near Water Tank, Khaperkheda, Nagpur
</t>
  </si>
  <si>
    <t xml:space="preserve">24/11/2022
</t>
  </si>
  <si>
    <t xml:space="preserve">24/12/2022
</t>
  </si>
  <si>
    <t xml:space="preserve">100
</t>
  </si>
  <si>
    <t xml:space="preserve">Unpaid
</t>
  </si>
  <si>
    <t>21-COMPC70-24</t>
  </si>
  <si>
    <t>YADAV NEHA MADANLAL MANJU</t>
  </si>
  <si>
    <t xml:space="preserve"> Python internship</t>
  </si>
  <si>
    <t xml:space="preserve">       Online      </t>
  </si>
  <si>
    <t>21-COMPC71-24</t>
  </si>
  <si>
    <t>YADAV RITIK KUMAR SHIVBAHADUR</t>
  </si>
  <si>
    <t xml:space="preserve">Online           </t>
  </si>
  <si>
    <t xml:space="preserve">Out-House </t>
  </si>
  <si>
    <t xml:space="preserve">Branch/ Div          </t>
  </si>
  <si>
    <t>Enrolment No.With T&amp;P (UID)</t>
  </si>
  <si>
    <t>Roll              No.</t>
  </si>
  <si>
    <t xml:space="preserve"> Student Name </t>
  </si>
  <si>
    <t>E&amp;TC-A</t>
  </si>
  <si>
    <t>20-E&amp;TCA01-24</t>
  </si>
  <si>
    <t>AJMERA RUSHABH DINESH KASHMIRA</t>
  </si>
  <si>
    <t>OutHouse</t>
  </si>
  <si>
    <t>VanillaKart</t>
  </si>
  <si>
    <t>AIC NITTE Mangalore Karnataka</t>
  </si>
  <si>
    <t>20-E&amp;TCA02-24</t>
  </si>
  <si>
    <t>BANWAT PRAGYA PRADEEP NEELKAMAL</t>
  </si>
  <si>
    <t>Vanillakart</t>
  </si>
  <si>
    <t>20-E&amp;TCA03-24</t>
  </si>
  <si>
    <t>BHADANGE KHUSHAL YOGESHBHAI KAMINI</t>
  </si>
  <si>
    <t>20-E&amp;TCA04-24</t>
  </si>
  <si>
    <t>BHARATI SAURABH MAHENDRAKUMAR DEEPMALA</t>
  </si>
  <si>
    <t>20-E&amp;TCA05-24</t>
  </si>
  <si>
    <t>BIDWAI SARTHAK ABHIJEET HEMA</t>
  </si>
  <si>
    <t>20-E&amp;TCA06-24</t>
  </si>
  <si>
    <t>CARDOZA MALCOLM MELWYN SWATI</t>
  </si>
  <si>
    <t>20-E&amp;TCA07-24</t>
  </si>
  <si>
    <t>CHAURASIYA UPKAR RAJESHKUMAR NEELAM</t>
  </si>
  <si>
    <t>Structural Design Engineer</t>
  </si>
  <si>
    <t xml:space="preserve">On-site </t>
  </si>
  <si>
    <t>Indian Navy, Suzhiyam Technocrats Private Limited.</t>
  </si>
  <si>
    <t>L 26,7th STREET, AMBATTUR INDUSTRIAL ESTATE, AMBATTUR, CHENNAI-600058</t>
  </si>
  <si>
    <t>20-E&amp;TCA08-24</t>
  </si>
  <si>
    <t>CHOUDHARY KAMAL KHIMARAM SUMITRADEVI</t>
  </si>
  <si>
    <t xml:space="preserve">Web development </t>
  </si>
  <si>
    <t>20-E&amp;TCA09-24</t>
  </si>
  <si>
    <t>DAS ABHIPSHA SANTANU ANANYA</t>
  </si>
  <si>
    <t>20-E&amp;TCA10-24</t>
  </si>
  <si>
    <t>DESAI TAPAS CHETAN RUPAL</t>
  </si>
  <si>
    <t xml:space="preserve">Data Science </t>
  </si>
  <si>
    <t>20-E&amp;TCA12-24</t>
  </si>
  <si>
    <t>DHAROD ARYA MUKESH MANJULA</t>
  </si>
  <si>
    <t>Vannila kart</t>
  </si>
  <si>
    <t>20-E&amp;TCA13-24</t>
  </si>
  <si>
    <t>DODHIA AYAAN KARIM SAMIRA</t>
  </si>
  <si>
    <t>20-E&amp;TCA15-24</t>
  </si>
  <si>
    <t>DUBEY BHUMIKA BRAHMANAND PADMAJA</t>
  </si>
  <si>
    <t>Cyber Security &amp; Ethical Hacking</t>
  </si>
  <si>
    <t>TechnoHacks EduTech, Nashik</t>
  </si>
  <si>
    <t>16, Gayatri Row House, Shivpuri Chowk, Near Manik Heights, Uttam Nagar, Nashik</t>
  </si>
  <si>
    <t>20-E&amp;TCA17-24</t>
  </si>
  <si>
    <t>FOGLA PRATHAM NAVINKUMAR HEMLATA</t>
  </si>
  <si>
    <t xml:space="preserve">Accounting and Financial Analysis </t>
  </si>
  <si>
    <t>Sunny Fashion Pvt Ltd</t>
  </si>
  <si>
    <t>165/1322 Motilal Nagar, Near BMC School, Goregaon West, Mumbai</t>
  </si>
  <si>
    <t>20-E&amp;TCA18-24</t>
  </si>
  <si>
    <t>GAIKWAD ADITYA NITIN ARCHANA</t>
  </si>
  <si>
    <t xml:space="preserve">codeclause </t>
  </si>
  <si>
    <t>20-E&amp;TCA19-24</t>
  </si>
  <si>
    <t xml:space="preserve">GAL DHRUV KAUSHAL SARIKA </t>
  </si>
  <si>
    <t>20-E&amp;TCA20-24</t>
  </si>
  <si>
    <t>GHOSH JAIAAYUSH KAMAL MITHU</t>
  </si>
  <si>
    <t>Hydrotec Farms</t>
  </si>
  <si>
    <t xml:space="preserve"> HydroTekFarm LLC</t>
  </si>
  <si>
    <t>12022 Blue Valley Parkway #1015, Overland Park</t>
  </si>
  <si>
    <t>20-E&amp;TCA21-24</t>
  </si>
  <si>
    <t>GIRI SURAJ HARISHCHANDRA NAGINA</t>
  </si>
  <si>
    <t>Vanilla kart</t>
  </si>
  <si>
    <t>20-E&amp;TCA22-24</t>
  </si>
  <si>
    <t>GUPTA JITENDRA NAGENDRA MEERADEVI</t>
  </si>
  <si>
    <t>20-E&amp;TCA23-24</t>
  </si>
  <si>
    <t>GUPTA ABHISHEK TRILOKINATH GUDDI</t>
  </si>
  <si>
    <t>20-E&amp;TCA24-24</t>
  </si>
  <si>
    <t>GUPTA HARSHKUMAR RAJKUMAR SUNITA</t>
  </si>
  <si>
    <t xml:space="preserve">Digital Forensics, Cybersecurity </t>
  </si>
  <si>
    <t xml:space="preserve">16, Gayatri Row House, Shivpuri Chowk, Near Manik Heights, Uttam Nagar, Nashik, Maharashra - 422010, India. </t>
  </si>
  <si>
    <t>20-E&amp;TCA25-24</t>
  </si>
  <si>
    <t>GUPTA RAJAN GYANCHAND RENU</t>
  </si>
  <si>
    <t>20-E&amp;TCA26-24</t>
  </si>
  <si>
    <t>GUPTA SHRIYA VIKAS PREETI</t>
  </si>
  <si>
    <t>20-E&amp;TCA27-24</t>
  </si>
  <si>
    <t>GUPTA TANYA SUBHASH NEETA</t>
  </si>
  <si>
    <t>20-E&amp;TCA28-24</t>
  </si>
  <si>
    <t>GUPTA TUSHAR KRISHANDEV SHAKUNTALA</t>
  </si>
  <si>
    <t>Website development ,Digital Marketing</t>
  </si>
  <si>
    <t>EMVITY BRUSHFLICKS  CREATIVE HUB PVT LTD., MARGAO-GOA,INDIA</t>
  </si>
  <si>
    <t>20-E&amp;TCA29-24</t>
  </si>
  <si>
    <t>GUPTA VAISHNAVI SANTOSH POOJA</t>
  </si>
  <si>
    <t>20-E&amp;TCA30-24</t>
  </si>
  <si>
    <t>JADHAV SIDDHI AJIT PALLAVI</t>
  </si>
  <si>
    <t>20-E&amp;TCA31-24</t>
  </si>
  <si>
    <t>JADHAV UTKARSH MILIND UJJWALA</t>
  </si>
  <si>
    <t>20-E&amp;TCA32-24</t>
  </si>
  <si>
    <t>JAIN PREKSHA MAHAVIR HEMLATA</t>
  </si>
  <si>
    <t>20-E&amp;TCA33-24</t>
  </si>
  <si>
    <t>JOSHI MIHIR SHAUNAK BHAVANA</t>
  </si>
  <si>
    <t>20-E&amp;TCA34-24</t>
  </si>
  <si>
    <t>KANADIA ISHAN DINESH NEHA</t>
  </si>
  <si>
    <t>20-E&amp;TCA35-24</t>
  </si>
  <si>
    <t>KHIMASIYA DHRUVI  LALIT SHAKUNTALA</t>
  </si>
  <si>
    <t>20-E&amp;TCA36-24</t>
  </si>
  <si>
    <t>KOTHARI SWAYAM SAURABH NIKI</t>
  </si>
  <si>
    <t>Intern as Business Analyst</t>
  </si>
  <si>
    <t>Finlatics</t>
  </si>
  <si>
    <t>903, Atrium 2, Andheri - Kurla Rd, Andheri East, Mumbai, Maharashtra 400093</t>
  </si>
  <si>
    <t>20-E&amp;TCA37-24</t>
  </si>
  <si>
    <t xml:space="preserve">KULKARNI PURVA SHRIKANT SWATI </t>
  </si>
  <si>
    <t>Digital Forensics, Cybersecurity &amp; Ethical Hacking</t>
  </si>
  <si>
    <t>20-E&amp;TCA38-24</t>
  </si>
  <si>
    <t xml:space="preserve">LANDE SANKET SANJAY MIRA </t>
  </si>
  <si>
    <t>Artificial Intelligence and Cloud</t>
  </si>
  <si>
    <t xml:space="preserve"> Edunet Foundation </t>
  </si>
  <si>
    <t xml:space="preserve"> Fairway Business Park, 7th Floor, EGL Domlur Bangalore 560071</t>
  </si>
  <si>
    <t>20-E&amp;TCA39-24</t>
  </si>
  <si>
    <t>LIMBACHIYA UTKARSH PANKAJ MAYA</t>
  </si>
  <si>
    <t>20-E&amp;TCA40-24</t>
  </si>
  <si>
    <t>MAITY SOMEN SAROJ REENA</t>
  </si>
  <si>
    <t>20-E&amp;TCA41-24</t>
  </si>
  <si>
    <t>MAKWANA ADITYA ATUL JIMISHA</t>
  </si>
  <si>
    <t>20-E&amp;TCA43-24</t>
  </si>
  <si>
    <t>MANDAL CHANDAN BAIDYANATH ANITA</t>
  </si>
  <si>
    <t>Light Forec BuildINT</t>
  </si>
  <si>
    <t>Andheri,MIDC,Mumbai</t>
  </si>
  <si>
    <t>20-E&amp;TCA44-24</t>
  </si>
  <si>
    <t>MISHRA ANIKET BHARAT KUSUM</t>
  </si>
  <si>
    <t>ML Engineer</t>
  </si>
  <si>
    <t>20-E&amp;TCA45-24</t>
  </si>
  <si>
    <t>MISHRA NITESH JITENDRA SUNITA</t>
  </si>
  <si>
    <t>20-E&amp;TCA46-24</t>
  </si>
  <si>
    <t>MISHRA RISHABH ANILKUMAR MANJU</t>
  </si>
  <si>
    <t>Sequel Development</t>
  </si>
  <si>
    <t>TechnoHacks EduTech</t>
  </si>
  <si>
    <t>20-E&amp;TCA47-24</t>
  </si>
  <si>
    <t>MISHRA SHIVAM AMARJEET MAMTA</t>
  </si>
  <si>
    <t>20-E&amp;TCA48-24</t>
  </si>
  <si>
    <t>MISHRA SHIVANSH SANTOSH KUMAR ARTI</t>
  </si>
  <si>
    <t>Digital Forensics &amp; Cybersecurity Intern</t>
  </si>
  <si>
    <t>20-E&amp;TCA49-24</t>
  </si>
  <si>
    <t>MISTRY DRUMIL SUNIL GEETA</t>
  </si>
  <si>
    <t>20-E&amp;TCA50-24</t>
  </si>
  <si>
    <t>MOGAVEERA SRUSHTI RAMCHANDRA POOJA</t>
  </si>
  <si>
    <t xml:space="preserve"> Vanillakart</t>
  </si>
  <si>
    <t>AIC, NITTE, Mangalore India</t>
  </si>
  <si>
    <t>20-E&amp;TCA51-24</t>
  </si>
  <si>
    <t>NAIK SARTHAK VIKAS MADHAVI</t>
  </si>
  <si>
    <t>Near Manik Heights, Uttam Nagar, Nashik, Maharashra - 422010, India</t>
  </si>
  <si>
    <t>20-E&amp;TCA52-24</t>
  </si>
  <si>
    <t>NAIK TIRTH GOPAL JYOTHI</t>
  </si>
  <si>
    <t>20-E&amp;TCA53-24</t>
  </si>
  <si>
    <t xml:space="preserve">NAIR ABHIJITH PRAKASH SREEJA </t>
  </si>
  <si>
    <t>20-E&amp;TCA54-24</t>
  </si>
  <si>
    <t>NANDAN ANSHUMAN SHASHI NEELAM</t>
  </si>
  <si>
    <t>Web Development &amp; Digital Marketing</t>
  </si>
  <si>
    <t>AIC,NITTE,Mangalore,India</t>
  </si>
  <si>
    <t>20-E&amp;TCA55-24</t>
  </si>
  <si>
    <t>NEGI HIMANSHU GOVINDSINGH KAMLA</t>
  </si>
  <si>
    <t>web development</t>
  </si>
  <si>
    <t>vanillakart</t>
  </si>
  <si>
    <t>20-E&amp;TCA56-24</t>
  </si>
  <si>
    <t>NIVALE PRAJWAL DILIP SUNITA</t>
  </si>
  <si>
    <t>Marketing Intern</t>
  </si>
  <si>
    <t>Spark Enteriperises, Goregaon East, Mumbai</t>
  </si>
  <si>
    <t>197,B wing, Experss zone, Near Obeori mall, Goregaon east, Mumbai-400097</t>
  </si>
  <si>
    <t>20-E&amp;TCA57-24</t>
  </si>
  <si>
    <t>OZA DIVYANSU YUVRAJ NAMRATA</t>
  </si>
  <si>
    <t>Python developer</t>
  </si>
  <si>
    <t>Metal Power Analytical pvt Ltd</t>
  </si>
  <si>
    <t>87, Marol Cooperative Industrial Estate Rd</t>
  </si>
  <si>
    <t>20-E&amp;TCA58-24</t>
  </si>
  <si>
    <t>OZA VISHVA PRAKASH CHHAYA</t>
  </si>
  <si>
    <t>E-com marketing operation</t>
  </si>
  <si>
    <t>iWebTechno-GenZDealZ</t>
  </si>
  <si>
    <t>Executive Spaces, Rustomjee Central Park Building, A-501/2/3, opp. Kanakia Wall Street, Chakala, Andheri East, Mumbai, Maharashtra 400059</t>
  </si>
  <si>
    <t>20-E&amp;TCA59-24</t>
  </si>
  <si>
    <t>PAL AMIT RAMESH  SANGEETA</t>
  </si>
  <si>
    <t>31-02-2023</t>
  </si>
  <si>
    <t>20-E&amp;TCA60-24</t>
  </si>
  <si>
    <t>PAL PRASHANT RAJESH SUREKHADEVI</t>
  </si>
  <si>
    <t xml:space="preserve">Vanillakart </t>
  </si>
  <si>
    <t xml:space="preserve">Mangalore, Karnataka </t>
  </si>
  <si>
    <t>20-E&amp;TCA61-24</t>
  </si>
  <si>
    <t>PAL ROHIT GURUSHARAN REKHA</t>
  </si>
  <si>
    <t>20-E&amp;TCA62-24</t>
  </si>
  <si>
    <t>PAL UTKARSH MAHENDRAPRATAP SUBHADRA</t>
  </si>
  <si>
    <t>Mangalore, Karnataka</t>
  </si>
  <si>
    <t>20-E&amp;TCA63-24</t>
  </si>
  <si>
    <t>PANDEY ABHAY DHANANJAY GEETA</t>
  </si>
  <si>
    <t>20-E&amp;TCA64-24</t>
  </si>
  <si>
    <t>PANDEY ABHINAV SANTOSH RENU</t>
  </si>
  <si>
    <t>web developer</t>
  </si>
  <si>
    <t>21-E&amp;TCA65-24</t>
  </si>
  <si>
    <t>DONGRE MANSI SHARAD MANISHA</t>
  </si>
  <si>
    <t xml:space="preserve">web development </t>
  </si>
  <si>
    <t>21-E&amp;TCA66-24</t>
  </si>
  <si>
    <t>GUPTA SAHIL KUMAR ANIL KUMAR CHANDA</t>
  </si>
  <si>
    <t>21-E&amp;TCA67-24</t>
  </si>
  <si>
    <t>MALIK GAURAV SURESH SUCHETA</t>
  </si>
  <si>
    <t>21-E&amp;TCA68-24</t>
  </si>
  <si>
    <t>PATEKAR SHRUTI THAKSEN SARITA</t>
  </si>
  <si>
    <t xml:space="preserve">TechnoHacks EduTech </t>
  </si>
  <si>
    <t>16, Gayatri Row House, Shivpuri Chowk, Near Manik Heights, Uttam Nagar, Nashik, Maharashtra - 422010, India.</t>
  </si>
  <si>
    <t>21-E&amp;TCA69-24</t>
  </si>
  <si>
    <t>RANA ARVIND NARAYAN SHARMILA</t>
  </si>
  <si>
    <t>E&amp;TC-B</t>
  </si>
  <si>
    <t>20-E&amp;TCB01-24</t>
  </si>
  <si>
    <t>PANDEY AMAN DHANANJAY SINDHU</t>
  </si>
  <si>
    <t xml:space="preserve">Python Development </t>
  </si>
  <si>
    <t>Lets Groww more</t>
  </si>
  <si>
    <t>Shop no 110, Sunrays Shopping Centre, Charkop Gaon, Kandivali West</t>
  </si>
  <si>
    <t>20-E&amp;TCB02-24</t>
  </si>
  <si>
    <t>PANDEY SIDDESH OMPRAKASH REETA</t>
  </si>
  <si>
    <t>Web Developement</t>
  </si>
  <si>
    <t>20-E&amp;TCB03-24</t>
  </si>
  <si>
    <t>PANDYA SUHANI TUSHAR JAGRUTI</t>
  </si>
  <si>
    <t xml:space="preserve">marketing </t>
  </si>
  <si>
    <t>konsalidon</t>
  </si>
  <si>
    <t>dubai</t>
  </si>
  <si>
    <t>20-E&amp;TCB04-24</t>
  </si>
  <si>
    <t>PANIGRAHI DINESH PADMACHARAN NAMITA</t>
  </si>
  <si>
    <t>Digital MARKETING</t>
  </si>
  <si>
    <t>Meraki Maritime private limited</t>
  </si>
  <si>
    <t>MIDC, near akruti star, seepz andheri east</t>
  </si>
  <si>
    <t>20-E&amp;TCB05-24</t>
  </si>
  <si>
    <t>PAREKH DARSH SHAILESH ALPA</t>
  </si>
  <si>
    <t>Digital Marketing</t>
  </si>
  <si>
    <t>Arjun Packaging</t>
  </si>
  <si>
    <t>Plot no 36,Ambika udyog nagar,village shirgoan,Palghar(W)</t>
  </si>
  <si>
    <t>20-E&amp;TCB06-24</t>
  </si>
  <si>
    <t>PATEL JINISHA MAHENDRA HARSHA</t>
  </si>
  <si>
    <t>Lets Groww More</t>
  </si>
  <si>
    <t>20-E&amp;TCB07-24</t>
  </si>
  <si>
    <t>PATEL KRISHNA CHIRAG PALLAVI</t>
  </si>
  <si>
    <t>20-E&amp;TCB08-24</t>
  </si>
  <si>
    <t>PATIL VINAYAK VILAS SANGEETA</t>
  </si>
  <si>
    <t>20-E&amp;TCB10-24</t>
  </si>
  <si>
    <t>PAWAR SHANTANU SANJAY SANDHYA</t>
  </si>
  <si>
    <t>data science internship</t>
  </si>
  <si>
    <t>20-E&amp;TCB11-24</t>
  </si>
  <si>
    <t>POOJARY PRATHVIN PRAVEEN VIDYA</t>
  </si>
  <si>
    <t>AIC NITTE ,  NMAMIT, 3rd Floor, Atal Block, Karkala - Padubidri Rd, Nitte, Kalya, Karnataka 574110.</t>
  </si>
  <si>
    <t>20-E&amp;TCB12-24</t>
  </si>
  <si>
    <t xml:space="preserve">PRAJAPATI ADITYA DAXABEN </t>
  </si>
  <si>
    <t>Jr. Cybersecurity Intern</t>
  </si>
  <si>
    <t>LearningBot</t>
  </si>
  <si>
    <t>7th floor, Raheja Towers , MG Road, Bengaluru, Karnataka,  560001</t>
  </si>
  <si>
    <t>20-E&amp;TCB13-24</t>
  </si>
  <si>
    <t>RAGHUVANSH VIRAJ MOHANLAL MOHINI</t>
  </si>
  <si>
    <t>Gandhi Nagar, Upper Worli, Worli, Mumbai, Maharashtra 400018</t>
  </si>
  <si>
    <t>20-E&amp;TCB14-24</t>
  </si>
  <si>
    <t>RANADE DEEPAK PRAKASH SAVITA</t>
  </si>
  <si>
    <t>Vanilakart</t>
  </si>
  <si>
    <t>AIC NITTE ,  NMAMIT, 3rd Floor, Atal Block, Karkala - Padubidri Rd, Nitte, Kalya, Karnataka 574110</t>
  </si>
  <si>
    <t>20-E&amp;TCB15-24</t>
  </si>
  <si>
    <t>SALIAN DEEPRAJ LAXMISHA ANITA</t>
  </si>
  <si>
    <t>Application Engineering</t>
  </si>
  <si>
    <t>Workplace Vision</t>
  </si>
  <si>
    <t>H wing, Akshar Business Park, Turbhe, Navi Mumbai-400703</t>
  </si>
  <si>
    <t>20-E&amp;TCB16-24</t>
  </si>
  <si>
    <t xml:space="preserve">SAMALPRIYA DARSANI PURNA CHANDRA </t>
  </si>
  <si>
    <t>20-E&amp;TCB17-24</t>
  </si>
  <si>
    <t>SANGHAVI MANASI HEMEN POOJA</t>
  </si>
  <si>
    <t xml:space="preserve"> Prodigy Infotech</t>
  </si>
  <si>
    <t>20-E&amp;TCB18-24</t>
  </si>
  <si>
    <t>SARAF SIDDHESH SANJAY PUSHPA</t>
  </si>
  <si>
    <t>Thakur College of Engineering &amp; Technology, Kandivali</t>
  </si>
  <si>
    <t>20-E&amp;TCB19-24</t>
  </si>
  <si>
    <t>SARWADE ANIKET AMOL SHUBHANGI</t>
  </si>
  <si>
    <t>Engineering and maintenance</t>
  </si>
  <si>
    <t>Adani Airport holdings Ltd</t>
  </si>
  <si>
    <t>Terminal 2 , Andheri airport , Mumbai 400069</t>
  </si>
  <si>
    <t>20-E&amp;TCB20-24</t>
  </si>
  <si>
    <t>SAJJALA ANANYA KALI NAGA</t>
  </si>
  <si>
    <t>Smart Knower</t>
  </si>
  <si>
    <t>Sector 3, HSR Layout, Bengaluru, Karnataka - 560102</t>
  </si>
  <si>
    <t>20-E&amp;TCB21-24</t>
  </si>
  <si>
    <t>SAWANT ANJALI AJAY APEKSHA</t>
  </si>
  <si>
    <t>website development digitak marketting</t>
  </si>
  <si>
    <t>AIC NITTE,NMAMIT,3rd floor,Atal Block,Karkala-Padubidri,Nitte,kalya,Karnataka574110</t>
  </si>
  <si>
    <t>20-E&amp;TCB22-24</t>
  </si>
  <si>
    <t>SHAH RUTU TUSHAR PARUL</t>
  </si>
  <si>
    <t xml:space="preserve">Online/Offline </t>
  </si>
  <si>
    <t>Space Aura</t>
  </si>
  <si>
    <t>1707, A, Panchratna, near Marine lines, Charni Road East, Opera House, Girgaon, Mumbai, Maharashtra 400004</t>
  </si>
  <si>
    <t>20-E&amp;TCB23-24</t>
  </si>
  <si>
    <t>SHAH SHRUTI RAJENDRA SMITA</t>
  </si>
  <si>
    <t xml:space="preserve">PRIME </t>
  </si>
  <si>
    <t>204,Terminal 9,Nehru Road,Next to Orchid Hotel ,Vile Parle East,Mumbai-400099</t>
  </si>
  <si>
    <t>20-E&amp;TCB24-24</t>
  </si>
  <si>
    <t>SHAH SMEET PRASHANT SONAL</t>
  </si>
  <si>
    <t xml:space="preserve">Web developer </t>
  </si>
  <si>
    <t>AIC NITTE , NMAMIT, 3rd Floor, Atal Block, Karkala - Padubidri Rd, Nitte, Kalya, Karnataka 574110</t>
  </si>
  <si>
    <t>20-E&amp;TCB25-24</t>
  </si>
  <si>
    <t>SHARMA ARBIND AZAD KAMALAWATI</t>
  </si>
  <si>
    <t>20-E&amp;TCB26-24</t>
  </si>
  <si>
    <t>SHARMA NARENDRA RAMSHANKAR ANNAPURNA</t>
  </si>
  <si>
    <t>20-E&amp;TCB27-24</t>
  </si>
  <si>
    <t>SHARMA SHREYASH SANDEEP SHARDA</t>
  </si>
  <si>
    <t>Web Developer and Digital Marketer</t>
  </si>
  <si>
    <t>Vallinakart</t>
  </si>
  <si>
    <t>20-E&amp;TCB28-24</t>
  </si>
  <si>
    <t>SHARMA TEJAS RAJESH LALITA</t>
  </si>
  <si>
    <t>20-E&amp;TCB29-24</t>
  </si>
  <si>
    <t>SHETTI ADITI SUNIL SUVARNA</t>
  </si>
  <si>
    <t>20-E&amp;TCB30-24</t>
  </si>
  <si>
    <t>SHETTI AARTI SUNIL SUVARNA</t>
  </si>
  <si>
    <t>20-E&amp;TCB31-24</t>
  </si>
  <si>
    <t>SHUKLA AMBRESH RAJABHAIYA LALITA</t>
  </si>
  <si>
    <t>Lets gro more</t>
  </si>
  <si>
    <t>Shop no 110,2nd floor, Sunrays Shopping Centre, Charkop Gaon, Kandivali West, Mumbai, Maharashtra 400067</t>
  </si>
  <si>
    <t>20-E&amp;TCB32-24</t>
  </si>
  <si>
    <t>SHUKLA MANIPRAKASH BAMSHANKAR KRISHNA</t>
  </si>
  <si>
    <t xml:space="preserve">Python Developer </t>
  </si>
  <si>
    <t xml:space="preserve">Lets grow more </t>
  </si>
  <si>
    <t>20-E&amp;TCB33-24</t>
  </si>
  <si>
    <t>SHUKLA NIKITA SANJAY REKHA</t>
  </si>
  <si>
    <t>Code Clause, Pune</t>
  </si>
  <si>
    <t>20-E&amp;TCB34-24</t>
  </si>
  <si>
    <t>SINGH ARYAN ANILKUMAR SHAKUNTALA</t>
  </si>
  <si>
    <t>20-E&amp;TCB35-24</t>
  </si>
  <si>
    <t>SINGH ASHUTOSH SATYABRAT INDU</t>
  </si>
  <si>
    <t>403, Lane A-5, Kalashri Bungalow, Ghule Nagar, Vadgaon Budruk, Pune, Maharashtra 411041, India</t>
  </si>
  <si>
    <t>20-E&amp;TCB36-24</t>
  </si>
  <si>
    <t>SINGH HARSH YOGESH KIRAN</t>
  </si>
  <si>
    <t>Office No.261, Raghuleela Mega Mall, Boraspada Rd, behind Poisar Kandivali, Kandivali West</t>
  </si>
  <si>
    <t>20-E&amp;TCB37-24</t>
  </si>
  <si>
    <t>SINGH HIMANSHU KUMAR HARI SHANKER POONAM</t>
  </si>
  <si>
    <t>Front end/web development</t>
  </si>
  <si>
    <t>Sector 3, HS layout, Bengaluru, Ktk - 560102</t>
  </si>
  <si>
    <t>20-E&amp;TCB38-24</t>
  </si>
  <si>
    <t>SINGH MAYANK UPENDRA GEETA</t>
  </si>
  <si>
    <t xml:space="preserve">Social Media Management </t>
  </si>
  <si>
    <t>Purple dooe holidays</t>
  </si>
  <si>
    <t>Radha Residency Radha Govind-C, 203, Siddharth Nagar, Borivali East, Mumbai, Maharashtra 400066</t>
  </si>
  <si>
    <t>20-E&amp;TCB39-24</t>
  </si>
  <si>
    <t>SINGH RAHUL AVADESH KUMAR VANDANA</t>
  </si>
  <si>
    <t>digital marketing</t>
  </si>
  <si>
    <t>arjun packaging</t>
  </si>
  <si>
    <t>20-E&amp;TCB40-24</t>
  </si>
  <si>
    <t>SINGH RAVIKANT AJAYKUMAR BINOODEVI</t>
  </si>
  <si>
    <t xml:space="preserve">Web Developement </t>
  </si>
  <si>
    <t xml:space="preserve"> Vallinakart</t>
  </si>
  <si>
    <t>20-E&amp;TCB41-24</t>
  </si>
  <si>
    <t>SINGH SHUBHAM PRAMOD BEENA</t>
  </si>
  <si>
    <t>20-E&amp;TCB42-24</t>
  </si>
  <si>
    <t>SINGH YASH ALAKH MADHURI</t>
  </si>
  <si>
    <t>20-E&amp;TCB43-24</t>
  </si>
  <si>
    <t>SINHA MUSKAN MANOJKUMAR SONI</t>
  </si>
  <si>
    <t>20-E&amp;TCB45-24</t>
  </si>
  <si>
    <t>TAMHANKAR RADHIKA AVINASH SUKHADA</t>
  </si>
  <si>
    <t xml:space="preserve">Vallnilakart </t>
  </si>
  <si>
    <t>Inhouse</t>
  </si>
  <si>
    <t>20-E&amp;TCB46-24</t>
  </si>
  <si>
    <t>THAKUR NISHITH DEVENDRA PUSHPA</t>
  </si>
  <si>
    <t>Tanmay Sachin</t>
  </si>
  <si>
    <t>A – Juve, Tal – Rajapur, Dist – Ratnagiri,Maharashtra 416702</t>
  </si>
  <si>
    <t>20-E&amp;TCB47-24</t>
  </si>
  <si>
    <t>THAKUR ROHIT BHARAT SAVITA</t>
  </si>
  <si>
    <t>Software Engineer</t>
  </si>
  <si>
    <t xml:space="preserve"> Nucsoft</t>
  </si>
  <si>
    <t xml:space="preserve">   A-WING ,ech Plaza,Sakinaka , Andheri East</t>
  </si>
  <si>
    <t>20-E&amp;TCB48-24</t>
  </si>
  <si>
    <t>THEVAR KARTHIKEYAN KUMARESAN RAJATHI</t>
  </si>
  <si>
    <t xml:space="preserve">mechanical product design and development </t>
  </si>
  <si>
    <t>suzhiyam technocrats pvt ltd</t>
  </si>
  <si>
    <t>L 26,7TH STREET, AMBATTUR INDUSTRIAL ESTATE, AMBATTUR, CHENNAI-600058</t>
  </si>
  <si>
    <t>20-E&amp;TCB49-24</t>
  </si>
  <si>
    <t>TIWARI SHIVAM UDAY NARAYAN</t>
  </si>
  <si>
    <t>20-E&amp;TCB50-24</t>
  </si>
  <si>
    <t>TIWARI VIVEK VIJAYANAND RITA</t>
  </si>
  <si>
    <t>AIC NITTE Manglore Karanataka</t>
  </si>
  <si>
    <t>20-E&amp;TCB51-24</t>
  </si>
  <si>
    <t xml:space="preserve">VAISHNAV CHIRAG ARJUNDASS BABITA </t>
  </si>
  <si>
    <t xml:space="preserve">Vanilla kart </t>
  </si>
  <si>
    <t xml:space="preserve">AIC NITTE Manglore Karanataka </t>
  </si>
  <si>
    <t>20-E&amp;TCB52-24</t>
  </si>
  <si>
    <t>VERMA PREM SHYAMLAL KUSUM</t>
  </si>
  <si>
    <t>UI/UX developer</t>
  </si>
  <si>
    <t>Deloitte</t>
  </si>
  <si>
    <t>24th – 32nd floors Indiabulls Finance Centre, Tower 3 Senapati Bapat Marg, Fitwala Rd, Lower parel West, Mumbai, Maharashtra 400013</t>
  </si>
  <si>
    <t>20-E&amp;TCB54-24</t>
  </si>
  <si>
    <t>WADEYAR CHIDANAND MALLIKARJUN RAJASHREE</t>
  </si>
  <si>
    <t>Video Editor</t>
  </si>
  <si>
    <t>Wellness Vibe</t>
  </si>
  <si>
    <t>20-E&amp;TCB55-24</t>
  </si>
  <si>
    <t>YADAV AKASH PRABHAT KUMAR PUSHPA</t>
  </si>
  <si>
    <t>20-E&amp;TCB56-24</t>
  </si>
  <si>
    <t>YADAV MANISHKUMAR SURENDRA MALTI</t>
  </si>
  <si>
    <t>20-E&amp;TCB57-24</t>
  </si>
  <si>
    <t>YADAV NITESH PRADEEP SHEELADEVI</t>
  </si>
  <si>
    <t>20-E&amp;TCB58-24</t>
  </si>
  <si>
    <t>YADAV SHARAD RAMAWADH URMILA</t>
  </si>
  <si>
    <t>20-E&amp;TCB60-24</t>
  </si>
  <si>
    <t>YADAV SHUBHAMKUMAR SHAMBHOONATH MANJU</t>
  </si>
  <si>
    <t>20-E&amp;TCB61-24</t>
  </si>
  <si>
    <t>YADAV TUSHAR SUNIL SUNITA</t>
  </si>
  <si>
    <t xml:space="preserve">web development and digital marketer </t>
  </si>
  <si>
    <t>20-E&amp;TCB62-24</t>
  </si>
  <si>
    <t>ZAVERI NILAY BHADRIK TEJAL</t>
  </si>
  <si>
    <t xml:space="preserve"> 05-07-2023</t>
  </si>
  <si>
    <t>21-E&amp;TCB63-24</t>
  </si>
  <si>
    <t xml:space="preserve">BALIGA SIDDHANT AJAY KIRAN </t>
  </si>
  <si>
    <t>Marketing Internship</t>
  </si>
  <si>
    <t>Intsys Technologies Private Limited</t>
  </si>
  <si>
    <t>Shalom Garden, Shiv Sena Gali, Unique Gardens, Beverly Park, Mira Road East, Mira Bhayandar,401105</t>
  </si>
  <si>
    <t>21-E&amp;TCB64-24</t>
  </si>
  <si>
    <t>TIWARI RISHABH MANOJ ANKITA</t>
  </si>
  <si>
    <t>21-E&amp;TCB65-24</t>
  </si>
  <si>
    <t>UPADHYAY RATNESH UMESH NIVEDITA</t>
  </si>
  <si>
    <t>21-E&amp;TCB66-24</t>
  </si>
  <si>
    <t>YADAV AMIT ARVIND MANJU</t>
  </si>
  <si>
    <t>Mechnical Designing in Software</t>
  </si>
  <si>
    <t>Suzhiyam Technocarts Private Limited</t>
  </si>
  <si>
    <t>I 26, 7th Street, Ambattur Industrial Estate, Ambattur, Chennai 600058</t>
  </si>
  <si>
    <t>21-E&amp;TCB67-24</t>
  </si>
  <si>
    <t>YADAV ANKIT SUDESH SHANTI</t>
  </si>
  <si>
    <t>21-E&amp;TCB68-24</t>
  </si>
  <si>
    <t>YADAV CHITRAKUMARI PHULDEV KAILASHI</t>
  </si>
  <si>
    <t xml:space="preserve">Shop no 110,Sunrays Shopping Centre, Charkop Gaon, Kandivali West </t>
  </si>
  <si>
    <t>21-E&amp;TCB69-24</t>
  </si>
  <si>
    <t>YADAV SURAJ SUBHASHCHANDRA NEELAM</t>
  </si>
  <si>
    <t>19-E&amp;TCB70-24</t>
  </si>
  <si>
    <t>KHATIK TANISKA RAMPRASAD RADHA</t>
  </si>
  <si>
    <t>20-E&amp;TCA14-24</t>
  </si>
  <si>
    <t>DOSHI JENIL TUSHAR MANISHA</t>
  </si>
  <si>
    <t>Data science</t>
  </si>
  <si>
    <t>Gandhi nagar, Upper worli, worli,Mumbai, Maharashtra 400018</t>
  </si>
  <si>
    <t>20-E&amp;TCB44-24</t>
  </si>
  <si>
    <t>SONI SAMIKSHA RAMU PADMA</t>
  </si>
  <si>
    <t>16-01-2023</t>
  </si>
  <si>
    <t>20-E&amp;TCB53-24</t>
  </si>
  <si>
    <t>VERMA RAJAT RAJESH RASHMI</t>
  </si>
  <si>
    <t>20-E&amp;TCA11-24</t>
  </si>
  <si>
    <t>DESAI VAIDEHI AJIT DIPTI</t>
  </si>
  <si>
    <t>21-E&amp;TCA70-24</t>
  </si>
  <si>
    <t>SHAIKH MUSAREIB INTEKHAB GULSHAN RUBY</t>
  </si>
  <si>
    <t>Farooqui Consultant and construction engineer</t>
  </si>
  <si>
    <t>Naikwadi Mohlla Kalamnuri, Dist, Hingoli - 431702 , 9823223771</t>
  </si>
  <si>
    <t>20-E&amp;TCA16-24</t>
  </si>
  <si>
    <t>DUBEY UTKARSH SHYAM SHASHI</t>
  </si>
  <si>
    <t>20-E&amp;TCA42-24</t>
  </si>
  <si>
    <t>MALI AJAY JEEVRAJ NAJU</t>
  </si>
  <si>
    <t>20-E&amp;TCB59-24</t>
  </si>
  <si>
    <t>YADAV SHRUTI CHANDRADEV RITA</t>
  </si>
  <si>
    <t>ELEX</t>
  </si>
  <si>
    <t>20-ELEXA01-24</t>
  </si>
  <si>
    <t>AGRAWAL VINEET SAJJAN SARIKA</t>
  </si>
  <si>
    <t>Print Venture</t>
  </si>
  <si>
    <t>MHB Colony, Gorai Rd., Borivali West, Mumbai</t>
  </si>
  <si>
    <t xml:space="preserve">Paid </t>
  </si>
  <si>
    <t>20-ELEXA02-24</t>
  </si>
  <si>
    <t>ANDRE SAKSHI SANTOSH ANITA</t>
  </si>
  <si>
    <t xml:space="preserve">Electronics </t>
  </si>
  <si>
    <t xml:space="preserve">Ants Innovations </t>
  </si>
  <si>
    <t>Unit 105, New Jivdani Industrial Estate, First Floor, Dhumal Nagar, Vasai East, Maharashtra 401 208</t>
  </si>
  <si>
    <t>20-ELEXA03-24</t>
  </si>
  <si>
    <t>ATHIRA ARAVIND SINDHU</t>
  </si>
  <si>
    <t xml:space="preserve">Machine Learning </t>
  </si>
  <si>
    <t>i-Neuron.AI</t>
  </si>
  <si>
    <t>17th Floor tower A Brigade Signature Towers, Sannatammanahalli, Bengaluru, Karnataka 562129</t>
  </si>
  <si>
    <t>20-ELEXA04-24</t>
  </si>
  <si>
    <t>BAGWE ATHANG PADMANABH SULBHA</t>
  </si>
  <si>
    <t xml:space="preserve"> 403, Lane A-5, Kalashri Bungalow, Ghule Nagar, Vadgaon Budruk, Pune, Maharashtra 411041</t>
  </si>
  <si>
    <t>20-ELEXA05-24</t>
  </si>
  <si>
    <t>BANSOD KHARANSHU SUDHIR VANMALA</t>
  </si>
  <si>
    <t>Ad producer</t>
  </si>
  <si>
    <t>online/offline</t>
  </si>
  <si>
    <t>DSP Renewable Energy / Rentkar Switch to Share</t>
  </si>
  <si>
    <t>264, Deoli, Wardha District / Anheri east, Mmbai</t>
  </si>
  <si>
    <t>05/02/24, 30/01/24</t>
  </si>
  <si>
    <t>5/07/24, 30/4/24</t>
  </si>
  <si>
    <t>Paid, Paid</t>
  </si>
  <si>
    <t>20-ELEXA06-24</t>
  </si>
  <si>
    <t>BOKADE RUTUL PRAMOD SARITA</t>
  </si>
  <si>
    <t>management</t>
  </si>
  <si>
    <t>wegrow</t>
  </si>
  <si>
    <t>PLOT NO.- 88, 8th Floor, Proxima, Arunachal Bhavan, 19, Sector 30A, Vashi, Navi Mumbai, Maharashtra 400703</t>
  </si>
  <si>
    <t>20-ELEXA07-24</t>
  </si>
  <si>
    <t>CHATRAWAT DARSHANKUMAR SOHANLAL INDIRA</t>
  </si>
  <si>
    <t xml:space="preserve">Code clause </t>
  </si>
  <si>
    <t>20-ELEXA08-24</t>
  </si>
  <si>
    <t>CHAUDHARY GANPAT VENARAM KAMLA</t>
  </si>
  <si>
    <t>Sales and Marketing</t>
  </si>
  <si>
    <t>Yoursthatsenior</t>
  </si>
  <si>
    <t>New Delhi</t>
  </si>
  <si>
    <t>20-ELEXA09-24</t>
  </si>
  <si>
    <t>DAMLE NISHAD MANISH SHRADDHA</t>
  </si>
  <si>
    <t>20-ELEXA10-24</t>
  </si>
  <si>
    <t>DIVEKAR NOOPUR SHEKHAR KALPANA</t>
  </si>
  <si>
    <t>Lets Grow More</t>
  </si>
  <si>
    <t>20-ELEXA11-24</t>
  </si>
  <si>
    <t>GARJE DISHA SAINATH REETA</t>
  </si>
  <si>
    <t>web delovepment at motion cut</t>
  </si>
  <si>
    <t>motion cut</t>
  </si>
  <si>
    <t>mahanager lucknow</t>
  </si>
  <si>
    <t>20-ELEXA12-24</t>
  </si>
  <si>
    <t>GAVALI SANDESH DILIP SUNITA</t>
  </si>
  <si>
    <t xml:space="preserve">Satya Niketan, South West New Delhi </t>
  </si>
  <si>
    <t>20-ELEXA13-24</t>
  </si>
  <si>
    <t>GIRI PRIYANSHU MANOJ ARTI</t>
  </si>
  <si>
    <t xml:space="preserve">Oasis infobyte/Prodigy infotech </t>
  </si>
  <si>
    <t xml:space="preserve">Satya Niketan, South West New Delhi / Worli Mumbai </t>
  </si>
  <si>
    <t>08-09-23 / 01-02-24</t>
  </si>
  <si>
    <t>07-10-23 / 29-02-24</t>
  </si>
  <si>
    <t>20-ELEXA14-24</t>
  </si>
  <si>
    <t>HARALE YASH VIVEK VAIBHAVI</t>
  </si>
  <si>
    <t>Chief Technology Officer</t>
  </si>
  <si>
    <t>hybrid</t>
  </si>
  <si>
    <t>Sartha Education</t>
  </si>
  <si>
    <t>D-347, Sumel business park 6, Dudheshwar, Ahmedabad, Gujarat 380004</t>
  </si>
  <si>
    <t>15-06-2023</t>
  </si>
  <si>
    <t>30-01-2024</t>
  </si>
  <si>
    <t>20-ELEXA16-24</t>
  </si>
  <si>
    <t>JADHAV ABHISHEK BIPIN VANDANA</t>
  </si>
  <si>
    <t>Online Business Managment</t>
  </si>
  <si>
    <t>Sambhav Fashions</t>
  </si>
  <si>
    <t>A-1102, Eksar Road, KP Colony, Borivali east</t>
  </si>
  <si>
    <t>20-ELEXA17-24</t>
  </si>
  <si>
    <t>JAIN RISHIKA SHAILENDRA PURNIMA</t>
  </si>
  <si>
    <t>20-ELEXA18-24</t>
  </si>
  <si>
    <t>ANJALI PRIYA</t>
  </si>
  <si>
    <t xml:space="preserve">Gandhi Nagar, Upper Worli, Worli, Maharashtra, 400018
</t>
  </si>
  <si>
    <t>20-ELEXA19-24</t>
  </si>
  <si>
    <t>JOSHI SHUBHANGI BHASKAR SUDHA</t>
  </si>
  <si>
    <t xml:space="preserve">Business Analytice </t>
  </si>
  <si>
    <t>IIFL</t>
  </si>
  <si>
    <t>Andheri</t>
  </si>
  <si>
    <t>20-ELEXA20-24</t>
  </si>
  <si>
    <t>KARANDE NITESH VILAS NANDA</t>
  </si>
  <si>
    <t>WebDevelopment</t>
  </si>
  <si>
    <t>Satya Niketan, South West New Delhi, India – 110021</t>
  </si>
  <si>
    <t>20-ELEXA21-24</t>
  </si>
  <si>
    <t>KESARKAR VEDANTI ANANDRAO SUNITA</t>
  </si>
  <si>
    <t>20-ELEXA22-24</t>
  </si>
  <si>
    <t>KHAN MOHAMMED JASEER YUSUF NAZIYA</t>
  </si>
  <si>
    <t>sales manager/client representative</t>
  </si>
  <si>
    <t>deutsche bank</t>
  </si>
  <si>
    <t>B1, Uswala Ln, Cama Industrial Estate, Goregaon, Mumbai, Maharashtra 400063</t>
  </si>
  <si>
    <t>November</t>
  </si>
  <si>
    <t>January</t>
  </si>
  <si>
    <t>20-ELEXA24-24</t>
  </si>
  <si>
    <t>KUSHVAHA ROHAN VIJAY BHARATI</t>
  </si>
  <si>
    <t>Data analysis</t>
  </si>
  <si>
    <t>Vakrangee</t>
  </si>
  <si>
    <t>mumbai</t>
  </si>
  <si>
    <t>20-ELEXA25-24</t>
  </si>
  <si>
    <t>MATHUKIYA JIGAR KANTILAL HANSABEN</t>
  </si>
  <si>
    <t>Satya Niketan, South West New Delhi</t>
  </si>
  <si>
    <t>20-ELEXA26-24</t>
  </si>
  <si>
    <t>MISHRA PRATHAM ASHARAM SUNITA</t>
  </si>
  <si>
    <t>Basics of Electricals</t>
  </si>
  <si>
    <t>Verma Electricals</t>
  </si>
  <si>
    <t>527/A, B2 Buildng, HAnuman Nagar, Kanakia Wall Street, Chakala, Andheri (East), Mumbai-400093</t>
  </si>
  <si>
    <t>20-ELEXA27-24</t>
  </si>
  <si>
    <t>MISHRA SOURABHKUMAR SHIVBRAT INDU</t>
  </si>
  <si>
    <t xml:space="preserve">Basics of Electricals
</t>
  </si>
  <si>
    <t>20-ELEXA28-24</t>
  </si>
  <si>
    <t>MOGAVEERA ISHWARI SADASHIV HEMLATA</t>
  </si>
  <si>
    <t>Cognifyz technology - Data analysis</t>
  </si>
  <si>
    <t xml:space="preserve">Cognifyz technology </t>
  </si>
  <si>
    <t>AWFIS, 2nd floor, Orchard Avenue, Powai, Mumbai, Maharashtra</t>
  </si>
  <si>
    <t>20-ELEXA29-24</t>
  </si>
  <si>
    <t>PAL ABHISHEK SHIVPRASAD PRATIMA</t>
  </si>
  <si>
    <t>marketing and management</t>
  </si>
  <si>
    <t>padam kids</t>
  </si>
  <si>
    <t>A-1102, ckp colony, Eksar Road, Borivali West, Mumbai-400091</t>
  </si>
  <si>
    <t>20-ELEXA30-24</t>
  </si>
  <si>
    <t>PARAB YASH YATIN PRADNYA</t>
  </si>
  <si>
    <t xml:space="preserve">Project Manager </t>
  </si>
  <si>
    <t>Pramaya Associates LLP</t>
  </si>
  <si>
    <t>Mogra Pada, Near Nagardas Road, Andheri East,Mumbai-400069</t>
  </si>
  <si>
    <t>20-ELEXA33-24</t>
  </si>
  <si>
    <t>PAWAR YASH RAJESH SHEETAL</t>
  </si>
  <si>
    <t xml:space="preserve">sales executive </t>
  </si>
  <si>
    <t>OM SHREE SAI ENGINEERING WORKS</t>
  </si>
  <si>
    <t>7,Avanti CHS, Pandurangwadi, Road no.1,Goregaon east</t>
  </si>
  <si>
    <t>20-ELEXA34-24</t>
  </si>
  <si>
    <t>PORWAL SAKSHI BALCHAND MEENAKSHI</t>
  </si>
  <si>
    <t>Nunam</t>
  </si>
  <si>
    <t>Plot no, 19 A, 3rd Cross St, Veerasandra Industrial Area, Phase 2, Electronic City, Bengaluru, Bhovi Palya, Karnataka 560100</t>
  </si>
  <si>
    <t>20-ELEXA35-24</t>
  </si>
  <si>
    <t>RAI ADARSH BIRENDRA KUMAR BABITA</t>
  </si>
  <si>
    <t>Sunpackers</t>
  </si>
  <si>
    <t>20-ELEXA36-24</t>
  </si>
  <si>
    <t>RAI SHASHANK BHUPENDRA NEETU</t>
  </si>
  <si>
    <t>coding ninja internship</t>
  </si>
  <si>
    <t>coding ninja</t>
  </si>
  <si>
    <t>20-ELEXA37-24</t>
  </si>
  <si>
    <t>RANE OM RAKESH KSHAMA</t>
  </si>
  <si>
    <t>Infouds</t>
  </si>
  <si>
    <t>504, Heena Regency, Main Carter Road, Borivali East, Mumbai 400066</t>
  </si>
  <si>
    <t>20-ELEXA38-24</t>
  </si>
  <si>
    <t>SARVANKAR SHUBHAM NARAYAN MEGHA</t>
  </si>
  <si>
    <t>Mobile App Development (Flutter) Intern</t>
  </si>
  <si>
    <t>GameOn Technologies Pvt Ltd</t>
  </si>
  <si>
    <t>[Online] 101, 2 FLR, SAMUDRIKA SUNSHINE GARUDACHARPALYA</t>
  </si>
  <si>
    <t>20-ELEXA39-24</t>
  </si>
  <si>
    <t>SAWANT SIDDHI VINOD VIBHA</t>
  </si>
  <si>
    <t>20-ELEXA40-24</t>
  </si>
  <si>
    <t>SETH NANDINI VIMAL POONAM</t>
  </si>
  <si>
    <t>Routing Switching Tigers Pvt. Ltd.</t>
  </si>
  <si>
    <t>Routing Switching Tigers Pvt. Ltd , Mumbai</t>
  </si>
  <si>
    <t>20-ELEXA41-24</t>
  </si>
  <si>
    <t>SETH VIDHAN HARISH MITOO</t>
  </si>
  <si>
    <t>Developer</t>
  </si>
  <si>
    <t>Vedantrik Technologies</t>
  </si>
  <si>
    <t>311, Sagar Industrial Estate, Western Express Hwy, opp. Dahisar Toll Plaza, Naka, Dahisar East, Mumbai, Maharashtra 400068</t>
  </si>
  <si>
    <t>20-ELEXA42-24</t>
  </si>
  <si>
    <t>SHAHU RITESH JITENDRA SAROJ</t>
  </si>
  <si>
    <t>Back-End Web Developer</t>
  </si>
  <si>
    <t xml:space="preserve">Smartknower </t>
  </si>
  <si>
    <t>Sector 3, HSR Layout, Bengaluru, Karnataka 560102</t>
  </si>
  <si>
    <t>20-ELEXA43-24</t>
  </si>
  <si>
    <t>SHANDILYA ADITYA RAVI SHOBHA</t>
  </si>
  <si>
    <t>Project Engineer</t>
  </si>
  <si>
    <t>Lightforce BuildINT</t>
  </si>
  <si>
    <t>BuildINT, 408-412 Srishti Plaza, Off Saki Vihar Road, Powai, Mumbai, Maharashtra, 400072</t>
  </si>
  <si>
    <t>20-ELEXA44-24</t>
  </si>
  <si>
    <t>SHARMA AASHTHA VIRENDRA VIBHA</t>
  </si>
  <si>
    <t>Data/Software Intern</t>
  </si>
  <si>
    <t>Lightforce BuildINT Pvt Ltd</t>
  </si>
  <si>
    <t>Project Management , Python</t>
  </si>
  <si>
    <t>Linkedin Learning, PHN Technology</t>
  </si>
  <si>
    <t>20-ELEXA45-24</t>
  </si>
  <si>
    <t>SHETTY SHREYA SATISH JAYSHREE</t>
  </si>
  <si>
    <t>Prodigiy Infotech</t>
  </si>
  <si>
    <t>Gandhi Nagar, Upper Worli, Worli, Mumbai - 400018</t>
  </si>
  <si>
    <t>Virash</t>
  </si>
  <si>
    <t>20-ELEXA46-24</t>
  </si>
  <si>
    <t>SHETTY RAKSHA SHASHIDHAR SHETTY</t>
  </si>
  <si>
    <t>20-ELEXA47-24</t>
  </si>
  <si>
    <t>SINGH AMAN ANAND PUNAM</t>
  </si>
  <si>
    <t>software engineer</t>
  </si>
  <si>
    <t>Group Think</t>
  </si>
  <si>
    <t>20-ELEXA48-24</t>
  </si>
  <si>
    <t>SINGH ARUNENDRA RAKESH MANJU</t>
  </si>
  <si>
    <t>electrical engineer</t>
  </si>
  <si>
    <t>Scranes</t>
  </si>
  <si>
    <t>Ghimaniya,Taluka Talasari, Dist-Palghar, MH-401106</t>
  </si>
  <si>
    <t>20-ELEXA49-24</t>
  </si>
  <si>
    <t>SINGH DURGESH BAMBAHADUR RAJANI</t>
  </si>
  <si>
    <t>Machine Learning</t>
  </si>
  <si>
    <t>Introduction to Machine Learning</t>
  </si>
  <si>
    <t>20-ELEXA50-24</t>
  </si>
  <si>
    <t>SINGH HARSH MUKESH SUDHA</t>
  </si>
  <si>
    <t>Data Science / Data Science and Business Analaytics</t>
  </si>
  <si>
    <t>LetsGrowMore / The Sparks Foundation</t>
  </si>
  <si>
    <t>NA - (Online) / Wattah Pte Ltd 21 Heng Mui Keng Ter, The Hangar, Icube Building, Singapore 119613 (ONLINE)</t>
  </si>
  <si>
    <t>01-8-2023 / 01-09-23</t>
  </si>
  <si>
    <t>31-08-2023 / 30-9-2023</t>
  </si>
  <si>
    <t>20-ELEXA52-24</t>
  </si>
  <si>
    <t>SOJITRA YASHVI GORDHANBHAI BHAVANA</t>
  </si>
  <si>
    <t>Satya Niketan south west new Delhi</t>
  </si>
  <si>
    <t>20-ELEXA53-24</t>
  </si>
  <si>
    <t>SURENDAR SHEKAR LAXMI</t>
  </si>
  <si>
    <t xml:space="preserve">Online Business management </t>
  </si>
  <si>
    <t>A-1102, Eksar road, KP Colony, borivali east</t>
  </si>
  <si>
    <t>20-ELEXA54-24</t>
  </si>
  <si>
    <t>SURVE SIDDHI ANANT RUPALI</t>
  </si>
  <si>
    <t xml:space="preserve">SQL Internship </t>
  </si>
  <si>
    <t>DevSkillHub</t>
  </si>
  <si>
    <t>Basheer Bagh, Hyderabad, Telangana</t>
  </si>
  <si>
    <t>20-ELEXA55-24</t>
  </si>
  <si>
    <t>THAKKAR MAHARSHI YOGESHKUMAR MANDAKINIBEN</t>
  </si>
  <si>
    <t>20-ELEXA56-24</t>
  </si>
  <si>
    <t>TIWARI AMAN PRAVINDRA SANDHYA</t>
  </si>
  <si>
    <t>GROUP THINK</t>
  </si>
  <si>
    <t>MOTIBAUG, NEW DELHI</t>
  </si>
  <si>
    <t>20-ELEXA57-24</t>
  </si>
  <si>
    <t>TRIVEDI PRUTHA SHAILESH VAISHALI</t>
  </si>
  <si>
    <t>Quantum Biotech</t>
  </si>
  <si>
    <t>Ashokvan, Dahisar(E)</t>
  </si>
  <si>
    <t>20-ELEXA58-24</t>
  </si>
  <si>
    <t>TYAGI SHREYAN SHARAD DIWANGANA</t>
  </si>
  <si>
    <t>20-ELEXA59-24</t>
  </si>
  <si>
    <t>VAGHASIYA MANSI VIJAY HEMAKSHI</t>
  </si>
  <si>
    <t>Academic Evaluation</t>
  </si>
  <si>
    <t>Globalshala (Intershala)</t>
  </si>
  <si>
    <t>D55, Sushant Lok 3, Sector 57, Gurugram, India, 122413</t>
  </si>
  <si>
    <t>20-ELEXA60-24</t>
  </si>
  <si>
    <t>VERMA AMAN SHATRUGHAN NIRMALA</t>
  </si>
  <si>
    <t>Industrial Home Automation</t>
  </si>
  <si>
    <t>20-ELEXA61-24</t>
  </si>
  <si>
    <t>VYAS PUSHKAR DEEPAK KAVITA</t>
  </si>
  <si>
    <t>Stock Market analyst</t>
  </si>
  <si>
    <t>Sherkhan</t>
  </si>
  <si>
    <t>Jaisthambh Chowk, Amravati</t>
  </si>
  <si>
    <t>20-ELEXA62-24</t>
  </si>
  <si>
    <t>YADAV AKSHAY RAJMANI URMILA</t>
  </si>
  <si>
    <t xml:space="preserve">Full stack development </t>
  </si>
  <si>
    <t>Alhansat Solutions Private Limited</t>
  </si>
  <si>
    <t xml:space="preserve">2ndFloor, Kagalwala House, Behind Metro House, BKC, Mumbai, Maharashtra - 400098
</t>
  </si>
  <si>
    <t xml:space="preserve">Full stack devloper </t>
  </si>
  <si>
    <t>Fall Internship
Program</t>
  </si>
  <si>
    <t>16-ELEXA63-20</t>
  </si>
  <si>
    <t>GUPTA AAKASH AWADESH DROPADI</t>
  </si>
  <si>
    <t>21-ELEXA64-24</t>
  </si>
  <si>
    <t>JAIN ABHINANDAN MITRASEN MANISHA</t>
  </si>
  <si>
    <t>Embedded System Engineer</t>
  </si>
  <si>
    <t xml:space="preserve">311, Sagar Industrial Estate, Western Express Hwy, opp. Dahisar Toll Plaza, Naka, Dahisar East, Mumbai, Maharashtra 400068
</t>
  </si>
  <si>
    <t>21-ELEXA65-24</t>
  </si>
  <si>
    <t>MARGAJ ANIKET VINOD VINITA</t>
  </si>
  <si>
    <t>Machine learning and AutoCad design</t>
  </si>
  <si>
    <t>Jay bharat surgical works</t>
  </si>
  <si>
    <t xml:space="preserve">Raj tilak ind. est. Chinchpada Vasai(w). </t>
  </si>
  <si>
    <t>21-ELEXA66-24</t>
  </si>
  <si>
    <t>MEHRA SWETA DILIP REKHA</t>
  </si>
  <si>
    <t>Business Analyst Intern</t>
  </si>
  <si>
    <t>Vikasita Technologies</t>
  </si>
  <si>
    <t>22, VISHAL SNEH SOCIETY, BOMBAY SAPPERS COLONY, VADGAON SHERI PUNE MAHARASHTRA 4110</t>
  </si>
  <si>
    <t>21-ELEXA67-24</t>
  </si>
  <si>
    <t>MISHRA PRATHAMESH SANJIV SHYAM</t>
  </si>
  <si>
    <t xml:space="preserve">Salesforce Internship </t>
  </si>
  <si>
    <t xml:space="preserve">QUALIMINE </t>
  </si>
  <si>
    <t>Shop 318 Wing B/2 Shanthi Shopping Mira road</t>
  </si>
  <si>
    <t>21-ELEXA68-24</t>
  </si>
  <si>
    <t>GALA POOJAN DEEPAK KALPANA</t>
  </si>
  <si>
    <t>Graphic Design</t>
  </si>
  <si>
    <t>Onepad</t>
  </si>
  <si>
    <t>Hyderabad</t>
  </si>
  <si>
    <t>21-ELEXA69-24</t>
  </si>
  <si>
    <t>VISHWAKARMA NILESH YOGENDRA SUNITA</t>
  </si>
  <si>
    <t>20-IOT01-24</t>
  </si>
  <si>
    <t>Dhruv Arora</t>
  </si>
  <si>
    <t xml:space="preserve">GenZDealZ </t>
  </si>
  <si>
    <t>GenZDealZ.ai</t>
  </si>
  <si>
    <t>Andheri East</t>
  </si>
  <si>
    <t>20-IOT02-24</t>
  </si>
  <si>
    <t>Rajveer Baheti</t>
  </si>
  <si>
    <t>Machine learning &amp; Data science</t>
  </si>
  <si>
    <t>geeksforgeeks</t>
  </si>
  <si>
    <t>Delhi</t>
  </si>
  <si>
    <t>20-IOT03-24</t>
  </si>
  <si>
    <t>Saachi D.Bangera</t>
  </si>
  <si>
    <t>infotech</t>
  </si>
  <si>
    <t>Mankhurd , mumbai</t>
  </si>
  <si>
    <t>20-IOT04-24</t>
  </si>
  <si>
    <t>Kunal R Chopkar</t>
  </si>
  <si>
    <t>Oasis Foundation</t>
  </si>
  <si>
    <t>NEW DELHI</t>
  </si>
  <si>
    <t>20-IOT05-24</t>
  </si>
  <si>
    <t>Aditi S Desai</t>
  </si>
  <si>
    <t>machine learning intern</t>
  </si>
  <si>
    <t>out house</t>
  </si>
  <si>
    <t xml:space="preserve">Infound </t>
  </si>
  <si>
    <t>borivali -east</t>
  </si>
  <si>
    <t>20-IOT06-24</t>
  </si>
  <si>
    <t>Harsh Deepak Dwivedi</t>
  </si>
  <si>
    <t xml:space="preserve">Networking </t>
  </si>
  <si>
    <t>RST Forum</t>
  </si>
  <si>
    <t>Dadar East</t>
  </si>
  <si>
    <t>20-IOT07-24</t>
  </si>
  <si>
    <t>Abhishek Gupta</t>
  </si>
  <si>
    <t>IOT Development</t>
  </si>
  <si>
    <t>Solar Secure Solutions</t>
  </si>
  <si>
    <t xml:space="preserve"> 2, Kannamwar Nagar II, Vikhroli, Mumbai, Maharashtra 400083</t>
  </si>
  <si>
    <t>20-IOT08-24</t>
  </si>
  <si>
    <t>Hanupreeti Jain</t>
  </si>
  <si>
    <t>DBMS Mentorship</t>
  </si>
  <si>
    <t>IIT-Madras</t>
  </si>
  <si>
    <t>IIT-Madras, Tamil Nadu</t>
  </si>
  <si>
    <t>20-IOT09-24</t>
  </si>
  <si>
    <t xml:space="preserve">Satyajeet Sangram Jambure </t>
  </si>
  <si>
    <t>SSK Engineering works India</t>
  </si>
  <si>
    <t xml:space="preserve">Outside </t>
  </si>
  <si>
    <t xml:space="preserve">SSK Engineering </t>
  </si>
  <si>
    <t>Magazine street,Darukhana, Dockyard road, Byculla, Mumbai.</t>
  </si>
  <si>
    <t>20-IOT10-24</t>
  </si>
  <si>
    <t>Viren Rupesh Kundalwal</t>
  </si>
  <si>
    <t>AI and Cloud Intern</t>
  </si>
  <si>
    <t>21-02-2024</t>
  </si>
  <si>
    <t>20-03-2024</t>
  </si>
  <si>
    <t>20-IOT11-24</t>
  </si>
  <si>
    <t>Ved Masekar</t>
  </si>
  <si>
    <t>Magazine street, Byculla</t>
  </si>
  <si>
    <t>20-IOT12-24</t>
  </si>
  <si>
    <t>Harshita Lalsingh Mehta</t>
  </si>
  <si>
    <t>Medius AI</t>
  </si>
  <si>
    <t>In-Office</t>
  </si>
  <si>
    <t>20-IOT13-24</t>
  </si>
  <si>
    <t>Karthikeya Mishra</t>
  </si>
  <si>
    <t>iNeuron</t>
  </si>
  <si>
    <t>Bangalore</t>
  </si>
  <si>
    <t>20-IOT15-24</t>
  </si>
  <si>
    <t>Priyanshu Sarvesh Pandey</t>
  </si>
  <si>
    <t>Harshidh Insudtries</t>
  </si>
  <si>
    <t>A wing, Viceroy building, opp. Gokul Nagr,SN Dubey Road ,Dahisar East , Mumbai</t>
  </si>
  <si>
    <t>20-IOT16_24</t>
  </si>
  <si>
    <t>Pankaj Narayan Gautam</t>
  </si>
  <si>
    <t>Software Engineer Trainee</t>
  </si>
  <si>
    <t>Out - House</t>
  </si>
  <si>
    <t>Quality Kiosk Technologies Pvt. Ltd</t>
  </si>
  <si>
    <t>C Wing, Rupa Solitaire, Sector-1, Millennium Business Park, 419A, MBP Rd, Kopar Khairane, Navi Mumbai, Maharashtra 400710</t>
  </si>
  <si>
    <t>20-IOT17-24</t>
  </si>
  <si>
    <t>Harshidh harendra patel</t>
  </si>
  <si>
    <t xml:space="preserve">Data analysis </t>
  </si>
  <si>
    <t>Cognifyz</t>
  </si>
  <si>
    <t>20-IOT 18-24</t>
  </si>
  <si>
    <t>Vishal Vijay Patil</t>
  </si>
  <si>
    <t>20-IOT19-24</t>
  </si>
  <si>
    <t xml:space="preserve">Hannan Sharid Poonawala </t>
  </si>
  <si>
    <t xml:space="preserve">Embedded system </t>
  </si>
  <si>
    <t>Out-Hose</t>
  </si>
  <si>
    <t xml:space="preserve">Emertxe technologies </t>
  </si>
  <si>
    <t>20-IOT20-24</t>
  </si>
  <si>
    <t>DHYEY SAMPAT</t>
  </si>
  <si>
    <t>Feynn Labs</t>
  </si>
  <si>
    <t>20-IOT21-24</t>
  </si>
  <si>
    <t>Darshit Shah</t>
  </si>
  <si>
    <t>IndusWorks</t>
  </si>
  <si>
    <t>Ghatkopar East</t>
  </si>
  <si>
    <t>20-IOT22-24</t>
  </si>
  <si>
    <t>Parthav Shah</t>
  </si>
  <si>
    <t>Persistent Systems</t>
  </si>
  <si>
    <t>Pune, India</t>
  </si>
  <si>
    <t>20-IOT23-24</t>
  </si>
  <si>
    <t>Smit Shah</t>
  </si>
  <si>
    <t>20-IOT24-24</t>
  </si>
  <si>
    <t>Viraj Shah</t>
  </si>
  <si>
    <t>IDZ DIGITAL</t>
  </si>
  <si>
    <t>Kanakia Western Edge II, Western Edge II, B-607, behind Metro Mall, Borivali East, Mumbai, Maharashtra 400066</t>
  </si>
  <si>
    <t>20-IOT25-24</t>
  </si>
  <si>
    <t xml:space="preserve">Vikas Sharma </t>
  </si>
  <si>
    <t xml:space="preserve">Embedded System </t>
  </si>
  <si>
    <t>20-IOT26-24</t>
  </si>
  <si>
    <t>Kushal Shukla</t>
  </si>
  <si>
    <t>ASP.NET Developer Intern</t>
  </si>
  <si>
    <t>CS Infocomm</t>
  </si>
  <si>
    <t>Sakinaka Andheri (E)</t>
  </si>
  <si>
    <t>20-IOT27-24</t>
  </si>
  <si>
    <t>Adrija Singh</t>
  </si>
  <si>
    <t>20-IOT28-24</t>
  </si>
  <si>
    <t>Rahul Bibhutinath Thakur</t>
  </si>
  <si>
    <t>Internship</t>
  </si>
  <si>
    <t>In-House</t>
  </si>
  <si>
    <t>Materna IPS</t>
  </si>
  <si>
    <t>CST airport - terminal 2</t>
  </si>
  <si>
    <t>20-IOT29-24</t>
  </si>
  <si>
    <t>Aditya Omprakash Tiwari</t>
  </si>
  <si>
    <t>DAQ Doamain</t>
  </si>
  <si>
    <t>Team Mavericks Racing</t>
  </si>
  <si>
    <t>A-Block, Thakur Educational Campus, Shyamnarayan Thakur Marg, Thakur Village, Kandivali East</t>
  </si>
  <si>
    <t>20-IOT30-24</t>
  </si>
  <si>
    <t>Ujjwal Tiwari</t>
  </si>
  <si>
    <t>Android Developer Intern</t>
  </si>
  <si>
    <t xml:space="preserve">CypherX </t>
  </si>
  <si>
    <t>21-IOT32-24</t>
  </si>
  <si>
    <t>Hariom Yadav</t>
  </si>
  <si>
    <t xml:space="preserve">Digtal Marketing </t>
  </si>
  <si>
    <t>Growwpedia</t>
  </si>
  <si>
    <t>21-IOT33-24</t>
  </si>
  <si>
    <t>Harshil choudhary</t>
  </si>
  <si>
    <t>RS Webtechsoft</t>
  </si>
  <si>
    <t>Out-house</t>
  </si>
  <si>
    <t>21-IOT34-24</t>
  </si>
  <si>
    <t>Patel Vanshika</t>
  </si>
  <si>
    <t>Build Int</t>
  </si>
  <si>
    <t>In House</t>
  </si>
  <si>
    <t>Goregaon,mumbai</t>
  </si>
  <si>
    <t>21-IOT35-24</t>
  </si>
  <si>
    <t>Harsh Dharmendra Soni</t>
  </si>
  <si>
    <t>INFOUD</t>
  </si>
  <si>
    <t>Borivali East</t>
  </si>
  <si>
    <t>Sr No.</t>
  </si>
  <si>
    <t>Name of Student</t>
  </si>
  <si>
    <t>Mode 
(Online / Offline)</t>
  </si>
  <si>
    <t>Type 
(In-house/ 
Out-House)</t>
  </si>
  <si>
    <t>No. of Days (A)</t>
  </si>
  <si>
    <t>No. of Days (B)</t>
  </si>
  <si>
    <t>Total</t>
  </si>
  <si>
    <t>IT-A</t>
  </si>
  <si>
    <t>20-ITA01-24</t>
  </si>
  <si>
    <t>AGRAWAL RIYA ASHOK JYOTI</t>
  </si>
  <si>
    <t>Gandhi Nagar, Upper Worli, Worli, Mumbai - 400018</t>
  </si>
  <si>
    <t>20-ITA02-24</t>
  </si>
  <si>
    <t>AHIR KAILASH DHANJI SHOBHA</t>
  </si>
  <si>
    <t>Fairway Business Park, 7th Floor,EGL, Domlur, Bangalore 560071, India</t>
  </si>
  <si>
    <t>20-ITA03-24</t>
  </si>
  <si>
    <t>BAJAJ HARSHIT NARENDRA PRIYANKA</t>
  </si>
  <si>
    <t>Learn Tricks</t>
  </si>
  <si>
    <t>301,Gagangiri park Building,Kothrud Pune</t>
  </si>
  <si>
    <t>20-ITA04-24</t>
  </si>
  <si>
    <t>BHANDARI ABHINAV UNMESH NILU</t>
  </si>
  <si>
    <t>Front End Developer</t>
  </si>
  <si>
    <t xml:space="preserve">EN Interactive Technologies Private Limited </t>
  </si>
  <si>
    <t>Office No 610-611 Prestige Industrial Estate Baudi Lane, Near Orlem Chruch,Marve Road,Malad West, Mumbai,Maharashtra,400064.</t>
  </si>
  <si>
    <t>20-ITA05-24</t>
  </si>
  <si>
    <t>BHOIR ANIRUDDHA NILESH KHUSHI</t>
  </si>
  <si>
    <t>20-ITA06-24</t>
  </si>
  <si>
    <t>CHAUDHARY AVINASH UMESH ARCHANA</t>
  </si>
  <si>
    <t>20-ITA07-24</t>
  </si>
  <si>
    <t>CHITVAN NAGAICH PRITI</t>
  </si>
  <si>
    <t>VLine InfoTech Pvt. Ltd.</t>
  </si>
  <si>
    <t>FF-09(109), Spanish Court, Palam Vihar C1, Gurugram, Haryana - 122017</t>
  </si>
  <si>
    <t>20-ITA08-24</t>
  </si>
  <si>
    <t>CHOUDHARY CHIRAG VACHANARAM PINKY</t>
  </si>
  <si>
    <t>Frontend developer</t>
  </si>
  <si>
    <t xml:space="preserve">Edunet foundation </t>
  </si>
  <si>
    <t>Fairway Business Park, 7th Floor, 
EGL, Domlur, Bangalore 560071, India</t>
  </si>
  <si>
    <t>20-ITA09-24</t>
  </si>
  <si>
    <t>DALVI ATHARV SANTOSH SAKSHI</t>
  </si>
  <si>
    <t>Oasis Infotech</t>
  </si>
  <si>
    <t>20-ITA10-24</t>
  </si>
  <si>
    <t>DESAI KRISHNA MINESHKUMAR SHIVANI</t>
  </si>
  <si>
    <t>Oasis InfoByte</t>
  </si>
  <si>
    <t>20-ITA11-24</t>
  </si>
  <si>
    <t>DESAI PREET VISHAL SWATI</t>
  </si>
  <si>
    <t>Data Anaylst</t>
  </si>
  <si>
    <t>20-ITA12-24</t>
  </si>
  <si>
    <t>DHAKAD RONAK ANANDILAL ANITA</t>
  </si>
  <si>
    <t>20-ITA13-24</t>
  </si>
  <si>
    <t>DHAMELIA HEMIN KISHOR PRITI</t>
  </si>
  <si>
    <t>Data Analytics Intern</t>
  </si>
  <si>
    <t>20-ITA14-24</t>
  </si>
  <si>
    <t>DIGARSE KAUSTUBH HEERENDRA MAMTA</t>
  </si>
  <si>
    <t>Java Developer</t>
  </si>
  <si>
    <t>Learntricks Edutech</t>
  </si>
  <si>
    <t>20-ITA15-24</t>
  </si>
  <si>
    <t>DOSHI SOMIL NAITIK SONAL</t>
  </si>
  <si>
    <t>Data Analytics intern</t>
  </si>
  <si>
    <t>20-ITA16-24</t>
  </si>
  <si>
    <t>DUBEY ARYA ALOK AMITA</t>
  </si>
  <si>
    <t>20-ITA17-24</t>
  </si>
  <si>
    <t>DWIVEDI PRATHAM MANOJKUMAR SHILADEVI</t>
  </si>
  <si>
    <t>Octane Technologies</t>
  </si>
  <si>
    <t>bhubneshwar odisha</t>
  </si>
  <si>
    <t>20-ITA18-24</t>
  </si>
  <si>
    <t>GAWADE DURVESH RAVINDRA RASHMI</t>
  </si>
  <si>
    <t>20-ITA19-24</t>
  </si>
  <si>
    <t>GAWAS HARSHAL LAXMAN SAMIDHA</t>
  </si>
  <si>
    <t>20-ITA20-24</t>
  </si>
  <si>
    <t>GHOSH SHUBHAM KARTICK DOLLY</t>
  </si>
  <si>
    <t>Satya Niketan, South West New Delhi, India-110021</t>
  </si>
  <si>
    <t>20-ITA21-24</t>
  </si>
  <si>
    <t>GOSAVI VEDANT PRABHAKAR RUCHIKA</t>
  </si>
  <si>
    <t>20-ITA22-24</t>
  </si>
  <si>
    <t>GOUR RIYA DHIRENDRA POONAM</t>
  </si>
  <si>
    <t>20-ITA23-24</t>
  </si>
  <si>
    <t>GUPTA NIKIT BALARAM RITADEVI</t>
  </si>
  <si>
    <t>20-ITA24-24</t>
  </si>
  <si>
    <t>GUPTA RACHIT MANOJ DEEPMALA</t>
  </si>
  <si>
    <t>Titanium Washers</t>
  </si>
  <si>
    <t>Gala no 46,47, KK compound, Khairani Road, Sakinaka, Andheri East, Mumbai 400072</t>
  </si>
  <si>
    <t>20-ITA26-24</t>
  </si>
  <si>
    <t>GUPTA RISHUL RAVINDRA URMILA</t>
  </si>
  <si>
    <t>20-ITA27-24</t>
  </si>
  <si>
    <t>GUPTA SUNIL LALJI LAXMI</t>
  </si>
  <si>
    <t>Fibo Wellness Pvt.Ltd</t>
  </si>
  <si>
    <t xml:space="preserve">Virtual Internship-https://www.fibo.com/ </t>
  </si>
  <si>
    <t>20-ITA28-24</t>
  </si>
  <si>
    <t>HARMALKAR NIHARIKA VINAYAK VIDHYA</t>
  </si>
  <si>
    <t>Edunet Foundation, Oasis Infobyte</t>
  </si>
  <si>
    <t>Fairway Business Park, 7th Floor, EGL, Domlur, Bangalore 560071, India, Satya Niketan, South West New Delhi, India-110021</t>
  </si>
  <si>
    <t>18/01/2024, 15/11/2023</t>
  </si>
  <si>
    <t>14/02/2024, 15/12/2023</t>
  </si>
  <si>
    <t>23, 30</t>
  </si>
  <si>
    <t>20-ITA29-24</t>
  </si>
  <si>
    <t>JAIN HARSH RAKESH RAMILA</t>
  </si>
  <si>
    <t>20-ITA30-24</t>
  </si>
  <si>
    <t>JAIN SUMIT VIJAYKUMAR SADHANA</t>
  </si>
  <si>
    <t>API Logistics, Suvidha Mahila Foundation</t>
  </si>
  <si>
    <t>sector 31, Gurgaon, Haryana 122001, IN, Ward No. 4, Sant Nagar, Annamod, Near Water Tank, Khaperkheda, Nagpur</t>
  </si>
  <si>
    <t>17/03/2023, 1/11/2022</t>
  </si>
  <si>
    <t>17/04/2023, 1/12/2022</t>
  </si>
  <si>
    <t>30,60</t>
  </si>
  <si>
    <t>20-ITA31-24</t>
  </si>
  <si>
    <t>JHA NIKHIL RAMAN PINKY</t>
  </si>
  <si>
    <t>403, Lane A-5, Nivrutti Nagar, Vadgaon Bk-411041 Pune, India.</t>
  </si>
  <si>
    <t>20-ITA32-24</t>
  </si>
  <si>
    <t>JHA VASUDEVA NAND MURARI JYOTI</t>
  </si>
  <si>
    <t xml:space="preserve">Edunet foundation IBM </t>
  </si>
  <si>
    <t>Fairway Business Park, EGL, Domlur, 7th Floor, Bangalore, Karnataka 560071, India</t>
  </si>
  <si>
    <t>20-ITA33-24</t>
  </si>
  <si>
    <t>JIVANI DHRUVI RAJESH REKHA</t>
  </si>
  <si>
    <t xml:space="preserve">Software Engineer Intern </t>
  </si>
  <si>
    <t>JP Morgan Chase &amp; Co.</t>
  </si>
  <si>
    <t>Prism Towers, Prism Tower Road, Malad, Mindspace, Goregaon West, Mumbai, Maharashtra 400047</t>
  </si>
  <si>
    <t>20-ITA34-24</t>
  </si>
  <si>
    <t>JOSHI ADITYA PRAKASH GEETA</t>
  </si>
  <si>
    <t>20-ITA35-24</t>
  </si>
  <si>
    <t>JOSHI SUSHANT TUSHAR TANVE</t>
  </si>
  <si>
    <t>Website Administrator Intern</t>
  </si>
  <si>
    <t>Mind Bargains Inc.</t>
  </si>
  <si>
    <t>105 Rajiv Chowk Bhagwati Nagar Nashik 422009</t>
  </si>
  <si>
    <t>20-ITA36-24</t>
  </si>
  <si>
    <t>KAINTURA VINAY SINGH SURENDRA SINGH PUSHPA</t>
  </si>
  <si>
    <t xml:space="preserve">OCTANET Services </t>
  </si>
  <si>
    <t>20-ITA37-24</t>
  </si>
  <si>
    <t>KAMDAR YASH PARESH BHAVINI</t>
  </si>
  <si>
    <t>Oasis Infobyte, Bharat Intern</t>
  </si>
  <si>
    <t>20-ITA38-24</t>
  </si>
  <si>
    <t>KANOJIA RITIKA RAKESH GEETA</t>
  </si>
  <si>
    <t>Gandhi Nagar, Upper Worli, Worli, Mumbai, Maharashtra, 400018</t>
  </si>
  <si>
    <t>20-ITA39-24</t>
  </si>
  <si>
    <t>KAUSHAL ADHISH ANAND RASHMI</t>
  </si>
  <si>
    <t xml:space="preserve">IIFL FINANCE </t>
  </si>
  <si>
    <t>Office No 1, Gr Flr, Hubtown Solaris, Professor NS Phadke Rd, near East West Flyover, Parsi Colony, Vijay Nagar, Andheri East, Mumbai, Maharashtra 400069</t>
  </si>
  <si>
    <t>20-ITA40-24</t>
  </si>
  <si>
    <t>KAZI ARMAN ANSAR ALAM MAKSURA</t>
  </si>
  <si>
    <t>20-ITA41-24</t>
  </si>
  <si>
    <t>KHAMKAR SANIDHYA PANDURANG MADHURA</t>
  </si>
  <si>
    <t>WornIn Well</t>
  </si>
  <si>
    <t>1st floor, 17/E, 18th cross road, sector 3, HSR Layout, 560102</t>
  </si>
  <si>
    <t>20-ITA42-24</t>
  </si>
  <si>
    <t>KORDE CHETAN RAVINDRA CHITRA</t>
  </si>
  <si>
    <t>1st floor, 17/E, 18th cross road, sector</t>
  </si>
  <si>
    <t>20-ITA43-24</t>
  </si>
  <si>
    <t>KUDALKAR GAURI NILESH MANISHA</t>
  </si>
  <si>
    <t>20-ITA44-24</t>
  </si>
  <si>
    <t>KULAL ANUSHA RATHNAKAR SUJATHA</t>
  </si>
  <si>
    <t>20-ITA45-24</t>
  </si>
  <si>
    <t>LOHAR YASH JUMARLAL SUNITA</t>
  </si>
  <si>
    <t>Data analytics Intern</t>
  </si>
  <si>
    <t xml:space="preserve">Green Tiger Mobility </t>
  </si>
  <si>
    <t>62/1/15, Kodichikkanahalli Main Road 2nd Floor,
Bommanahalli Village, Bengaluru/560068</t>
  </si>
  <si>
    <t>20-ITA46-24</t>
  </si>
  <si>
    <t>MAKWANA KARAN RAJESH JAGRUTI</t>
  </si>
  <si>
    <t xml:space="preserve">Codnig Ninjas </t>
  </si>
  <si>
    <t>Unit 007 - 008, GF, Tower-A, UNITECH CYBER PARK, Durga Colony, Sector 39, Gurugram, Haryana 122003</t>
  </si>
  <si>
    <t>20-ITA47-24</t>
  </si>
  <si>
    <t>MANIHAR HABIBULLA MAJHARALI TRABUNNISHA</t>
  </si>
  <si>
    <t xml:space="preserve">The Spark foundation </t>
  </si>
  <si>
    <t>20-ITA48-24</t>
  </si>
  <si>
    <t>MAURYA SATYAPRAKASH SHRIRAM MANJU</t>
  </si>
  <si>
    <t xml:space="preserve">stealth.design Dubai </t>
  </si>
  <si>
    <t>DIFC, Dubai , AE</t>
  </si>
  <si>
    <t>20-ITA49-24</t>
  </si>
  <si>
    <t>MISHRA ABHISHEK YOGESHCHANDRA SUDHA</t>
  </si>
  <si>
    <t>Web Developer, SDE intern</t>
  </si>
  <si>
    <t>1. Mind Solutions Nexus Private
Limited  
2. UtopiaTech PVT LTD</t>
  </si>
  <si>
    <t>Churchgate Mumbai, Saki Naka Mumbai</t>
  </si>
  <si>
    <t>Online,Offline</t>
  </si>
  <si>
    <t>20-ITA50-24</t>
  </si>
  <si>
    <t>MISHRA ANKIT SUSHIL ANJALI</t>
  </si>
  <si>
    <t>Fibo Wellness Pvt. Ltd.</t>
  </si>
  <si>
    <t>A.K. Colony, 2nd Main road, Banglore, India</t>
  </si>
  <si>
    <t>31-31-2023</t>
  </si>
  <si>
    <t>20-ITA51-24</t>
  </si>
  <si>
    <t>MORADIYA RITI NILESH BEENA</t>
  </si>
  <si>
    <t xml:space="preserve">Edunet Foundation </t>
  </si>
  <si>
    <t>20-ITA52-24</t>
  </si>
  <si>
    <t>NAGORI SAKSHI RAJIV KAVITA</t>
  </si>
  <si>
    <t>20-ITA53-24</t>
  </si>
  <si>
    <t>NAYATHODAN JOHN SONY DEEPA</t>
  </si>
  <si>
    <t>20-ITA54-24</t>
  </si>
  <si>
    <t>OJHA GAURAV RAKESH CHANDA</t>
  </si>
  <si>
    <t>20-ITA55-24</t>
  </si>
  <si>
    <t>PAL ATUL GULABCHAND SAROJA</t>
  </si>
  <si>
    <t xml:space="preserve">Front-end developer </t>
  </si>
  <si>
    <t>20-ITA56-24</t>
  </si>
  <si>
    <t>PANDA RAVINARAYAN GOURANGA SUCHITRA</t>
  </si>
  <si>
    <t>Software Administrator Intern</t>
  </si>
  <si>
    <t>Shop No. 2,ground floor, C wing, Purshottam 
building, Tribhuvan Road, lamington road, 
Grant Road(E), Mumbai – 04.</t>
  </si>
  <si>
    <t>20-ITA58-24</t>
  </si>
  <si>
    <t>PANDEY AANCHAL DINESH SHITAL</t>
  </si>
  <si>
    <t>20-ITA59-24</t>
  </si>
  <si>
    <t>PANDEY ANSHU SANTOSH SHIVANI</t>
  </si>
  <si>
    <t xml:space="preserve">Anix Jwelery </t>
  </si>
  <si>
    <t>Shop No. 4/5, Infront of Thakur College of Engineering Gate no. 6, Thakur Village, 
Kandivali East, Mumbai – 400101</t>
  </si>
  <si>
    <t>20-ITA60-24</t>
  </si>
  <si>
    <t>PANDEY NITESH RAMAYAN GEETA</t>
  </si>
  <si>
    <t>Mahavir Enclave, New Delhi, Delhi, 110059</t>
  </si>
  <si>
    <t>20-ITA61-24</t>
  </si>
  <si>
    <t>PATEL KIARAH DINESH VARSHA</t>
  </si>
  <si>
    <t xml:space="preserve">CodSoft </t>
  </si>
  <si>
    <t>20-ITA62-24</t>
  </si>
  <si>
    <t>PATHAK DEVANSH SURESH ANJANA</t>
  </si>
  <si>
    <t>20-ITA63-24</t>
  </si>
  <si>
    <t>PATIL SAHIL SHALIVAN MEGHA</t>
  </si>
  <si>
    <t xml:space="preserve">Octanet </t>
  </si>
  <si>
    <t>20-ITA64-24</t>
  </si>
  <si>
    <t>PATRA NANDITA ANANT SONALI</t>
  </si>
  <si>
    <t>Bluorigin media</t>
  </si>
  <si>
    <t>Bhubneshwar, Odisha</t>
  </si>
  <si>
    <t>21-ITA65-24</t>
  </si>
  <si>
    <t>SOLANKI KEYUR JAYESH JHARNA</t>
  </si>
  <si>
    <t>Cyber-security (ICT) Intern</t>
  </si>
  <si>
    <t>Excelerate</t>
  </si>
  <si>
    <t>Mumbai, Maharashtra</t>
  </si>
  <si>
    <t>21-ITA66-24</t>
  </si>
  <si>
    <t>JUVARAJIYA GAUTAM MAHESH</t>
  </si>
  <si>
    <t>21-ITA67-24</t>
  </si>
  <si>
    <t>TIWARI RISHABH MANOJKUMAR POONAM</t>
  </si>
  <si>
    <t>OctaNet Servies Pvt Ltd.</t>
  </si>
  <si>
    <t>21-ITA68-24</t>
  </si>
  <si>
    <t>SINGH PRAKASH RAJMOHAN ANJUDEVI</t>
  </si>
  <si>
    <t>Blockchain Intern</t>
  </si>
  <si>
    <t>LawBlocks Al FZCO</t>
  </si>
  <si>
    <t>Plot 7,Narsingh Colony, High court colony road, jodhpur, Rajasthan, 342001, India</t>
  </si>
  <si>
    <t>21-ITA69-24</t>
  </si>
  <si>
    <t>MISRA DHRITI  SIDDHARTH MEETA</t>
  </si>
  <si>
    <t>Dubai, UAE</t>
  </si>
  <si>
    <t>21-ITA70-24</t>
  </si>
  <si>
    <t>SINGH DEVYANSHU VIJAY KIRAN</t>
  </si>
  <si>
    <t>IELTS Proficiency</t>
  </si>
  <si>
    <t>Mumbai, India</t>
  </si>
  <si>
    <t>19-ITA28-23</t>
  </si>
  <si>
    <t>GUPTA ROHIT RAJARAM BABY</t>
  </si>
  <si>
    <t>Lokenath bose garden lane Kolkata,West Bengal</t>
  </si>
  <si>
    <t>IT-B</t>
  </si>
  <si>
    <t>20-ITB01-24</t>
  </si>
  <si>
    <t>PATWA VISHAL KUMAR RAJEDNRA GUDDIDEVI</t>
  </si>
  <si>
    <t>1.Web development &amp; designing, 2.Agile Methodolgy Job Simulation</t>
  </si>
  <si>
    <t>1.Prodigy Infotech, 2.Cognizant</t>
  </si>
  <si>
    <t>Gandhi Nagar, Upper Worli, Worli, Mumbai, Maharashtra 400018,</t>
  </si>
  <si>
    <t>15/01/2024, 01/03/2024</t>
  </si>
  <si>
    <t>15/02/2024, 11/04/2024</t>
  </si>
  <si>
    <t>20-ITB02-24</t>
  </si>
  <si>
    <t>PRAJAPATI ADITEYA KAMLESH RASHMI</t>
  </si>
  <si>
    <t>CYBER ACE</t>
  </si>
  <si>
    <t>Cyberace Infovision Private Limited
5/81, Om Sadguru Prasad, New Shastri Nagar, Goregaon (West), Mumbai – 400 104.</t>
  </si>
  <si>
    <t>20-ITB03-24</t>
  </si>
  <si>
    <t>UCHIL SUSHAN PUNDALIK RAJASHREE</t>
  </si>
  <si>
    <t>Ursa Minor Consulting Pvt Ltd</t>
  </si>
  <si>
    <t>204-B, Town Centre 2, opposite Time Square, near Marol Metro Station, Andheri East</t>
  </si>
  <si>
    <t>20-ITB04-24</t>
  </si>
  <si>
    <t>RAINA ANSHIT JEEWAN KRISHEN MEENAKSHI</t>
  </si>
  <si>
    <t>20-ITB05-24</t>
  </si>
  <si>
    <t>RAJAURIA ADITYA NRIPENDRA SUNIM</t>
  </si>
  <si>
    <t>20-ITB06-24</t>
  </si>
  <si>
    <t>RAJBHAR SURAJ SUDARSHAN NIRMALA</t>
  </si>
  <si>
    <t>PHN TECHNOLOGY PVT. LTD</t>
  </si>
  <si>
    <t>Solitaire Business Hub E wing 5010,
Near Pheonix Mall, Viman Nagar,
Pune, Maharashtra, 411014</t>
  </si>
  <si>
    <t>20-ITB07-24</t>
  </si>
  <si>
    <t>RAMPARIA HARDIK BHAVESH BHANUMATI</t>
  </si>
  <si>
    <t>Data Science and Business Intelligence Intern</t>
  </si>
  <si>
    <t>Konsälidön, Dubai</t>
  </si>
  <si>
    <t>Suite 304, Saaha Offices B, 
Old Town Island, Downtown Dubai,
Dubai, U.A.E.</t>
  </si>
  <si>
    <t>20-ITB08-24</t>
  </si>
  <si>
    <t>RANA BRIJRAJSINGH JAYPALSINGH DEVYANIBA</t>
  </si>
  <si>
    <t>stealth.design</t>
  </si>
  <si>
    <t>DIFC. Dubai, AE.</t>
  </si>
  <si>
    <t>20-ITB09-24</t>
  </si>
  <si>
    <t xml:space="preserve">RANA UTSAV JITENDRA SANGEETA </t>
  </si>
  <si>
    <t>stealth.design, Dubai</t>
  </si>
  <si>
    <t>20-ITB10-24</t>
  </si>
  <si>
    <t>RATHOD CHARVI SAMIR BHARATI</t>
  </si>
  <si>
    <t xml:space="preserve">Coding Raja Technologies </t>
  </si>
  <si>
    <t>Virtual Internship</t>
  </si>
  <si>
    <t>20-ITB11-24</t>
  </si>
  <si>
    <t>RATHOD DIGVIJAY SINGH KHIMSINGH KAILASH</t>
  </si>
  <si>
    <t>Front-End Developer</t>
  </si>
  <si>
    <t>EDUNET FOUNDATION</t>
  </si>
  <si>
    <t>20-ITB12-24</t>
  </si>
  <si>
    <t>ROY KESHAVKUMAR RAJ RAM NARESH TARA</t>
  </si>
  <si>
    <t>AE</t>
  </si>
  <si>
    <t>20-ITB13-24</t>
  </si>
  <si>
    <t>SANGHVI MANAV SANJAY REKHA</t>
  </si>
  <si>
    <t xml:space="preserve">Software Development </t>
  </si>
  <si>
    <t>N/A</t>
  </si>
  <si>
    <t>20-ITB14-24</t>
  </si>
  <si>
    <t>SAW RAHUL NIRMAL REETA</t>
  </si>
  <si>
    <t>Web Develper</t>
  </si>
  <si>
    <t>Satya Niketan SW Delhi</t>
  </si>
  <si>
    <t>20-ITB15-24</t>
  </si>
  <si>
    <t>SAW RANJEET VISHESHWAR MANJU</t>
  </si>
  <si>
    <t>Alhansat Solutions pvt Limited</t>
  </si>
  <si>
    <t>20-ITB16-24</t>
  </si>
  <si>
    <t>SHAH TIRTH PIYUSH MAYURI</t>
  </si>
  <si>
    <t>20-ITB17-24</t>
  </si>
  <si>
    <t>SHAH TIRTH SANJAY MAYA</t>
  </si>
  <si>
    <t>code clause</t>
  </si>
  <si>
    <t>20-ITB18-24</t>
  </si>
  <si>
    <t>SHAIKH TANISHA UMEED TARANNUM</t>
  </si>
  <si>
    <t>Data Science  Intern</t>
  </si>
  <si>
    <t xml:space="preserve">Trinity Enterprise </t>
  </si>
  <si>
    <t>Thane</t>
  </si>
  <si>
    <t>20-ITB19-24</t>
  </si>
  <si>
    <t xml:space="preserve">SHARMA ANKITA ASHUTOSH ASHA </t>
  </si>
  <si>
    <t>App Developer</t>
  </si>
  <si>
    <t>Steigensoft Technologies LLP</t>
  </si>
  <si>
    <t>96/1B Argra road Mulund colony Mulund (West) Mumbai 400082</t>
  </si>
  <si>
    <t>20-ITB20-24</t>
  </si>
  <si>
    <t>SHARMA PREMKUMAR VIRENDRA RITA</t>
  </si>
  <si>
    <t>Cyber Security Intern</t>
  </si>
  <si>
    <t>Edunexa Technology</t>
  </si>
  <si>
    <t>20-ITB21-24</t>
  </si>
  <si>
    <t>SHETTI AVANEESH RAJENDRA RASHMI</t>
  </si>
  <si>
    <t>CodeClause, Letsgrowmore</t>
  </si>
  <si>
    <t>16/10/23,1/11/23</t>
  </si>
  <si>
    <t>17/11/23,2/12/23</t>
  </si>
  <si>
    <t>20-ITB22-24</t>
  </si>
  <si>
    <t>SHETTY ARYAN SHEETAL</t>
  </si>
  <si>
    <t>AI and RPA Intern</t>
  </si>
  <si>
    <t xml:space="preserve"> Hexaware Technologies</t>
  </si>
  <si>
    <t>Millennium Business Park, Navi Mumbai</t>
  </si>
  <si>
    <t>20-ITB23-24</t>
  </si>
  <si>
    <t>SHETTY SHRAVYA SHUBHANANDA SAROJA</t>
  </si>
  <si>
    <t>1) AI and WEB , 2) GENAI</t>
  </si>
  <si>
    <t>1) DOTAGENT, 2) TECHNOKART CONSULTANCY SERVICES</t>
  </si>
  <si>
    <t>SHREE SAI LAYOUT, BANGLORE, KARNATAKA</t>
  </si>
  <si>
    <t>30/02-2024</t>
  </si>
  <si>
    <t>MATH FOR DATA SCIENCE, GENERATIVE AI</t>
  </si>
  <si>
    <t>COURSERA/ GOOGLE</t>
  </si>
  <si>
    <t>20-ITB24-24</t>
  </si>
  <si>
    <t>SHETYE ARYAN SUNIL VAISHALI</t>
  </si>
  <si>
    <t>AI and Data Science, Project Management</t>
  </si>
  <si>
    <t>1. CodeClause 2. Sparks Foundation 3. BCG 4. Accenture (Forage)</t>
  </si>
  <si>
    <t>1. 401, Shreenath Complex, Polyhub Foodcourt, Sinhgad College Camps, 
Vadgaon Budruk, Pune, Maharashtra 411041 2. The Hangar, Nus Enterprise 21 Heng Mui Keng Terrace,
Singapore, 119613</t>
  </si>
  <si>
    <t>1. 01/04/23 2. 26/11/2023 3. 1/12/23 4. 2/1/24</t>
  </si>
  <si>
    <t>1. 01/05/2023 2. 26/12/2023 3. 31/12/24 4. 2/2/24</t>
  </si>
  <si>
    <t>20-ITB25-24</t>
  </si>
  <si>
    <t>SHUKLA AKSHAY RAJIV RADHA</t>
  </si>
  <si>
    <t>20-ITB26-24</t>
  </si>
  <si>
    <t>SHUKLA PRAFUL PRAVIN MAMTA</t>
  </si>
  <si>
    <t>Data Science, Software Development</t>
  </si>
  <si>
    <t>1. IIT Bombay , Alhansat Solutions pvt Limited (IEEE Bombay)</t>
  </si>
  <si>
    <t>1. IIT Bombay, Powai, Mumbai 400076, Maharashtra, India 
2. Don Bosco Institute of Technology, Kurla (W), Mumbai.</t>
  </si>
  <si>
    <t>1. 21/08/23 2.15/09/23</t>
  </si>
  <si>
    <t>1. 21/02/204 2.15/10/23</t>
  </si>
  <si>
    <t>20-ITB27-24</t>
  </si>
  <si>
    <t>SINGH ADITYA RAJIV SANDHYA</t>
  </si>
  <si>
    <t>AI and Data Science</t>
  </si>
  <si>
    <t>1. Compozent 2. PHN technology</t>
  </si>
  <si>
    <t>20-ITB28-24</t>
  </si>
  <si>
    <t>SINGH ADITYA SADANAND NISHA</t>
  </si>
  <si>
    <t xml:space="preserve">octanet software services </t>
  </si>
  <si>
    <t>Bengaluru Karnataka</t>
  </si>
  <si>
    <t>180+</t>
  </si>
  <si>
    <t>20-ITB29-24</t>
  </si>
  <si>
    <t>SINGH ADITYA SANTOSH SUNITA</t>
  </si>
  <si>
    <t>20-ITB30-24</t>
  </si>
  <si>
    <t>SINGH AKARSH SANJAY SWASTIKA</t>
  </si>
  <si>
    <t>1. Web Development 2. Web Development</t>
  </si>
  <si>
    <t>1. OctaNet 2. LetsGrowMore</t>
  </si>
  <si>
    <t>Bhubaneswar, India</t>
  </si>
  <si>
    <t>1. 01/07/2023
1. 01/06/2023</t>
  </si>
  <si>
    <t>1. 01/08/2023
1. 30/06/2023</t>
  </si>
  <si>
    <t>1. 124
2. 120</t>
  </si>
  <si>
    <t>20-ITB31-24</t>
  </si>
  <si>
    <t>SINGH AKASH SANJAY ANNU</t>
  </si>
  <si>
    <t>App developer</t>
  </si>
  <si>
    <t>96/1B Agra road Mulund Colony Mulund (West), Mumbai 400082</t>
  </si>
  <si>
    <t>20-ITB32-24</t>
  </si>
  <si>
    <t>SINGH AVINASH AJAY ANUPAMA</t>
  </si>
  <si>
    <t>software trainee</t>
  </si>
  <si>
    <t>softcode techserve pvt. Ltd.</t>
  </si>
  <si>
    <t>MIRA ROAD EAST</t>
  </si>
  <si>
    <t>20-ITB33-24</t>
  </si>
  <si>
    <t>SINGH EKTA JITENDRA SANGEETA</t>
  </si>
  <si>
    <t xml:space="preserve">Prodigy InfoTech </t>
  </si>
  <si>
    <t>20-ITB34-24</t>
  </si>
  <si>
    <t>SINGH JAANHVI RAJKUMAR PRIYA</t>
  </si>
  <si>
    <t>Uday Electrical Industries</t>
  </si>
  <si>
    <t>13, Yogi Industrial Estate, Ram Mandir Rd, near Ashirwad Industrial Estate, Mahatma Jyotiba Phule Nagar, Goregaon West, Mumbai, Maharashtra 400104</t>
  </si>
  <si>
    <t>20-ITB35-24</t>
  </si>
  <si>
    <t>SINGH KHUSHI PRABHAT ANITA</t>
  </si>
  <si>
    <t xml:space="preserve">Web development, AI, Web development </t>
  </si>
  <si>
    <t>Let's grow more, Code clause, Null class</t>
  </si>
  <si>
    <t>1/08/23,1/08/23,26/7/23</t>
  </si>
  <si>
    <t>01/9/23,01/9/23</t>
  </si>
  <si>
    <t>20-ITB36-24</t>
  </si>
  <si>
    <t>SINGH REESHU RAMESH SUSHMA</t>
  </si>
  <si>
    <t xml:space="preserve">data science </t>
  </si>
  <si>
    <t xml:space="preserve">IBM edunet foundation </t>
  </si>
  <si>
    <t>20-ITB37-24</t>
  </si>
  <si>
    <t>SINGH RISHABH RAJAVARDHAN MRIDULA</t>
  </si>
  <si>
    <t>20-ITB38-24</t>
  </si>
  <si>
    <t>SINGH RISHABH RATNESH PUSHPA</t>
  </si>
  <si>
    <t xml:space="preserve">Invigo Infotech </t>
  </si>
  <si>
    <t>Janta Chowk near Dhruv Udyan Park Purnea.</t>
  </si>
  <si>
    <t>20-ITB39-24</t>
  </si>
  <si>
    <t>SINGH RITESH MANOJ KUMAR</t>
  </si>
  <si>
    <t>Machine learning  Intern</t>
  </si>
  <si>
    <t>20-ITB40-24</t>
  </si>
  <si>
    <t>SINGH YUVRAJ RAJESHKUMAR MITHILESH</t>
  </si>
  <si>
    <t>Artificial Intelligenc  intern</t>
  </si>
  <si>
    <t>20-ITB41-24</t>
  </si>
  <si>
    <t>SRIVASTAVA PRASHALI AAKASH SARIKA</t>
  </si>
  <si>
    <t>Social Media &amp; Content Strategist</t>
  </si>
  <si>
    <t>The Social Blink</t>
  </si>
  <si>
    <t>Remote Based Operational Cities- Delhi &amp; Jodhpur</t>
  </si>
  <si>
    <t>20-ITB42-24</t>
  </si>
  <si>
    <t>SUNDRAM MANISHKARAN SOMU MEENA</t>
  </si>
  <si>
    <t xml:space="preserve">Permissionless </t>
  </si>
  <si>
    <t>104, Rimson Estate, Malad, Mindspace, Malad West, Mumbai, Maharashtra 400064</t>
  </si>
  <si>
    <t>20-ITB43-24</t>
  </si>
  <si>
    <t>SUTHAR NIKHIL JAVATRAJ SANGEETA</t>
  </si>
  <si>
    <t>App developmment</t>
  </si>
  <si>
    <t>P360</t>
  </si>
  <si>
    <t>15 Corporate Pl S Suite 105, Piscataway, NJ 08854, United States</t>
  </si>
  <si>
    <t>20-ITB44-24</t>
  </si>
  <si>
    <t>SUVARNA CHAITRA RAGHURAM PADMAVATI</t>
  </si>
  <si>
    <t>20-ITB45-24</t>
  </si>
  <si>
    <t>TAK KULDEEP SUKANRAJ INDU</t>
  </si>
  <si>
    <t xml:space="preserve">Uday Electrical Industries </t>
  </si>
  <si>
    <t>20-ITB46-24</t>
  </si>
  <si>
    <t>THAKUR ANAND KALYAN KIRAN</t>
  </si>
  <si>
    <t>Octanet software services</t>
  </si>
  <si>
    <t>20-ITB47-24</t>
  </si>
  <si>
    <t xml:space="preserve">THAKUR RAJ NANDKUMAR BIMLESH </t>
  </si>
  <si>
    <t>20-ITB48-24</t>
  </si>
  <si>
    <t>THAKUR SAHIL RAJENDRA MANORAMADEVI</t>
  </si>
  <si>
    <t>Cybersecurity  Intern</t>
  </si>
  <si>
    <t>Accenture solutions</t>
  </si>
  <si>
    <t>MDC5,Mindspace,Airoli</t>
  </si>
  <si>
    <t>20-ITB49-24</t>
  </si>
  <si>
    <t>VARMA PRERNA NITIN RAJANI</t>
  </si>
  <si>
    <t>1. Codeclause,2. LetsGrowMore, 3. IBM Skillsbuild</t>
  </si>
  <si>
    <t>1. Pune(ONLINE)
2. UP(ONLINE)
3. Banglore(ONLINE)</t>
  </si>
  <si>
    <t>1. 1/4/23
2. 1/5/23
3. 12/6/23</t>
  </si>
  <si>
    <t>1. 30/4/23
2. 31/5/23
3. 24/7/23</t>
  </si>
  <si>
    <t>20-ITB50-24</t>
  </si>
  <si>
    <t>VERMA SUYASH NARESH AARTI</t>
  </si>
  <si>
    <t>The forage (BCG)</t>
  </si>
  <si>
    <t xml:space="preserve"> Virtual Internship-https://www.theforage.com/</t>
  </si>
  <si>
    <t>20-ITB51-24</t>
  </si>
  <si>
    <t>VISHWAKARMA AAKASH SURESH VANDANA</t>
  </si>
  <si>
    <t>20-ITB52-24</t>
  </si>
  <si>
    <t>WARSI ATAWARIS SIBGHATULLAH SHAHEEDA</t>
  </si>
  <si>
    <t>V</t>
  </si>
  <si>
    <t>Software Engineering Inttern</t>
  </si>
  <si>
    <t>The Forage</t>
  </si>
  <si>
    <t>20-ITB53-24</t>
  </si>
  <si>
    <t>YADAV ADARSH AJAYKUMAR URMILA</t>
  </si>
  <si>
    <t>software Engineering Intern</t>
  </si>
  <si>
    <t>20-ITB54-24</t>
  </si>
  <si>
    <t>YADAV AJITKUMAR UDAYRAJ SUSHILADEVI</t>
  </si>
  <si>
    <t>Software Engineering Intern</t>
  </si>
  <si>
    <t>20-ITB55-24</t>
  </si>
  <si>
    <t>YADAV ANAND RAMAKBAL SHYAMLA</t>
  </si>
  <si>
    <t xml:space="preserve">Virtual Internship </t>
  </si>
  <si>
    <t>20-ITB56-24</t>
  </si>
  <si>
    <t>YADAV ARYADEV  LALBAHADUR URMILA</t>
  </si>
  <si>
    <t>python developer</t>
  </si>
  <si>
    <t>codeclause</t>
  </si>
  <si>
    <t>20-ITB57-24</t>
  </si>
  <si>
    <t>YADAV AYUSH AJAY DEEPALI</t>
  </si>
  <si>
    <t>20-ITB58-24</t>
  </si>
  <si>
    <t>YADAV DEV SUSHIL AARTI</t>
  </si>
  <si>
    <t>software engineering Intern</t>
  </si>
  <si>
    <t>20-ITB59-24</t>
  </si>
  <si>
    <t>YADAV HRISHIKESH OMPRAKASH MANISHA</t>
  </si>
  <si>
    <t>AI &amp; ML Intern</t>
  </si>
  <si>
    <t>Rancho Labs</t>
  </si>
  <si>
    <t>Vishwakarma Bhawan IIT Delhi, Delhi</t>
  </si>
  <si>
    <t>20-ITB60-24</t>
  </si>
  <si>
    <t>YADAV RAJKAMAL RAMACHAL SEETA</t>
  </si>
  <si>
    <t xml:space="preserve">Alhansat Solutions pvt Limited </t>
  </si>
  <si>
    <t>2nd Floor, Kagalwala House, Kolivery Village, MMRDA Area, Bandra Kurla Complex, Santacruz East, Mumbai, Maharashtra 400070</t>
  </si>
  <si>
    <t>20-ITB61-24</t>
  </si>
  <si>
    <t>YADAV SAURABHKUMAR RAJENDRAPRASAD</t>
  </si>
  <si>
    <t>20-ITB62-24</t>
  </si>
  <si>
    <t>YADAV SEJAL RAMESHCHANDRA URMILA</t>
  </si>
  <si>
    <t>Alhansat solutions pvt limited</t>
  </si>
  <si>
    <t>20-ITB63-24</t>
  </si>
  <si>
    <t>YADAV SHIVANI SANTLAL PRAMILA</t>
  </si>
  <si>
    <t>20-ITB64-24</t>
  </si>
  <si>
    <t>ZUTSHI OMESH RAMESH</t>
  </si>
  <si>
    <t>data analyst</t>
  </si>
  <si>
    <t>21-ITB65-24</t>
  </si>
  <si>
    <t>ABDUL RAHEEM TANWAR TABASSUM</t>
  </si>
  <si>
    <t xml:space="preserve">Solutions Engineer Intern </t>
  </si>
  <si>
    <t xml:space="preserve">Tsaaro Consulting </t>
  </si>
  <si>
    <t>Ground Floor, E1 Block, Beech Building, Manyata Embassy Business Park, Outer Ring Rd, Bengaluru, Karnataka 560045</t>
  </si>
  <si>
    <t>21-ITB66-24</t>
  </si>
  <si>
    <t>SINGH SHALOO MAHATIN SAROJ</t>
  </si>
  <si>
    <t>21-ITB67-24</t>
  </si>
  <si>
    <t>ACHAREKAR PARIKSHIT PRADEEP</t>
  </si>
  <si>
    <t>1. Code clause, 2.Oasis Infobyte</t>
  </si>
  <si>
    <t>1. 1/8/23
2. 15/8/23</t>
  </si>
  <si>
    <t>1. 1/9/23
2. 15/9/23</t>
  </si>
  <si>
    <t>21-ITB68-24</t>
  </si>
  <si>
    <t>MASKARE AISHWARYA DATTATRAY</t>
  </si>
  <si>
    <t>Blackboard radio</t>
  </si>
  <si>
    <t>21-ITB69-24</t>
  </si>
  <si>
    <t>PRAJAPATI SHUBHAM SANJAY SUNITA</t>
  </si>
  <si>
    <t>Data, Design &amp; Insight Intern</t>
  </si>
  <si>
    <t>Happy Window Skill Services Private Limited</t>
  </si>
  <si>
    <t>904, gyaneshwer apartments, 186, veer savarkar marg, prabhadevi Mumbai</t>
  </si>
  <si>
    <t>21-ITB70-24</t>
  </si>
  <si>
    <t>VARTAK VEDANT VILAS TEJALI</t>
  </si>
  <si>
    <t>MECH A</t>
  </si>
  <si>
    <t>20-MECHA01-24</t>
  </si>
  <si>
    <t>ACHARYA SANKARSHAN SHYAMSUNDAR RADHIKA</t>
  </si>
  <si>
    <t>Technical Inspector</t>
  </si>
  <si>
    <t xml:space="preserve">Raj Industries </t>
  </si>
  <si>
    <t>Plot No. A-416, Road No. 28, Lane, L-3, Wagle Industrial Estate, Thane West, Thane, Maharashtra 400604</t>
  </si>
  <si>
    <t>20-MECHA02-24</t>
  </si>
  <si>
    <t>AGARWAL SHRUTI RAKESH REENA</t>
  </si>
  <si>
    <t>Technical Assistant-Testing</t>
  </si>
  <si>
    <t>Bureau of Indian Standards</t>
  </si>
  <si>
    <t>5th Floor/ MTNL CETTM Technology Street, Hiranandani Gardens, Powai , Mumbai- 400076</t>
  </si>
  <si>
    <t>20-MECHA03-24</t>
  </si>
  <si>
    <t>AKLEKAR KAUSTUBH NEELESH NILIMA</t>
  </si>
  <si>
    <t>Mechnical Intern</t>
  </si>
  <si>
    <t>Posch Décor</t>
  </si>
  <si>
    <t>Lodha Estate, behind Mittal Indistrial Estate No. 5, Andheri Kurla Road, Marol Naka, Andheri East, Mumbai, Maharashtra 400059</t>
  </si>
  <si>
    <t>20-MECHA04-24</t>
  </si>
  <si>
    <t>ANGAWALKAR ADVAIT VIJAY RACHANA</t>
  </si>
  <si>
    <t>Design and Development team</t>
  </si>
  <si>
    <t>L&amp;T ELECTRICAL AND AUTOMATION - SCHNEIDER ELECTRIC</t>
  </si>
  <si>
    <t>TTC Industrial Estate, A/600, Shil Phata - Mahape Rd, MIDC Industrial Area, Kopar Khairane, Navi Mumbai, Maharashtra 400710</t>
  </si>
  <si>
    <t>Basics of Pressure Vessel Design</t>
  </si>
  <si>
    <t>Scootoid</t>
  </si>
  <si>
    <t>20-MECHA05-24</t>
  </si>
  <si>
    <t>ANIYERI ABHISHEK JAYAKUMAR SHEEJA</t>
  </si>
  <si>
    <t>Supply chain and logistics Trainee</t>
  </si>
  <si>
    <t>JEM logistics solutions</t>
  </si>
  <si>
    <t>2, Marol Pipeline Rd, Bamanpuri, Kanti Nagar, J B Nagar, Andheri East, Mumbai, Maharashtra 400059</t>
  </si>
  <si>
    <t>20-MECHA07-24</t>
  </si>
  <si>
    <t>ATWAL SHAMSHEER SUKHJIT SAMAR</t>
  </si>
  <si>
    <t>Sales Department Intern</t>
  </si>
  <si>
    <t>Noize Brands and Lifestyle Pvt. Ltd.</t>
  </si>
  <si>
    <t>301/302, 3rd floor, B Wing, Solitaire II, Opposite Infiniti Mall, Link Road, Malad West Mumbai – 400064</t>
  </si>
  <si>
    <t>Simulation using ANSYS Fluent</t>
  </si>
  <si>
    <t>20-MECHA09-24</t>
  </si>
  <si>
    <t>BAILUR JAYATI VINOD MUKTA</t>
  </si>
  <si>
    <t>20-MECHA10-24</t>
  </si>
  <si>
    <t>BANGERA PUNIT BHASKAR MALATHI</t>
  </si>
  <si>
    <t>BAKELITE ELECTRICAL MFG. CO. PVT. LTD.</t>
  </si>
  <si>
    <t>74-CD, G.I.E., CHARKOP, KANDIVALI (W), MUMBAI – 400 067</t>
  </si>
  <si>
    <t>Software (Matlab), Complete Fusion 360</t>
  </si>
  <si>
    <t>20-MECHA11-24</t>
  </si>
  <si>
    <t>BARI VIGHNESH JAYANT JIGRUSHA</t>
  </si>
  <si>
    <t>Siddhakala Engineering Pvt. Ltd.</t>
  </si>
  <si>
    <t>Tarapur M.I.D.C., Vijay Colony, Vanipada, Boisar, Maharashtra 401501</t>
  </si>
  <si>
    <t>20-MECHA12-24</t>
  </si>
  <si>
    <t>BHADORIA SHAURYA MANISH GUNJAN</t>
  </si>
  <si>
    <t>20-MECHA13-24</t>
  </si>
  <si>
    <t>BHALE EASHAN AMOL PRANITA</t>
  </si>
  <si>
    <t>Fabrication &amp; Design Intern</t>
  </si>
  <si>
    <t>Solar Fab Industries  Ltd</t>
  </si>
  <si>
    <t>7th Floor, Amar Avinash Corporate Plaza, Next to Inox Theater, Bund Garden, Road, Pune, Maharashtra 411001</t>
  </si>
  <si>
    <t>20-MECHA14-24</t>
  </si>
  <si>
    <t>BHOIR DEEP VIJAY JYOSTNA</t>
  </si>
  <si>
    <t>Service Technician</t>
  </si>
  <si>
    <t>Shaman wheels,Mercedes Benz</t>
  </si>
  <si>
    <t>Metro Estate, 178, CST Road, Kolivery Village, MMRDA Area, Kalina, Santacruz East, Mumbai, Maharashtra 400098</t>
  </si>
  <si>
    <t>20-MECHA15-24</t>
  </si>
  <si>
    <t>BHOSLE PRATIK MOHAN PRAMODINI</t>
  </si>
  <si>
    <t>ANSYS Mechanical</t>
  </si>
  <si>
    <t>20-MECHA16-24</t>
  </si>
  <si>
    <t>BIND LAVKUSH RAJDHAR SHANTI</t>
  </si>
  <si>
    <t>Mechanical Intern</t>
  </si>
  <si>
    <t xml:space="preserve">Micro pneumatics private limited </t>
  </si>
  <si>
    <t>Plot No. 133-134, Vasai Municipal Industrial Area, Umela Phata Rd - Industry Rd, Papdi, Vasai West, Vasai-Virar, Maharashtra 401207</t>
  </si>
  <si>
    <t>20-MECHA17-24</t>
  </si>
  <si>
    <t>BIRHADE RAHUL SUDHAKAR TRIVENI</t>
  </si>
  <si>
    <t>Indian Railways</t>
  </si>
  <si>
    <t>BTC, Central Railwar, Matunga Carshed, Mumbai</t>
  </si>
  <si>
    <t>20-MECHA18-24</t>
  </si>
  <si>
    <t>BORKAR HARSHALI MAHENDRA NISHA</t>
  </si>
  <si>
    <t>Graduate Trainee Engineer</t>
  </si>
  <si>
    <t xml:space="preserve">ACG Engineering </t>
  </si>
  <si>
    <t>Plot 100, Kandivali, Charkop, Sector 5 Charkop, Kandivali West, Mumbai, Maharashtra 400067</t>
  </si>
  <si>
    <t>20-MECHA19-24</t>
  </si>
  <si>
    <t>MOHAMMED ISARAEL CHAROLIA SAMINA</t>
  </si>
  <si>
    <t>20-MECHA20-24</t>
  </si>
  <si>
    <t>CHAVAN MAYUR VILAS SAVITA</t>
  </si>
  <si>
    <t>Design Intern-Team Maverics Racing</t>
  </si>
  <si>
    <t>20-MECHA21-24</t>
  </si>
  <si>
    <t>CHOWDHARY MOHAMMAD HUSSAIN  ABIDALI</t>
  </si>
  <si>
    <t>AutoCAD-Civil Course</t>
  </si>
  <si>
    <t>LearnVern</t>
  </si>
  <si>
    <t>20-MECHA22-24</t>
  </si>
  <si>
    <t>CHOWDHARY NITESH SURESH SUNITA</t>
  </si>
  <si>
    <t>PTC Creo, Ultimate Blender 3D Character creation, Python for mechine learning, The ultimate Blender 3D Sculpturing</t>
  </si>
  <si>
    <t>20-MECHA23-24</t>
  </si>
  <si>
    <t>DABADE SAHIL SUNIL SAKSHI</t>
  </si>
  <si>
    <t>20-MECHA24-24</t>
  </si>
  <si>
    <t>DEVDA RONIK RAMJI KANTABEN</t>
  </si>
  <si>
    <t xml:space="preserve">CNC Tech Engineer </t>
  </si>
  <si>
    <t>Institute of CNC Technology-Thane Division</t>
  </si>
  <si>
    <t>Raghunath Nagar, Thane-400604</t>
  </si>
  <si>
    <t>20-MECHA25-24</t>
  </si>
  <si>
    <t>DHAMANSE HARSHIT MAHENDRA POOJA</t>
  </si>
  <si>
    <t>Design Intern-Team Technocrats</t>
  </si>
  <si>
    <t>20-MECHA26-24</t>
  </si>
  <si>
    <t>DODIA KRUNAL SHAILESH BHARTI</t>
  </si>
  <si>
    <t>100 Days of JAVA Scripting</t>
  </si>
  <si>
    <t>20-MECHA27-24</t>
  </si>
  <si>
    <t>FERREIRA AAREN VINOD FEUNA</t>
  </si>
  <si>
    <t>Trainee Mechanic</t>
  </si>
  <si>
    <t>Royal Enfield Showroom - Palladium Automotive</t>
  </si>
  <si>
    <t>Shop No 4, Chandan Valley C Wing, Mira Bhayandar Rd, opposite Shivar Garden, Bharti Nagar, Lake, Thane, Mira Bhayandar, Maharashtra 401107</t>
  </si>
  <si>
    <t>20-MECHA28-24</t>
  </si>
  <si>
    <t>GAWAD SIDDHANT MANOJ ASHWINI</t>
  </si>
  <si>
    <t>R&amp;D Intern</t>
  </si>
  <si>
    <t>Target Hydrautech Pvt Ltd</t>
  </si>
  <si>
    <t>1, Versova Village, Patil Galli, Versova, Andheri West, Mumbai, Maharashtra 400061</t>
  </si>
  <si>
    <t>20-MECHA29-24</t>
  </si>
  <si>
    <t>GHAG MIHIR MAHESH MANSI</t>
  </si>
  <si>
    <t>Data Science and Machine Learning</t>
  </si>
  <si>
    <t>20-MECHA30-24</t>
  </si>
  <si>
    <t>GHUMMAN WINPREET KAUR PALWINDERJEET RAJVINDER KAUR</t>
  </si>
  <si>
    <t>Automation and Manufacturing Intern</t>
  </si>
  <si>
    <t>Asmita Engineering services</t>
  </si>
  <si>
    <t>A/3, Panchsheel Nagar, Manvelpada Road, Virar East-401305</t>
  </si>
  <si>
    <t>20-MECHA31-24</t>
  </si>
  <si>
    <t>GUPTA ANAND VIJAYSHANKAR PRIYAMBADA</t>
  </si>
  <si>
    <t>Automotive Intern</t>
  </si>
  <si>
    <t>Bombay Motor Works</t>
  </si>
  <si>
    <t>Shastri Nagar Rd, Kolivery Village, Vidya Nagari, Kalina, Santacruz East, Mumbai, Maharashtra 400029</t>
  </si>
  <si>
    <t>20-MECHA33-24</t>
  </si>
  <si>
    <t>GUPTA DEEPAK BHAGWANTKUMAR LAXMI</t>
  </si>
  <si>
    <t>Mechanical design engineer intern</t>
  </si>
  <si>
    <t>Hybrid Biomedical Equipments &amp; Allied Technologies (HYBEAT)</t>
  </si>
  <si>
    <t>CV5G+QQX, Tungareshwar Rd, Rathod Nagar, Golani Naka, Vasai East, Majivali, Vasai-Virar, Maharashtra 401208</t>
  </si>
  <si>
    <t>20-MECHA34-24</t>
  </si>
  <si>
    <t>GUPTA HARIOM SANJAY ANITA</t>
  </si>
  <si>
    <t xml:space="preserve">H&amp;K rolling mill engineers pvt. Ltd. </t>
  </si>
  <si>
    <t>Bandra Kurla Complex, 209, Madhava, E), E, Bandra East, Mumbai, Maharashtra 400051</t>
  </si>
  <si>
    <t>20-MECHA37-24</t>
  </si>
  <si>
    <t>JADHAV SAISH ANIL ASMITA</t>
  </si>
  <si>
    <t>20-MECHA38-24</t>
  </si>
  <si>
    <t>JAIN HARDIK SANJAY SONIYA</t>
  </si>
  <si>
    <t>Design Assistant</t>
  </si>
  <si>
    <t>Unicon Engineering</t>
  </si>
  <si>
    <t>B-7, JAISWAL INDUSTRIAL ESTATE, OFF, Western Express Hwy, Thane West, Maharashtra 401107</t>
  </si>
  <si>
    <t>20-MECHA39-24</t>
  </si>
  <si>
    <t>JAIN NAMAN GURUPRATAP MAMTA</t>
  </si>
  <si>
    <t>Famous Engineering Works Pvt. Ltd.</t>
  </si>
  <si>
    <t>6V73+GJ5, Gaondevi Rd, Ali Ibrahim Chawl, Gaondevi, Janata Nagar, Kandivali East, Mumbai, Maharashtra 400007</t>
  </si>
  <si>
    <t>20-MECHA40-24</t>
  </si>
  <si>
    <t>KAMBLE SHUBHAM SANJAY VAISHALI</t>
  </si>
  <si>
    <t>Automobile Technitian</t>
  </si>
  <si>
    <t xml:space="preserve">Mohit Bike point </t>
  </si>
  <si>
    <t>Ideal Enclave, Shop 2, No.1, Deepak Hospital Rd, Ramdev Park, Bhayandar East, Mira Bhayandar, Maharashtra 401107</t>
  </si>
  <si>
    <t>Multi-Axis CNC Toolpaths</t>
  </si>
  <si>
    <t>20-MECHA41-24</t>
  </si>
  <si>
    <t>KANWAR DEV RAJIV SHASHI</t>
  </si>
  <si>
    <t>CAD Intern</t>
  </si>
  <si>
    <t>Acmegrade Pvt Ltd</t>
  </si>
  <si>
    <t>Hustlehub Techpark, 64, 27th Main Road 1st Sector, HSR Layout, 36/5, village, Somasundarapalya, harlurkunte, Bengaluru, Karnataka 560102</t>
  </si>
  <si>
    <t>Learn MATLAB from Zero to Hero</t>
  </si>
  <si>
    <t>20-MECHA42-24</t>
  </si>
  <si>
    <t>KOLEY AYAN AMAR SUJATA</t>
  </si>
  <si>
    <t>Preparing for Google Cloud Certification: Cloud Engineer</t>
  </si>
  <si>
    <t>20-MECHA43-24</t>
  </si>
  <si>
    <t>KONDAVEETI HARSHIT SAIPRASAD MEENAKSHI</t>
  </si>
  <si>
    <t xml:space="preserve">Royal Enfield </t>
  </si>
  <si>
    <t>Royal Enfield, Noida</t>
  </si>
  <si>
    <t>20-MECHA44-24</t>
  </si>
  <si>
    <t>LODH YOGESH HORILAL SHIVRAJKUMARI</t>
  </si>
  <si>
    <t>Learn Python Programming</t>
  </si>
  <si>
    <t>20-MECHA45-24</t>
  </si>
  <si>
    <t>MAHATO SURAJ RAMESH SUNITA</t>
  </si>
  <si>
    <t>Cyber Security: Foundation, Networking, Risk Management</t>
  </si>
  <si>
    <t>20-MECHA47-24</t>
  </si>
  <si>
    <t>MISHRA AMAN VIJAY POOJA</t>
  </si>
  <si>
    <t xml:space="preserve">Trainee Engineer - Assembly </t>
  </si>
  <si>
    <t>Synergy Machine Tools</t>
  </si>
  <si>
    <t>1106. C-Wing, Atlantis Hiranandani gardens Powai, Andheri East, Mumbai, Maharashtra 400076</t>
  </si>
  <si>
    <t>20-MECHA48-24</t>
  </si>
  <si>
    <t>MISHRA KESHAV MURLIDHAR ANITA</t>
  </si>
  <si>
    <t>20-MECHA49-24</t>
  </si>
  <si>
    <t>MISTRY TEJAS KAUSHIK BHAVANA</t>
  </si>
  <si>
    <t>Mechainal Intern</t>
  </si>
  <si>
    <t>Basic Training Centre, Parel,Mumbai</t>
  </si>
  <si>
    <t>Fundamental of EV</t>
  </si>
  <si>
    <t>20-MECHA51-24</t>
  </si>
  <si>
    <t>MORE SWAPNIL KISHAN RANJANA</t>
  </si>
  <si>
    <t xml:space="preserve">Front End Techniques Web development , Python Pycharm on Linux , MYSQL Table Design , Web Hosting Types ,  IOS App techniques for Beginners , Twister Bootstrap Techniques, Numpy python Linux For Beginners , CSS Specific techniques,  Scala Programming for Beginners , Julia Programming Fundamentals , Query Language Basics ,  Dailymotion Earning Strategies,  Interviweing Skills , Mobile Apps with React Native ,  Skills for Running E Commerce Sites , Digital Seling , Davinci Resolve , Using State Machines , AI Basics , 3D printing Technologies  Down hole Safety Walve , ios App development Swift 2
</t>
  </si>
  <si>
    <t>20-MECHA53-24</t>
  </si>
  <si>
    <t>NAIDU SHALIK SRINIVAS LEENA</t>
  </si>
  <si>
    <t>UI/UX, Python Fundamentals for Beginners</t>
  </si>
  <si>
    <t>Great Learning Academy</t>
  </si>
  <si>
    <t>20-MECHA54-24</t>
  </si>
  <si>
    <t>NAIGAINKAR SHOAN MANGESH MANISHA</t>
  </si>
  <si>
    <t>Icon Engineering Company</t>
  </si>
  <si>
    <t>Ajanta Compound, A 200, 2, Rd Number 29, near Panchparmeshwar Temple, Ambica Nagar, Wagle Industrial Estate, Thane West, Thane, Maharashtra 400604</t>
  </si>
  <si>
    <t>20-MECHA55-24</t>
  </si>
  <si>
    <t>NEGI TIRTH ANAND UMA</t>
  </si>
  <si>
    <t>Vehicle Design Member-Team Eclipse Racing</t>
  </si>
  <si>
    <t>ANSYS Mechanical, CFD Analysis, Solid Edge, Sloid CAD+CAM</t>
  </si>
  <si>
    <t>20-MECHA56-24</t>
  </si>
  <si>
    <t>NISHAD YUVRAJ BRIJRAJ SUNITA</t>
  </si>
  <si>
    <t xml:space="preserve">Jr.Designer &amp; Marketing </t>
  </si>
  <si>
    <t>20-MECHA57-24</t>
  </si>
  <si>
    <t>PAL MANISH SHIVBALI PREMADEVI</t>
  </si>
  <si>
    <t>Raj industries</t>
  </si>
  <si>
    <t>20-MECHA59-24</t>
  </si>
  <si>
    <t>PANDEY DHRUV DEVENDRAKUMAR SUMAN</t>
  </si>
  <si>
    <t>21-MECHA61-24</t>
  </si>
  <si>
    <t>NAIK SHUBHAM RAJESH SMITA</t>
  </si>
  <si>
    <t>HVAC System Intern</t>
  </si>
  <si>
    <t>SARA HVAC, Bluestar Authorised Dealer</t>
  </si>
  <si>
    <t>B-321, 2nd Floor, Orchard Corporate Park (ORM B Wing, Royal Palms Estate, Aarey Colony, Goregaon, Mumbai, Maharashtra 400065</t>
  </si>
  <si>
    <t>21-MECHA62-24</t>
  </si>
  <si>
    <t>CHULAWALA MURTAZA SAIFUDDIN ZEHRA</t>
  </si>
  <si>
    <t>Autocad Draftsman Trainee</t>
  </si>
  <si>
    <t>Raunak Kitchen Equipment pvt ltd.</t>
  </si>
  <si>
    <t>Raj Industrial Complex, 32/33/34,1st Floor, C-Wing, Military Rd, Marol, Andheri East, Mumbai, Maharashtra 400059</t>
  </si>
  <si>
    <t>21-MECHA63-24</t>
  </si>
  <si>
    <t>RIZVI MOHAMMED SUFYAN LAIQ HASAN SIKANDER BANO</t>
  </si>
  <si>
    <t>Chemseals Engineering PVT. LTD.</t>
  </si>
  <si>
    <t>Sidhpura Industrial Estate, 10, Gaiwadi Rd, off Swami Vivekananda Road, Goregaon West (Goregaon), Piramal Nagar, Goregaon West, Mumbai, Maharashtra 400062</t>
  </si>
  <si>
    <t>21-MECHA64-24</t>
  </si>
  <si>
    <t>MOOLYA CHETAN VITTHAL SUMATHI</t>
  </si>
  <si>
    <t>21-MECHA65-24</t>
  </si>
  <si>
    <t>SALUNKHE PRATHAMESH RAVINDRA PRAGATI</t>
  </si>
  <si>
    <t>Maker's Desk</t>
  </si>
  <si>
    <t>Thakur Village, Kandivali East, Mumbai, Maharashtra 400101</t>
  </si>
  <si>
    <t>21-MECHA66-24</t>
  </si>
  <si>
    <t>WADILE KHUSHI CHUNILAL ARUNA</t>
  </si>
  <si>
    <t>Kumar Industries</t>
  </si>
  <si>
    <t>N-1, MIDC, Tarapur, Palghar, 401506.</t>
  </si>
  <si>
    <t>21-MECHA67-24</t>
  </si>
  <si>
    <t>SINGH YASHVARDHAN RAKESH PREETI</t>
  </si>
  <si>
    <t>21-MECHA68-24</t>
  </si>
  <si>
    <t>YADAV RUCHIT DEVNATH UMKARA</t>
  </si>
  <si>
    <t>17-MECHB73-24</t>
  </si>
  <si>
    <t>PANDAV VISHAL CHABBU ANITA</t>
  </si>
  <si>
    <t>Mechanical Engineer Intern</t>
  </si>
  <si>
    <t>AASH AUTO WORKS</t>
  </si>
  <si>
    <t>Shop 5 , Jay Ambe Housing Society ,opp MHADA BLDG .No.35,Near Oshiwara
Police station,Andheri(W),Mumbai-400102.</t>
  </si>
  <si>
    <t>MECH B</t>
  </si>
  <si>
    <t>20-MECHB01-24</t>
  </si>
  <si>
    <t>PATEL HET DEEPAK MAYA</t>
  </si>
  <si>
    <t>MODI AND PATEL PRIVATE FILTER FAB Pvt. Ltd.</t>
  </si>
  <si>
    <t>104,1st FLOOR, MALAD PUSHPANJALI CHS LTD, Gaushala Ln, Malad, Primal Nagar,, Malad East, Mumbai, Maharashtra 400097</t>
  </si>
  <si>
    <t>20-MECHB02-24</t>
  </si>
  <si>
    <t>PATEL SHASHANT AMAR SANGEETA</t>
  </si>
  <si>
    <t>20-MECHB03-24</t>
  </si>
  <si>
    <t>PATEL VINIT ANUP KAJAL</t>
  </si>
  <si>
    <t>Kady innovations and solutions llp</t>
  </si>
  <si>
    <t>Andheri, Mumbai</t>
  </si>
  <si>
    <t>20-MECHB04-24</t>
  </si>
  <si>
    <t>PATHAK ANJALI SHASHIRATNA RENU</t>
  </si>
  <si>
    <t>20-MECHB05-24</t>
  </si>
  <si>
    <t>PATIL HRUSHEEKESH SUBHASH ROHINI</t>
  </si>
  <si>
    <t>20-MECHB06-24</t>
  </si>
  <si>
    <t>PATIL PRATHAM VINOD AARTI</t>
  </si>
  <si>
    <t>Design Intern</t>
  </si>
  <si>
    <t>The Graphics.com</t>
  </si>
  <si>
    <t>20-MECHB08-24</t>
  </si>
  <si>
    <t>PATIL TUSHAR SANDEEP MANISHA</t>
  </si>
  <si>
    <t>Production Engineer Intern</t>
  </si>
  <si>
    <t>Amit Industries</t>
  </si>
  <si>
    <t>No 1, near Ganesh Mandir, Colony No 3, Bhagat Singh II, Goregaon West, Mumbai, Maharashtra 400047</t>
  </si>
  <si>
    <t>20-MECHB09-24</t>
  </si>
  <si>
    <t>PATIL VAISHNAVI DILIP KALPANA</t>
  </si>
  <si>
    <t>R&amp;D Engineer</t>
  </si>
  <si>
    <t>Pixiq Cinetech</t>
  </si>
  <si>
    <t>Goregoan East, Mumbai</t>
  </si>
  <si>
    <t>20-MECHB10-24</t>
  </si>
  <si>
    <t>PAWAR ATHARV ARUN SUSHMA</t>
  </si>
  <si>
    <t>Accurate LaserTech</t>
  </si>
  <si>
    <t>Cewat India Prodessors Compound, Vaishali Nagar Rd, opposite Nitin Industrial Estate, Ghartan Pada No-1, Mira Gaothan, Vaishali Nagar, Dahisar East, Mumbai, Maharashtra 400068</t>
  </si>
  <si>
    <t>20-MECHB11-24</t>
  </si>
  <si>
    <t>PITALE SARTHAK KISHOR SARIKA</t>
  </si>
  <si>
    <t xml:space="preserve">Stakall </t>
  </si>
  <si>
    <t>Plot No.13, Taluka Industrial Cooperative Estate,Gauraipada, Sector 2, Golani Naka, Vasai East, Vasai-Virar, Maharashtra 401208</t>
  </si>
  <si>
    <t>20-MECHB12-24</t>
  </si>
  <si>
    <t>POOJARY SHOURYA KRISHNAPPA LALITHA</t>
  </si>
  <si>
    <t>20-MECHB13-24</t>
  </si>
  <si>
    <t>PRAJAPATI ANKUSH MAHENDRA SAVITA</t>
  </si>
  <si>
    <t>TechnoHacks Edutech</t>
  </si>
  <si>
    <t>10, 2nd Floor, Devikrupa Apartment, Vidya Vikas Circle, Gangapur Rd, Nashik, Maharashtra 422005</t>
  </si>
  <si>
    <t>20-MECHB15-24</t>
  </si>
  <si>
    <t>RAI KULDEEP SINGH RAJENDRA SHAKUNTALA</t>
  </si>
  <si>
    <t>20-MECHB16-24</t>
  </si>
  <si>
    <t>RAJU SUMEET SANTOSH SARITA</t>
  </si>
  <si>
    <t>Drawing Engineer Intern</t>
  </si>
  <si>
    <t>SB Asociates</t>
  </si>
  <si>
    <t>14, Sardar Vallabhbhai Patel Rd, Prem Nagar, Borivali West, Mumbai, Maharashtra 400092</t>
  </si>
  <si>
    <t>20-MECHB17-24</t>
  </si>
  <si>
    <t>RAM AAKASH SANTOSH SUNITA</t>
  </si>
  <si>
    <t>20-MECHB18-24</t>
  </si>
  <si>
    <t>RANE ADITYA VISHWANATH VISHAKHA</t>
  </si>
  <si>
    <t>Design and Costing Intern</t>
  </si>
  <si>
    <t>Drives and Drives Pvt. Ltd.</t>
  </si>
  <si>
    <t>S.No. 12, Arihant Building, Gopal Krishna Gokhale Rd, Hanuman Chowk, Mulund East, Mumbai, Maharashtra 400081</t>
  </si>
  <si>
    <t>20-MECHB19-24</t>
  </si>
  <si>
    <t>RANE SOHAM AMOL ARCHANA</t>
  </si>
  <si>
    <t>Trainee Designer</t>
  </si>
  <si>
    <t>Fun Play Systems Pvt. Ltd.</t>
  </si>
  <si>
    <t>Unit No.5, S. Nanda Business Park, opp: Anupam Stationery, Sagpada, Vasai East, Deodal, Maharashtra 401208</t>
  </si>
  <si>
    <t>Living with Climate Change and Water Management</t>
  </si>
  <si>
    <t>20-MECHB20-24</t>
  </si>
  <si>
    <t>ROTHE SHREYAS SURENDRA SAYALI</t>
  </si>
  <si>
    <t>Hybrid and Electrical Vehicles</t>
  </si>
  <si>
    <t>Skolar Foundation</t>
  </si>
  <si>
    <t>20-MECHB21-24</t>
  </si>
  <si>
    <t>SALKAR CHAITTALI SANJAY SAPNA</t>
  </si>
  <si>
    <t>Ganesh MultiTech Engineering Pvt. Ltd.</t>
  </si>
  <si>
    <t>Gala No-13, Creative Industrial Estate, Survey No. 13, Manicha Pada Vasai (East, NH 48, Vasai-Virar, Maharashtra 401208</t>
  </si>
  <si>
    <t>20-MECHB22-24</t>
  </si>
  <si>
    <t>SALVI PRATHAMESH PRADEEP PRACHI</t>
  </si>
  <si>
    <t>Injection Molding Intern</t>
  </si>
  <si>
    <t>Polo Plastics</t>
  </si>
  <si>
    <t>5V32+MHH, Shiv Shankar Nagar, Goregaon, Mumbai, Maharashtra 400063</t>
  </si>
  <si>
    <t>20-MECHB23-24</t>
  </si>
  <si>
    <t>SATALE YASH ASHOK SAVITA</t>
  </si>
  <si>
    <t>20-MECHB24-24</t>
  </si>
  <si>
    <t>SHAH MANAV TEJAS KETAL</t>
  </si>
  <si>
    <t>Motorist Klub</t>
  </si>
  <si>
    <t>Shop no. 3, Dawarkadas Apartment, Carter Rd Number 5, near Sawagat Hall, Chinchpada, Borivali East, Mumbai, Maharashtra 400066</t>
  </si>
  <si>
    <t>20-MECHB25-24</t>
  </si>
  <si>
    <t>SHAH SHRAYSTH SANDEEP SHILPA</t>
  </si>
  <si>
    <t>Quality Control Intern</t>
  </si>
  <si>
    <t>Standard Engineering Works</t>
  </si>
  <si>
    <t>Plot-42/B, Kandivali Co-Op Industrial Estate, Kandivali West, Mumbai 400067</t>
  </si>
  <si>
    <t>20-MECHB26-24</t>
  </si>
  <si>
    <t>SHAH SHYAM KUMAR VINOD SUNITA</t>
  </si>
  <si>
    <t>Design Intern trainee</t>
  </si>
  <si>
    <t>Bectochem Loedige Process Technology Pvt. Ltd.</t>
  </si>
  <si>
    <t>401, A-Wing, Everest Chamber, Andheri - Kurla Rd, Andheri East, Mumbai, Maharashtra 400059</t>
  </si>
  <si>
    <t>20-MECHB27-24</t>
  </si>
  <si>
    <t>SHINDE SAHIL MADAN PADMA</t>
  </si>
  <si>
    <t xml:space="preserve">Automation </t>
  </si>
  <si>
    <t>20-MECHB28-24</t>
  </si>
  <si>
    <t>SHUKLA SAMRIDDH DEEPAK  SHASHI</t>
  </si>
  <si>
    <t>20-MECHB29-24</t>
  </si>
  <si>
    <t>SINGH ANKUSH BAJRANG PREMLATA</t>
  </si>
  <si>
    <t>Prabha Engineering Pvt Ltd</t>
  </si>
  <si>
    <t>36, MIDC Central Rd, Marol MIDC Industry Estate, Andheri E, Mumbai, Maharashtra 400093</t>
  </si>
  <si>
    <t>20-MECHB30-24</t>
  </si>
  <si>
    <t>SINGH ARYAN AJAY PRIYANKA</t>
  </si>
  <si>
    <t>Supply Chain Intern</t>
  </si>
  <si>
    <t>JEM Logistics Solutions</t>
  </si>
  <si>
    <t>20-MECHB32-24</t>
  </si>
  <si>
    <t>SINGH GOURI CHANDRABHUSHAN SUMAN</t>
  </si>
  <si>
    <t>20-MECHB33-24</t>
  </si>
  <si>
    <t>SINGH KSHITIZ SANJAY NIRMALA</t>
  </si>
  <si>
    <t>Casting and Forging Volunteer</t>
  </si>
  <si>
    <t>Simplex Casting Ltd.</t>
  </si>
  <si>
    <t>32 shivnath complex G.E. Road, 32, Raipur-Bhilai-Durg Expy, Supela, Bhilai, Chhattisgarh 490023</t>
  </si>
  <si>
    <t>20-MECHB34-24</t>
  </si>
  <si>
    <t>SINGH SALONI MANISH PARUL</t>
  </si>
  <si>
    <t>Manufacturing Intern</t>
  </si>
  <si>
    <t>Godrej &amp; Boyce Mfg. Co. Ltd.</t>
  </si>
  <si>
    <t>Pirojshanagar,
Vikhroli, Mumbai 400 079, India</t>
  </si>
  <si>
    <t>20-MECHB37-24</t>
  </si>
  <si>
    <t>SONI GAUTAM SHRI PRAKASH GAYATRI</t>
  </si>
  <si>
    <t>20-MECHB38-24</t>
  </si>
  <si>
    <t>SWAMI SUDARSHAN VENKATESH KSHIPRA</t>
  </si>
  <si>
    <t>Kwality Process Equipment Pvt Ltd.</t>
  </si>
  <si>
    <t>Plot No. 198, Sector- 1, Vasai Taluka Industrial Estate, Gauraipada,, Vasai East, Vasai-Virar, Maharashtra 401208</t>
  </si>
  <si>
    <t>20-MECHB39-24</t>
  </si>
  <si>
    <t>SUTHAR MAHENDRA MULARAM BIBADEVI</t>
  </si>
  <si>
    <t>20-MECHB40-24</t>
  </si>
  <si>
    <t>THAKUR HEMIKA JAYANT JANHAVI</t>
  </si>
  <si>
    <t>Ekta Crane Engineering Works</t>
  </si>
  <si>
    <t>Unit I - Gala No. 2, Golani Asjad commercial Complex Near M M Weigh Bridge, Vasai Rd E, opp. Royal Plaza Hotel, Golani Naka, Vasai East, Maharashtra 401208</t>
  </si>
  <si>
    <t>20-MECHB41-24</t>
  </si>
  <si>
    <t>TIWARI ABHISHEK ASHOK  SARITA</t>
  </si>
  <si>
    <t xml:space="preserve">Vardhan Consulting Engineers </t>
  </si>
  <si>
    <t>VARDHAN HOUSE, Anand Bazar, Danapur Cantonment, Patna, Bihar 801503</t>
  </si>
  <si>
    <t>20-MECHB42-24</t>
  </si>
  <si>
    <t>TIWARI PARAM OMPRAKASH PURNIMAA</t>
  </si>
  <si>
    <t>Vehicle Management Intern</t>
  </si>
  <si>
    <t>Reetu Roadlines Pvt. Ltd.</t>
  </si>
  <si>
    <t>403, Sej Plaza, Marve Rd, Malad, Malad West, Mumbai, Maharashtra 400064</t>
  </si>
  <si>
    <t>20-MECHB44-24</t>
  </si>
  <si>
    <t>VERMA ADITYA RAMMILAN MEENA</t>
  </si>
  <si>
    <t>20-MECHB45-24</t>
  </si>
  <si>
    <t>VISHWAKARMA VIKASH GANESH GAYATRI</t>
  </si>
  <si>
    <t>Complete Solidworks</t>
  </si>
  <si>
    <t>20-MECHB46-24</t>
  </si>
  <si>
    <t>VISHWAKARMA VIVEK RAMASHANKAR MALATI</t>
  </si>
  <si>
    <t>20-MECHB47-24</t>
  </si>
  <si>
    <t>VISPUTE SHREYAS SANDEEP SHRUTIKA</t>
  </si>
  <si>
    <t>CAD Design Intern</t>
  </si>
  <si>
    <t xml:space="preserve">Eleation </t>
  </si>
  <si>
    <t>SHIMMER N SHINE, Sinhgad Rd, Anand Nagar, Pune, Maharashtra 411051</t>
  </si>
  <si>
    <t>20-MECHB48-24</t>
  </si>
  <si>
    <t>WADKAR ANISH YOGESH MANSI</t>
  </si>
  <si>
    <t>Data science - Machine Learning and Python</t>
  </si>
  <si>
    <t>Technical Coding Research(TCR) Innovation</t>
  </si>
  <si>
    <t>New Panvel CHS, Morya Garden, Sector 3, New Panvel East, Panvel, Navi Mumbai, Maharashtra 410206</t>
  </si>
  <si>
    <t>20-MECHB49-24</t>
  </si>
  <si>
    <t>WARANG MANTHAN MANISH MANSI</t>
  </si>
  <si>
    <t>Space Flight Mechanics</t>
  </si>
  <si>
    <t>NPTEL</t>
  </si>
  <si>
    <t>20-MECHB50-24</t>
  </si>
  <si>
    <t>YADAV AAKASH RAJENDRA MANJU</t>
  </si>
  <si>
    <t>20-MECHB51-24</t>
  </si>
  <si>
    <t>YADAV ABHISHEK HARENDRA BADAMIDEVI</t>
  </si>
  <si>
    <t>20-MECHB52-24</t>
  </si>
  <si>
    <t>YADAV ADITYA RAJESH SUTARA</t>
  </si>
  <si>
    <t>e-BikeGO</t>
  </si>
  <si>
    <t>A Wing, 2nd Floor, Pramukh Plaza, Cardinal Gracious Rd, opp. Proctors and Gamble Plaza, Chakala, Andheri East, Mumbai, Maharashtra 400099</t>
  </si>
  <si>
    <t>20-MECHB53-24</t>
  </si>
  <si>
    <t>YADAV ALOK VIRENDRA RAMSHEELA</t>
  </si>
  <si>
    <t>Cosmos Aircon private limited</t>
  </si>
  <si>
    <t>101, Niraj Industrial Estate, Opposite Sun Pharma, Behind Paper Box, Mahakali Caves Rd, Andheri East, Mumbai, Maharashtra 400093</t>
  </si>
  <si>
    <t>20-MECHB54-24</t>
  </si>
  <si>
    <t>YADAV JAYKUMAR NARSINGH KAVITA</t>
  </si>
  <si>
    <t>ANSYS</t>
  </si>
  <si>
    <t>Internshala</t>
  </si>
  <si>
    <t>20-MECHB55-24</t>
  </si>
  <si>
    <t>YADAV NILESH SABHAJIT RENU</t>
  </si>
  <si>
    <t xml:space="preserve">Target Hydrautech Pvt Ltd </t>
  </si>
  <si>
    <t>Tulip Complex, near Trimurti Ind Est, opp. Krishna Dairy Farm, Bhoidapada, Vasai East, Vasai-Virar, Maharashtra 401208</t>
  </si>
  <si>
    <t>Progfessional CAD, CAE Design Course</t>
  </si>
  <si>
    <t>Eleation</t>
  </si>
  <si>
    <t>20-MECHB56-24</t>
  </si>
  <si>
    <t>YADAV RISHABH SUNIL SUNITA</t>
  </si>
  <si>
    <t xml:space="preserve">The Joy of Computing using Python </t>
  </si>
  <si>
    <t>20-MECHB57-24</t>
  </si>
  <si>
    <t>YADAV SANDEEP YOGESH MEERA</t>
  </si>
  <si>
    <t>UI/UX, Graphic Design Intern</t>
  </si>
  <si>
    <t>PHN Technology Pvt. Ltd.</t>
  </si>
  <si>
    <t>20-MECHB58-24</t>
  </si>
  <si>
    <t>YADAV SIMPI KEDAR DURGAVATI</t>
  </si>
  <si>
    <t>Digital Marketing Framework, Python for Non-Programmers</t>
  </si>
  <si>
    <t>20-MECHB59-24</t>
  </si>
  <si>
    <t>YADAV UTTAM UMASHANKAR SADHANA</t>
  </si>
  <si>
    <t>Dimension Six - Best Electric Cycles</t>
  </si>
  <si>
    <t>S36 2nd floor, Prime Mall, Irla Society Road, Navpada, Irla, Vile Parle, W, Mumbai, Maharashtra 400056</t>
  </si>
  <si>
    <t>21-MECHB60-24</t>
  </si>
  <si>
    <t>PANDEY ARYA SHESHNARAYAN SANGEETA</t>
  </si>
  <si>
    <t>21-MECHB61-24</t>
  </si>
  <si>
    <t>SHARMA AMAN ANUP REETA</t>
  </si>
  <si>
    <t>Programming Foundation: Algorithms, Python, Project Management</t>
  </si>
  <si>
    <t>LinkedIn Learning</t>
  </si>
  <si>
    <t>21-MECHB62-24</t>
  </si>
  <si>
    <t>SEMWAL SHUBHAM VIRENDRA SUNITA</t>
  </si>
  <si>
    <t>Project Management Foundations</t>
  </si>
  <si>
    <t>21-MECHB63-24</t>
  </si>
  <si>
    <t>SINGH ANSH KRISHNA KUMAR ALKA</t>
  </si>
  <si>
    <t>Mechanical Engineering Design and Product Development Course</t>
  </si>
  <si>
    <t>21-MECHB64-24</t>
  </si>
  <si>
    <t>DHURI YASH GIRISH PRATIKSHA</t>
  </si>
  <si>
    <t>Mechanical Engineering Intern</t>
  </si>
  <si>
    <t>HawksCode Softwares Pvt. Ltd.</t>
  </si>
  <si>
    <t>602, 603,6th Floor, Kailash Tower, Lalkothi, Jaipur - 302015</t>
  </si>
  <si>
    <t xml:space="preserve">Master CAD, CAM and CNC Milling Process </t>
  </si>
  <si>
    <t>21-MECHB65-24</t>
  </si>
  <si>
    <t>PATIL NAYAN SUBRAO CHHAYA</t>
  </si>
  <si>
    <t xml:space="preserve">MAHWS oilfield services private limited </t>
  </si>
  <si>
    <t>C306, Pawane Village Midc Rd, MIDC Industrial Area, Pawne, Navi Mumbai, Maharashtra 400705</t>
  </si>
  <si>
    <t>21-MECHB67-24</t>
  </si>
  <si>
    <t>RATHOR ANKUL ARUNSINGH ARCHANA</t>
  </si>
  <si>
    <t>21-MECHB68-24</t>
  </si>
  <si>
    <t>KHAN FAHAD AHMED IMTIYAZ SHAMA ASROZ</t>
  </si>
  <si>
    <t>The complete Project Management Fundamentals</t>
  </si>
  <si>
    <t>20-MECHA52-24</t>
  </si>
  <si>
    <t>MUDILA ARYAN ANAND KIRTI</t>
  </si>
  <si>
    <t>RajPriya Engineering Works Pvt. Ltd.</t>
  </si>
  <si>
    <t>M.ID.C, Boisar</t>
  </si>
  <si>
    <t>20-MECHB07-24</t>
  </si>
  <si>
    <t>PATIL SHREYAS SANDIP NEETA</t>
  </si>
  <si>
    <t>Electrical Vehicle Design Trainee</t>
  </si>
  <si>
    <t>Project Contest Innovations LLP</t>
  </si>
  <si>
    <t>2, 22, Sakthi Nagar, LRN Colony, Hasthampatti, Salem, Tamil Nadu 636007</t>
  </si>
  <si>
    <t>20-MECHA60-24</t>
  </si>
  <si>
    <t>PANDEY YOGENDRA SHASHANK KAMINI</t>
  </si>
  <si>
    <t>20-MECHA08-24</t>
  </si>
  <si>
    <t>AWASTHI HARSH PRAVIN POOJA</t>
  </si>
  <si>
    <t>Sai ram Machinaries</t>
  </si>
  <si>
    <t>Sansar Chandra Rd, Shri Ram Colony, Sindhi Camp, Jaipur, Rajasthan 302001</t>
  </si>
  <si>
    <t>Hexaware Technologies</t>
  </si>
  <si>
    <t>Knoxtik E-media Pvt.Ltd</t>
  </si>
  <si>
    <t>Nucsoft</t>
  </si>
  <si>
    <t>TECHNOKART CONSULTANCY SERVICES</t>
  </si>
  <si>
    <t>Accenture (Forage)</t>
  </si>
  <si>
    <t>IIT Bombay , Alhansat Solutions pvt Limited (IEEE Bombay)</t>
  </si>
  <si>
    <t>Cognizant</t>
  </si>
  <si>
    <t>Codnig Ninja</t>
  </si>
  <si>
    <t>Deutsche bank</t>
  </si>
  <si>
    <t xml:space="preserve">Internshala </t>
  </si>
  <si>
    <t>Mindtree</t>
  </si>
  <si>
    <t>National Highway Authority of India (NHAI), (R.O. Mumbai)</t>
  </si>
  <si>
    <t>Raj Industries</t>
  </si>
  <si>
    <t>Raunak Kitchen Equipment Pvt ltd.</t>
  </si>
  <si>
    <t>Rudraksh Foundation</t>
  </si>
  <si>
    <t>Rushabh Surendra Karnavat, Consultant &amp; Engineers</t>
  </si>
  <si>
    <t>Sai siddhanath Construction</t>
  </si>
  <si>
    <t>Shetty construction co.</t>
  </si>
  <si>
    <t xml:space="preserve">Spark foundation </t>
  </si>
  <si>
    <t xml:space="preserve">IIT Bombay </t>
  </si>
  <si>
    <t>Linkdin learning</t>
  </si>
  <si>
    <t>Freecode camp</t>
  </si>
  <si>
    <t>KPMG</t>
  </si>
  <si>
    <t>Jay Bharat Surgical Works</t>
  </si>
  <si>
    <t>No. of offers</t>
  </si>
  <si>
    <t>No. of Students</t>
  </si>
  <si>
    <t>Coutloot - MJVS fashion services Pvt. Ltd.</t>
  </si>
  <si>
    <t xml:space="preserve">DSP Renewable Energy </t>
  </si>
  <si>
    <t>AI &amp; DS</t>
  </si>
  <si>
    <t>AI &amp; ML</t>
  </si>
  <si>
    <t>CIVIL</t>
  </si>
  <si>
    <t>COMP</t>
  </si>
  <si>
    <t>E&amp;TC</t>
  </si>
  <si>
    <t>IT</t>
  </si>
  <si>
    <t>MECH</t>
  </si>
  <si>
    <t>TOTAL</t>
  </si>
  <si>
    <t>Notice Date</t>
  </si>
  <si>
    <t>Emertxe Information Technologies</t>
  </si>
  <si>
    <t>TIWARI UJJWAL SANTOSH NEELAM</t>
  </si>
  <si>
    <t>Stipend</t>
  </si>
  <si>
    <t>No of Days</t>
  </si>
  <si>
    <t xml:space="preserve">No. of Hours </t>
  </si>
  <si>
    <t>Aakar Construction</t>
  </si>
  <si>
    <t>Aash Auto Works</t>
  </si>
  <si>
    <t>TCET</t>
  </si>
  <si>
    <t>Student Internship Register of 2024 Batch</t>
  </si>
  <si>
    <t xml:space="preserve">TCET/REG/IP-06/02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</si>
  <si>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Date- 23/7/2024</t>
  </si>
  <si>
    <t>Maximum Stipend (INR- Monthly)</t>
  </si>
  <si>
    <t>Minimum Stipend (INR- Monthly)</t>
  </si>
  <si>
    <t>Average Stipend (INR- Monthly)</t>
  </si>
  <si>
    <t>Students Admitted in Final Year</t>
  </si>
  <si>
    <t>Percentage of Internship
(06)</t>
  </si>
  <si>
    <t>% of Internship</t>
  </si>
  <si>
    <t>Students Admission and Internship (05)</t>
  </si>
  <si>
    <t>Students Completed the Internship</t>
  </si>
  <si>
    <t>LYG           Batch
(23)</t>
  </si>
  <si>
    <t>LYG-1 Batch
(22)</t>
  </si>
  <si>
    <t>LYG-2  Batch (21)</t>
  </si>
  <si>
    <t>LYG-3 Batch 
(20)</t>
  </si>
  <si>
    <t xml:space="preserve"> (Darshan Mali)    </t>
  </si>
  <si>
    <t>(Rupali Mane)</t>
  </si>
  <si>
    <t>(Dr. Zahir Aalam)</t>
  </si>
  <si>
    <t>(Dr B. K. Mishra)</t>
  </si>
  <si>
    <t xml:space="preserve">Internship Co-ordinator           </t>
  </si>
  <si>
    <t>Principal</t>
  </si>
  <si>
    <t>Date:</t>
  </si>
  <si>
    <t>( Dr. R.R. Sedamkar)</t>
  </si>
  <si>
    <t>Vice Principal</t>
  </si>
  <si>
    <t>Dean (TP &amp; IL)</t>
  </si>
  <si>
    <t>Placement Officer</t>
  </si>
  <si>
    <t>No of Companies for Internship</t>
  </si>
  <si>
    <t>Selected</t>
  </si>
  <si>
    <t>Appeared 
&amp; Register</t>
  </si>
  <si>
    <t>% age</t>
  </si>
  <si>
    <t>Stipend offered</t>
  </si>
  <si>
    <t>Date of Notice</t>
  </si>
  <si>
    <t>Name of Employer</t>
  </si>
  <si>
    <t>Techolution</t>
  </si>
  <si>
    <t>TCET/TNP/FRM/06/09</t>
  </si>
  <si>
    <t>Revision:A</t>
  </si>
  <si>
    <t>DATE:02/09/2024</t>
  </si>
  <si>
    <t>Internship Statistics</t>
  </si>
  <si>
    <t>Internship Data Analyasis ( Batch-2024) (BE)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</si>
</sst>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sz val="8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Arial"/>
      <family val="2"/>
      <scheme val="minor"/>
    </font>
    <font>
      <sz val="11"/>
      <color rgb="FF202124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111111"/>
      <name val="Calibri"/>
      <family val="2"/>
    </font>
    <font>
      <sz val="11"/>
      <color rgb="FF1F1F1F"/>
      <name val="Calibri"/>
      <family val="2"/>
    </font>
    <font>
      <sz val="11"/>
      <color rgb="FF202124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Arial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1F1F1F"/>
      <name val="Arial"/>
      <family val="2"/>
      <scheme val="minor"/>
    </font>
    <font>
      <b/>
      <sz val="11"/>
      <color rgb="FF00000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color rgb="FF1F1F1F"/>
      <name val="Arial"/>
      <family val="2"/>
      <scheme val="minor"/>
    </font>
    <font>
      <sz val="10"/>
      <color rgb="FF111111"/>
      <name val="Arial"/>
      <family val="2"/>
      <scheme val="minor"/>
    </font>
    <font>
      <sz val="10"/>
      <color rgb="FF202124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8"/>
      <name val="Arial"/>
      <family val="2"/>
      <scheme val="minor"/>
    </font>
    <font>
      <sz val="10"/>
      <color theme="8" tint="0.59999389629810485"/>
      <name val="Arial"/>
      <family val="2"/>
      <scheme val="minor"/>
    </font>
    <font>
      <sz val="10"/>
      <color theme="8" tint="0.39997558519241921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0"/>
      <color rgb="FF000000"/>
      <name val="Arial"/>
      <family val="2"/>
      <scheme val="minor"/>
    </font>
    <font>
      <sz val="9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1" fillId="0" borderId="0" applyFont="0" applyFill="0" applyBorder="0" applyAlignment="0" applyProtection="0"/>
  </cellStyleXfs>
  <cellXfs count="5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5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2" borderId="1" xfId="0" applyFont="1" applyFill="1" applyBorder="1"/>
    <xf numFmtId="0" fontId="2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top" wrapText="1"/>
    </xf>
    <xf numFmtId="14" fontId="10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/>
    <xf numFmtId="14" fontId="11" fillId="0" borderId="1" xfId="0" applyNumberFormat="1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/>
    </xf>
    <xf numFmtId="0" fontId="12" fillId="2" borderId="1" xfId="0" applyFont="1" applyFill="1" applyBorder="1"/>
    <xf numFmtId="0" fontId="13" fillId="2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5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left" vertical="center" wrapText="1"/>
    </xf>
    <xf numFmtId="0" fontId="15" fillId="2" borderId="4" xfId="0" applyFont="1" applyFill="1" applyBorder="1" applyAlignment="1">
      <alignment vertical="center" wrapText="1"/>
    </xf>
    <xf numFmtId="14" fontId="15" fillId="2" borderId="4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0" fillId="5" borderId="1" xfId="0" applyFill="1" applyBorder="1"/>
    <xf numFmtId="14" fontId="0" fillId="5" borderId="1" xfId="0" applyNumberFormat="1" applyFill="1" applyBorder="1"/>
    <xf numFmtId="0" fontId="2" fillId="6" borderId="1" xfId="0" applyFont="1" applyFill="1" applyBorder="1" applyAlignment="1">
      <alignment vertical="center"/>
    </xf>
    <xf numFmtId="0" fontId="0" fillId="7" borderId="1" xfId="0" applyFill="1" applyBorder="1"/>
    <xf numFmtId="14" fontId="0" fillId="7" borderId="1" xfId="0" applyNumberFormat="1" applyFill="1" applyBorder="1"/>
    <xf numFmtId="0" fontId="16" fillId="5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0" quotePrefix="1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/>
    </xf>
    <xf numFmtId="14" fontId="1" fillId="0" borderId="5" xfId="0" quotePrefix="1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14" fontId="20" fillId="2" borderId="1" xfId="0" applyNumberFormat="1" applyFont="1" applyFill="1" applyBorder="1" applyAlignment="1">
      <alignment horizontal="center"/>
    </xf>
    <xf numFmtId="14" fontId="20" fillId="2" borderId="1" xfId="0" quotePrefix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14" fontId="11" fillId="0" borderId="1" xfId="0" quotePrefix="1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left" vertical="center"/>
    </xf>
    <xf numFmtId="0" fontId="11" fillId="7" borderId="1" xfId="0" applyFont="1" applyFill="1" applyBorder="1"/>
    <xf numFmtId="14" fontId="11" fillId="7" borderId="1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 vertical="center" wrapText="1"/>
    </xf>
    <xf numFmtId="14" fontId="22" fillId="2" borderId="1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14" fontId="23" fillId="0" borderId="1" xfId="0" applyNumberFormat="1" applyFont="1" applyBorder="1" applyAlignment="1">
      <alignment horizontal="center"/>
    </xf>
    <xf numFmtId="0" fontId="23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vertical="center" wrapText="1"/>
    </xf>
    <xf numFmtId="14" fontId="15" fillId="2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14" fontId="24" fillId="0" borderId="1" xfId="0" applyNumberFormat="1" applyFont="1" applyBorder="1" applyAlignment="1">
      <alignment horizontal="center"/>
    </xf>
    <xf numFmtId="0" fontId="24" fillId="2" borderId="1" xfId="0" quotePrefix="1" applyFont="1" applyFill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4" fontId="21" fillId="0" borderId="1" xfId="0" applyNumberFormat="1" applyFont="1" applyBorder="1" applyAlignment="1">
      <alignment horizontal="center"/>
    </xf>
    <xf numFmtId="0" fontId="21" fillId="4" borderId="1" xfId="0" applyFont="1" applyFill="1" applyBorder="1" applyAlignment="1">
      <alignment horizontal="center" vertical="center" wrapText="1"/>
    </xf>
    <xf numFmtId="14" fontId="21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14" fontId="2" fillId="5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 wrapText="1"/>
    </xf>
    <xf numFmtId="0" fontId="26" fillId="0" borderId="1" xfId="0" applyFont="1" applyBorder="1"/>
    <xf numFmtId="0" fontId="26" fillId="7" borderId="1" xfId="0" applyFont="1" applyFill="1" applyBorder="1"/>
    <xf numFmtId="14" fontId="26" fillId="7" borderId="1" xfId="0" applyNumberFormat="1" applyFont="1" applyFill="1" applyBorder="1"/>
    <xf numFmtId="0" fontId="26" fillId="5" borderId="1" xfId="0" applyFont="1" applyFill="1" applyBorder="1"/>
    <xf numFmtId="14" fontId="26" fillId="5" borderId="1" xfId="0" applyNumberFormat="1" applyFont="1" applyFill="1" applyBorder="1"/>
    <xf numFmtId="0" fontId="26" fillId="5" borderId="2" xfId="0" applyFont="1" applyFill="1" applyBorder="1"/>
    <xf numFmtId="0" fontId="26" fillId="5" borderId="1" xfId="0" applyFont="1" applyFill="1" applyBorder="1" applyAlignment="1">
      <alignment horizontal="left"/>
    </xf>
    <xf numFmtId="0" fontId="26" fillId="0" borderId="0" xfId="0" applyFont="1"/>
    <xf numFmtId="0" fontId="26" fillId="7" borderId="0" xfId="0" applyFont="1" applyFill="1"/>
    <xf numFmtId="0" fontId="26" fillId="8" borderId="0" xfId="0" applyFont="1" applyFill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/>
    </xf>
    <xf numFmtId="14" fontId="27" fillId="0" borderId="1" xfId="0" quotePrefix="1" applyNumberFormat="1" applyFont="1" applyBorder="1" applyAlignment="1">
      <alignment horizontal="center"/>
    </xf>
    <xf numFmtId="14" fontId="27" fillId="0" borderId="2" xfId="0" quotePrefix="1" applyNumberFormat="1" applyFont="1" applyBorder="1" applyAlignment="1">
      <alignment horizontal="center"/>
    </xf>
    <xf numFmtId="0" fontId="27" fillId="0" borderId="1" xfId="0" quotePrefix="1" applyFont="1" applyBorder="1" applyAlignment="1">
      <alignment horizontal="center"/>
    </xf>
    <xf numFmtId="0" fontId="26" fillId="6" borderId="1" xfId="0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left" vertical="center"/>
    </xf>
    <xf numFmtId="0" fontId="26" fillId="4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left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14" fontId="28" fillId="0" borderId="1" xfId="0" applyNumberFormat="1" applyFont="1" applyBorder="1" applyAlignment="1">
      <alignment horizontal="center"/>
    </xf>
    <xf numFmtId="14" fontId="28" fillId="0" borderId="2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14" fontId="26" fillId="0" borderId="1" xfId="0" applyNumberFormat="1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4" borderId="1" xfId="0" applyFont="1" applyFill="1" applyBorder="1" applyAlignment="1">
      <alignment horizontal="left" vertical="center" wrapText="1"/>
    </xf>
    <xf numFmtId="0" fontId="26" fillId="5" borderId="1" xfId="0" applyFont="1" applyFill="1" applyBorder="1" applyAlignment="1">
      <alignment horizontal="center"/>
    </xf>
    <xf numFmtId="14" fontId="26" fillId="5" borderId="1" xfId="0" applyNumberFormat="1" applyFont="1" applyFill="1" applyBorder="1" applyAlignment="1">
      <alignment horizontal="center"/>
    </xf>
    <xf numFmtId="14" fontId="26" fillId="5" borderId="2" xfId="0" applyNumberFormat="1" applyFont="1" applyFill="1" applyBorder="1" applyAlignment="1">
      <alignment horizontal="center"/>
    </xf>
    <xf numFmtId="0" fontId="27" fillId="0" borderId="1" xfId="0" applyFont="1" applyBorder="1"/>
    <xf numFmtId="14" fontId="27" fillId="0" borderId="1" xfId="0" applyNumberFormat="1" applyFont="1" applyBorder="1" applyAlignment="1">
      <alignment horizontal="center"/>
    </xf>
    <xf numFmtId="14" fontId="27" fillId="0" borderId="2" xfId="0" applyNumberFormat="1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14" fontId="29" fillId="2" borderId="1" xfId="0" quotePrefix="1" applyNumberFormat="1" applyFont="1" applyFill="1" applyBorder="1" applyAlignment="1">
      <alignment horizontal="center"/>
    </xf>
    <xf numFmtId="0" fontId="29" fillId="2" borderId="1" xfId="0" applyFont="1" applyFill="1" applyBorder="1" applyAlignment="1">
      <alignment horizontal="left"/>
    </xf>
    <xf numFmtId="0" fontId="29" fillId="2" borderId="1" xfId="0" applyFont="1" applyFill="1" applyBorder="1" applyAlignment="1">
      <alignment horizontal="center"/>
    </xf>
    <xf numFmtId="14" fontId="29" fillId="2" borderId="1" xfId="0" applyNumberFormat="1" applyFont="1" applyFill="1" applyBorder="1" applyAlignment="1">
      <alignment horizontal="center"/>
    </xf>
    <xf numFmtId="14" fontId="29" fillId="2" borderId="2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top" wrapText="1"/>
    </xf>
    <xf numFmtId="0" fontId="27" fillId="0" borderId="1" xfId="0" applyFont="1" applyBorder="1" applyAlignment="1">
      <alignment horizontal="left" vertical="top" wrapText="1"/>
    </xf>
    <xf numFmtId="0" fontId="27" fillId="0" borderId="2" xfId="0" quotePrefix="1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26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6" fillId="2" borderId="1" xfId="0" quotePrefix="1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6" fillId="0" borderId="1" xfId="0" applyFont="1" applyBorder="1" applyAlignment="1">
      <alignment wrapText="1"/>
    </xf>
    <xf numFmtId="0" fontId="26" fillId="2" borderId="1" xfId="0" applyFont="1" applyFill="1" applyBorder="1"/>
    <xf numFmtId="0" fontId="27" fillId="8" borderId="1" xfId="0" applyFont="1" applyFill="1" applyBorder="1" applyAlignment="1">
      <alignment horizontal="center"/>
    </xf>
    <xf numFmtId="0" fontId="27" fillId="8" borderId="1" xfId="0" applyFont="1" applyFill="1" applyBorder="1" applyAlignment="1">
      <alignment horizontal="center" vertical="center" wrapText="1"/>
    </xf>
    <xf numFmtId="0" fontId="27" fillId="8" borderId="1" xfId="0" applyFont="1" applyFill="1" applyBorder="1" applyAlignment="1">
      <alignment horizontal="left" vertical="center"/>
    </xf>
    <xf numFmtId="0" fontId="27" fillId="8" borderId="1" xfId="0" applyFont="1" applyFill="1" applyBorder="1"/>
    <xf numFmtId="14" fontId="27" fillId="8" borderId="1" xfId="0" applyNumberFormat="1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14" fontId="26" fillId="7" borderId="1" xfId="0" applyNumberFormat="1" applyFont="1" applyFill="1" applyBorder="1" applyAlignment="1">
      <alignment horizontal="center"/>
    </xf>
    <xf numFmtId="0" fontId="26" fillId="6" borderId="1" xfId="0" quotePrefix="1" applyFont="1" applyFill="1" applyBorder="1" applyAlignment="1">
      <alignment horizontal="center"/>
    </xf>
    <xf numFmtId="0" fontId="30" fillId="2" borderId="1" xfId="0" applyFont="1" applyFill="1" applyBorder="1"/>
    <xf numFmtId="0" fontId="27" fillId="7" borderId="1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horizontal="center"/>
    </xf>
    <xf numFmtId="0" fontId="27" fillId="7" borderId="1" xfId="0" applyFont="1" applyFill="1" applyBorder="1"/>
    <xf numFmtId="14" fontId="27" fillId="7" borderId="1" xfId="0" applyNumberFormat="1" applyFont="1" applyFill="1" applyBorder="1" applyAlignment="1">
      <alignment horizontal="center"/>
    </xf>
    <xf numFmtId="14" fontId="27" fillId="7" borderId="1" xfId="0" quotePrefix="1" applyNumberFormat="1" applyFont="1" applyFill="1" applyBorder="1" applyAlignment="1">
      <alignment horizontal="center"/>
    </xf>
    <xf numFmtId="0" fontId="31" fillId="0" borderId="1" xfId="0" applyFont="1" applyBorder="1" applyAlignment="1">
      <alignment horizont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27" fillId="7" borderId="1" xfId="0" applyFont="1" applyFill="1" applyBorder="1" applyAlignment="1">
      <alignment horizontal="left" vertical="center" wrapText="1"/>
    </xf>
    <xf numFmtId="0" fontId="27" fillId="7" borderId="1" xfId="0" quotePrefix="1" applyFont="1" applyFill="1" applyBorder="1" applyAlignment="1">
      <alignment horizontal="center"/>
    </xf>
    <xf numFmtId="0" fontId="28" fillId="7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left" vertical="center" wrapText="1"/>
    </xf>
    <xf numFmtId="0" fontId="28" fillId="7" borderId="1" xfId="0" applyFont="1" applyFill="1" applyBorder="1" applyAlignment="1">
      <alignment horizontal="center"/>
    </xf>
    <xf numFmtId="0" fontId="28" fillId="7" borderId="1" xfId="0" applyFont="1" applyFill="1" applyBorder="1" applyAlignment="1">
      <alignment horizontal="left"/>
    </xf>
    <xf numFmtId="14" fontId="28" fillId="7" borderId="1" xfId="0" applyNumberFormat="1" applyFont="1" applyFill="1" applyBorder="1" applyAlignment="1">
      <alignment horizontal="center"/>
    </xf>
    <xf numFmtId="0" fontId="26" fillId="7" borderId="1" xfId="0" applyFont="1" applyFill="1" applyBorder="1" applyAlignment="1">
      <alignment horizontal="left"/>
    </xf>
    <xf numFmtId="0" fontId="26" fillId="7" borderId="0" xfId="0" applyFont="1" applyFill="1" applyAlignment="1">
      <alignment horizontal="center"/>
    </xf>
    <xf numFmtId="0" fontId="26" fillId="6" borderId="1" xfId="0" applyFont="1" applyFill="1" applyBorder="1" applyAlignment="1">
      <alignment horizontal="left" vertical="center" wrapText="1"/>
    </xf>
    <xf numFmtId="0" fontId="27" fillId="3" borderId="1" xfId="0" applyFont="1" applyFill="1" applyBorder="1" applyAlignment="1">
      <alignment horizontal="center"/>
    </xf>
    <xf numFmtId="0" fontId="31" fillId="2" borderId="1" xfId="0" applyFont="1" applyFill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left"/>
    </xf>
    <xf numFmtId="14" fontId="29" fillId="6" borderId="1" xfId="0" applyNumberFormat="1" applyFont="1" applyFill="1" applyBorder="1" applyAlignment="1">
      <alignment horizontal="center"/>
    </xf>
    <xf numFmtId="14" fontId="29" fillId="6" borderId="1" xfId="0" quotePrefix="1" applyNumberFormat="1" applyFont="1" applyFill="1" applyBorder="1" applyAlignment="1">
      <alignment horizontal="center"/>
    </xf>
    <xf numFmtId="0" fontId="28" fillId="2" borderId="1" xfId="0" applyFont="1" applyFill="1" applyBorder="1" applyAlignment="1">
      <alignment horizontal="left" vertical="center" wrapText="1"/>
    </xf>
    <xf numFmtId="14" fontId="26" fillId="5" borderId="1" xfId="0" applyNumberFormat="1" applyFont="1" applyFill="1" applyBorder="1" applyAlignment="1">
      <alignment horizontal="left"/>
    </xf>
    <xf numFmtId="0" fontId="27" fillId="8" borderId="1" xfId="0" applyFont="1" applyFill="1" applyBorder="1" applyAlignment="1">
      <alignment horizontal="left"/>
    </xf>
    <xf numFmtId="0" fontId="27" fillId="7" borderId="1" xfId="0" applyFont="1" applyFill="1" applyBorder="1" applyAlignment="1">
      <alignment horizontal="left"/>
    </xf>
    <xf numFmtId="0" fontId="26" fillId="0" borderId="1" xfId="0" applyFont="1" applyBorder="1" applyAlignment="1">
      <alignment horizontal="left" vertical="center" wrapText="1"/>
    </xf>
    <xf numFmtId="0" fontId="26" fillId="0" borderId="0" xfId="0" applyFont="1" applyAlignment="1">
      <alignment horizontal="left"/>
    </xf>
    <xf numFmtId="14" fontId="29" fillId="2" borderId="2" xfId="0" quotePrefix="1" applyNumberFormat="1" applyFont="1" applyFill="1" applyBorder="1" applyAlignment="1">
      <alignment horizontal="center"/>
    </xf>
    <xf numFmtId="0" fontId="26" fillId="0" borderId="2" xfId="0" applyFont="1" applyBorder="1"/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left" vertical="center"/>
    </xf>
    <xf numFmtId="0" fontId="32" fillId="0" borderId="1" xfId="0" applyFont="1" applyBorder="1" applyAlignment="1">
      <alignment horizontal="center"/>
    </xf>
    <xf numFmtId="14" fontId="32" fillId="0" borderId="1" xfId="0" quotePrefix="1" applyNumberFormat="1" applyFont="1" applyBorder="1" applyAlignment="1">
      <alignment horizontal="center"/>
    </xf>
    <xf numFmtId="14" fontId="32" fillId="0" borderId="1" xfId="0" quotePrefix="1" applyNumberFormat="1" applyFont="1" applyBorder="1" applyAlignment="1">
      <alignment horizontal="left"/>
    </xf>
    <xf numFmtId="0" fontId="32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/>
    </xf>
    <xf numFmtId="14" fontId="32" fillId="0" borderId="1" xfId="0" applyNumberFormat="1" applyFont="1" applyBorder="1" applyAlignment="1">
      <alignment horizontal="center"/>
    </xf>
    <xf numFmtId="14" fontId="32" fillId="0" borderId="2" xfId="0" applyNumberFormat="1" applyFont="1" applyBorder="1" applyAlignment="1">
      <alignment horizontal="center"/>
    </xf>
    <xf numFmtId="0" fontId="32" fillId="0" borderId="1" xfId="0" applyFont="1" applyBorder="1"/>
    <xf numFmtId="0" fontId="32" fillId="5" borderId="1" xfId="0" applyFont="1" applyFill="1" applyBorder="1" applyAlignment="1">
      <alignment horizontal="left"/>
    </xf>
    <xf numFmtId="0" fontId="27" fillId="0" borderId="5" xfId="0" applyFont="1" applyBorder="1" applyAlignment="1">
      <alignment horizontal="center" vertical="top" wrapText="1"/>
    </xf>
    <xf numFmtId="0" fontId="27" fillId="0" borderId="5" xfId="0" applyFont="1" applyBorder="1" applyAlignment="1">
      <alignment horizontal="left" vertical="top" wrapText="1"/>
    </xf>
    <xf numFmtId="0" fontId="27" fillId="0" borderId="5" xfId="0" applyFont="1" applyBorder="1" applyAlignment="1">
      <alignment horizontal="center"/>
    </xf>
    <xf numFmtId="0" fontId="27" fillId="0" borderId="5" xfId="0" applyFont="1" applyBorder="1"/>
    <xf numFmtId="0" fontId="27" fillId="0" borderId="5" xfId="0" applyFont="1" applyBorder="1" applyAlignment="1">
      <alignment horizontal="left"/>
    </xf>
    <xf numFmtId="14" fontId="27" fillId="0" borderId="5" xfId="0" applyNumberFormat="1" applyFont="1" applyBorder="1" applyAlignment="1">
      <alignment horizontal="center"/>
    </xf>
    <xf numFmtId="0" fontId="27" fillId="0" borderId="5" xfId="0" quotePrefix="1" applyFont="1" applyBorder="1" applyAlignment="1">
      <alignment horizontal="center"/>
    </xf>
    <xf numFmtId="0" fontId="26" fillId="2" borderId="2" xfId="0" quotePrefix="1" applyFont="1" applyFill="1" applyBorder="1" applyAlignment="1">
      <alignment horizontal="center"/>
    </xf>
    <xf numFmtId="0" fontId="32" fillId="6" borderId="1" xfId="0" applyFont="1" applyFill="1" applyBorder="1" applyAlignment="1">
      <alignment horizontal="center" vertical="center"/>
    </xf>
    <xf numFmtId="0" fontId="32" fillId="6" borderId="1" xfId="0" applyFont="1" applyFill="1" applyBorder="1" applyAlignment="1">
      <alignment horizontal="left" vertical="center"/>
    </xf>
    <xf numFmtId="0" fontId="32" fillId="7" borderId="1" xfId="0" applyFont="1" applyFill="1" applyBorder="1"/>
    <xf numFmtId="14" fontId="32" fillId="7" borderId="1" xfId="0" applyNumberFormat="1" applyFont="1" applyFill="1" applyBorder="1"/>
    <xf numFmtId="0" fontId="32" fillId="7" borderId="2" xfId="0" applyFont="1" applyFill="1" applyBorder="1"/>
    <xf numFmtId="0" fontId="32" fillId="4" borderId="1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left" vertical="center"/>
    </xf>
    <xf numFmtId="0" fontId="32" fillId="5" borderId="1" xfId="0" applyFont="1" applyFill="1" applyBorder="1"/>
    <xf numFmtId="14" fontId="32" fillId="5" borderId="1" xfId="0" applyNumberFormat="1" applyFont="1" applyFill="1" applyBorder="1"/>
    <xf numFmtId="0" fontId="32" fillId="5" borderId="2" xfId="0" applyFont="1" applyFill="1" applyBorder="1"/>
    <xf numFmtId="0" fontId="32" fillId="7" borderId="1" xfId="0" applyFont="1" applyFill="1" applyBorder="1" applyAlignment="1">
      <alignment horizontal="center"/>
    </xf>
    <xf numFmtId="0" fontId="32" fillId="5" borderId="1" xfId="0" applyFont="1" applyFill="1" applyBorder="1" applyAlignment="1">
      <alignment horizontal="center"/>
    </xf>
    <xf numFmtId="0" fontId="32" fillId="0" borderId="1" xfId="0" quotePrefix="1" applyFont="1" applyBorder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0" fontId="29" fillId="2" borderId="6" xfId="0" applyFont="1" applyFill="1" applyBorder="1" applyAlignment="1">
      <alignment horizontal="left" vertical="top"/>
    </xf>
    <xf numFmtId="0" fontId="29" fillId="2" borderId="7" xfId="0" applyFont="1" applyFill="1" applyBorder="1" applyAlignment="1">
      <alignment horizontal="left" vertical="top"/>
    </xf>
    <xf numFmtId="0" fontId="29" fillId="2" borderId="5" xfId="0" applyFont="1" applyFill="1" applyBorder="1" applyAlignment="1">
      <alignment horizontal="left" vertical="top"/>
    </xf>
    <xf numFmtId="0" fontId="27" fillId="0" borderId="6" xfId="0" applyFont="1" applyBorder="1" applyAlignment="1">
      <alignment horizontal="left" vertical="top"/>
    </xf>
    <xf numFmtId="0" fontId="27" fillId="0" borderId="7" xfId="0" applyFont="1" applyBorder="1" applyAlignment="1">
      <alignment horizontal="left" vertical="top"/>
    </xf>
    <xf numFmtId="0" fontId="27" fillId="0" borderId="5" xfId="0" applyFont="1" applyBorder="1" applyAlignment="1">
      <alignment horizontal="left" vertical="top"/>
    </xf>
    <xf numFmtId="0" fontId="28" fillId="0" borderId="6" xfId="0" applyFont="1" applyBorder="1" applyAlignment="1">
      <alignment horizontal="left" vertical="top"/>
    </xf>
    <xf numFmtId="0" fontId="28" fillId="0" borderId="7" xfId="0" applyFont="1" applyBorder="1" applyAlignment="1">
      <alignment horizontal="left" vertical="top"/>
    </xf>
    <xf numFmtId="0" fontId="28" fillId="0" borderId="5" xfId="0" applyFont="1" applyBorder="1" applyAlignment="1">
      <alignment horizontal="left" vertical="top"/>
    </xf>
    <xf numFmtId="0" fontId="26" fillId="5" borderId="6" xfId="0" applyFont="1" applyFill="1" applyBorder="1" applyAlignment="1">
      <alignment horizontal="left" vertical="top"/>
    </xf>
    <xf numFmtId="0" fontId="26" fillId="5" borderId="5" xfId="0" applyFont="1" applyFill="1" applyBorder="1" applyAlignment="1">
      <alignment horizontal="left" vertical="top"/>
    </xf>
    <xf numFmtId="0" fontId="26" fillId="7" borderId="7" xfId="0" applyFont="1" applyFill="1" applyBorder="1" applyAlignment="1">
      <alignment horizontal="left" vertical="top"/>
    </xf>
    <xf numFmtId="0" fontId="26" fillId="7" borderId="5" xfId="0" applyFont="1" applyFill="1" applyBorder="1" applyAlignment="1">
      <alignment horizontal="left" vertical="top"/>
    </xf>
    <xf numFmtId="14" fontId="26" fillId="5" borderId="6" xfId="0" applyNumberFormat="1" applyFont="1" applyFill="1" applyBorder="1" applyAlignment="1">
      <alignment horizontal="left" vertical="top"/>
    </xf>
    <xf numFmtId="14" fontId="26" fillId="5" borderId="7" xfId="0" applyNumberFormat="1" applyFont="1" applyFill="1" applyBorder="1" applyAlignment="1">
      <alignment horizontal="left" vertical="top"/>
    </xf>
    <xf numFmtId="14" fontId="26" fillId="5" borderId="5" xfId="0" applyNumberFormat="1" applyFont="1" applyFill="1" applyBorder="1" applyAlignment="1">
      <alignment horizontal="left" vertical="top"/>
    </xf>
    <xf numFmtId="0" fontId="26" fillId="5" borderId="7" xfId="0" applyFont="1" applyFill="1" applyBorder="1" applyAlignment="1">
      <alignment horizontal="left" vertical="top"/>
    </xf>
    <xf numFmtId="0" fontId="26" fillId="0" borderId="6" xfId="0" applyFont="1" applyBorder="1" applyAlignment="1">
      <alignment horizontal="left" vertical="top"/>
    </xf>
    <xf numFmtId="0" fontId="26" fillId="0" borderId="7" xfId="0" applyFont="1" applyBorder="1" applyAlignment="1">
      <alignment horizontal="left" vertical="top"/>
    </xf>
    <xf numFmtId="0" fontId="26" fillId="0" borderId="5" xfId="0" applyFont="1" applyBorder="1" applyAlignment="1">
      <alignment horizontal="left" vertical="top"/>
    </xf>
    <xf numFmtId="0" fontId="28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14" fontId="28" fillId="0" borderId="6" xfId="0" applyNumberFormat="1" applyFont="1" applyBorder="1" applyAlignment="1">
      <alignment horizontal="left" vertical="top"/>
    </xf>
    <xf numFmtId="14" fontId="29" fillId="2" borderId="6" xfId="0" applyNumberFormat="1" applyFont="1" applyFill="1" applyBorder="1" applyAlignment="1">
      <alignment horizontal="left" vertical="top"/>
    </xf>
    <xf numFmtId="14" fontId="26" fillId="0" borderId="6" xfId="0" applyNumberFormat="1" applyFont="1" applyBorder="1" applyAlignment="1">
      <alignment horizontal="left" vertical="top"/>
    </xf>
    <xf numFmtId="14" fontId="26" fillId="7" borderId="6" xfId="0" applyNumberFormat="1" applyFont="1" applyFill="1" applyBorder="1" applyAlignment="1">
      <alignment horizontal="left" vertical="top"/>
    </xf>
    <xf numFmtId="0" fontId="34" fillId="2" borderId="1" xfId="0" applyFont="1" applyFill="1" applyBorder="1" applyAlignment="1">
      <alignment horizontal="left" vertical="center"/>
    </xf>
    <xf numFmtId="0" fontId="35" fillId="9" borderId="1" xfId="0" applyFont="1" applyFill="1" applyBorder="1" applyAlignment="1">
      <alignment horizontal="left" vertical="center"/>
    </xf>
    <xf numFmtId="0" fontId="35" fillId="10" borderId="1" xfId="0" applyFont="1" applyFill="1" applyBorder="1" applyAlignment="1">
      <alignment horizontal="left" vertical="center"/>
    </xf>
    <xf numFmtId="0" fontId="26" fillId="5" borderId="1" xfId="0" applyFont="1" applyFill="1" applyBorder="1" applyAlignment="1">
      <alignment horizontal="left" wrapText="1"/>
    </xf>
    <xf numFmtId="14" fontId="26" fillId="5" borderId="1" xfId="0" applyNumberFormat="1" applyFont="1" applyFill="1" applyBorder="1" applyAlignment="1">
      <alignment horizontal="left" wrapText="1"/>
    </xf>
    <xf numFmtId="14" fontId="27" fillId="0" borderId="1" xfId="0" applyNumberFormat="1" applyFont="1" applyBorder="1"/>
    <xf numFmtId="0" fontId="32" fillId="0" borderId="2" xfId="0" applyFont="1" applyBorder="1"/>
    <xf numFmtId="0" fontId="26" fillId="0" borderId="1" xfId="0" applyFont="1" applyFill="1" applyBorder="1"/>
    <xf numFmtId="0" fontId="26" fillId="0" borderId="1" xfId="0" applyFont="1" applyFill="1" applyBorder="1" applyAlignment="1">
      <alignment horizontal="center"/>
    </xf>
    <xf numFmtId="0" fontId="26" fillId="8" borderId="1" xfId="0" applyFont="1" applyFill="1" applyBorder="1"/>
    <xf numFmtId="0" fontId="26" fillId="5" borderId="1" xfId="0" applyFont="1" applyFill="1" applyBorder="1" applyAlignment="1">
      <alignment horizontal="center" wrapText="1"/>
    </xf>
    <xf numFmtId="14" fontId="26" fillId="5" borderId="1" xfId="0" applyNumberFormat="1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26" fillId="5" borderId="0" xfId="0" applyFont="1" applyFill="1" applyBorder="1" applyAlignment="1">
      <alignment vertical="center"/>
    </xf>
    <xf numFmtId="0" fontId="26" fillId="5" borderId="1" xfId="0" applyFont="1" applyFill="1" applyBorder="1" applyAlignme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6" fillId="5" borderId="0" xfId="0" applyFont="1" applyFill="1" applyBorder="1"/>
    <xf numFmtId="0" fontId="32" fillId="5" borderId="0" xfId="0" applyFont="1" applyFill="1" applyBorder="1"/>
    <xf numFmtId="0" fontId="27" fillId="5" borderId="1" xfId="0" applyFont="1" applyFill="1" applyBorder="1" applyAlignment="1">
      <alignment horizontal="left" wrapText="1"/>
    </xf>
    <xf numFmtId="0" fontId="27" fillId="5" borderId="1" xfId="0" applyFont="1" applyFill="1" applyBorder="1" applyAlignment="1">
      <alignment horizontal="center" wrapText="1"/>
    </xf>
    <xf numFmtId="0" fontId="27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 wrapText="1"/>
    </xf>
    <xf numFmtId="0" fontId="26" fillId="5" borderId="8" xfId="0" applyFont="1" applyFill="1" applyBorder="1"/>
    <xf numFmtId="0" fontId="26" fillId="5" borderId="5" xfId="0" applyFont="1" applyFill="1" applyBorder="1"/>
    <xf numFmtId="0" fontId="29" fillId="4" borderId="1" xfId="0" applyFont="1" applyFill="1" applyBorder="1" applyAlignment="1">
      <alignment horizontal="left" wrapText="1"/>
    </xf>
    <xf numFmtId="0" fontId="29" fillId="4" borderId="1" xfId="0" applyFont="1" applyFill="1" applyBorder="1" applyAlignment="1">
      <alignment horizontal="center" wrapText="1"/>
    </xf>
    <xf numFmtId="0" fontId="35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top" wrapText="1"/>
    </xf>
    <xf numFmtId="0" fontId="27" fillId="5" borderId="1" xfId="0" applyFont="1" applyFill="1" applyBorder="1" applyAlignment="1">
      <alignment horizontal="center" vertical="top" wrapText="1"/>
    </xf>
    <xf numFmtId="0" fontId="28" fillId="5" borderId="1" xfId="0" applyFont="1" applyFill="1" applyBorder="1" applyAlignment="1">
      <alignment horizontal="left" vertical="center" wrapText="1"/>
    </xf>
    <xf numFmtId="0" fontId="28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wrapText="1"/>
    </xf>
    <xf numFmtId="0" fontId="28" fillId="5" borderId="1" xfId="0" applyFont="1" applyFill="1" applyBorder="1" applyAlignment="1">
      <alignment horizontal="left" wrapText="1"/>
    </xf>
    <xf numFmtId="0" fontId="27" fillId="5" borderId="1" xfId="0" applyFont="1" applyFill="1" applyBorder="1" applyAlignment="1">
      <alignment horizontal="left" vertical="center" wrapText="1"/>
    </xf>
    <xf numFmtId="0" fontId="26" fillId="5" borderId="0" xfId="0" applyFont="1" applyFill="1"/>
    <xf numFmtId="0" fontId="27" fillId="5" borderId="1" xfId="0" applyFont="1" applyFill="1" applyBorder="1" applyAlignment="1">
      <alignment horizontal="center"/>
    </xf>
    <xf numFmtId="0" fontId="27" fillId="5" borderId="1" xfId="0" quotePrefix="1" applyFont="1" applyFill="1" applyBorder="1" applyAlignment="1">
      <alignment horizontal="center" wrapText="1"/>
    </xf>
    <xf numFmtId="0" fontId="27" fillId="5" borderId="5" xfId="0" applyFont="1" applyFill="1" applyBorder="1" applyAlignment="1">
      <alignment horizontal="left" wrapText="1"/>
    </xf>
    <xf numFmtId="0" fontId="27" fillId="5" borderId="5" xfId="0" applyFont="1" applyFill="1" applyBorder="1" applyAlignment="1">
      <alignment horizontal="center" wrapText="1"/>
    </xf>
    <xf numFmtId="0" fontId="27" fillId="5" borderId="5" xfId="0" applyFont="1" applyFill="1" applyBorder="1" applyAlignment="1">
      <alignment horizontal="left" vertical="top" wrapText="1"/>
    </xf>
    <xf numFmtId="0" fontId="27" fillId="5" borderId="5" xfId="0" applyFont="1" applyFill="1" applyBorder="1" applyAlignment="1">
      <alignment horizontal="center" vertical="top" wrapText="1"/>
    </xf>
    <xf numFmtId="0" fontId="26" fillId="5" borderId="1" xfId="0" applyFont="1" applyFill="1" applyBorder="1" applyAlignment="1">
      <alignment horizontal="left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left" vertical="center"/>
    </xf>
    <xf numFmtId="0" fontId="26" fillId="5" borderId="1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left" vertical="center" wrapText="1"/>
    </xf>
    <xf numFmtId="0" fontId="26" fillId="5" borderId="0" xfId="0" applyFont="1" applyFill="1" applyAlignment="1">
      <alignment horizontal="center"/>
    </xf>
    <xf numFmtId="0" fontId="26" fillId="5" borderId="0" xfId="0" applyFont="1" applyFill="1" applyAlignment="1">
      <alignment horizontal="left" wrapText="1"/>
    </xf>
    <xf numFmtId="0" fontId="26" fillId="5" borderId="0" xfId="0" applyFont="1" applyFill="1" applyAlignment="1">
      <alignment horizontal="center" wrapText="1"/>
    </xf>
    <xf numFmtId="0" fontId="5" fillId="5" borderId="0" xfId="0" applyFont="1" applyFill="1" applyAlignment="1">
      <alignment horizontal="left" vertical="center"/>
    </xf>
    <xf numFmtId="0" fontId="26" fillId="5" borderId="0" xfId="0" applyFont="1" applyFill="1" applyBorder="1" applyAlignment="1">
      <alignment horizontal="right"/>
    </xf>
    <xf numFmtId="0" fontId="26" fillId="5" borderId="6" xfId="0" applyFont="1" applyFill="1" applyBorder="1" applyAlignment="1">
      <alignment horizontal="left" vertical="top"/>
    </xf>
    <xf numFmtId="14" fontId="26" fillId="5" borderId="6" xfId="0" applyNumberFormat="1" applyFont="1" applyFill="1" applyBorder="1" applyAlignment="1">
      <alignment horizontal="left" vertical="top"/>
    </xf>
    <xf numFmtId="0" fontId="26" fillId="5" borderId="6" xfId="0" applyFont="1" applyFill="1" applyBorder="1" applyAlignment="1">
      <alignment horizontal="center" vertical="top"/>
    </xf>
    <xf numFmtId="0" fontId="26" fillId="5" borderId="6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left" vertical="top" wrapText="1"/>
    </xf>
    <xf numFmtId="0" fontId="27" fillId="5" borderId="6" xfId="0" applyFont="1" applyFill="1" applyBorder="1" applyAlignment="1">
      <alignment horizontal="left" vertical="top" wrapText="1"/>
    </xf>
    <xf numFmtId="0" fontId="28" fillId="5" borderId="6" xfId="0" applyFont="1" applyFill="1" applyBorder="1" applyAlignment="1">
      <alignment horizontal="left" vertical="top" wrapText="1"/>
    </xf>
    <xf numFmtId="0" fontId="29" fillId="4" borderId="6" xfId="0" applyFont="1" applyFill="1" applyBorder="1" applyAlignment="1">
      <alignment horizontal="left" vertical="top" wrapText="1"/>
    </xf>
    <xf numFmtId="14" fontId="26" fillId="5" borderId="6" xfId="0" applyNumberFormat="1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vertical="center" wrapText="1"/>
    </xf>
    <xf numFmtId="0" fontId="27" fillId="5" borderId="1" xfId="0" quotePrefix="1" applyFont="1" applyFill="1" applyBorder="1" applyAlignment="1">
      <alignment horizontal="center"/>
    </xf>
    <xf numFmtId="0" fontId="27" fillId="5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27" fillId="5" borderId="6" xfId="0" applyFont="1" applyFill="1" applyBorder="1" applyAlignment="1">
      <alignment horizontal="left" vertical="top"/>
    </xf>
    <xf numFmtId="0" fontId="27" fillId="5" borderId="6" xfId="0" applyFont="1" applyFill="1" applyBorder="1" applyAlignment="1">
      <alignment horizontal="center" vertical="top"/>
    </xf>
    <xf numFmtId="0" fontId="28" fillId="5" borderId="1" xfId="0" applyFont="1" applyFill="1" applyBorder="1" applyAlignment="1">
      <alignment horizontal="center"/>
    </xf>
    <xf numFmtId="0" fontId="28" fillId="5" borderId="1" xfId="0" applyFont="1" applyFill="1" applyBorder="1" applyAlignment="1">
      <alignment horizontal="left"/>
    </xf>
    <xf numFmtId="14" fontId="28" fillId="5" borderId="6" xfId="0" applyNumberFormat="1" applyFont="1" applyFill="1" applyBorder="1" applyAlignment="1">
      <alignment horizontal="left" vertical="top"/>
    </xf>
    <xf numFmtId="0" fontId="28" fillId="5" borderId="6" xfId="0" applyFont="1" applyFill="1" applyBorder="1" applyAlignment="1">
      <alignment horizontal="center" vertical="top"/>
    </xf>
    <xf numFmtId="0" fontId="28" fillId="5" borderId="6" xfId="0" applyFont="1" applyFill="1" applyBorder="1" applyAlignment="1">
      <alignment horizontal="left" vertical="top"/>
    </xf>
    <xf numFmtId="0" fontId="27" fillId="5" borderId="5" xfId="0" applyFont="1" applyFill="1" applyBorder="1" applyAlignment="1">
      <alignment horizontal="left"/>
    </xf>
    <xf numFmtId="0" fontId="27" fillId="5" borderId="5" xfId="0" applyFont="1" applyFill="1" applyBorder="1" applyAlignment="1">
      <alignment horizontal="center"/>
    </xf>
    <xf numFmtId="0" fontId="29" fillId="4" borderId="6" xfId="0" applyFont="1" applyFill="1" applyBorder="1" applyAlignment="1">
      <alignment horizontal="left" vertical="top"/>
    </xf>
    <xf numFmtId="0" fontId="29" fillId="4" borderId="6" xfId="0" applyFont="1" applyFill="1" applyBorder="1" applyAlignment="1">
      <alignment horizontal="center" vertical="top"/>
    </xf>
    <xf numFmtId="14" fontId="29" fillId="4" borderId="6" xfId="0" applyNumberFormat="1" applyFont="1" applyFill="1" applyBorder="1" applyAlignment="1">
      <alignment horizontal="left" vertical="top"/>
    </xf>
    <xf numFmtId="0" fontId="26" fillId="5" borderId="0" xfId="0" applyFont="1" applyFill="1" applyAlignment="1">
      <alignment horizontal="left"/>
    </xf>
    <xf numFmtId="0" fontId="26" fillId="5" borderId="0" xfId="0" applyFont="1" applyFill="1" applyBorder="1" applyAlignment="1">
      <alignment vertical="center" wrapText="1"/>
    </xf>
    <xf numFmtId="0" fontId="26" fillId="5" borderId="0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left" vertical="top" wrapText="1"/>
    </xf>
    <xf numFmtId="0" fontId="29" fillId="4" borderId="1" xfId="0" applyFont="1" applyFill="1" applyBorder="1" applyAlignment="1">
      <alignment horizontal="left" vertical="top"/>
    </xf>
    <xf numFmtId="0" fontId="29" fillId="4" borderId="1" xfId="0" applyFont="1" applyFill="1" applyBorder="1" applyAlignment="1">
      <alignment horizontal="center" vertical="top"/>
    </xf>
    <xf numFmtId="0" fontId="36" fillId="4" borderId="1" xfId="0" applyFont="1" applyFill="1" applyBorder="1" applyAlignment="1">
      <alignment horizontal="center" vertical="center" wrapText="1"/>
    </xf>
    <xf numFmtId="0" fontId="38" fillId="0" borderId="0" xfId="0" applyFont="1" applyFill="1" applyBorder="1"/>
    <xf numFmtId="0" fontId="37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37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/>
    </xf>
    <xf numFmtId="0" fontId="38" fillId="0" borderId="0" xfId="0" applyFont="1" applyBorder="1"/>
    <xf numFmtId="0" fontId="38" fillId="0" borderId="0" xfId="0" applyFont="1" applyBorder="1" applyAlignment="1"/>
    <xf numFmtId="0" fontId="37" fillId="0" borderId="0" xfId="0" applyFont="1" applyFill="1" applyBorder="1" applyAlignment="1">
      <alignment horizontal="left" vertical="center"/>
    </xf>
    <xf numFmtId="0" fontId="40" fillId="0" borderId="0" xfId="0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center" vertical="center"/>
    </xf>
    <xf numFmtId="9" fontId="26" fillId="5" borderId="1" xfId="0" applyNumberFormat="1" applyFont="1" applyFill="1" applyBorder="1" applyAlignment="1">
      <alignment horizontal="center"/>
    </xf>
    <xf numFmtId="0" fontId="26" fillId="5" borderId="6" xfId="0" applyFont="1" applyFill="1" applyBorder="1" applyAlignment="1">
      <alignment horizontal="center" vertical="top"/>
    </xf>
    <xf numFmtId="0" fontId="26" fillId="5" borderId="6" xfId="0" applyFont="1" applyFill="1" applyBorder="1" applyAlignment="1">
      <alignment horizontal="left" vertical="top" wrapText="1"/>
    </xf>
    <xf numFmtId="0" fontId="27" fillId="5" borderId="6" xfId="0" applyFont="1" applyFill="1" applyBorder="1" applyAlignment="1">
      <alignment horizontal="left" vertical="top" wrapText="1"/>
    </xf>
    <xf numFmtId="0" fontId="28" fillId="5" borderId="6" xfId="0" applyFont="1" applyFill="1" applyBorder="1" applyAlignment="1">
      <alignment horizontal="left" vertical="top" wrapText="1"/>
    </xf>
    <xf numFmtId="0" fontId="29" fillId="4" borderId="6" xfId="0" applyFont="1" applyFill="1" applyBorder="1" applyAlignment="1">
      <alignment horizontal="left" vertical="top" wrapText="1"/>
    </xf>
    <xf numFmtId="14" fontId="26" fillId="5" borderId="6" xfId="0" applyNumberFormat="1" applyFont="1" applyFill="1" applyBorder="1" applyAlignment="1">
      <alignment horizontal="left" vertical="top" wrapText="1"/>
    </xf>
    <xf numFmtId="0" fontId="42" fillId="0" borderId="1" xfId="0" applyFont="1" applyFill="1" applyBorder="1" applyAlignment="1">
      <alignment horizontal="center" vertical="center" textRotation="90" wrapText="1"/>
    </xf>
    <xf numFmtId="9" fontId="27" fillId="5" borderId="1" xfId="1" quotePrefix="1" applyFont="1" applyFill="1" applyBorder="1" applyAlignment="1">
      <alignment horizontal="center"/>
    </xf>
    <xf numFmtId="14" fontId="28" fillId="5" borderId="6" xfId="0" applyNumberFormat="1" applyFont="1" applyFill="1" applyBorder="1" applyAlignment="1">
      <alignment horizontal="center" vertical="top"/>
    </xf>
    <xf numFmtId="14" fontId="26" fillId="5" borderId="6" xfId="0" applyNumberFormat="1" applyFont="1" applyFill="1" applyBorder="1" applyAlignment="1">
      <alignment horizontal="center" vertical="top"/>
    </xf>
    <xf numFmtId="14" fontId="29" fillId="4" borderId="6" xfId="0" applyNumberFormat="1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 wrapText="1"/>
    </xf>
    <xf numFmtId="0" fontId="37" fillId="0" borderId="0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/>
    </xf>
    <xf numFmtId="0" fontId="37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6" fillId="5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0" fontId="26" fillId="5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6" fillId="5" borderId="0" xfId="0" applyFont="1" applyFill="1" applyAlignment="1">
      <alignment wrapText="1"/>
    </xf>
    <xf numFmtId="0" fontId="3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left" vertical="center" wrapText="1"/>
    </xf>
    <xf numFmtId="0" fontId="40" fillId="0" borderId="0" xfId="0" applyFont="1" applyFill="1" applyBorder="1" applyAlignment="1">
      <alignment horizontal="left" vertical="center" wrapText="1"/>
    </xf>
    <xf numFmtId="0" fontId="38" fillId="0" borderId="0" xfId="0" applyFont="1" applyBorder="1" applyAlignment="1">
      <alignment horizontal="center"/>
    </xf>
    <xf numFmtId="0" fontId="26" fillId="5" borderId="5" xfId="0" applyFont="1" applyFill="1" applyBorder="1" applyAlignment="1">
      <alignment vertical="center" wrapText="1"/>
    </xf>
    <xf numFmtId="0" fontId="26" fillId="5" borderId="0" xfId="0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left" vertical="top"/>
    </xf>
    <xf numFmtId="0" fontId="26" fillId="5" borderId="7" xfId="0" applyFont="1" applyFill="1" applyBorder="1" applyAlignment="1">
      <alignment horizontal="left" vertical="top"/>
    </xf>
    <xf numFmtId="0" fontId="26" fillId="5" borderId="5" xfId="0" applyFont="1" applyFill="1" applyBorder="1" applyAlignment="1">
      <alignment horizontal="left" vertical="top"/>
    </xf>
    <xf numFmtId="0" fontId="27" fillId="0" borderId="6" xfId="0" applyFont="1" applyBorder="1" applyAlignment="1">
      <alignment horizontal="left" vertical="top"/>
    </xf>
    <xf numFmtId="0" fontId="27" fillId="0" borderId="7" xfId="0" applyFont="1" applyBorder="1" applyAlignment="1">
      <alignment horizontal="left" vertical="top"/>
    </xf>
    <xf numFmtId="0" fontId="27" fillId="0" borderId="5" xfId="0" applyFont="1" applyBorder="1" applyAlignment="1">
      <alignment horizontal="left" vertical="top"/>
    </xf>
    <xf numFmtId="0" fontId="27" fillId="0" borderId="6" xfId="0" applyFont="1" applyBorder="1" applyAlignment="1">
      <alignment horizontal="center" vertical="top"/>
    </xf>
    <xf numFmtId="0" fontId="27" fillId="0" borderId="7" xfId="0" applyFont="1" applyBorder="1" applyAlignment="1">
      <alignment horizontal="center" vertical="top"/>
    </xf>
    <xf numFmtId="0" fontId="27" fillId="0" borderId="5" xfId="0" applyFont="1" applyBorder="1" applyAlignment="1">
      <alignment horizontal="center" vertical="top"/>
    </xf>
    <xf numFmtId="0" fontId="26" fillId="5" borderId="6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horizontal="left" vertical="top"/>
    </xf>
    <xf numFmtId="0" fontId="29" fillId="2" borderId="7" xfId="0" applyFont="1" applyFill="1" applyBorder="1" applyAlignment="1">
      <alignment horizontal="left" vertical="top"/>
    </xf>
    <xf numFmtId="0" fontId="29" fillId="2" borderId="5" xfId="0" applyFont="1" applyFill="1" applyBorder="1" applyAlignment="1">
      <alignment horizontal="left" vertical="top"/>
    </xf>
    <xf numFmtId="0" fontId="29" fillId="2" borderId="6" xfId="0" applyFont="1" applyFill="1" applyBorder="1" applyAlignment="1">
      <alignment horizontal="center" vertical="top"/>
    </xf>
    <xf numFmtId="0" fontId="29" fillId="2" borderId="7" xfId="0" applyFont="1" applyFill="1" applyBorder="1" applyAlignment="1">
      <alignment horizontal="center" vertical="top"/>
    </xf>
    <xf numFmtId="0" fontId="29" fillId="2" borderId="5" xfId="0" applyFont="1" applyFill="1" applyBorder="1" applyAlignment="1">
      <alignment horizontal="center" vertical="top"/>
    </xf>
    <xf numFmtId="0" fontId="28" fillId="0" borderId="6" xfId="0" applyFont="1" applyBorder="1" applyAlignment="1">
      <alignment horizontal="left" vertical="top"/>
    </xf>
    <xf numFmtId="0" fontId="28" fillId="0" borderId="7" xfId="0" applyFont="1" applyBorder="1" applyAlignment="1">
      <alignment horizontal="left" vertical="top"/>
    </xf>
    <xf numFmtId="0" fontId="28" fillId="0" borderId="5" xfId="0" applyFont="1" applyBorder="1" applyAlignment="1">
      <alignment horizontal="left" vertical="top"/>
    </xf>
    <xf numFmtId="0" fontId="28" fillId="0" borderId="6" xfId="0" applyFont="1" applyBorder="1" applyAlignment="1">
      <alignment horizontal="center" vertical="top"/>
    </xf>
    <xf numFmtId="0" fontId="28" fillId="0" borderId="7" xfId="0" applyFont="1" applyBorder="1" applyAlignment="1">
      <alignment horizontal="center" vertical="top"/>
    </xf>
    <xf numFmtId="0" fontId="28" fillId="0" borderId="5" xfId="0" applyFont="1" applyBorder="1" applyAlignment="1">
      <alignment horizontal="center" vertical="top"/>
    </xf>
    <xf numFmtId="0" fontId="26" fillId="5" borderId="6" xfId="0" applyFont="1" applyFill="1" applyBorder="1" applyAlignment="1">
      <alignment horizontal="center" vertical="top"/>
    </xf>
    <xf numFmtId="0" fontId="26" fillId="5" borderId="5" xfId="0" applyFont="1" applyFill="1" applyBorder="1" applyAlignment="1">
      <alignment horizontal="center" vertical="top"/>
    </xf>
    <xf numFmtId="0" fontId="26" fillId="0" borderId="6" xfId="0" applyFont="1" applyBorder="1" applyAlignment="1">
      <alignment horizontal="left" vertical="top"/>
    </xf>
    <xf numFmtId="0" fontId="26" fillId="0" borderId="7" xfId="0" applyFont="1" applyBorder="1" applyAlignment="1">
      <alignment horizontal="left" vertical="top"/>
    </xf>
    <xf numFmtId="0" fontId="26" fillId="0" borderId="5" xfId="0" applyFont="1" applyBorder="1" applyAlignment="1">
      <alignment horizontal="left" vertical="top"/>
    </xf>
    <xf numFmtId="0" fontId="26" fillId="0" borderId="6" xfId="0" applyFont="1" applyBorder="1" applyAlignment="1">
      <alignment horizontal="center" vertical="top"/>
    </xf>
    <xf numFmtId="0" fontId="26" fillId="0" borderId="7" xfId="0" applyFont="1" applyBorder="1" applyAlignment="1">
      <alignment horizontal="center" vertical="top"/>
    </xf>
    <xf numFmtId="0" fontId="26" fillId="0" borderId="5" xfId="0" applyFont="1" applyBorder="1" applyAlignment="1">
      <alignment horizontal="center" vertical="top"/>
    </xf>
    <xf numFmtId="0" fontId="26" fillId="7" borderId="6" xfId="0" applyFont="1" applyFill="1" applyBorder="1" applyAlignment="1">
      <alignment horizontal="left" vertical="top"/>
    </xf>
    <xf numFmtId="0" fontId="26" fillId="7" borderId="7" xfId="0" applyFont="1" applyFill="1" applyBorder="1" applyAlignment="1">
      <alignment horizontal="left" vertical="top"/>
    </xf>
    <xf numFmtId="0" fontId="26" fillId="7" borderId="5" xfId="0" applyFont="1" applyFill="1" applyBorder="1" applyAlignment="1">
      <alignment horizontal="left" vertical="top"/>
    </xf>
    <xf numFmtId="0" fontId="26" fillId="7" borderId="6" xfId="0" applyFont="1" applyFill="1" applyBorder="1" applyAlignment="1">
      <alignment horizontal="center" vertical="top"/>
    </xf>
    <xf numFmtId="0" fontId="26" fillId="7" borderId="7" xfId="0" applyFont="1" applyFill="1" applyBorder="1" applyAlignment="1">
      <alignment horizontal="center" vertical="top"/>
    </xf>
    <xf numFmtId="0" fontId="26" fillId="7" borderId="5" xfId="0" applyFont="1" applyFill="1" applyBorder="1" applyAlignment="1">
      <alignment horizontal="center" vertical="top"/>
    </xf>
    <xf numFmtId="0" fontId="26" fillId="5" borderId="7" xfId="0" applyFont="1" applyFill="1" applyBorder="1" applyAlignment="1">
      <alignment horizontal="center" vertical="top"/>
    </xf>
    <xf numFmtId="14" fontId="26" fillId="5" borderId="6" xfId="0" applyNumberFormat="1" applyFont="1" applyFill="1" applyBorder="1" applyAlignment="1">
      <alignment horizontal="left" vertical="top"/>
    </xf>
    <xf numFmtId="14" fontId="26" fillId="5" borderId="7" xfId="0" applyNumberFormat="1" applyFont="1" applyFill="1" applyBorder="1" applyAlignment="1">
      <alignment horizontal="left" vertical="top"/>
    </xf>
    <xf numFmtId="14" fontId="26" fillId="5" borderId="5" xfId="0" applyNumberFormat="1" applyFont="1" applyFill="1" applyBorder="1" applyAlignment="1">
      <alignment horizontal="left" vertical="top"/>
    </xf>
    <xf numFmtId="0" fontId="29" fillId="4" borderId="6" xfId="0" applyFont="1" applyFill="1" applyBorder="1" applyAlignment="1">
      <alignment horizontal="center" vertical="top" wrapText="1"/>
    </xf>
    <xf numFmtId="0" fontId="29" fillId="4" borderId="7" xfId="0" applyFont="1" applyFill="1" applyBorder="1" applyAlignment="1">
      <alignment horizontal="center" vertical="top" wrapText="1"/>
    </xf>
    <xf numFmtId="0" fontId="29" fillId="4" borderId="5" xfId="0" applyFont="1" applyFill="1" applyBorder="1" applyAlignment="1">
      <alignment horizontal="center" vertical="top" wrapText="1"/>
    </xf>
    <xf numFmtId="0" fontId="26" fillId="5" borderId="6" xfId="0" applyFont="1" applyFill="1" applyBorder="1" applyAlignment="1">
      <alignment horizontal="left" vertical="top" wrapText="1"/>
    </xf>
    <xf numFmtId="0" fontId="26" fillId="5" borderId="5" xfId="0" applyFont="1" applyFill="1" applyBorder="1" applyAlignment="1">
      <alignment horizontal="left" vertical="top" wrapText="1"/>
    </xf>
    <xf numFmtId="0" fontId="26" fillId="5" borderId="6" xfId="0" applyFont="1" applyFill="1" applyBorder="1" applyAlignment="1">
      <alignment horizontal="center" vertical="top" wrapText="1"/>
    </xf>
    <xf numFmtId="0" fontId="26" fillId="5" borderId="5" xfId="0" applyFont="1" applyFill="1" applyBorder="1" applyAlignment="1">
      <alignment horizontal="center" vertical="top" wrapText="1"/>
    </xf>
    <xf numFmtId="0" fontId="36" fillId="5" borderId="0" xfId="0" applyFont="1" applyFill="1" applyAlignment="1">
      <alignment horizontal="center"/>
    </xf>
    <xf numFmtId="0" fontId="36" fillId="5" borderId="0" xfId="0" applyFont="1" applyFill="1" applyAlignment="1">
      <alignment horizontal="left" vertical="center"/>
    </xf>
    <xf numFmtId="0" fontId="36" fillId="5" borderId="0" xfId="0" applyFont="1" applyFill="1" applyBorder="1" applyAlignment="1">
      <alignment horizontal="right"/>
    </xf>
    <xf numFmtId="0" fontId="26" fillId="5" borderId="7" xfId="0" applyFont="1" applyFill="1" applyBorder="1" applyAlignment="1">
      <alignment horizontal="center" vertical="top" wrapText="1"/>
    </xf>
    <xf numFmtId="0" fontId="28" fillId="5" borderId="6" xfId="0" applyFont="1" applyFill="1" applyBorder="1" applyAlignment="1">
      <alignment horizontal="center" vertical="top" wrapText="1"/>
    </xf>
    <xf numFmtId="0" fontId="28" fillId="5" borderId="7" xfId="0" applyFont="1" applyFill="1" applyBorder="1" applyAlignment="1">
      <alignment horizontal="center" vertical="top" wrapText="1"/>
    </xf>
    <xf numFmtId="0" fontId="28" fillId="5" borderId="5" xfId="0" applyFont="1" applyFill="1" applyBorder="1" applyAlignment="1">
      <alignment horizontal="center" vertical="top" wrapText="1"/>
    </xf>
    <xf numFmtId="0" fontId="27" fillId="5" borderId="6" xfId="0" applyFont="1" applyFill="1" applyBorder="1" applyAlignment="1">
      <alignment horizontal="center" vertical="top" wrapText="1"/>
    </xf>
    <xf numFmtId="0" fontId="27" fillId="5" borderId="7" xfId="0" applyFont="1" applyFill="1" applyBorder="1" applyAlignment="1">
      <alignment horizontal="center" vertical="top" wrapText="1"/>
    </xf>
    <xf numFmtId="0" fontId="27" fillId="5" borderId="5" xfId="0" applyFont="1" applyFill="1" applyBorder="1" applyAlignment="1">
      <alignment horizontal="center" vertical="top" wrapText="1"/>
    </xf>
    <xf numFmtId="14" fontId="26" fillId="5" borderId="6" xfId="0" applyNumberFormat="1" applyFont="1" applyFill="1" applyBorder="1" applyAlignment="1">
      <alignment horizontal="center" vertical="top" wrapText="1"/>
    </xf>
    <xf numFmtId="14" fontId="26" fillId="5" borderId="7" xfId="0" applyNumberFormat="1" applyFont="1" applyFill="1" applyBorder="1" applyAlignment="1">
      <alignment horizontal="center" vertical="top" wrapText="1"/>
    </xf>
    <xf numFmtId="14" fontId="26" fillId="5" borderId="5" xfId="0" applyNumberFormat="1" applyFont="1" applyFill="1" applyBorder="1" applyAlignment="1">
      <alignment horizontal="center" vertical="top" wrapText="1"/>
    </xf>
    <xf numFmtId="0" fontId="26" fillId="5" borderId="7" xfId="0" applyFont="1" applyFill="1" applyBorder="1" applyAlignment="1">
      <alignment horizontal="left" vertical="top" wrapText="1"/>
    </xf>
    <xf numFmtId="0" fontId="27" fillId="5" borderId="6" xfId="0" applyFont="1" applyFill="1" applyBorder="1" applyAlignment="1">
      <alignment horizontal="left" vertical="top" wrapText="1"/>
    </xf>
    <xf numFmtId="0" fontId="27" fillId="5" borderId="7" xfId="0" applyFont="1" applyFill="1" applyBorder="1" applyAlignment="1">
      <alignment horizontal="left" vertical="top" wrapText="1"/>
    </xf>
    <xf numFmtId="0" fontId="27" fillId="5" borderId="5" xfId="0" applyFont="1" applyFill="1" applyBorder="1" applyAlignment="1">
      <alignment horizontal="left" vertical="top" wrapText="1"/>
    </xf>
    <xf numFmtId="0" fontId="29" fillId="4" borderId="6" xfId="0" applyFont="1" applyFill="1" applyBorder="1" applyAlignment="1">
      <alignment horizontal="left" vertical="top" wrapText="1"/>
    </xf>
    <xf numFmtId="0" fontId="29" fillId="4" borderId="7" xfId="0" applyFont="1" applyFill="1" applyBorder="1" applyAlignment="1">
      <alignment horizontal="left" vertical="top" wrapText="1"/>
    </xf>
    <xf numFmtId="0" fontId="29" fillId="4" borderId="5" xfId="0" applyFont="1" applyFill="1" applyBorder="1" applyAlignment="1">
      <alignment horizontal="left" vertical="top" wrapText="1"/>
    </xf>
    <xf numFmtId="0" fontId="28" fillId="5" borderId="6" xfId="0" applyFont="1" applyFill="1" applyBorder="1" applyAlignment="1">
      <alignment horizontal="left" vertical="top" wrapText="1"/>
    </xf>
    <xf numFmtId="0" fontId="28" fillId="5" borderId="7" xfId="0" applyFont="1" applyFill="1" applyBorder="1" applyAlignment="1">
      <alignment horizontal="left" vertical="top" wrapText="1"/>
    </xf>
    <xf numFmtId="0" fontId="28" fillId="5" borderId="5" xfId="0" applyFont="1" applyFill="1" applyBorder="1" applyAlignment="1">
      <alignment horizontal="left" vertical="top" wrapText="1"/>
    </xf>
    <xf numFmtId="14" fontId="26" fillId="5" borderId="6" xfId="0" applyNumberFormat="1" applyFont="1" applyFill="1" applyBorder="1" applyAlignment="1">
      <alignment horizontal="left" vertical="top" wrapText="1"/>
    </xf>
    <xf numFmtId="14" fontId="26" fillId="5" borderId="7" xfId="0" applyNumberFormat="1" applyFont="1" applyFill="1" applyBorder="1" applyAlignment="1">
      <alignment horizontal="left" vertical="top" wrapText="1"/>
    </xf>
    <xf numFmtId="14" fontId="26" fillId="5" borderId="5" xfId="0" applyNumberFormat="1" applyFont="1" applyFill="1" applyBorder="1" applyAlignment="1">
      <alignment horizontal="left" vertical="top" wrapText="1"/>
    </xf>
    <xf numFmtId="0" fontId="26" fillId="5" borderId="6" xfId="0" applyFont="1" applyFill="1" applyBorder="1" applyAlignment="1">
      <alignment horizontal="center" vertical="center" wrapText="1"/>
    </xf>
    <xf numFmtId="0" fontId="26" fillId="5" borderId="5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/>
    </xf>
    <xf numFmtId="0" fontId="28" fillId="0" borderId="6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26" fillId="5" borderId="0" xfId="0" applyFont="1" applyFill="1" applyBorder="1" applyAlignment="1">
      <alignment horizontal="center"/>
    </xf>
    <xf numFmtId="0" fontId="26" fillId="5" borderId="0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29"/>
  <sheetViews>
    <sheetView tabSelected="1" zoomScale="80" zoomScaleNormal="80" workbookViewId="0">
      <pane ySplit="1" topLeftCell="A79" activePane="bottomLeft" state="frozen"/>
      <selection pane="bottomLeft" activeCell="C910" sqref="C910"/>
    </sheetView>
  </sheetViews>
  <sheetFormatPr defaultColWidth="12.5546875" defaultRowHeight="15.75" customHeight="1" x14ac:dyDescent="0.25"/>
  <cols>
    <col min="1" max="1" width="12.5546875" style="1"/>
    <col min="3" max="3" width="16.5546875" bestFit="1" customWidth="1"/>
    <col min="4" max="4" width="13" bestFit="1" customWidth="1"/>
    <col min="5" max="5" width="40.33203125" style="13" customWidth="1"/>
    <col min="6" max="8" width="12.5546875" style="1"/>
    <col min="9" max="9" width="55.6640625" bestFit="1" customWidth="1"/>
    <col min="10" max="11" width="12.5546875" style="1"/>
    <col min="12" max="12" width="44.5546875" bestFit="1" customWidth="1"/>
    <col min="13" max="13" width="131.44140625" bestFit="1" customWidth="1"/>
    <col min="14" max="14" width="19.44140625" style="2" bestFit="1" customWidth="1"/>
    <col min="15" max="15" width="18.109375" style="2" bestFit="1" customWidth="1"/>
    <col min="16" max="20" width="12.5546875" style="1"/>
    <col min="21" max="21" width="25.5546875" bestFit="1" customWidth="1"/>
  </cols>
  <sheetData>
    <row r="1" spans="1:22" s="18" customFormat="1" ht="18" x14ac:dyDescent="0.25">
      <c r="A1" s="20" t="s">
        <v>312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6" t="s">
        <v>7</v>
      </c>
      <c r="J1" s="14" t="s">
        <v>8</v>
      </c>
      <c r="K1" s="14" t="s">
        <v>9</v>
      </c>
      <c r="L1" s="15" t="s">
        <v>10</v>
      </c>
      <c r="M1" s="16" t="s">
        <v>11</v>
      </c>
      <c r="N1" s="17" t="s">
        <v>12</v>
      </c>
      <c r="O1" s="17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</row>
    <row r="2" spans="1:22" s="11" customFormat="1" ht="18" customHeight="1" x14ac:dyDescent="0.3">
      <c r="A2" s="10">
        <v>1</v>
      </c>
      <c r="B2" s="8" t="s">
        <v>27</v>
      </c>
      <c r="C2" s="8" t="s">
        <v>28</v>
      </c>
      <c r="D2" s="8">
        <v>1</v>
      </c>
      <c r="E2" s="7" t="s">
        <v>29</v>
      </c>
      <c r="F2" s="5" t="s">
        <v>26</v>
      </c>
      <c r="G2" s="5">
        <v>160</v>
      </c>
      <c r="H2" s="5">
        <v>4</v>
      </c>
      <c r="I2" s="9" t="s">
        <v>234</v>
      </c>
      <c r="J2" s="5" t="s">
        <v>20</v>
      </c>
      <c r="K2" s="5" t="s">
        <v>24</v>
      </c>
      <c r="L2" s="9" t="s">
        <v>181</v>
      </c>
      <c r="M2" s="9" t="s">
        <v>182</v>
      </c>
      <c r="N2" s="4">
        <v>44875</v>
      </c>
      <c r="O2" s="4">
        <v>44955</v>
      </c>
      <c r="P2" s="5">
        <v>160</v>
      </c>
      <c r="Q2" s="5" t="s">
        <v>83</v>
      </c>
      <c r="R2" s="5" t="s">
        <v>279</v>
      </c>
      <c r="S2" s="5">
        <v>160</v>
      </c>
      <c r="T2" s="5">
        <v>4</v>
      </c>
      <c r="U2" s="9" t="s">
        <v>25</v>
      </c>
      <c r="V2" s="12"/>
    </row>
    <row r="3" spans="1:22" s="11" customFormat="1" ht="18" customHeight="1" x14ac:dyDescent="0.3">
      <c r="A3" s="10">
        <v>2</v>
      </c>
      <c r="B3" s="8" t="s">
        <v>27</v>
      </c>
      <c r="C3" s="8" t="s">
        <v>30</v>
      </c>
      <c r="D3" s="8">
        <v>2</v>
      </c>
      <c r="E3" s="7" t="s">
        <v>31</v>
      </c>
      <c r="F3" s="5" t="s">
        <v>26</v>
      </c>
      <c r="G3" s="5">
        <v>400</v>
      </c>
      <c r="H3" s="5">
        <v>4</v>
      </c>
      <c r="I3" s="9" t="s">
        <v>171</v>
      </c>
      <c r="J3" s="5" t="s">
        <v>23</v>
      </c>
      <c r="K3" s="5" t="s">
        <v>24</v>
      </c>
      <c r="L3" s="9" t="s">
        <v>172</v>
      </c>
      <c r="M3" s="9" t="s">
        <v>173</v>
      </c>
      <c r="N3" s="4">
        <v>45200</v>
      </c>
      <c r="O3" s="4">
        <v>45322</v>
      </c>
      <c r="P3" s="5">
        <v>400</v>
      </c>
      <c r="Q3" s="5" t="s">
        <v>279</v>
      </c>
      <c r="R3" s="5" t="s">
        <v>279</v>
      </c>
      <c r="S3" s="5">
        <v>160</v>
      </c>
      <c r="T3" s="5">
        <v>4</v>
      </c>
      <c r="U3" s="9" t="s">
        <v>22</v>
      </c>
      <c r="V3" s="12"/>
    </row>
    <row r="4" spans="1:22" s="11" customFormat="1" ht="18" customHeight="1" x14ac:dyDescent="0.3">
      <c r="A4" s="10">
        <v>3</v>
      </c>
      <c r="B4" s="8" t="s">
        <v>27</v>
      </c>
      <c r="C4" s="8" t="s">
        <v>32</v>
      </c>
      <c r="D4" s="8">
        <v>3</v>
      </c>
      <c r="E4" s="7" t="s">
        <v>33</v>
      </c>
      <c r="F4" s="5" t="s">
        <v>26</v>
      </c>
      <c r="G4" s="5">
        <v>160</v>
      </c>
      <c r="H4" s="5">
        <v>4</v>
      </c>
      <c r="I4" s="9" t="s">
        <v>241</v>
      </c>
      <c r="J4" s="5" t="s">
        <v>20</v>
      </c>
      <c r="K4" s="5" t="s">
        <v>24</v>
      </c>
      <c r="L4" s="9" t="s">
        <v>172</v>
      </c>
      <c r="M4" s="9" t="s">
        <v>123</v>
      </c>
      <c r="N4" s="4">
        <v>45231</v>
      </c>
      <c r="O4" s="4">
        <v>45322</v>
      </c>
      <c r="P4" s="5">
        <v>366</v>
      </c>
      <c r="Q4" s="5" t="s">
        <v>21</v>
      </c>
      <c r="R4" s="5" t="s">
        <v>279</v>
      </c>
      <c r="S4" s="5">
        <v>160</v>
      </c>
      <c r="T4" s="5">
        <v>4</v>
      </c>
      <c r="U4" s="9" t="s">
        <v>22</v>
      </c>
      <c r="V4" s="12"/>
    </row>
    <row r="5" spans="1:22" s="11" customFormat="1" ht="18" customHeight="1" x14ac:dyDescent="0.3">
      <c r="A5" s="10">
        <v>4</v>
      </c>
      <c r="B5" s="8" t="s">
        <v>27</v>
      </c>
      <c r="C5" s="8" t="s">
        <v>35</v>
      </c>
      <c r="D5" s="8">
        <v>4</v>
      </c>
      <c r="E5" s="7" t="s">
        <v>34</v>
      </c>
      <c r="F5" s="5" t="s">
        <v>26</v>
      </c>
      <c r="G5" s="5">
        <v>160</v>
      </c>
      <c r="H5" s="5">
        <v>4</v>
      </c>
      <c r="I5" s="9" t="s">
        <v>88</v>
      </c>
      <c r="J5" s="5" t="s">
        <v>23</v>
      </c>
      <c r="K5" s="5" t="s">
        <v>82</v>
      </c>
      <c r="L5" s="9" t="s">
        <v>103</v>
      </c>
      <c r="M5" s="9" t="s">
        <v>104</v>
      </c>
      <c r="N5" s="4">
        <v>45261</v>
      </c>
      <c r="O5" s="4">
        <v>45292</v>
      </c>
      <c r="P5" s="5">
        <v>160</v>
      </c>
      <c r="Q5" s="5" t="s">
        <v>21</v>
      </c>
      <c r="R5" s="5" t="s">
        <v>279</v>
      </c>
      <c r="S5" s="5">
        <v>160</v>
      </c>
      <c r="T5" s="5">
        <v>4</v>
      </c>
      <c r="U5" s="9" t="s">
        <v>22</v>
      </c>
      <c r="V5" s="12"/>
    </row>
    <row r="6" spans="1:22" s="11" customFormat="1" ht="18" customHeight="1" x14ac:dyDescent="0.3">
      <c r="A6" s="10">
        <v>5</v>
      </c>
      <c r="B6" s="8" t="s">
        <v>27</v>
      </c>
      <c r="C6" s="8" t="s">
        <v>36</v>
      </c>
      <c r="D6" s="8">
        <v>5</v>
      </c>
      <c r="E6" s="7" t="s">
        <v>38</v>
      </c>
      <c r="F6" s="5" t="s">
        <v>26</v>
      </c>
      <c r="G6" s="5">
        <v>160</v>
      </c>
      <c r="H6" s="5">
        <v>4</v>
      </c>
      <c r="I6" s="9" t="s">
        <v>118</v>
      </c>
      <c r="J6" s="5" t="s">
        <v>91</v>
      </c>
      <c r="K6" s="5" t="s">
        <v>82</v>
      </c>
      <c r="L6" s="9" t="s">
        <v>203</v>
      </c>
      <c r="M6" s="9" t="s">
        <v>204</v>
      </c>
      <c r="N6" s="4">
        <v>45275</v>
      </c>
      <c r="O6" s="4">
        <v>45366</v>
      </c>
      <c r="P6" s="5">
        <v>360</v>
      </c>
      <c r="Q6" s="5" t="s">
        <v>279</v>
      </c>
      <c r="R6" s="5" t="s">
        <v>279</v>
      </c>
      <c r="S6" s="5">
        <v>160</v>
      </c>
      <c r="T6" s="5">
        <v>4</v>
      </c>
      <c r="U6" s="9" t="s">
        <v>22</v>
      </c>
      <c r="V6" s="12"/>
    </row>
    <row r="7" spans="1:22" s="11" customFormat="1" ht="18" customHeight="1" x14ac:dyDescent="0.3">
      <c r="A7" s="10">
        <v>6</v>
      </c>
      <c r="B7" s="8" t="s">
        <v>27</v>
      </c>
      <c r="C7" s="8" t="s">
        <v>37</v>
      </c>
      <c r="D7" s="8">
        <v>6</v>
      </c>
      <c r="E7" s="7" t="s">
        <v>39</v>
      </c>
      <c r="F7" s="5" t="s">
        <v>26</v>
      </c>
      <c r="G7" s="5">
        <v>160</v>
      </c>
      <c r="H7" s="5">
        <v>4</v>
      </c>
      <c r="I7" s="9" t="s">
        <v>86</v>
      </c>
      <c r="J7" s="5" t="s">
        <v>23</v>
      </c>
      <c r="K7" s="5" t="s">
        <v>82</v>
      </c>
      <c r="L7" s="9" t="s">
        <v>84</v>
      </c>
      <c r="M7" s="9" t="s">
        <v>85</v>
      </c>
      <c r="N7" s="4">
        <v>45261</v>
      </c>
      <c r="O7" s="4">
        <v>45310</v>
      </c>
      <c r="P7" s="5">
        <v>160</v>
      </c>
      <c r="Q7" s="5" t="s">
        <v>83</v>
      </c>
      <c r="R7" s="5" t="s">
        <v>279</v>
      </c>
      <c r="S7" s="5">
        <v>160</v>
      </c>
      <c r="T7" s="5">
        <v>4</v>
      </c>
      <c r="U7" s="9" t="s">
        <v>22</v>
      </c>
      <c r="V7" s="12"/>
    </row>
    <row r="8" spans="1:22" s="11" customFormat="1" ht="18" customHeight="1" x14ac:dyDescent="0.3">
      <c r="A8" s="10">
        <v>7</v>
      </c>
      <c r="B8" s="8" t="s">
        <v>27</v>
      </c>
      <c r="C8" s="8" t="s">
        <v>50</v>
      </c>
      <c r="D8" s="8">
        <v>7</v>
      </c>
      <c r="E8" s="7" t="s">
        <v>40</v>
      </c>
      <c r="F8" s="5" t="s">
        <v>26</v>
      </c>
      <c r="G8" s="5">
        <v>160</v>
      </c>
      <c r="H8" s="5">
        <v>4</v>
      </c>
      <c r="I8" s="21" t="s">
        <v>87</v>
      </c>
      <c r="J8" s="3" t="s">
        <v>122</v>
      </c>
      <c r="K8" s="3" t="s">
        <v>82</v>
      </c>
      <c r="L8" s="24" t="s">
        <v>89</v>
      </c>
      <c r="M8" s="25" t="s">
        <v>90</v>
      </c>
      <c r="N8" s="4">
        <v>45216</v>
      </c>
      <c r="O8" s="4">
        <v>45307</v>
      </c>
      <c r="P8" s="5">
        <v>160</v>
      </c>
      <c r="Q8" s="23" t="s">
        <v>83</v>
      </c>
      <c r="R8" s="5" t="s">
        <v>279</v>
      </c>
      <c r="S8" s="5">
        <v>160</v>
      </c>
      <c r="T8" s="5">
        <v>4</v>
      </c>
      <c r="U8" s="9" t="s">
        <v>22</v>
      </c>
      <c r="V8" s="12"/>
    </row>
    <row r="9" spans="1:22" s="11" customFormat="1" ht="18" customHeight="1" x14ac:dyDescent="0.3">
      <c r="A9" s="10">
        <v>8</v>
      </c>
      <c r="B9" s="8" t="s">
        <v>27</v>
      </c>
      <c r="C9" s="8" t="s">
        <v>51</v>
      </c>
      <c r="D9" s="8">
        <v>8</v>
      </c>
      <c r="E9" s="7" t="s">
        <v>41</v>
      </c>
      <c r="F9" s="5" t="s">
        <v>26</v>
      </c>
      <c r="G9" s="5">
        <v>160</v>
      </c>
      <c r="H9" s="5">
        <v>4</v>
      </c>
      <c r="I9" s="9" t="s">
        <v>88</v>
      </c>
      <c r="J9" s="5" t="s">
        <v>20</v>
      </c>
      <c r="K9" s="5" t="s">
        <v>82</v>
      </c>
      <c r="L9" s="9" t="s">
        <v>190</v>
      </c>
      <c r="M9" s="9" t="s">
        <v>191</v>
      </c>
      <c r="N9" s="4">
        <v>45078</v>
      </c>
      <c r="O9" s="4">
        <v>45168</v>
      </c>
      <c r="P9" s="5">
        <v>216</v>
      </c>
      <c r="Q9" s="5" t="s">
        <v>21</v>
      </c>
      <c r="R9" s="5" t="s">
        <v>279</v>
      </c>
      <c r="S9" s="5">
        <v>600</v>
      </c>
      <c r="T9" s="5">
        <v>4</v>
      </c>
      <c r="U9" s="9" t="s">
        <v>22</v>
      </c>
      <c r="V9" s="12"/>
    </row>
    <row r="10" spans="1:22" s="11" customFormat="1" ht="18" customHeight="1" x14ac:dyDescent="0.3">
      <c r="A10" s="10">
        <v>9</v>
      </c>
      <c r="B10" s="8" t="s">
        <v>27</v>
      </c>
      <c r="C10" s="8" t="s">
        <v>52</v>
      </c>
      <c r="D10" s="8">
        <v>9</v>
      </c>
      <c r="E10" s="7" t="s">
        <v>42</v>
      </c>
      <c r="F10" s="5" t="s">
        <v>26</v>
      </c>
      <c r="G10" s="5">
        <v>160</v>
      </c>
      <c r="H10" s="5">
        <v>4</v>
      </c>
      <c r="I10" s="9" t="s">
        <v>88</v>
      </c>
      <c r="J10" s="5" t="s">
        <v>20</v>
      </c>
      <c r="K10" s="5" t="s">
        <v>82</v>
      </c>
      <c r="L10" s="9" t="s">
        <v>239</v>
      </c>
      <c r="M10" s="9" t="s">
        <v>240</v>
      </c>
      <c r="N10" s="4">
        <v>45020</v>
      </c>
      <c r="O10" s="4">
        <v>45449</v>
      </c>
      <c r="P10" s="5">
        <v>160</v>
      </c>
      <c r="Q10" s="5" t="s">
        <v>83</v>
      </c>
      <c r="R10" s="5" t="s">
        <v>279</v>
      </c>
      <c r="S10" s="5">
        <v>600</v>
      </c>
      <c r="T10" s="5">
        <v>4</v>
      </c>
      <c r="U10" s="9" t="s">
        <v>22</v>
      </c>
      <c r="V10" s="12"/>
    </row>
    <row r="11" spans="1:22" s="11" customFormat="1" ht="18" customHeight="1" x14ac:dyDescent="0.3">
      <c r="A11" s="10">
        <v>10</v>
      </c>
      <c r="B11" s="8" t="s">
        <v>27</v>
      </c>
      <c r="C11" s="8" t="s">
        <v>53</v>
      </c>
      <c r="D11" s="8">
        <v>10</v>
      </c>
      <c r="E11" s="7" t="s">
        <v>43</v>
      </c>
      <c r="F11" s="5" t="s">
        <v>26</v>
      </c>
      <c r="G11" s="5">
        <v>160</v>
      </c>
      <c r="H11" s="5">
        <v>4</v>
      </c>
      <c r="I11" s="9" t="s">
        <v>88</v>
      </c>
      <c r="J11" s="5" t="s">
        <v>20</v>
      </c>
      <c r="K11" s="5" t="s">
        <v>82</v>
      </c>
      <c r="L11" s="9" t="s">
        <v>224</v>
      </c>
      <c r="M11" s="9" t="s">
        <v>225</v>
      </c>
      <c r="N11" s="4">
        <v>45292</v>
      </c>
      <c r="O11" s="4">
        <v>45382</v>
      </c>
      <c r="P11" s="5">
        <v>200</v>
      </c>
      <c r="Q11" s="5" t="s">
        <v>21</v>
      </c>
      <c r="R11" s="5" t="s">
        <v>279</v>
      </c>
      <c r="S11" s="5">
        <v>600</v>
      </c>
      <c r="T11" s="5">
        <v>4</v>
      </c>
      <c r="U11" s="9" t="s">
        <v>22</v>
      </c>
      <c r="V11" s="12"/>
    </row>
    <row r="12" spans="1:22" s="11" customFormat="1" ht="18" customHeight="1" x14ac:dyDescent="0.3">
      <c r="A12" s="10">
        <v>11</v>
      </c>
      <c r="B12" s="8" t="s">
        <v>27</v>
      </c>
      <c r="C12" s="8" t="s">
        <v>54</v>
      </c>
      <c r="D12" s="8">
        <v>11</v>
      </c>
      <c r="E12" s="7" t="s">
        <v>44</v>
      </c>
      <c r="F12" s="5" t="s">
        <v>26</v>
      </c>
      <c r="G12" s="5">
        <v>160</v>
      </c>
      <c r="H12" s="5">
        <v>4</v>
      </c>
      <c r="I12" s="9" t="s">
        <v>229</v>
      </c>
      <c r="J12" s="5" t="s">
        <v>20</v>
      </c>
      <c r="K12" s="5" t="s">
        <v>82</v>
      </c>
      <c r="L12" s="9" t="s">
        <v>121</v>
      </c>
      <c r="M12" s="9" t="s">
        <v>230</v>
      </c>
      <c r="N12" s="4">
        <v>45089</v>
      </c>
      <c r="O12" s="4">
        <v>45303</v>
      </c>
      <c r="P12" s="5">
        <v>240</v>
      </c>
      <c r="Q12" s="5" t="s">
        <v>21</v>
      </c>
      <c r="R12" s="5" t="s">
        <v>279</v>
      </c>
      <c r="S12" s="5">
        <v>600</v>
      </c>
      <c r="T12" s="5">
        <v>4</v>
      </c>
      <c r="U12" s="9" t="s">
        <v>22</v>
      </c>
      <c r="V12" s="12"/>
    </row>
    <row r="13" spans="1:22" s="11" customFormat="1" ht="18" customHeight="1" x14ac:dyDescent="0.3">
      <c r="A13" s="10">
        <v>12</v>
      </c>
      <c r="B13" s="8" t="s">
        <v>27</v>
      </c>
      <c r="C13" s="8" t="s">
        <v>55</v>
      </c>
      <c r="D13" s="8">
        <v>12</v>
      </c>
      <c r="E13" s="7" t="s">
        <v>45</v>
      </c>
      <c r="F13" s="5" t="s">
        <v>26</v>
      </c>
      <c r="G13" s="5">
        <v>160</v>
      </c>
      <c r="H13" s="5">
        <v>4</v>
      </c>
      <c r="I13" s="9" t="s">
        <v>88</v>
      </c>
      <c r="J13" s="5" t="s">
        <v>20</v>
      </c>
      <c r="K13" s="5" t="s">
        <v>82</v>
      </c>
      <c r="L13" s="9" t="s">
        <v>227</v>
      </c>
      <c r="M13" s="9" t="s">
        <v>228</v>
      </c>
      <c r="N13" s="4">
        <v>45292</v>
      </c>
      <c r="O13" s="4">
        <v>45322</v>
      </c>
      <c r="P13" s="5">
        <v>160</v>
      </c>
      <c r="Q13" s="5">
        <v>0</v>
      </c>
      <c r="R13" s="5" t="s">
        <v>279</v>
      </c>
      <c r="S13" s="5">
        <v>600</v>
      </c>
      <c r="T13" s="5">
        <v>4</v>
      </c>
      <c r="U13" s="9" t="s">
        <v>22</v>
      </c>
      <c r="V13" s="12"/>
    </row>
    <row r="14" spans="1:22" s="11" customFormat="1" ht="18" customHeight="1" x14ac:dyDescent="0.3">
      <c r="A14" s="10">
        <v>13</v>
      </c>
      <c r="B14" s="8" t="s">
        <v>27</v>
      </c>
      <c r="C14" s="8" t="s">
        <v>57</v>
      </c>
      <c r="D14" s="8">
        <v>13</v>
      </c>
      <c r="E14" s="7" t="s">
        <v>46</v>
      </c>
      <c r="F14" s="5" t="s">
        <v>26</v>
      </c>
      <c r="G14" s="5">
        <v>160</v>
      </c>
      <c r="H14" s="5">
        <v>4</v>
      </c>
      <c r="I14" s="9" t="s">
        <v>88</v>
      </c>
      <c r="J14" s="5" t="s">
        <v>20</v>
      </c>
      <c r="K14" s="5" t="s">
        <v>82</v>
      </c>
      <c r="L14" s="9" t="s">
        <v>103</v>
      </c>
      <c r="M14" s="9" t="s">
        <v>99</v>
      </c>
      <c r="N14" s="4">
        <v>45261</v>
      </c>
      <c r="O14" s="4">
        <v>45292</v>
      </c>
      <c r="P14" s="5">
        <v>160</v>
      </c>
      <c r="Q14" s="5" t="s">
        <v>21</v>
      </c>
      <c r="R14" s="5" t="s">
        <v>279</v>
      </c>
      <c r="S14" s="5">
        <v>600</v>
      </c>
      <c r="T14" s="5">
        <v>4</v>
      </c>
      <c r="U14" s="9" t="s">
        <v>22</v>
      </c>
      <c r="V14" s="12"/>
    </row>
    <row r="15" spans="1:22" s="11" customFormat="1" ht="18" customHeight="1" x14ac:dyDescent="0.3">
      <c r="A15" s="10">
        <v>14</v>
      </c>
      <c r="B15" s="8" t="s">
        <v>27</v>
      </c>
      <c r="C15" s="8" t="s">
        <v>56</v>
      </c>
      <c r="D15" s="8">
        <v>14</v>
      </c>
      <c r="E15" s="7" t="s">
        <v>47</v>
      </c>
      <c r="F15" s="5" t="s">
        <v>26</v>
      </c>
      <c r="G15" s="5">
        <v>160</v>
      </c>
      <c r="H15" s="5">
        <v>4</v>
      </c>
      <c r="I15" s="9" t="s">
        <v>229</v>
      </c>
      <c r="J15" s="5" t="s">
        <v>20</v>
      </c>
      <c r="K15" s="5" t="s">
        <v>82</v>
      </c>
      <c r="L15" s="9" t="s">
        <v>242</v>
      </c>
      <c r="M15" s="9" t="s">
        <v>243</v>
      </c>
      <c r="N15" s="4">
        <v>45110</v>
      </c>
      <c r="O15" s="4">
        <v>45139</v>
      </c>
      <c r="P15" s="5">
        <v>240</v>
      </c>
      <c r="Q15" s="5" t="s">
        <v>83</v>
      </c>
      <c r="R15" s="5" t="s">
        <v>279</v>
      </c>
      <c r="S15" s="5">
        <v>600</v>
      </c>
      <c r="T15" s="5">
        <v>4</v>
      </c>
      <c r="U15" s="9" t="s">
        <v>22</v>
      </c>
      <c r="V15" s="12"/>
    </row>
    <row r="16" spans="1:22" s="11" customFormat="1" ht="18" customHeight="1" x14ac:dyDescent="0.3">
      <c r="A16" s="10">
        <v>15</v>
      </c>
      <c r="B16" s="8" t="s">
        <v>27</v>
      </c>
      <c r="C16" s="8" t="s">
        <v>58</v>
      </c>
      <c r="D16" s="8">
        <v>15</v>
      </c>
      <c r="E16" s="7" t="s">
        <v>48</v>
      </c>
      <c r="F16" s="5" t="s">
        <v>26</v>
      </c>
      <c r="G16" s="5">
        <v>160</v>
      </c>
      <c r="H16" s="5">
        <v>4</v>
      </c>
      <c r="I16" s="9" t="s">
        <v>223</v>
      </c>
      <c r="J16" s="5" t="s">
        <v>20</v>
      </c>
      <c r="K16" s="5" t="s">
        <v>82</v>
      </c>
      <c r="L16" s="9" t="s">
        <v>103</v>
      </c>
      <c r="M16" s="9" t="s">
        <v>104</v>
      </c>
      <c r="N16" s="4">
        <v>44927</v>
      </c>
      <c r="O16" s="4">
        <v>45016</v>
      </c>
      <c r="P16" s="5">
        <v>160</v>
      </c>
      <c r="Q16" s="5" t="s">
        <v>21</v>
      </c>
      <c r="R16" s="5" t="s">
        <v>279</v>
      </c>
      <c r="S16" s="5">
        <v>600</v>
      </c>
      <c r="T16" s="5">
        <v>4</v>
      </c>
      <c r="U16" s="9" t="s">
        <v>25</v>
      </c>
      <c r="V16" s="12"/>
    </row>
    <row r="17" spans="1:22" s="11" customFormat="1" ht="18" customHeight="1" x14ac:dyDescent="0.3">
      <c r="A17" s="10">
        <v>16</v>
      </c>
      <c r="B17" s="8" t="s">
        <v>27</v>
      </c>
      <c r="C17" s="8" t="s">
        <v>59</v>
      </c>
      <c r="D17" s="8">
        <v>16</v>
      </c>
      <c r="E17" s="7" t="s">
        <v>49</v>
      </c>
      <c r="F17" s="5" t="s">
        <v>26</v>
      </c>
      <c r="G17" s="5">
        <v>160</v>
      </c>
      <c r="H17" s="5">
        <v>4</v>
      </c>
      <c r="I17" s="9" t="s">
        <v>222</v>
      </c>
      <c r="J17" s="5" t="s">
        <v>20</v>
      </c>
      <c r="K17" s="5" t="s">
        <v>82</v>
      </c>
      <c r="L17" s="9" t="s">
        <v>220</v>
      </c>
      <c r="M17" s="9" t="s">
        <v>221</v>
      </c>
      <c r="N17" s="4">
        <v>45108</v>
      </c>
      <c r="O17" s="4">
        <v>45169</v>
      </c>
      <c r="P17" s="5">
        <v>160</v>
      </c>
      <c r="Q17" s="5" t="s">
        <v>21</v>
      </c>
      <c r="R17" s="5" t="s">
        <v>279</v>
      </c>
      <c r="S17" s="5">
        <v>600</v>
      </c>
      <c r="T17" s="5">
        <v>4</v>
      </c>
      <c r="U17" s="9" t="s">
        <v>25</v>
      </c>
      <c r="V17" s="12"/>
    </row>
    <row r="18" spans="1:22" s="11" customFormat="1" ht="18" customHeight="1" x14ac:dyDescent="0.3">
      <c r="A18" s="10">
        <v>17</v>
      </c>
      <c r="B18" s="8" t="s">
        <v>27</v>
      </c>
      <c r="C18" s="8" t="s">
        <v>65</v>
      </c>
      <c r="D18" s="8">
        <v>17</v>
      </c>
      <c r="E18" s="7" t="s">
        <v>313</v>
      </c>
      <c r="F18" s="5" t="s">
        <v>26</v>
      </c>
      <c r="G18" s="5">
        <v>160</v>
      </c>
      <c r="H18" s="5">
        <v>4</v>
      </c>
      <c r="I18" s="9" t="s">
        <v>258</v>
      </c>
      <c r="J18" s="5" t="s">
        <v>20</v>
      </c>
      <c r="K18" s="5" t="s">
        <v>24</v>
      </c>
      <c r="L18" s="9" t="s">
        <v>103</v>
      </c>
      <c r="M18" s="9" t="s">
        <v>104</v>
      </c>
      <c r="N18" s="4">
        <v>45261</v>
      </c>
      <c r="O18" s="4">
        <v>45292</v>
      </c>
      <c r="P18" s="5">
        <v>880</v>
      </c>
      <c r="Q18" s="5" t="s">
        <v>21</v>
      </c>
      <c r="R18" s="5" t="s">
        <v>279</v>
      </c>
      <c r="S18" s="5">
        <v>600</v>
      </c>
      <c r="T18" s="5">
        <v>15</v>
      </c>
      <c r="U18" s="9">
        <v>0</v>
      </c>
      <c r="V18" s="12"/>
    </row>
    <row r="19" spans="1:22" s="11" customFormat="1" ht="18" customHeight="1" x14ac:dyDescent="0.3">
      <c r="A19" s="10">
        <v>18</v>
      </c>
      <c r="B19" s="8" t="s">
        <v>27</v>
      </c>
      <c r="C19" s="8" t="s">
        <v>66</v>
      </c>
      <c r="D19" s="8">
        <v>18</v>
      </c>
      <c r="E19" s="7" t="s">
        <v>60</v>
      </c>
      <c r="F19" s="5" t="s">
        <v>26</v>
      </c>
      <c r="G19" s="5">
        <v>160</v>
      </c>
      <c r="H19" s="5">
        <v>4</v>
      </c>
      <c r="I19" s="9" t="s">
        <v>98</v>
      </c>
      <c r="J19" s="5" t="s">
        <v>20</v>
      </c>
      <c r="K19" s="5" t="s">
        <v>24</v>
      </c>
      <c r="L19" s="9" t="s">
        <v>201</v>
      </c>
      <c r="M19" s="9" t="s">
        <v>202</v>
      </c>
      <c r="N19" s="4">
        <v>45136</v>
      </c>
      <c r="O19" s="4">
        <v>44930</v>
      </c>
      <c r="P19" s="5">
        <v>160</v>
      </c>
      <c r="Q19" s="5" t="s">
        <v>21</v>
      </c>
      <c r="R19" s="5" t="s">
        <v>279</v>
      </c>
      <c r="S19" s="5">
        <v>160</v>
      </c>
      <c r="T19" s="5">
        <v>0</v>
      </c>
      <c r="U19" s="9" t="s">
        <v>25</v>
      </c>
      <c r="V19" s="12"/>
    </row>
    <row r="20" spans="1:22" s="11" customFormat="1" ht="18" customHeight="1" x14ac:dyDescent="0.3">
      <c r="A20" s="10">
        <v>19</v>
      </c>
      <c r="B20" s="8" t="s">
        <v>27</v>
      </c>
      <c r="C20" s="8" t="s">
        <v>67</v>
      </c>
      <c r="D20" s="8">
        <v>19</v>
      </c>
      <c r="E20" s="7" t="s">
        <v>314</v>
      </c>
      <c r="F20" s="5" t="s">
        <v>26</v>
      </c>
      <c r="G20" s="5">
        <v>160</v>
      </c>
      <c r="H20" s="5">
        <v>4</v>
      </c>
      <c r="I20" s="9" t="s">
        <v>254</v>
      </c>
      <c r="J20" s="5" t="s">
        <v>20</v>
      </c>
      <c r="K20" s="5" t="s">
        <v>24</v>
      </c>
      <c r="L20" s="9" t="s">
        <v>252</v>
      </c>
      <c r="M20" s="9" t="s">
        <v>253</v>
      </c>
      <c r="N20" s="4">
        <v>45326</v>
      </c>
      <c r="O20" s="4">
        <v>45386</v>
      </c>
      <c r="P20" s="5">
        <v>240</v>
      </c>
      <c r="Q20" s="5" t="s">
        <v>21</v>
      </c>
      <c r="R20" s="5" t="s">
        <v>279</v>
      </c>
      <c r="S20" s="5">
        <v>240</v>
      </c>
      <c r="T20" s="5">
        <v>4</v>
      </c>
      <c r="U20" s="9" t="s">
        <v>25</v>
      </c>
      <c r="V20" s="12"/>
    </row>
    <row r="21" spans="1:22" s="11" customFormat="1" ht="18" customHeight="1" x14ac:dyDescent="0.3">
      <c r="A21" s="10">
        <v>20</v>
      </c>
      <c r="B21" s="8" t="s">
        <v>27</v>
      </c>
      <c r="C21" s="8" t="s">
        <v>68</v>
      </c>
      <c r="D21" s="8">
        <v>20</v>
      </c>
      <c r="E21" s="7" t="s">
        <v>61</v>
      </c>
      <c r="F21" s="5" t="s">
        <v>26</v>
      </c>
      <c r="G21" s="5">
        <v>160</v>
      </c>
      <c r="H21" s="5">
        <v>4</v>
      </c>
      <c r="I21" s="9" t="s">
        <v>192</v>
      </c>
      <c r="J21" s="5" t="s">
        <v>23</v>
      </c>
      <c r="K21" s="5" t="s">
        <v>24</v>
      </c>
      <c r="L21" s="9" t="s">
        <v>100</v>
      </c>
      <c r="M21" s="9" t="s">
        <v>193</v>
      </c>
      <c r="N21" s="4">
        <v>44774</v>
      </c>
      <c r="O21" s="4">
        <v>45139</v>
      </c>
      <c r="P21" s="5">
        <v>300</v>
      </c>
      <c r="Q21" s="5" t="s">
        <v>21</v>
      </c>
      <c r="R21" s="5" t="s">
        <v>279</v>
      </c>
      <c r="S21" s="5">
        <v>300</v>
      </c>
      <c r="T21" s="5">
        <v>0</v>
      </c>
      <c r="U21" s="9" t="s">
        <v>25</v>
      </c>
      <c r="V21" s="12"/>
    </row>
    <row r="22" spans="1:22" s="11" customFormat="1" ht="18" customHeight="1" x14ac:dyDescent="0.3">
      <c r="A22" s="10">
        <v>21</v>
      </c>
      <c r="B22" s="8" t="s">
        <v>27</v>
      </c>
      <c r="C22" s="8" t="s">
        <v>92</v>
      </c>
      <c r="D22" s="8">
        <v>21</v>
      </c>
      <c r="E22" s="7" t="s">
        <v>62</v>
      </c>
      <c r="F22" s="5" t="s">
        <v>26</v>
      </c>
      <c r="G22" s="5">
        <v>160</v>
      </c>
      <c r="H22" s="5">
        <v>4</v>
      </c>
      <c r="I22" s="9" t="s">
        <v>87</v>
      </c>
      <c r="J22" s="5" t="s">
        <v>20</v>
      </c>
      <c r="K22" s="5" t="s">
        <v>24</v>
      </c>
      <c r="L22" s="9" t="s">
        <v>170</v>
      </c>
      <c r="M22" s="9" t="s">
        <v>123</v>
      </c>
      <c r="N22" s="4">
        <v>45139</v>
      </c>
      <c r="O22" s="4">
        <v>45168</v>
      </c>
      <c r="P22" s="5">
        <v>160</v>
      </c>
      <c r="Q22" s="5" t="s">
        <v>21</v>
      </c>
      <c r="R22" s="5" t="s">
        <v>279</v>
      </c>
      <c r="S22" s="5">
        <v>160</v>
      </c>
      <c r="T22" s="5">
        <v>4</v>
      </c>
      <c r="U22" s="9" t="s">
        <v>25</v>
      </c>
      <c r="V22" s="12"/>
    </row>
    <row r="23" spans="1:22" s="11" customFormat="1" ht="18" customHeight="1" x14ac:dyDescent="0.3">
      <c r="A23" s="10">
        <v>22</v>
      </c>
      <c r="B23" s="8" t="s">
        <v>27</v>
      </c>
      <c r="C23" s="8" t="s">
        <v>93</v>
      </c>
      <c r="D23" s="8">
        <v>22</v>
      </c>
      <c r="E23" s="7" t="s">
        <v>63</v>
      </c>
      <c r="F23" s="5" t="s">
        <v>26</v>
      </c>
      <c r="G23" s="5">
        <v>160</v>
      </c>
      <c r="H23" s="5">
        <v>4</v>
      </c>
      <c r="I23" s="9" t="s">
        <v>265</v>
      </c>
      <c r="J23" s="5" t="s">
        <v>20</v>
      </c>
      <c r="K23" s="5" t="s">
        <v>24</v>
      </c>
      <c r="L23" s="9" t="s">
        <v>189</v>
      </c>
      <c r="M23" s="9" t="s">
        <v>188</v>
      </c>
      <c r="N23" s="4">
        <v>45293</v>
      </c>
      <c r="O23" s="4">
        <v>45412</v>
      </c>
      <c r="P23" s="5">
        <v>160</v>
      </c>
      <c r="Q23" s="5" t="s">
        <v>83</v>
      </c>
      <c r="R23" s="5" t="s">
        <v>279</v>
      </c>
      <c r="S23" s="5">
        <v>160</v>
      </c>
      <c r="T23" s="5">
        <v>4</v>
      </c>
      <c r="U23" s="9" t="s">
        <v>25</v>
      </c>
      <c r="V23" s="12"/>
    </row>
    <row r="24" spans="1:22" s="11" customFormat="1" ht="18" customHeight="1" x14ac:dyDescent="0.3">
      <c r="A24" s="10">
        <v>23</v>
      </c>
      <c r="B24" s="8" t="s">
        <v>27</v>
      </c>
      <c r="C24" s="8" t="s">
        <v>94</v>
      </c>
      <c r="D24" s="8">
        <v>23</v>
      </c>
      <c r="E24" s="7" t="s">
        <v>283</v>
      </c>
      <c r="F24" s="5" t="s">
        <v>26</v>
      </c>
      <c r="G24" s="5">
        <v>160</v>
      </c>
      <c r="H24" s="5">
        <v>4</v>
      </c>
      <c r="I24" s="9" t="s">
        <v>87</v>
      </c>
      <c r="J24" s="5" t="s">
        <v>20</v>
      </c>
      <c r="K24" s="5" t="s">
        <v>24</v>
      </c>
      <c r="L24" s="9" t="s">
        <v>172</v>
      </c>
      <c r="M24" s="9" t="s">
        <v>123</v>
      </c>
      <c r="N24" s="4">
        <v>45108</v>
      </c>
      <c r="O24" s="4">
        <v>45137</v>
      </c>
      <c r="P24" s="5">
        <v>180</v>
      </c>
      <c r="Q24" s="5" t="s">
        <v>21</v>
      </c>
      <c r="R24" s="5" t="s">
        <v>279</v>
      </c>
      <c r="S24" s="5">
        <v>180</v>
      </c>
      <c r="T24" s="5">
        <v>4</v>
      </c>
      <c r="U24" s="9" t="s">
        <v>25</v>
      </c>
      <c r="V24" s="12"/>
    </row>
    <row r="25" spans="1:22" s="11" customFormat="1" ht="18" customHeight="1" x14ac:dyDescent="0.3">
      <c r="A25" s="10">
        <v>24</v>
      </c>
      <c r="B25" s="8" t="s">
        <v>27</v>
      </c>
      <c r="C25" s="8" t="s">
        <v>95</v>
      </c>
      <c r="D25" s="8">
        <v>24</v>
      </c>
      <c r="E25" s="7" t="s">
        <v>282</v>
      </c>
      <c r="F25" s="5" t="s">
        <v>26</v>
      </c>
      <c r="G25" s="5">
        <v>160</v>
      </c>
      <c r="H25" s="5">
        <v>4</v>
      </c>
      <c r="I25" s="9" t="s">
        <v>87</v>
      </c>
      <c r="J25" s="5" t="s">
        <v>20</v>
      </c>
      <c r="K25" s="5" t="s">
        <v>24</v>
      </c>
      <c r="L25" s="9" t="s">
        <v>168</v>
      </c>
      <c r="M25" s="9" t="s">
        <v>169</v>
      </c>
      <c r="N25" s="4">
        <v>45139</v>
      </c>
      <c r="O25" s="4">
        <v>45168</v>
      </c>
      <c r="P25" s="5">
        <v>160</v>
      </c>
      <c r="Q25" s="5" t="s">
        <v>21</v>
      </c>
      <c r="R25" s="5" t="s">
        <v>279</v>
      </c>
      <c r="S25" s="5">
        <v>160</v>
      </c>
      <c r="T25" s="5">
        <v>4</v>
      </c>
      <c r="U25" s="9" t="s">
        <v>25</v>
      </c>
      <c r="V25" s="12"/>
    </row>
    <row r="26" spans="1:22" s="11" customFormat="1" ht="18" customHeight="1" x14ac:dyDescent="0.3">
      <c r="A26" s="10">
        <v>25</v>
      </c>
      <c r="B26" s="8" t="s">
        <v>27</v>
      </c>
      <c r="C26" s="8" t="s">
        <v>96</v>
      </c>
      <c r="D26" s="8">
        <v>25</v>
      </c>
      <c r="E26" s="7" t="s">
        <v>281</v>
      </c>
      <c r="F26" s="5" t="s">
        <v>26</v>
      </c>
      <c r="G26" s="5">
        <v>160</v>
      </c>
      <c r="H26" s="5">
        <v>4</v>
      </c>
      <c r="I26" s="9" t="s">
        <v>237</v>
      </c>
      <c r="J26" s="5" t="s">
        <v>20</v>
      </c>
      <c r="K26" s="5" t="s">
        <v>24</v>
      </c>
      <c r="L26" s="9" t="s">
        <v>238</v>
      </c>
      <c r="M26" s="9" t="s">
        <v>225</v>
      </c>
      <c r="N26" s="4">
        <v>45292</v>
      </c>
      <c r="O26" s="4">
        <v>45382</v>
      </c>
      <c r="P26" s="5">
        <v>160</v>
      </c>
      <c r="Q26" s="5" t="s">
        <v>83</v>
      </c>
      <c r="R26" s="5" t="s">
        <v>279</v>
      </c>
      <c r="S26" s="5">
        <v>160</v>
      </c>
      <c r="T26" s="5">
        <v>4</v>
      </c>
      <c r="U26" s="9" t="s">
        <v>25</v>
      </c>
      <c r="V26" s="12"/>
    </row>
    <row r="27" spans="1:22" s="11" customFormat="1" ht="18" customHeight="1" x14ac:dyDescent="0.3">
      <c r="A27" s="10">
        <v>26</v>
      </c>
      <c r="B27" s="8" t="s">
        <v>27</v>
      </c>
      <c r="C27" s="8" t="s">
        <v>97</v>
      </c>
      <c r="D27" s="8">
        <v>26</v>
      </c>
      <c r="E27" s="7" t="s">
        <v>64</v>
      </c>
      <c r="F27" s="5" t="s">
        <v>26</v>
      </c>
      <c r="G27" s="5">
        <v>160</v>
      </c>
      <c r="H27" s="5">
        <v>4</v>
      </c>
      <c r="I27" s="9" t="s">
        <v>87</v>
      </c>
      <c r="J27" s="5" t="s">
        <v>23</v>
      </c>
      <c r="K27" s="5" t="s">
        <v>24</v>
      </c>
      <c r="L27" s="9" t="s">
        <v>172</v>
      </c>
      <c r="M27" s="9" t="s">
        <v>123</v>
      </c>
      <c r="N27" s="4">
        <v>45261</v>
      </c>
      <c r="O27" s="4">
        <v>45310</v>
      </c>
      <c r="P27" s="5">
        <v>200</v>
      </c>
      <c r="Q27" s="5" t="s">
        <v>21</v>
      </c>
      <c r="R27" s="5" t="s">
        <v>279</v>
      </c>
      <c r="S27" s="5">
        <v>200</v>
      </c>
      <c r="T27" s="5">
        <v>4</v>
      </c>
      <c r="U27" s="9" t="s">
        <v>25</v>
      </c>
      <c r="V27" s="12"/>
    </row>
    <row r="28" spans="1:22" s="11" customFormat="1" ht="18" customHeight="1" x14ac:dyDescent="0.3">
      <c r="A28" s="10">
        <v>27</v>
      </c>
      <c r="B28" s="8" t="s">
        <v>27</v>
      </c>
      <c r="C28" s="8" t="s">
        <v>127</v>
      </c>
      <c r="D28" s="8">
        <v>27</v>
      </c>
      <c r="E28" s="7" t="s">
        <v>284</v>
      </c>
      <c r="F28" s="5" t="s">
        <v>26</v>
      </c>
      <c r="G28" s="5">
        <v>160</v>
      </c>
      <c r="H28" s="5">
        <v>4</v>
      </c>
      <c r="I28" s="9" t="s">
        <v>106</v>
      </c>
      <c r="J28" s="5" t="s">
        <v>20</v>
      </c>
      <c r="K28" s="5" t="s">
        <v>24</v>
      </c>
      <c r="L28" s="9" t="s">
        <v>172</v>
      </c>
      <c r="M28" s="9" t="s">
        <v>123</v>
      </c>
      <c r="N28" s="4">
        <v>0</v>
      </c>
      <c r="O28" s="4">
        <v>0</v>
      </c>
      <c r="P28" s="5">
        <v>248</v>
      </c>
      <c r="Q28" s="5" t="s">
        <v>21</v>
      </c>
      <c r="R28" s="5" t="s">
        <v>279</v>
      </c>
      <c r="S28" s="5">
        <v>248</v>
      </c>
      <c r="T28" s="5">
        <v>4</v>
      </c>
      <c r="U28" s="9" t="s">
        <v>25</v>
      </c>
      <c r="V28" s="12"/>
    </row>
    <row r="29" spans="1:22" s="11" customFormat="1" ht="18" customHeight="1" x14ac:dyDescent="0.3">
      <c r="A29" s="10">
        <v>28</v>
      </c>
      <c r="B29" s="8" t="s">
        <v>27</v>
      </c>
      <c r="C29" s="8" t="s">
        <v>126</v>
      </c>
      <c r="D29" s="8">
        <v>28</v>
      </c>
      <c r="E29" s="7" t="s">
        <v>285</v>
      </c>
      <c r="F29" s="5" t="s">
        <v>26</v>
      </c>
      <c r="G29" s="5">
        <v>160</v>
      </c>
      <c r="H29" s="5">
        <v>4</v>
      </c>
      <c r="I29" s="9" t="s">
        <v>268</v>
      </c>
      <c r="J29" s="5" t="s">
        <v>23</v>
      </c>
      <c r="K29" s="5" t="s">
        <v>24</v>
      </c>
      <c r="L29" s="9" t="s">
        <v>266</v>
      </c>
      <c r="M29" s="9" t="s">
        <v>267</v>
      </c>
      <c r="N29" s="4">
        <v>45337</v>
      </c>
      <c r="O29" s="4">
        <v>45397</v>
      </c>
      <c r="P29" s="5">
        <v>160</v>
      </c>
      <c r="Q29" s="5" t="s">
        <v>21</v>
      </c>
      <c r="R29" s="5" t="s">
        <v>279</v>
      </c>
      <c r="S29" s="5">
        <v>160</v>
      </c>
      <c r="T29" s="5">
        <v>4</v>
      </c>
      <c r="U29" s="9" t="s">
        <v>25</v>
      </c>
      <c r="V29" s="12"/>
    </row>
    <row r="30" spans="1:22" s="11" customFormat="1" ht="18" customHeight="1" x14ac:dyDescent="0.3">
      <c r="A30" s="10">
        <v>29</v>
      </c>
      <c r="B30" s="8" t="s">
        <v>27</v>
      </c>
      <c r="C30" s="8" t="s">
        <v>128</v>
      </c>
      <c r="D30" s="8">
        <v>29</v>
      </c>
      <c r="E30" s="7" t="s">
        <v>286</v>
      </c>
      <c r="F30" s="5" t="s">
        <v>26</v>
      </c>
      <c r="G30" s="5">
        <v>160</v>
      </c>
      <c r="H30" s="5">
        <v>4</v>
      </c>
      <c r="I30" s="9" t="s">
        <v>254</v>
      </c>
      <c r="J30" s="5" t="s">
        <v>20</v>
      </c>
      <c r="K30" s="5" t="s">
        <v>24</v>
      </c>
      <c r="L30" s="9" t="s">
        <v>252</v>
      </c>
      <c r="M30" s="9" t="s">
        <v>253</v>
      </c>
      <c r="N30" s="4">
        <v>45341</v>
      </c>
      <c r="O30" s="4">
        <v>45401</v>
      </c>
      <c r="P30" s="5">
        <v>288</v>
      </c>
      <c r="Q30" s="5" t="s">
        <v>21</v>
      </c>
      <c r="R30" s="5" t="s">
        <v>279</v>
      </c>
      <c r="S30" s="5">
        <v>288</v>
      </c>
      <c r="T30" s="5">
        <v>4</v>
      </c>
      <c r="U30" s="9" t="s">
        <v>25</v>
      </c>
      <c r="V30" s="12"/>
    </row>
    <row r="31" spans="1:22" s="11" customFormat="1" ht="18" customHeight="1" x14ac:dyDescent="0.3">
      <c r="A31" s="10">
        <v>30</v>
      </c>
      <c r="B31" s="8" t="s">
        <v>27</v>
      </c>
      <c r="C31" s="8" t="s">
        <v>129</v>
      </c>
      <c r="D31" s="8">
        <v>30</v>
      </c>
      <c r="E31" s="7" t="s">
        <v>287</v>
      </c>
      <c r="F31" s="5" t="s">
        <v>26</v>
      </c>
      <c r="G31" s="5">
        <v>160</v>
      </c>
      <c r="H31" s="5">
        <v>4</v>
      </c>
      <c r="I31" s="9" t="s">
        <v>197</v>
      </c>
      <c r="J31" s="5" t="s">
        <v>20</v>
      </c>
      <c r="K31" s="5" t="s">
        <v>24</v>
      </c>
      <c r="L31" s="9" t="s">
        <v>198</v>
      </c>
      <c r="M31" s="9" t="s">
        <v>199</v>
      </c>
      <c r="N31" s="4">
        <v>45224</v>
      </c>
      <c r="O31" s="4">
        <v>45376</v>
      </c>
      <c r="P31" s="5">
        <v>160</v>
      </c>
      <c r="Q31" s="5" t="s">
        <v>83</v>
      </c>
      <c r="R31" s="5" t="s">
        <v>279</v>
      </c>
      <c r="S31" s="5">
        <v>160</v>
      </c>
      <c r="T31" s="5">
        <v>4</v>
      </c>
      <c r="U31" s="9" t="s">
        <v>25</v>
      </c>
      <c r="V31" s="12"/>
    </row>
    <row r="32" spans="1:22" s="11" customFormat="1" ht="18" customHeight="1" x14ac:dyDescent="0.3">
      <c r="A32" s="10">
        <v>31</v>
      </c>
      <c r="B32" s="8" t="s">
        <v>27</v>
      </c>
      <c r="C32" s="8" t="s">
        <v>131</v>
      </c>
      <c r="D32" s="8">
        <v>31</v>
      </c>
      <c r="E32" s="7" t="s">
        <v>288</v>
      </c>
      <c r="F32" s="5" t="s">
        <v>26</v>
      </c>
      <c r="G32" s="5">
        <v>160</v>
      </c>
      <c r="H32" s="5">
        <v>4</v>
      </c>
      <c r="I32" s="9" t="s">
        <v>87</v>
      </c>
      <c r="J32" s="5" t="s">
        <v>20</v>
      </c>
      <c r="K32" s="5" t="s">
        <v>24</v>
      </c>
      <c r="L32" s="9" t="s">
        <v>172</v>
      </c>
      <c r="M32" s="9" t="s">
        <v>123</v>
      </c>
      <c r="N32" s="4">
        <v>45261</v>
      </c>
      <c r="O32" s="4">
        <v>45310</v>
      </c>
      <c r="P32" s="5">
        <v>160</v>
      </c>
      <c r="Q32" s="5" t="s">
        <v>21</v>
      </c>
      <c r="R32" s="5" t="s">
        <v>279</v>
      </c>
      <c r="S32" s="5">
        <v>160</v>
      </c>
      <c r="T32" s="5">
        <v>4</v>
      </c>
      <c r="U32" s="9" t="s">
        <v>25</v>
      </c>
      <c r="V32" s="12"/>
    </row>
    <row r="33" spans="1:22" s="11" customFormat="1" ht="18" customHeight="1" x14ac:dyDescent="0.3">
      <c r="A33" s="10">
        <v>32</v>
      </c>
      <c r="B33" s="8" t="s">
        <v>27</v>
      </c>
      <c r="C33" s="8" t="s">
        <v>130</v>
      </c>
      <c r="D33" s="8">
        <v>32</v>
      </c>
      <c r="E33" s="7" t="s">
        <v>69</v>
      </c>
      <c r="F33" s="5" t="s">
        <v>26</v>
      </c>
      <c r="G33" s="5">
        <v>160</v>
      </c>
      <c r="H33" s="5">
        <v>4</v>
      </c>
      <c r="I33" s="9" t="s">
        <v>88</v>
      </c>
      <c r="J33" s="5" t="s">
        <v>20</v>
      </c>
      <c r="K33" s="5" t="s">
        <v>24</v>
      </c>
      <c r="L33" s="9" t="s">
        <v>103</v>
      </c>
      <c r="M33" s="9" t="s">
        <v>104</v>
      </c>
      <c r="N33" s="4">
        <v>45209</v>
      </c>
      <c r="O33" s="4">
        <v>45241</v>
      </c>
      <c r="P33" s="5">
        <v>160</v>
      </c>
      <c r="Q33" s="5" t="s">
        <v>21</v>
      </c>
      <c r="R33" s="5" t="s">
        <v>279</v>
      </c>
      <c r="S33" s="5">
        <v>160</v>
      </c>
      <c r="T33" s="5">
        <v>4</v>
      </c>
      <c r="U33" s="9" t="s">
        <v>25</v>
      </c>
      <c r="V33" s="12"/>
    </row>
    <row r="34" spans="1:22" s="11" customFormat="1" ht="18" customHeight="1" x14ac:dyDescent="0.3">
      <c r="A34" s="10">
        <v>33</v>
      </c>
      <c r="B34" s="8" t="s">
        <v>27</v>
      </c>
      <c r="C34" s="8" t="s">
        <v>132</v>
      </c>
      <c r="D34" s="8">
        <v>33</v>
      </c>
      <c r="E34" s="7" t="s">
        <v>289</v>
      </c>
      <c r="F34" s="5" t="s">
        <v>26</v>
      </c>
      <c r="G34" s="5">
        <v>160</v>
      </c>
      <c r="H34" s="5">
        <v>4</v>
      </c>
      <c r="I34" s="9" t="s">
        <v>176</v>
      </c>
      <c r="J34" s="5" t="s">
        <v>20</v>
      </c>
      <c r="K34" s="5" t="s">
        <v>24</v>
      </c>
      <c r="L34" s="9" t="s">
        <v>172</v>
      </c>
      <c r="M34" s="9" t="s">
        <v>173</v>
      </c>
      <c r="N34" s="4">
        <v>45139</v>
      </c>
      <c r="O34" s="4">
        <v>45168</v>
      </c>
      <c r="P34" s="5">
        <v>160</v>
      </c>
      <c r="Q34" s="5" t="s">
        <v>83</v>
      </c>
      <c r="R34" s="5" t="s">
        <v>279</v>
      </c>
      <c r="S34" s="5">
        <v>160</v>
      </c>
      <c r="T34" s="5">
        <v>4</v>
      </c>
      <c r="U34" s="9" t="s">
        <v>25</v>
      </c>
      <c r="V34" s="12"/>
    </row>
    <row r="35" spans="1:22" s="11" customFormat="1" ht="18" customHeight="1" x14ac:dyDescent="0.3">
      <c r="A35" s="10">
        <v>34</v>
      </c>
      <c r="B35" s="8" t="s">
        <v>27</v>
      </c>
      <c r="C35" s="8" t="s">
        <v>133</v>
      </c>
      <c r="D35" s="8">
        <v>34</v>
      </c>
      <c r="E35" s="7" t="s">
        <v>290</v>
      </c>
      <c r="F35" s="5" t="s">
        <v>26</v>
      </c>
      <c r="G35" s="5">
        <v>160</v>
      </c>
      <c r="H35" s="5">
        <v>4</v>
      </c>
      <c r="I35" s="9" t="s">
        <v>108</v>
      </c>
      <c r="J35" s="5" t="s">
        <v>20</v>
      </c>
      <c r="K35" s="5" t="s">
        <v>24</v>
      </c>
      <c r="L35" s="9" t="s">
        <v>238</v>
      </c>
      <c r="M35" s="9" t="s">
        <v>225</v>
      </c>
      <c r="N35" s="4">
        <v>45292</v>
      </c>
      <c r="O35" s="4">
        <v>45382</v>
      </c>
      <c r="P35" s="5">
        <v>240</v>
      </c>
      <c r="Q35" s="5" t="s">
        <v>83</v>
      </c>
      <c r="R35" s="5" t="s">
        <v>279</v>
      </c>
      <c r="S35" s="5">
        <v>240</v>
      </c>
      <c r="T35" s="5">
        <v>4</v>
      </c>
      <c r="U35" s="9" t="s">
        <v>25</v>
      </c>
      <c r="V35" s="12"/>
    </row>
    <row r="36" spans="1:22" s="11" customFormat="1" ht="18" customHeight="1" x14ac:dyDescent="0.3">
      <c r="A36" s="10">
        <v>35</v>
      </c>
      <c r="B36" s="8" t="s">
        <v>27</v>
      </c>
      <c r="C36" s="8" t="s">
        <v>134</v>
      </c>
      <c r="D36" s="8">
        <v>35</v>
      </c>
      <c r="E36" s="7" t="s">
        <v>70</v>
      </c>
      <c r="F36" s="5" t="s">
        <v>26</v>
      </c>
      <c r="G36" s="5">
        <v>160</v>
      </c>
      <c r="H36" s="5">
        <v>4</v>
      </c>
      <c r="I36" s="9" t="s">
        <v>88</v>
      </c>
      <c r="J36" s="5" t="s">
        <v>20</v>
      </c>
      <c r="K36" s="5" t="s">
        <v>24</v>
      </c>
      <c r="L36" s="9" t="s">
        <v>103</v>
      </c>
      <c r="M36" s="9" t="s">
        <v>104</v>
      </c>
      <c r="N36" s="4">
        <v>45295</v>
      </c>
      <c r="O36" s="4">
        <v>45324</v>
      </c>
      <c r="P36" s="5">
        <v>160</v>
      </c>
      <c r="Q36" s="5" t="s">
        <v>21</v>
      </c>
      <c r="R36" s="5" t="s">
        <v>279</v>
      </c>
      <c r="S36" s="5">
        <v>160</v>
      </c>
      <c r="T36" s="5">
        <v>4</v>
      </c>
      <c r="U36" s="9" t="s">
        <v>25</v>
      </c>
      <c r="V36" s="12"/>
    </row>
    <row r="37" spans="1:22" s="11" customFormat="1" ht="18" customHeight="1" x14ac:dyDescent="0.3">
      <c r="A37" s="10">
        <v>36</v>
      </c>
      <c r="B37" s="8" t="s">
        <v>27</v>
      </c>
      <c r="C37" s="8" t="s">
        <v>136</v>
      </c>
      <c r="D37" s="8">
        <v>36</v>
      </c>
      <c r="E37" s="7" t="s">
        <v>291</v>
      </c>
      <c r="F37" s="5" t="s">
        <v>26</v>
      </c>
      <c r="G37" s="5">
        <v>160</v>
      </c>
      <c r="H37" s="5">
        <v>4</v>
      </c>
      <c r="I37" s="9" t="s">
        <v>257</v>
      </c>
      <c r="J37" s="5" t="s">
        <v>20</v>
      </c>
      <c r="K37" s="5" t="s">
        <v>24</v>
      </c>
      <c r="L37" s="9" t="s">
        <v>103</v>
      </c>
      <c r="M37" s="9" t="s">
        <v>200</v>
      </c>
      <c r="N37" s="4">
        <v>45261</v>
      </c>
      <c r="O37" s="4">
        <v>45322</v>
      </c>
      <c r="P37" s="5">
        <v>160</v>
      </c>
      <c r="Q37" s="5" t="s">
        <v>83</v>
      </c>
      <c r="R37" s="5" t="s">
        <v>279</v>
      </c>
      <c r="S37" s="5">
        <v>160</v>
      </c>
      <c r="T37" s="5">
        <v>4</v>
      </c>
      <c r="U37" s="9" t="s">
        <v>25</v>
      </c>
      <c r="V37" s="12"/>
    </row>
    <row r="38" spans="1:22" s="11" customFormat="1" ht="18" customHeight="1" x14ac:dyDescent="0.3">
      <c r="A38" s="10">
        <v>37</v>
      </c>
      <c r="B38" s="8" t="s">
        <v>27</v>
      </c>
      <c r="C38" s="8" t="s">
        <v>135</v>
      </c>
      <c r="D38" s="8">
        <v>37</v>
      </c>
      <c r="E38" s="7" t="s">
        <v>71</v>
      </c>
      <c r="F38" s="5" t="s">
        <v>26</v>
      </c>
      <c r="G38" s="5">
        <v>160</v>
      </c>
      <c r="H38" s="5">
        <v>4</v>
      </c>
      <c r="I38" s="9" t="s">
        <v>98</v>
      </c>
      <c r="J38" s="5" t="s">
        <v>20</v>
      </c>
      <c r="K38" s="5" t="s">
        <v>24</v>
      </c>
      <c r="L38" s="9" t="s">
        <v>247</v>
      </c>
      <c r="M38" s="9" t="s">
        <v>248</v>
      </c>
      <c r="N38" s="4">
        <v>45262</v>
      </c>
      <c r="O38" s="4">
        <v>45292</v>
      </c>
      <c r="P38" s="5">
        <v>240</v>
      </c>
      <c r="Q38" s="5" t="s">
        <v>83</v>
      </c>
      <c r="R38" s="5" t="s">
        <v>279</v>
      </c>
      <c r="S38" s="5">
        <v>240</v>
      </c>
      <c r="T38" s="5">
        <v>4</v>
      </c>
      <c r="U38" s="9" t="s">
        <v>25</v>
      </c>
      <c r="V38" s="12"/>
    </row>
    <row r="39" spans="1:22" s="11" customFormat="1" ht="18" customHeight="1" x14ac:dyDescent="0.3">
      <c r="A39" s="10">
        <v>38</v>
      </c>
      <c r="B39" s="8" t="s">
        <v>27</v>
      </c>
      <c r="C39" s="8" t="s">
        <v>137</v>
      </c>
      <c r="D39" s="8">
        <v>38</v>
      </c>
      <c r="E39" s="7" t="s">
        <v>72</v>
      </c>
      <c r="F39" s="5" t="s">
        <v>26</v>
      </c>
      <c r="G39" s="5">
        <v>160</v>
      </c>
      <c r="H39" s="5">
        <v>4</v>
      </c>
      <c r="I39" s="9" t="s">
        <v>274</v>
      </c>
      <c r="J39" s="5" t="s">
        <v>23</v>
      </c>
      <c r="K39" s="5" t="s">
        <v>24</v>
      </c>
      <c r="L39" s="9" t="s">
        <v>275</v>
      </c>
      <c r="M39" s="9">
        <v>0</v>
      </c>
      <c r="N39" s="4">
        <v>45292</v>
      </c>
      <c r="O39" s="4">
        <v>45444</v>
      </c>
      <c r="P39" s="5">
        <v>360</v>
      </c>
      <c r="Q39" s="5" t="s">
        <v>21</v>
      </c>
      <c r="R39" s="5" t="s">
        <v>279</v>
      </c>
      <c r="S39" s="5">
        <v>360</v>
      </c>
      <c r="T39" s="5">
        <v>4</v>
      </c>
      <c r="U39" s="9" t="s">
        <v>25</v>
      </c>
      <c r="V39" s="12"/>
    </row>
    <row r="40" spans="1:22" s="11" customFormat="1" ht="18" customHeight="1" x14ac:dyDescent="0.3">
      <c r="A40" s="10">
        <v>39</v>
      </c>
      <c r="B40" s="8" t="s">
        <v>27</v>
      </c>
      <c r="C40" s="8" t="s">
        <v>138</v>
      </c>
      <c r="D40" s="8">
        <v>39</v>
      </c>
      <c r="E40" s="7" t="s">
        <v>292</v>
      </c>
      <c r="F40" s="5" t="s">
        <v>26</v>
      </c>
      <c r="G40" s="5">
        <v>160</v>
      </c>
      <c r="H40" s="5">
        <v>4</v>
      </c>
      <c r="I40" s="9" t="s">
        <v>177</v>
      </c>
      <c r="J40" s="5" t="s">
        <v>20</v>
      </c>
      <c r="K40" s="5" t="s">
        <v>24</v>
      </c>
      <c r="L40" s="9" t="s">
        <v>172</v>
      </c>
      <c r="M40" s="9" t="s">
        <v>123</v>
      </c>
      <c r="N40" s="4">
        <v>45139</v>
      </c>
      <c r="O40" s="4">
        <v>45168</v>
      </c>
      <c r="P40" s="5">
        <v>160</v>
      </c>
      <c r="Q40" s="5" t="s">
        <v>21</v>
      </c>
      <c r="R40" s="5" t="s">
        <v>279</v>
      </c>
      <c r="S40" s="5">
        <v>160</v>
      </c>
      <c r="T40" s="5">
        <v>4</v>
      </c>
      <c r="U40" s="9" t="s">
        <v>25</v>
      </c>
      <c r="V40" s="12"/>
    </row>
    <row r="41" spans="1:22" s="11" customFormat="1" ht="18" customHeight="1" x14ac:dyDescent="0.3">
      <c r="A41" s="10">
        <v>40</v>
      </c>
      <c r="B41" s="8" t="s">
        <v>27</v>
      </c>
      <c r="C41" s="8" t="s">
        <v>139</v>
      </c>
      <c r="D41" s="8">
        <v>40</v>
      </c>
      <c r="E41" s="7" t="s">
        <v>293</v>
      </c>
      <c r="F41" s="5" t="s">
        <v>26</v>
      </c>
      <c r="G41" s="5">
        <v>160</v>
      </c>
      <c r="H41" s="5">
        <v>4</v>
      </c>
      <c r="I41" s="9" t="s">
        <v>98</v>
      </c>
      <c r="J41" s="5" t="s">
        <v>20</v>
      </c>
      <c r="K41" s="5" t="s">
        <v>24</v>
      </c>
      <c r="L41" s="9" t="s">
        <v>116</v>
      </c>
      <c r="M41" s="9" t="s">
        <v>117</v>
      </c>
      <c r="N41" s="4">
        <v>0</v>
      </c>
      <c r="O41" s="4">
        <v>0</v>
      </c>
      <c r="P41" s="5">
        <v>240</v>
      </c>
      <c r="Q41" s="5" t="s">
        <v>21</v>
      </c>
      <c r="R41" s="5" t="s">
        <v>279</v>
      </c>
      <c r="S41" s="5">
        <v>240</v>
      </c>
      <c r="T41" s="5">
        <v>4</v>
      </c>
      <c r="U41" s="9" t="s">
        <v>25</v>
      </c>
      <c r="V41" s="12"/>
    </row>
    <row r="42" spans="1:22" s="11" customFormat="1" ht="18" customHeight="1" x14ac:dyDescent="0.3">
      <c r="A42" s="10">
        <v>41</v>
      </c>
      <c r="B42" s="8" t="s">
        <v>27</v>
      </c>
      <c r="C42" s="8" t="s">
        <v>140</v>
      </c>
      <c r="D42" s="8">
        <v>41</v>
      </c>
      <c r="E42" s="7" t="s">
        <v>73</v>
      </c>
      <c r="F42" s="5" t="s">
        <v>26</v>
      </c>
      <c r="G42" s="5">
        <v>160</v>
      </c>
      <c r="H42" s="5">
        <v>4</v>
      </c>
      <c r="I42" s="21" t="s">
        <v>270</v>
      </c>
      <c r="J42" s="3" t="s">
        <v>23</v>
      </c>
      <c r="K42" s="3" t="s">
        <v>24</v>
      </c>
      <c r="L42" s="9" t="s">
        <v>319</v>
      </c>
      <c r="M42" s="22" t="s">
        <v>269</v>
      </c>
      <c r="N42" s="4"/>
      <c r="O42" s="5"/>
      <c r="P42" s="5">
        <v>160</v>
      </c>
      <c r="Q42" s="23"/>
      <c r="R42" s="5" t="s">
        <v>279</v>
      </c>
      <c r="S42" s="5">
        <v>160</v>
      </c>
      <c r="T42" s="5">
        <v>4</v>
      </c>
      <c r="U42" s="9" t="s">
        <v>25</v>
      </c>
      <c r="V42" s="12"/>
    </row>
    <row r="43" spans="1:22" s="11" customFormat="1" ht="18" customHeight="1" x14ac:dyDescent="0.3">
      <c r="A43" s="10">
        <v>42</v>
      </c>
      <c r="B43" s="8" t="s">
        <v>27</v>
      </c>
      <c r="C43" s="8" t="s">
        <v>141</v>
      </c>
      <c r="D43" s="8">
        <v>42</v>
      </c>
      <c r="E43" s="7" t="s">
        <v>74</v>
      </c>
      <c r="F43" s="5" t="s">
        <v>26</v>
      </c>
      <c r="G43" s="5">
        <v>160</v>
      </c>
      <c r="H43" s="5">
        <v>4</v>
      </c>
      <c r="I43" s="9" t="s">
        <v>231</v>
      </c>
      <c r="J43" s="5" t="s">
        <v>20</v>
      </c>
      <c r="K43" s="5" t="s">
        <v>24</v>
      </c>
      <c r="L43" s="9" t="s">
        <v>246</v>
      </c>
      <c r="M43" s="9" t="s">
        <v>105</v>
      </c>
      <c r="N43" s="4">
        <v>45261</v>
      </c>
      <c r="O43" s="4">
        <v>45292</v>
      </c>
      <c r="P43" s="5">
        <v>160</v>
      </c>
      <c r="Q43" s="5" t="s">
        <v>21</v>
      </c>
      <c r="R43" s="5" t="s">
        <v>279</v>
      </c>
      <c r="S43" s="5">
        <v>160</v>
      </c>
      <c r="T43" s="5">
        <v>4</v>
      </c>
      <c r="U43" s="9" t="s">
        <v>25</v>
      </c>
      <c r="V43" s="12"/>
    </row>
    <row r="44" spans="1:22" s="11" customFormat="1" ht="18" customHeight="1" x14ac:dyDescent="0.3">
      <c r="A44" s="10">
        <v>43</v>
      </c>
      <c r="B44" s="8" t="s">
        <v>27</v>
      </c>
      <c r="C44" s="8" t="s">
        <v>142</v>
      </c>
      <c r="D44" s="8">
        <v>43</v>
      </c>
      <c r="E44" s="7" t="s">
        <v>75</v>
      </c>
      <c r="F44" s="5" t="s">
        <v>26</v>
      </c>
      <c r="G44" s="5">
        <v>160</v>
      </c>
      <c r="H44" s="5">
        <v>4</v>
      </c>
      <c r="I44" s="9" t="s">
        <v>88</v>
      </c>
      <c r="J44" s="5" t="s">
        <v>23</v>
      </c>
      <c r="K44" s="5" t="s">
        <v>24</v>
      </c>
      <c r="L44" s="9" t="s">
        <v>103</v>
      </c>
      <c r="M44" s="9" t="s">
        <v>200</v>
      </c>
      <c r="N44" s="4">
        <v>45261</v>
      </c>
      <c r="O44" s="4">
        <v>45292</v>
      </c>
      <c r="P44" s="5">
        <v>160</v>
      </c>
      <c r="Q44" s="5" t="s">
        <v>21</v>
      </c>
      <c r="R44" s="5" t="s">
        <v>279</v>
      </c>
      <c r="S44" s="5">
        <v>160</v>
      </c>
      <c r="T44" s="5">
        <v>4</v>
      </c>
      <c r="U44" s="9" t="s">
        <v>25</v>
      </c>
      <c r="V44" s="12"/>
    </row>
    <row r="45" spans="1:22" s="11" customFormat="1" ht="18" customHeight="1" x14ac:dyDescent="0.3">
      <c r="A45" s="10">
        <v>44</v>
      </c>
      <c r="B45" s="8" t="s">
        <v>27</v>
      </c>
      <c r="C45" s="8" t="s">
        <v>143</v>
      </c>
      <c r="D45" s="8">
        <v>44</v>
      </c>
      <c r="E45" s="7" t="s">
        <v>294</v>
      </c>
      <c r="F45" s="5" t="s">
        <v>26</v>
      </c>
      <c r="G45" s="5">
        <v>160</v>
      </c>
      <c r="H45" s="5">
        <v>4</v>
      </c>
      <c r="I45" s="9" t="s">
        <v>264</v>
      </c>
      <c r="J45" s="5" t="s">
        <v>23</v>
      </c>
      <c r="K45" s="5" t="s">
        <v>24</v>
      </c>
      <c r="L45" s="9" t="s">
        <v>263</v>
      </c>
      <c r="M45" s="9" t="s">
        <v>185</v>
      </c>
      <c r="N45" s="4">
        <v>45307</v>
      </c>
      <c r="O45" s="4">
        <v>45338</v>
      </c>
      <c r="P45" s="5">
        <v>160</v>
      </c>
      <c r="Q45" s="5" t="s">
        <v>21</v>
      </c>
      <c r="R45" s="5" t="s">
        <v>279</v>
      </c>
      <c r="S45" s="5">
        <v>183</v>
      </c>
      <c r="T45" s="5">
        <v>4</v>
      </c>
      <c r="U45" s="9" t="s">
        <v>25</v>
      </c>
      <c r="V45" s="12"/>
    </row>
    <row r="46" spans="1:22" s="11" customFormat="1" ht="18" customHeight="1" x14ac:dyDescent="0.3">
      <c r="A46" s="10">
        <v>45</v>
      </c>
      <c r="B46" s="8" t="s">
        <v>27</v>
      </c>
      <c r="C46" s="8" t="s">
        <v>144</v>
      </c>
      <c r="D46" s="8">
        <v>45</v>
      </c>
      <c r="E46" s="7" t="s">
        <v>295</v>
      </c>
      <c r="F46" s="5" t="s">
        <v>26</v>
      </c>
      <c r="G46" s="5">
        <v>160</v>
      </c>
      <c r="H46" s="5">
        <v>4</v>
      </c>
      <c r="I46" s="9" t="s">
        <v>235</v>
      </c>
      <c r="J46" s="5" t="s">
        <v>20</v>
      </c>
      <c r="K46" s="5" t="s">
        <v>24</v>
      </c>
      <c r="L46" s="9" t="s">
        <v>181</v>
      </c>
      <c r="M46" s="9" t="s">
        <v>236</v>
      </c>
      <c r="N46" s="4">
        <v>44875</v>
      </c>
      <c r="O46" s="4">
        <v>44955</v>
      </c>
      <c r="P46" s="5">
        <v>160</v>
      </c>
      <c r="Q46" s="5" t="s">
        <v>83</v>
      </c>
      <c r="R46" s="5" t="s">
        <v>279</v>
      </c>
      <c r="S46" s="5">
        <v>160</v>
      </c>
      <c r="T46" s="5">
        <v>4</v>
      </c>
      <c r="U46" s="9" t="s">
        <v>25</v>
      </c>
      <c r="V46" s="12"/>
    </row>
    <row r="47" spans="1:22" s="11" customFormat="1" ht="18" customHeight="1" x14ac:dyDescent="0.3">
      <c r="A47" s="10">
        <v>46</v>
      </c>
      <c r="B47" s="8" t="s">
        <v>27</v>
      </c>
      <c r="C47" s="8" t="s">
        <v>145</v>
      </c>
      <c r="D47" s="8">
        <v>46</v>
      </c>
      <c r="E47" s="7" t="s">
        <v>76</v>
      </c>
      <c r="F47" s="5" t="s">
        <v>26</v>
      </c>
      <c r="G47" s="5">
        <v>160</v>
      </c>
      <c r="H47" s="5">
        <v>4</v>
      </c>
      <c r="I47" s="9" t="s">
        <v>255</v>
      </c>
      <c r="J47" s="5" t="s">
        <v>20</v>
      </c>
      <c r="K47" s="5" t="s">
        <v>24</v>
      </c>
      <c r="L47" s="9" t="s">
        <v>109</v>
      </c>
      <c r="M47" s="9" t="s">
        <v>110</v>
      </c>
      <c r="N47" s="4">
        <v>45126</v>
      </c>
      <c r="O47" s="4">
        <v>45218</v>
      </c>
      <c r="P47" s="5">
        <v>180</v>
      </c>
      <c r="Q47" s="5" t="s">
        <v>21</v>
      </c>
      <c r="R47" s="5" t="s">
        <v>279</v>
      </c>
      <c r="S47" s="5">
        <v>180</v>
      </c>
      <c r="T47" s="5">
        <v>4</v>
      </c>
      <c r="U47" s="9" t="s">
        <v>25</v>
      </c>
      <c r="V47" s="12"/>
    </row>
    <row r="48" spans="1:22" s="11" customFormat="1" ht="18" customHeight="1" x14ac:dyDescent="0.3">
      <c r="A48" s="10">
        <v>47</v>
      </c>
      <c r="B48" s="8" t="s">
        <v>27</v>
      </c>
      <c r="C48" s="8" t="s">
        <v>146</v>
      </c>
      <c r="D48" s="8">
        <v>47</v>
      </c>
      <c r="E48" s="7" t="s">
        <v>296</v>
      </c>
      <c r="F48" s="5" t="s">
        <v>26</v>
      </c>
      <c r="G48" s="5">
        <v>160</v>
      </c>
      <c r="H48" s="5">
        <v>4</v>
      </c>
      <c r="I48" s="9" t="s">
        <v>273</v>
      </c>
      <c r="J48" s="5" t="s">
        <v>23</v>
      </c>
      <c r="K48" s="5" t="s">
        <v>24</v>
      </c>
      <c r="L48" s="9" t="s">
        <v>271</v>
      </c>
      <c r="M48" s="9" t="s">
        <v>272</v>
      </c>
      <c r="N48" s="4">
        <v>45397</v>
      </c>
      <c r="O48" s="4">
        <v>45427</v>
      </c>
      <c r="P48" s="5">
        <v>160</v>
      </c>
      <c r="Q48" s="5" t="s">
        <v>83</v>
      </c>
      <c r="R48" s="5" t="s">
        <v>279</v>
      </c>
      <c r="S48" s="5">
        <v>160</v>
      </c>
      <c r="T48" s="5">
        <v>4</v>
      </c>
      <c r="U48" s="9" t="s">
        <v>25</v>
      </c>
      <c r="V48" s="12"/>
    </row>
    <row r="49" spans="1:22" s="11" customFormat="1" ht="18" customHeight="1" x14ac:dyDescent="0.3">
      <c r="A49" s="10">
        <v>48</v>
      </c>
      <c r="B49" s="8" t="s">
        <v>27</v>
      </c>
      <c r="C49" s="8" t="s">
        <v>147</v>
      </c>
      <c r="D49" s="8">
        <v>48</v>
      </c>
      <c r="E49" s="7" t="s">
        <v>297</v>
      </c>
      <c r="F49" s="5" t="s">
        <v>26</v>
      </c>
      <c r="G49" s="5">
        <v>160</v>
      </c>
      <c r="H49" s="5">
        <v>4</v>
      </c>
      <c r="I49" s="9" t="s">
        <v>88</v>
      </c>
      <c r="J49" s="5" t="s">
        <v>23</v>
      </c>
      <c r="K49" s="5" t="s">
        <v>24</v>
      </c>
      <c r="L49" s="9" t="s">
        <v>112</v>
      </c>
      <c r="M49" s="9" t="s">
        <v>105</v>
      </c>
      <c r="N49" s="4">
        <v>45292</v>
      </c>
      <c r="O49" s="4">
        <v>45323</v>
      </c>
      <c r="P49" s="5">
        <v>160</v>
      </c>
      <c r="Q49" s="5" t="s">
        <v>21</v>
      </c>
      <c r="R49" s="5" t="s">
        <v>279</v>
      </c>
      <c r="S49" s="5">
        <v>160</v>
      </c>
      <c r="T49" s="5">
        <v>4</v>
      </c>
      <c r="U49" s="9" t="s">
        <v>25</v>
      </c>
      <c r="V49" s="12"/>
    </row>
    <row r="50" spans="1:22" s="11" customFormat="1" ht="18" customHeight="1" x14ac:dyDescent="0.3">
      <c r="A50" s="10">
        <v>49</v>
      </c>
      <c r="B50" s="8" t="s">
        <v>27</v>
      </c>
      <c r="C50" s="6" t="s">
        <v>148</v>
      </c>
      <c r="D50" s="6">
        <v>49</v>
      </c>
      <c r="E50" s="19" t="s">
        <v>77</v>
      </c>
      <c r="F50" s="5" t="s">
        <v>26</v>
      </c>
      <c r="G50" s="5">
        <v>160</v>
      </c>
      <c r="H50" s="5">
        <v>4</v>
      </c>
      <c r="I50" s="9" t="s">
        <v>183</v>
      </c>
      <c r="J50" s="5" t="s">
        <v>20</v>
      </c>
      <c r="K50" s="5" t="s">
        <v>24</v>
      </c>
      <c r="L50" s="9" t="s">
        <v>184</v>
      </c>
      <c r="M50" s="9" t="s">
        <v>280</v>
      </c>
      <c r="N50" s="4">
        <v>45132</v>
      </c>
      <c r="O50" s="4">
        <v>45212</v>
      </c>
      <c r="P50" s="5">
        <v>192</v>
      </c>
      <c r="Q50" s="5" t="s">
        <v>21</v>
      </c>
      <c r="R50" s="5" t="s">
        <v>279</v>
      </c>
      <c r="S50" s="5">
        <v>192</v>
      </c>
      <c r="T50" s="5">
        <v>4</v>
      </c>
      <c r="U50" s="9" t="s">
        <v>25</v>
      </c>
      <c r="V50" s="12"/>
    </row>
    <row r="51" spans="1:22" s="11" customFormat="1" ht="18" customHeight="1" x14ac:dyDescent="0.3">
      <c r="A51" s="10">
        <v>50</v>
      </c>
      <c r="B51" s="8" t="s">
        <v>27</v>
      </c>
      <c r="C51" s="8" t="s">
        <v>149</v>
      </c>
      <c r="D51" s="8">
        <v>50</v>
      </c>
      <c r="E51" s="7" t="s">
        <v>298</v>
      </c>
      <c r="F51" s="5" t="s">
        <v>26</v>
      </c>
      <c r="G51" s="5">
        <v>160</v>
      </c>
      <c r="H51" s="5">
        <v>4</v>
      </c>
      <c r="I51" s="9" t="s">
        <v>88</v>
      </c>
      <c r="J51" s="5" t="s">
        <v>20</v>
      </c>
      <c r="K51" s="5" t="s">
        <v>24</v>
      </c>
      <c r="L51" s="9" t="s">
        <v>208</v>
      </c>
      <c r="M51" s="9" t="s">
        <v>209</v>
      </c>
      <c r="N51" s="4">
        <v>44774</v>
      </c>
      <c r="O51" s="4">
        <v>44926</v>
      </c>
      <c r="P51" s="5">
        <v>240</v>
      </c>
      <c r="Q51" s="5" t="s">
        <v>83</v>
      </c>
      <c r="R51" s="5" t="s">
        <v>279</v>
      </c>
      <c r="S51" s="5">
        <v>240</v>
      </c>
      <c r="T51" s="5">
        <v>4</v>
      </c>
      <c r="U51" s="9" t="s">
        <v>25</v>
      </c>
      <c r="V51" s="12"/>
    </row>
    <row r="52" spans="1:22" s="11" customFormat="1" ht="18" customHeight="1" x14ac:dyDescent="0.3">
      <c r="A52" s="10">
        <v>51</v>
      </c>
      <c r="B52" s="8" t="s">
        <v>27</v>
      </c>
      <c r="C52" s="8" t="s">
        <v>150</v>
      </c>
      <c r="D52" s="8">
        <v>51</v>
      </c>
      <c r="E52" s="7" t="s">
        <v>299</v>
      </c>
      <c r="F52" s="5" t="s">
        <v>26</v>
      </c>
      <c r="G52" s="5">
        <v>160</v>
      </c>
      <c r="H52" s="5">
        <v>4</v>
      </c>
      <c r="I52" s="9" t="s">
        <v>88</v>
      </c>
      <c r="J52" s="5" t="s">
        <v>20</v>
      </c>
      <c r="K52" s="5" t="s">
        <v>24</v>
      </c>
      <c r="L52" s="9" t="s">
        <v>208</v>
      </c>
      <c r="M52" s="9" t="s">
        <v>209</v>
      </c>
      <c r="N52" s="4">
        <v>44774</v>
      </c>
      <c r="O52" s="4">
        <v>44926</v>
      </c>
      <c r="P52" s="5">
        <v>240</v>
      </c>
      <c r="Q52" s="5" t="s">
        <v>83</v>
      </c>
      <c r="R52" s="5" t="s">
        <v>279</v>
      </c>
      <c r="S52" s="5">
        <v>240</v>
      </c>
      <c r="T52" s="5">
        <v>4</v>
      </c>
      <c r="U52" s="9" t="s">
        <v>25</v>
      </c>
      <c r="V52" s="12"/>
    </row>
    <row r="53" spans="1:22" s="11" customFormat="1" ht="18" customHeight="1" x14ac:dyDescent="0.3">
      <c r="A53" s="10">
        <v>52</v>
      </c>
      <c r="B53" s="8" t="s">
        <v>27</v>
      </c>
      <c r="C53" s="8" t="s">
        <v>151</v>
      </c>
      <c r="D53" s="8">
        <v>52</v>
      </c>
      <c r="E53" s="7" t="s">
        <v>78</v>
      </c>
      <c r="F53" s="5" t="s">
        <v>26</v>
      </c>
      <c r="G53" s="5">
        <v>160</v>
      </c>
      <c r="H53" s="5">
        <v>4</v>
      </c>
      <c r="I53" s="21" t="s">
        <v>88</v>
      </c>
      <c r="J53" s="3" t="s">
        <v>91</v>
      </c>
      <c r="K53" s="3" t="s">
        <v>24</v>
      </c>
      <c r="L53" s="22" t="s">
        <v>103</v>
      </c>
      <c r="M53" s="22" t="s">
        <v>226</v>
      </c>
      <c r="N53" s="4">
        <v>45261</v>
      </c>
      <c r="O53" s="4">
        <v>45292</v>
      </c>
      <c r="P53" s="5">
        <v>160</v>
      </c>
      <c r="Q53" s="23" t="s">
        <v>21</v>
      </c>
      <c r="R53" s="5" t="s">
        <v>279</v>
      </c>
      <c r="S53" s="5">
        <v>100</v>
      </c>
      <c r="T53" s="5">
        <v>4</v>
      </c>
      <c r="U53" s="9" t="s">
        <v>25</v>
      </c>
      <c r="V53" s="12"/>
    </row>
    <row r="54" spans="1:22" s="11" customFormat="1" ht="18" customHeight="1" x14ac:dyDescent="0.3">
      <c r="A54" s="10">
        <v>53</v>
      </c>
      <c r="B54" s="8" t="s">
        <v>27</v>
      </c>
      <c r="C54" s="8" t="s">
        <v>152</v>
      </c>
      <c r="D54" s="8">
        <v>53</v>
      </c>
      <c r="E54" s="7" t="s">
        <v>300</v>
      </c>
      <c r="F54" s="5" t="s">
        <v>26</v>
      </c>
      <c r="G54" s="5">
        <v>160</v>
      </c>
      <c r="H54" s="5">
        <v>4</v>
      </c>
      <c r="I54" s="9" t="s">
        <v>249</v>
      </c>
      <c r="J54" s="5" t="s">
        <v>20</v>
      </c>
      <c r="K54" s="5" t="s">
        <v>24</v>
      </c>
      <c r="L54" s="9" t="s">
        <v>250</v>
      </c>
      <c r="M54" s="9" t="s">
        <v>251</v>
      </c>
      <c r="N54" s="4">
        <v>45306</v>
      </c>
      <c r="O54" s="4">
        <v>45413</v>
      </c>
      <c r="P54" s="5">
        <v>240</v>
      </c>
      <c r="Q54" s="5" t="s">
        <v>83</v>
      </c>
      <c r="R54" s="5" t="s">
        <v>279</v>
      </c>
      <c r="S54" s="5">
        <v>240</v>
      </c>
      <c r="T54" s="5">
        <v>4</v>
      </c>
      <c r="U54" s="9" t="s">
        <v>25</v>
      </c>
      <c r="V54" s="12"/>
    </row>
    <row r="55" spans="1:22" s="11" customFormat="1" ht="18" customHeight="1" x14ac:dyDescent="0.3">
      <c r="A55" s="10">
        <v>54</v>
      </c>
      <c r="B55" s="8" t="s">
        <v>27</v>
      </c>
      <c r="C55" s="8" t="s">
        <v>153</v>
      </c>
      <c r="D55" s="8">
        <v>54</v>
      </c>
      <c r="E55" s="7" t="s">
        <v>301</v>
      </c>
      <c r="F55" s="5" t="s">
        <v>26</v>
      </c>
      <c r="G55" s="5">
        <v>160</v>
      </c>
      <c r="H55" s="5">
        <v>4</v>
      </c>
      <c r="I55" s="9" t="s">
        <v>276</v>
      </c>
      <c r="J55" s="5" t="s">
        <v>20</v>
      </c>
      <c r="K55" s="5" t="s">
        <v>24</v>
      </c>
      <c r="L55" s="9" t="s">
        <v>278</v>
      </c>
      <c r="M55" s="9" t="s">
        <v>277</v>
      </c>
      <c r="N55" s="4">
        <v>45302</v>
      </c>
      <c r="O55" s="4">
        <v>45339</v>
      </c>
      <c r="P55" s="5">
        <v>160</v>
      </c>
      <c r="Q55" s="5" t="s">
        <v>83</v>
      </c>
      <c r="R55" s="5" t="s">
        <v>279</v>
      </c>
      <c r="S55" s="5">
        <v>160</v>
      </c>
      <c r="T55" s="5">
        <v>4</v>
      </c>
      <c r="U55" s="9" t="s">
        <v>25</v>
      </c>
      <c r="V55" s="12"/>
    </row>
    <row r="56" spans="1:22" s="11" customFormat="1" ht="18" customHeight="1" x14ac:dyDescent="0.3">
      <c r="A56" s="10">
        <v>55</v>
      </c>
      <c r="B56" s="8" t="s">
        <v>27</v>
      </c>
      <c r="C56" s="8" t="s">
        <v>154</v>
      </c>
      <c r="D56" s="8">
        <v>55</v>
      </c>
      <c r="E56" s="7" t="s">
        <v>302</v>
      </c>
      <c r="F56" s="5" t="s">
        <v>26</v>
      </c>
      <c r="G56" s="5">
        <v>160</v>
      </c>
      <c r="H56" s="5">
        <v>4</v>
      </c>
      <c r="I56" s="9" t="s">
        <v>214</v>
      </c>
      <c r="J56" s="5" t="s">
        <v>122</v>
      </c>
      <c r="K56" s="5" t="s">
        <v>24</v>
      </c>
      <c r="L56" s="9" t="s">
        <v>213</v>
      </c>
      <c r="M56" s="9" t="s">
        <v>215</v>
      </c>
      <c r="N56" s="4">
        <v>45281</v>
      </c>
      <c r="O56" s="4">
        <v>45351</v>
      </c>
      <c r="P56" s="5">
        <v>360</v>
      </c>
      <c r="Q56" s="5" t="s">
        <v>83</v>
      </c>
      <c r="R56" s="5" t="s">
        <v>279</v>
      </c>
      <c r="S56" s="5">
        <v>360</v>
      </c>
      <c r="T56" s="5">
        <v>4</v>
      </c>
      <c r="U56" s="9" t="s">
        <v>25</v>
      </c>
      <c r="V56" s="12"/>
    </row>
    <row r="57" spans="1:22" s="11" customFormat="1" ht="18" customHeight="1" x14ac:dyDescent="0.3">
      <c r="A57" s="10">
        <v>56</v>
      </c>
      <c r="B57" s="8" t="s">
        <v>27</v>
      </c>
      <c r="C57" s="8" t="s">
        <v>155</v>
      </c>
      <c r="D57" s="8">
        <v>56</v>
      </c>
      <c r="E57" s="7" t="s">
        <v>261</v>
      </c>
      <c r="F57" s="5" t="s">
        <v>26</v>
      </c>
      <c r="G57" s="5">
        <v>160</v>
      </c>
      <c r="H57" s="5">
        <v>4</v>
      </c>
      <c r="I57" s="9" t="s">
        <v>210</v>
      </c>
      <c r="J57" s="5" t="s">
        <v>20</v>
      </c>
      <c r="K57" s="5" t="s">
        <v>24</v>
      </c>
      <c r="L57" s="9" t="s">
        <v>211</v>
      </c>
      <c r="M57" s="9" t="s">
        <v>212</v>
      </c>
      <c r="N57" s="4">
        <v>45292</v>
      </c>
      <c r="O57" s="4">
        <v>45322</v>
      </c>
      <c r="P57" s="5">
        <v>160</v>
      </c>
      <c r="Q57" s="5" t="s">
        <v>83</v>
      </c>
      <c r="R57" s="5" t="s">
        <v>279</v>
      </c>
      <c r="S57" s="5">
        <v>160</v>
      </c>
      <c r="T57" s="5">
        <v>4</v>
      </c>
      <c r="U57" s="9" t="s">
        <v>25</v>
      </c>
      <c r="V57" s="12"/>
    </row>
    <row r="58" spans="1:22" s="11" customFormat="1" ht="18" customHeight="1" x14ac:dyDescent="0.3">
      <c r="A58" s="10">
        <v>57</v>
      </c>
      <c r="B58" s="8" t="s">
        <v>27</v>
      </c>
      <c r="C58" s="8" t="s">
        <v>156</v>
      </c>
      <c r="D58" s="8">
        <v>57</v>
      </c>
      <c r="E58" s="7" t="s">
        <v>304</v>
      </c>
      <c r="F58" s="5" t="s">
        <v>26</v>
      </c>
      <c r="G58" s="5">
        <v>160</v>
      </c>
      <c r="H58" s="5">
        <v>4</v>
      </c>
      <c r="I58" s="9" t="s">
        <v>231</v>
      </c>
      <c r="J58" s="5" t="s">
        <v>20</v>
      </c>
      <c r="K58" s="5" t="s">
        <v>24</v>
      </c>
      <c r="L58" s="9" t="s">
        <v>232</v>
      </c>
      <c r="M58" s="9" t="s">
        <v>233</v>
      </c>
      <c r="N58" s="4">
        <v>45296</v>
      </c>
      <c r="O58" s="4">
        <v>45325</v>
      </c>
      <c r="P58" s="5">
        <v>160</v>
      </c>
      <c r="Q58" s="5" t="s">
        <v>83</v>
      </c>
      <c r="R58" s="5" t="s">
        <v>279</v>
      </c>
      <c r="S58" s="5">
        <v>160</v>
      </c>
      <c r="T58" s="5">
        <v>4</v>
      </c>
      <c r="U58" s="9" t="s">
        <v>25</v>
      </c>
      <c r="V58" s="12"/>
    </row>
    <row r="59" spans="1:22" s="11" customFormat="1" ht="18" customHeight="1" x14ac:dyDescent="0.3">
      <c r="A59" s="10">
        <v>58</v>
      </c>
      <c r="B59" s="8" t="s">
        <v>27</v>
      </c>
      <c r="C59" s="8" t="s">
        <v>157</v>
      </c>
      <c r="D59" s="8">
        <v>58</v>
      </c>
      <c r="E59" s="7" t="s">
        <v>303</v>
      </c>
      <c r="F59" s="5" t="s">
        <v>26</v>
      </c>
      <c r="G59" s="5">
        <v>160</v>
      </c>
      <c r="H59" s="5">
        <v>4</v>
      </c>
      <c r="I59" s="9" t="s">
        <v>244</v>
      </c>
      <c r="J59" s="5" t="s">
        <v>20</v>
      </c>
      <c r="K59" s="5" t="s">
        <v>24</v>
      </c>
      <c r="L59" s="9" t="s">
        <v>245</v>
      </c>
      <c r="M59" s="9" t="s">
        <v>262</v>
      </c>
      <c r="N59" s="4">
        <v>45069</v>
      </c>
      <c r="O59" s="4">
        <v>45130</v>
      </c>
      <c r="P59" s="5">
        <v>160</v>
      </c>
      <c r="Q59" s="5" t="s">
        <v>83</v>
      </c>
      <c r="R59" s="5" t="s">
        <v>279</v>
      </c>
      <c r="S59" s="5">
        <v>160</v>
      </c>
      <c r="T59" s="5">
        <v>4</v>
      </c>
      <c r="U59" s="9" t="s">
        <v>25</v>
      </c>
      <c r="V59" s="12"/>
    </row>
    <row r="60" spans="1:22" s="11" customFormat="1" ht="18" customHeight="1" x14ac:dyDescent="0.3">
      <c r="A60" s="10">
        <v>59</v>
      </c>
      <c r="B60" s="8" t="s">
        <v>27</v>
      </c>
      <c r="C60" s="8" t="s">
        <v>158</v>
      </c>
      <c r="D60" s="8">
        <v>59</v>
      </c>
      <c r="E60" s="7" t="s">
        <v>305</v>
      </c>
      <c r="F60" s="5" t="s">
        <v>26</v>
      </c>
      <c r="G60" s="5">
        <v>160</v>
      </c>
      <c r="H60" s="5">
        <v>4</v>
      </c>
      <c r="I60" s="9" t="s">
        <v>98</v>
      </c>
      <c r="J60" s="5" t="s">
        <v>20</v>
      </c>
      <c r="K60" s="5" t="s">
        <v>24</v>
      </c>
      <c r="L60" s="9" t="s">
        <v>186</v>
      </c>
      <c r="M60" s="9" t="s">
        <v>187</v>
      </c>
      <c r="N60" s="4">
        <v>45261</v>
      </c>
      <c r="O60" s="4">
        <v>45383</v>
      </c>
      <c r="P60" s="5">
        <v>340</v>
      </c>
      <c r="Q60" s="5" t="s">
        <v>83</v>
      </c>
      <c r="R60" s="5" t="s">
        <v>279</v>
      </c>
      <c r="S60" s="5">
        <v>340</v>
      </c>
      <c r="T60" s="5">
        <v>4</v>
      </c>
      <c r="U60" s="9" t="s">
        <v>25</v>
      </c>
      <c r="V60" s="12"/>
    </row>
    <row r="61" spans="1:22" s="11" customFormat="1" ht="18" customHeight="1" x14ac:dyDescent="0.3">
      <c r="A61" s="10">
        <v>60</v>
      </c>
      <c r="B61" s="8" t="s">
        <v>27</v>
      </c>
      <c r="C61" s="8" t="s">
        <v>159</v>
      </c>
      <c r="D61" s="8">
        <v>60</v>
      </c>
      <c r="E61" s="7" t="s">
        <v>79</v>
      </c>
      <c r="F61" s="5" t="s">
        <v>26</v>
      </c>
      <c r="G61" s="5">
        <v>160</v>
      </c>
      <c r="H61" s="5">
        <v>4</v>
      </c>
      <c r="I61" s="9" t="s">
        <v>174</v>
      </c>
      <c r="J61" s="5" t="s">
        <v>23</v>
      </c>
      <c r="K61" s="5" t="s">
        <v>24</v>
      </c>
      <c r="L61" s="9" t="s">
        <v>172</v>
      </c>
      <c r="M61" s="9" t="s">
        <v>175</v>
      </c>
      <c r="N61" s="4">
        <v>45261</v>
      </c>
      <c r="O61" s="4">
        <v>45322</v>
      </c>
      <c r="P61" s="5">
        <v>360</v>
      </c>
      <c r="Q61" s="5" t="s">
        <v>21</v>
      </c>
      <c r="R61" s="5" t="s">
        <v>279</v>
      </c>
      <c r="S61" s="5">
        <v>360</v>
      </c>
      <c r="T61" s="5">
        <v>4</v>
      </c>
      <c r="U61" s="9" t="s">
        <v>25</v>
      </c>
      <c r="V61" s="12"/>
    </row>
    <row r="62" spans="1:22" s="11" customFormat="1" ht="18" customHeight="1" x14ac:dyDescent="0.3">
      <c r="A62" s="10">
        <v>61</v>
      </c>
      <c r="B62" s="8" t="s">
        <v>27</v>
      </c>
      <c r="C62" s="8" t="s">
        <v>160</v>
      </c>
      <c r="D62" s="8">
        <v>61</v>
      </c>
      <c r="E62" s="7" t="s">
        <v>307</v>
      </c>
      <c r="F62" s="5" t="s">
        <v>26</v>
      </c>
      <c r="G62" s="5">
        <v>160</v>
      </c>
      <c r="H62" s="5">
        <v>4</v>
      </c>
      <c r="I62" s="9" t="s">
        <v>101</v>
      </c>
      <c r="J62" s="5" t="s">
        <v>23</v>
      </c>
      <c r="K62" s="5" t="s">
        <v>24</v>
      </c>
      <c r="L62" s="9" t="s">
        <v>102</v>
      </c>
      <c r="M62" s="9" t="s">
        <v>216</v>
      </c>
      <c r="N62" s="4">
        <v>44836</v>
      </c>
      <c r="O62" s="4">
        <v>45017</v>
      </c>
      <c r="P62" s="5">
        <v>180</v>
      </c>
      <c r="Q62" s="5" t="s">
        <v>83</v>
      </c>
      <c r="R62" s="5" t="s">
        <v>279</v>
      </c>
      <c r="S62" s="5">
        <v>180</v>
      </c>
      <c r="T62" s="5">
        <v>4</v>
      </c>
      <c r="U62" s="9" t="s">
        <v>25</v>
      </c>
      <c r="V62" s="12"/>
    </row>
    <row r="63" spans="1:22" s="11" customFormat="1" ht="18" customHeight="1" x14ac:dyDescent="0.3">
      <c r="A63" s="10">
        <v>62</v>
      </c>
      <c r="B63" s="8" t="s">
        <v>27</v>
      </c>
      <c r="C63" s="8" t="s">
        <v>161</v>
      </c>
      <c r="D63" s="8">
        <v>62</v>
      </c>
      <c r="E63" s="7" t="s">
        <v>306</v>
      </c>
      <c r="F63" s="5" t="s">
        <v>26</v>
      </c>
      <c r="G63" s="5">
        <v>160</v>
      </c>
      <c r="H63" s="5">
        <v>4</v>
      </c>
      <c r="I63" s="9" t="s">
        <v>107</v>
      </c>
      <c r="J63" s="5" t="s">
        <v>23</v>
      </c>
      <c r="K63" s="5" t="s">
        <v>24</v>
      </c>
      <c r="L63" s="9" t="s">
        <v>103</v>
      </c>
      <c r="M63" s="9" t="s">
        <v>104</v>
      </c>
      <c r="N63" s="4">
        <v>45292</v>
      </c>
      <c r="O63" s="4">
        <v>45323</v>
      </c>
      <c r="P63" s="5">
        <v>160</v>
      </c>
      <c r="Q63" s="5" t="s">
        <v>21</v>
      </c>
      <c r="R63" s="5" t="s">
        <v>279</v>
      </c>
      <c r="S63" s="5">
        <v>160</v>
      </c>
      <c r="T63" s="5">
        <v>4</v>
      </c>
      <c r="U63" s="9" t="s">
        <v>25</v>
      </c>
      <c r="V63" s="12"/>
    </row>
    <row r="64" spans="1:22" s="11" customFormat="1" ht="18" customHeight="1" x14ac:dyDescent="0.3">
      <c r="A64" s="10">
        <v>63</v>
      </c>
      <c r="B64" s="8" t="s">
        <v>27</v>
      </c>
      <c r="C64" s="8" t="s">
        <v>162</v>
      </c>
      <c r="D64" s="8">
        <v>63</v>
      </c>
      <c r="E64" s="7" t="s">
        <v>80</v>
      </c>
      <c r="F64" s="5" t="s">
        <v>26</v>
      </c>
      <c r="G64" s="5">
        <v>160</v>
      </c>
      <c r="H64" s="5">
        <v>4</v>
      </c>
      <c r="I64" s="9" t="s">
        <v>113</v>
      </c>
      <c r="J64" s="5" t="s">
        <v>23</v>
      </c>
      <c r="K64" s="5" t="s">
        <v>24</v>
      </c>
      <c r="L64" s="9" t="s">
        <v>114</v>
      </c>
      <c r="M64" s="9" t="s">
        <v>115</v>
      </c>
      <c r="N64" s="4">
        <v>45082</v>
      </c>
      <c r="O64" s="4">
        <v>45140</v>
      </c>
      <c r="P64" s="5">
        <v>160</v>
      </c>
      <c r="Q64" s="5" t="s">
        <v>83</v>
      </c>
      <c r="R64" s="5" t="s">
        <v>279</v>
      </c>
      <c r="S64" s="5">
        <v>160</v>
      </c>
      <c r="T64" s="5">
        <v>0</v>
      </c>
      <c r="U64" s="9" t="s">
        <v>22</v>
      </c>
      <c r="V64" s="12"/>
    </row>
    <row r="65" spans="1:26" s="11" customFormat="1" ht="18" customHeight="1" x14ac:dyDescent="0.3">
      <c r="A65" s="10">
        <v>64</v>
      </c>
      <c r="B65" s="8" t="s">
        <v>27</v>
      </c>
      <c r="C65" s="8" t="s">
        <v>163</v>
      </c>
      <c r="D65" s="8">
        <v>64</v>
      </c>
      <c r="E65" s="7" t="s">
        <v>81</v>
      </c>
      <c r="F65" s="5" t="s">
        <v>26</v>
      </c>
      <c r="G65" s="5">
        <v>160</v>
      </c>
      <c r="H65" s="5">
        <v>4</v>
      </c>
      <c r="I65" s="9" t="s">
        <v>178</v>
      </c>
      <c r="J65" s="5" t="s">
        <v>20</v>
      </c>
      <c r="K65" s="5" t="s">
        <v>24</v>
      </c>
      <c r="L65" s="9" t="s">
        <v>179</v>
      </c>
      <c r="M65" s="9" t="s">
        <v>180</v>
      </c>
      <c r="N65" s="4">
        <v>45264</v>
      </c>
      <c r="O65" s="4">
        <v>45326</v>
      </c>
      <c r="P65" s="5">
        <v>160</v>
      </c>
      <c r="Q65" s="5">
        <v>0</v>
      </c>
      <c r="R65" s="5" t="s">
        <v>279</v>
      </c>
      <c r="S65" s="5">
        <v>160</v>
      </c>
      <c r="T65" s="5">
        <v>4</v>
      </c>
      <c r="U65" s="9" t="s">
        <v>25</v>
      </c>
      <c r="V65" s="12"/>
    </row>
    <row r="66" spans="1:26" s="11" customFormat="1" ht="18" customHeight="1" x14ac:dyDescent="0.3">
      <c r="A66" s="10">
        <v>65</v>
      </c>
      <c r="B66" s="8" t="s">
        <v>27</v>
      </c>
      <c r="C66" s="8" t="s">
        <v>317</v>
      </c>
      <c r="D66" s="8">
        <v>65</v>
      </c>
      <c r="E66" s="7" t="s">
        <v>318</v>
      </c>
      <c r="F66" s="5" t="s">
        <v>26</v>
      </c>
      <c r="G66" s="5">
        <v>160</v>
      </c>
      <c r="H66" s="5">
        <v>4</v>
      </c>
      <c r="I66" s="9" t="s">
        <v>256</v>
      </c>
      <c r="J66" s="5" t="s">
        <v>20</v>
      </c>
      <c r="K66" s="5" t="s">
        <v>24</v>
      </c>
      <c r="L66" s="9" t="s">
        <v>124</v>
      </c>
      <c r="M66" s="9" t="s">
        <v>125</v>
      </c>
      <c r="N66" s="4">
        <v>45275</v>
      </c>
      <c r="O66" s="4">
        <v>45366</v>
      </c>
      <c r="P66" s="5">
        <v>360</v>
      </c>
      <c r="Q66" s="5" t="s">
        <v>21</v>
      </c>
      <c r="R66" s="5" t="s">
        <v>279</v>
      </c>
      <c r="S66" s="5">
        <v>360</v>
      </c>
      <c r="T66" s="5">
        <v>4</v>
      </c>
      <c r="U66" s="9" t="s">
        <v>25</v>
      </c>
      <c r="V66" s="12"/>
    </row>
    <row r="67" spans="1:26" s="11" customFormat="1" ht="18" customHeight="1" x14ac:dyDescent="0.3">
      <c r="A67" s="10">
        <v>66</v>
      </c>
      <c r="B67" s="8" t="s">
        <v>27</v>
      </c>
      <c r="C67" s="8" t="s">
        <v>164</v>
      </c>
      <c r="D67" s="8">
        <v>66</v>
      </c>
      <c r="E67" s="7" t="s">
        <v>308</v>
      </c>
      <c r="F67" s="5" t="s">
        <v>26</v>
      </c>
      <c r="G67" s="5">
        <v>160</v>
      </c>
      <c r="H67" s="5">
        <v>4</v>
      </c>
      <c r="I67" s="9" t="s">
        <v>194</v>
      </c>
      <c r="J67" s="5" t="s">
        <v>23</v>
      </c>
      <c r="K67" s="5" t="s">
        <v>24</v>
      </c>
      <c r="L67" s="9" t="s">
        <v>196</v>
      </c>
      <c r="M67" s="9" t="s">
        <v>195</v>
      </c>
      <c r="N67" s="4">
        <v>45078</v>
      </c>
      <c r="O67" s="4">
        <v>45169</v>
      </c>
      <c r="P67" s="5">
        <v>220</v>
      </c>
      <c r="Q67" s="5" t="s">
        <v>21</v>
      </c>
      <c r="R67" s="5" t="s">
        <v>279</v>
      </c>
      <c r="S67" s="5">
        <v>220</v>
      </c>
      <c r="T67" s="5">
        <v>4</v>
      </c>
      <c r="U67" s="9" t="s">
        <v>25</v>
      </c>
      <c r="V67" s="12"/>
    </row>
    <row r="68" spans="1:26" s="11" customFormat="1" ht="18" customHeight="1" x14ac:dyDescent="0.3">
      <c r="A68" s="10">
        <v>67</v>
      </c>
      <c r="B68" s="8" t="s">
        <v>27</v>
      </c>
      <c r="C68" s="8" t="s">
        <v>165</v>
      </c>
      <c r="D68" s="8">
        <v>67</v>
      </c>
      <c r="E68" s="7" t="s">
        <v>309</v>
      </c>
      <c r="F68" s="5" t="s">
        <v>26</v>
      </c>
      <c r="G68" s="5">
        <v>480</v>
      </c>
      <c r="H68" s="5">
        <v>4</v>
      </c>
      <c r="I68" s="21" t="s">
        <v>259</v>
      </c>
      <c r="J68" s="3" t="s">
        <v>91</v>
      </c>
      <c r="K68" s="3" t="s">
        <v>24</v>
      </c>
      <c r="L68" s="22" t="s">
        <v>124</v>
      </c>
      <c r="M68" s="22" t="s">
        <v>260</v>
      </c>
      <c r="N68" s="4">
        <v>45275</v>
      </c>
      <c r="O68" s="4">
        <v>45366</v>
      </c>
      <c r="P68" s="5">
        <v>260</v>
      </c>
      <c r="Q68" s="23" t="s">
        <v>21</v>
      </c>
      <c r="R68" s="5" t="s">
        <v>279</v>
      </c>
      <c r="S68" s="5">
        <v>512</v>
      </c>
      <c r="T68" s="5">
        <v>0</v>
      </c>
      <c r="U68" s="9">
        <v>0</v>
      </c>
      <c r="V68" s="12"/>
    </row>
    <row r="69" spans="1:26" s="11" customFormat="1" ht="18" customHeight="1" x14ac:dyDescent="0.3">
      <c r="A69" s="10">
        <v>68</v>
      </c>
      <c r="B69" s="8" t="s">
        <v>27</v>
      </c>
      <c r="C69" s="8" t="s">
        <v>166</v>
      </c>
      <c r="D69" s="8">
        <v>68</v>
      </c>
      <c r="E69" s="7" t="s">
        <v>310</v>
      </c>
      <c r="F69" s="5" t="s">
        <v>26</v>
      </c>
      <c r="G69" s="5">
        <v>160</v>
      </c>
      <c r="H69" s="5">
        <v>4</v>
      </c>
      <c r="I69" s="9" t="s">
        <v>207</v>
      </c>
      <c r="J69" s="5" t="s">
        <v>23</v>
      </c>
      <c r="K69" s="5" t="s">
        <v>24</v>
      </c>
      <c r="L69" s="9" t="s">
        <v>205</v>
      </c>
      <c r="M69" s="9" t="s">
        <v>206</v>
      </c>
      <c r="N69" s="4">
        <v>45292</v>
      </c>
      <c r="O69" s="4">
        <v>45323</v>
      </c>
      <c r="P69" s="5">
        <v>160</v>
      </c>
      <c r="Q69" s="5" t="s">
        <v>21</v>
      </c>
      <c r="R69" s="5" t="s">
        <v>279</v>
      </c>
      <c r="S69" s="5">
        <v>160</v>
      </c>
      <c r="T69" s="5">
        <v>4</v>
      </c>
      <c r="U69" s="9" t="s">
        <v>25</v>
      </c>
      <c r="V69" s="12"/>
    </row>
    <row r="70" spans="1:26" s="11" customFormat="1" ht="18" customHeight="1" x14ac:dyDescent="0.3">
      <c r="A70" s="10">
        <v>69</v>
      </c>
      <c r="B70" s="8" t="s">
        <v>27</v>
      </c>
      <c r="C70" s="8" t="s">
        <v>167</v>
      </c>
      <c r="D70" s="8">
        <v>69</v>
      </c>
      <c r="E70" s="7" t="s">
        <v>311</v>
      </c>
      <c r="F70" s="5" t="s">
        <v>26</v>
      </c>
      <c r="G70" s="5">
        <v>160</v>
      </c>
      <c r="H70" s="5">
        <v>4</v>
      </c>
      <c r="I70" s="9" t="s">
        <v>218</v>
      </c>
      <c r="J70" s="5" t="s">
        <v>23</v>
      </c>
      <c r="K70" s="5" t="s">
        <v>24</v>
      </c>
      <c r="L70" s="9" t="s">
        <v>217</v>
      </c>
      <c r="M70" s="9" t="s">
        <v>219</v>
      </c>
      <c r="N70" s="4">
        <v>45108</v>
      </c>
      <c r="O70" s="4">
        <v>45169</v>
      </c>
      <c r="P70" s="5">
        <v>160</v>
      </c>
      <c r="Q70" s="5" t="s">
        <v>21</v>
      </c>
      <c r="R70" s="5" t="s">
        <v>279</v>
      </c>
      <c r="S70" s="5">
        <v>160</v>
      </c>
      <c r="T70" s="5">
        <v>4</v>
      </c>
      <c r="U70" s="9" t="s">
        <v>25</v>
      </c>
      <c r="V70" s="12"/>
    </row>
    <row r="71" spans="1:26" s="11" customFormat="1" ht="18" customHeight="1" x14ac:dyDescent="0.3">
      <c r="A71" s="10">
        <v>70</v>
      </c>
      <c r="B71" s="8" t="s">
        <v>27</v>
      </c>
      <c r="C71" s="8" t="s">
        <v>316</v>
      </c>
      <c r="D71" s="421">
        <v>70</v>
      </c>
      <c r="E71" s="7" t="s">
        <v>315</v>
      </c>
      <c r="F71" s="5" t="s">
        <v>26</v>
      </c>
      <c r="G71" s="5">
        <v>160</v>
      </c>
      <c r="H71" s="5">
        <v>4</v>
      </c>
      <c r="I71" s="9" t="s">
        <v>119</v>
      </c>
      <c r="J71" s="5" t="s">
        <v>20</v>
      </c>
      <c r="K71" s="5" t="s">
        <v>24</v>
      </c>
      <c r="L71" s="9" t="s">
        <v>111</v>
      </c>
      <c r="M71" s="9" t="s">
        <v>120</v>
      </c>
      <c r="N71" s="4">
        <v>44896</v>
      </c>
      <c r="O71" s="4">
        <v>45261</v>
      </c>
      <c r="P71" s="5">
        <v>320</v>
      </c>
      <c r="Q71" s="5" t="s">
        <v>21</v>
      </c>
      <c r="R71" s="5" t="s">
        <v>279</v>
      </c>
      <c r="S71" s="5">
        <v>320</v>
      </c>
      <c r="T71" s="5">
        <v>4</v>
      </c>
      <c r="U71" s="9" t="s">
        <v>25</v>
      </c>
      <c r="V71" s="12"/>
    </row>
    <row r="76" spans="1:26" ht="15.75" customHeight="1" x14ac:dyDescent="0.25">
      <c r="A76" s="26" t="s">
        <v>312</v>
      </c>
      <c r="B76" s="26" t="s">
        <v>0</v>
      </c>
      <c r="C76" s="26" t="s">
        <v>1</v>
      </c>
      <c r="D76" s="26" t="s">
        <v>2</v>
      </c>
      <c r="E76" s="26" t="s">
        <v>3</v>
      </c>
      <c r="F76" s="26" t="s">
        <v>4</v>
      </c>
      <c r="G76" s="26" t="s">
        <v>5</v>
      </c>
      <c r="H76" s="26" t="s">
        <v>6</v>
      </c>
      <c r="I76" s="26" t="s">
        <v>7</v>
      </c>
      <c r="J76" s="26" t="s">
        <v>8</v>
      </c>
      <c r="K76" s="26" t="s">
        <v>9</v>
      </c>
      <c r="L76" s="26" t="s">
        <v>10</v>
      </c>
      <c r="M76" s="26" t="s">
        <v>11</v>
      </c>
      <c r="N76" s="27" t="s">
        <v>12</v>
      </c>
      <c r="O76" s="27" t="s">
        <v>13</v>
      </c>
      <c r="P76" s="26" t="s">
        <v>14</v>
      </c>
      <c r="Q76" s="26" t="s">
        <v>15</v>
      </c>
      <c r="R76" s="26" t="s">
        <v>320</v>
      </c>
      <c r="S76" s="26" t="s">
        <v>8</v>
      </c>
      <c r="T76" s="26" t="s">
        <v>321</v>
      </c>
      <c r="U76" s="26" t="s">
        <v>322</v>
      </c>
      <c r="V76" s="26" t="s">
        <v>323</v>
      </c>
      <c r="W76" s="26" t="s">
        <v>16</v>
      </c>
      <c r="X76" s="26" t="s">
        <v>17</v>
      </c>
      <c r="Y76" s="26" t="s">
        <v>18</v>
      </c>
      <c r="Z76" s="26" t="s">
        <v>19</v>
      </c>
    </row>
    <row r="77" spans="1:26" ht="15.75" customHeight="1" x14ac:dyDescent="0.3">
      <c r="A77" s="28">
        <v>1</v>
      </c>
      <c r="B77" s="29" t="s">
        <v>324</v>
      </c>
      <c r="C77" s="29" t="s">
        <v>325</v>
      </c>
      <c r="D77" s="29">
        <v>1</v>
      </c>
      <c r="E77" s="30" t="s">
        <v>326</v>
      </c>
      <c r="F77" s="28" t="s">
        <v>26</v>
      </c>
      <c r="G77" s="28">
        <v>160</v>
      </c>
      <c r="H77" s="28">
        <v>4</v>
      </c>
      <c r="I77" s="31" t="s">
        <v>327</v>
      </c>
      <c r="J77" s="28" t="s">
        <v>20</v>
      </c>
      <c r="K77" s="28" t="s">
        <v>82</v>
      </c>
      <c r="L77" s="31" t="s">
        <v>328</v>
      </c>
      <c r="M77" s="31" t="s">
        <v>329</v>
      </c>
      <c r="N77" s="32">
        <v>44933</v>
      </c>
      <c r="O77" s="32">
        <v>44937</v>
      </c>
      <c r="P77" s="28">
        <v>160</v>
      </c>
      <c r="Q77" s="28" t="s">
        <v>83</v>
      </c>
      <c r="R77" s="33" t="s">
        <v>279</v>
      </c>
      <c r="S77" s="33" t="s">
        <v>279</v>
      </c>
      <c r="T77" s="33" t="s">
        <v>279</v>
      </c>
      <c r="U77" s="33" t="s">
        <v>279</v>
      </c>
      <c r="V77" s="33" t="s">
        <v>279</v>
      </c>
      <c r="W77" s="33" t="s">
        <v>279</v>
      </c>
      <c r="X77" s="28">
        <v>160</v>
      </c>
      <c r="Y77" s="28">
        <v>4</v>
      </c>
      <c r="Z77" s="31" t="s">
        <v>22</v>
      </c>
    </row>
    <row r="78" spans="1:26" ht="15.75" customHeight="1" x14ac:dyDescent="0.3">
      <c r="A78" s="28">
        <v>2</v>
      </c>
      <c r="B78" s="29" t="s">
        <v>324</v>
      </c>
      <c r="C78" s="29" t="s">
        <v>330</v>
      </c>
      <c r="D78" s="29">
        <v>2</v>
      </c>
      <c r="E78" s="30" t="s">
        <v>331</v>
      </c>
      <c r="F78" s="28" t="s">
        <v>26</v>
      </c>
      <c r="G78" s="28">
        <v>352</v>
      </c>
      <c r="H78" s="28">
        <v>4</v>
      </c>
      <c r="I78" s="31" t="s">
        <v>332</v>
      </c>
      <c r="J78" s="28" t="s">
        <v>20</v>
      </c>
      <c r="K78" s="28" t="s">
        <v>82</v>
      </c>
      <c r="L78" s="31" t="s">
        <v>333</v>
      </c>
      <c r="M78" s="31" t="s">
        <v>334</v>
      </c>
      <c r="N78" s="32">
        <v>45231</v>
      </c>
      <c r="O78" s="32">
        <v>45323</v>
      </c>
      <c r="P78" s="28">
        <v>352</v>
      </c>
      <c r="Q78" s="28" t="s">
        <v>83</v>
      </c>
      <c r="R78" s="33" t="s">
        <v>279</v>
      </c>
      <c r="S78" s="33" t="s">
        <v>279</v>
      </c>
      <c r="T78" s="33" t="s">
        <v>279</v>
      </c>
      <c r="U78" s="33" t="s">
        <v>279</v>
      </c>
      <c r="V78" s="33" t="s">
        <v>279</v>
      </c>
      <c r="W78" s="33" t="s">
        <v>279</v>
      </c>
      <c r="X78" s="28">
        <v>352</v>
      </c>
      <c r="Y78" s="28">
        <v>4</v>
      </c>
      <c r="Z78" s="31" t="s">
        <v>22</v>
      </c>
    </row>
    <row r="79" spans="1:26" ht="15.75" customHeight="1" x14ac:dyDescent="0.3">
      <c r="A79" s="28">
        <v>3</v>
      </c>
      <c r="B79" s="29" t="s">
        <v>324</v>
      </c>
      <c r="C79" s="29" t="s">
        <v>335</v>
      </c>
      <c r="D79" s="29">
        <v>3</v>
      </c>
      <c r="E79" s="30" t="s">
        <v>336</v>
      </c>
      <c r="F79" s="28" t="s">
        <v>26</v>
      </c>
      <c r="G79" s="28">
        <v>240</v>
      </c>
      <c r="H79" s="28">
        <v>4</v>
      </c>
      <c r="I79" s="31" t="s">
        <v>87</v>
      </c>
      <c r="J79" s="28" t="s">
        <v>20</v>
      </c>
      <c r="K79" s="28" t="s">
        <v>82</v>
      </c>
      <c r="L79" s="31" t="s">
        <v>337</v>
      </c>
      <c r="M79" s="31" t="s">
        <v>338</v>
      </c>
      <c r="N79" s="32">
        <v>45233</v>
      </c>
      <c r="O79" s="32">
        <v>45301</v>
      </c>
      <c r="P79" s="28">
        <v>240</v>
      </c>
      <c r="Q79" s="28" t="s">
        <v>83</v>
      </c>
      <c r="R79" s="33" t="s">
        <v>279</v>
      </c>
      <c r="S79" s="33" t="s">
        <v>279</v>
      </c>
      <c r="T79" s="33" t="s">
        <v>279</v>
      </c>
      <c r="U79" s="33" t="s">
        <v>279</v>
      </c>
      <c r="V79" s="33" t="s">
        <v>279</v>
      </c>
      <c r="W79" s="33" t="s">
        <v>279</v>
      </c>
      <c r="X79" s="28">
        <v>240</v>
      </c>
      <c r="Y79" s="28">
        <v>4</v>
      </c>
      <c r="Z79" s="31" t="s">
        <v>22</v>
      </c>
    </row>
    <row r="80" spans="1:26" ht="15.75" customHeight="1" x14ac:dyDescent="0.3">
      <c r="A80" s="28">
        <v>4</v>
      </c>
      <c r="B80" s="29" t="s">
        <v>324</v>
      </c>
      <c r="C80" s="29" t="s">
        <v>339</v>
      </c>
      <c r="D80" s="29">
        <v>4</v>
      </c>
      <c r="E80" s="30" t="s">
        <v>340</v>
      </c>
      <c r="F80" s="28" t="s">
        <v>26</v>
      </c>
      <c r="G80" s="28">
        <v>160</v>
      </c>
      <c r="H80" s="28">
        <v>4</v>
      </c>
      <c r="I80" s="31" t="s">
        <v>341</v>
      </c>
      <c r="J80" s="28" t="s">
        <v>20</v>
      </c>
      <c r="K80" s="28" t="s">
        <v>82</v>
      </c>
      <c r="L80" s="31" t="s">
        <v>342</v>
      </c>
      <c r="M80" s="31" t="s">
        <v>343</v>
      </c>
      <c r="N80" s="32">
        <v>44968</v>
      </c>
      <c r="O80" s="32">
        <v>45024</v>
      </c>
      <c r="P80" s="28">
        <v>160</v>
      </c>
      <c r="Q80" s="28" t="s">
        <v>83</v>
      </c>
      <c r="R80" s="33" t="s">
        <v>279</v>
      </c>
      <c r="S80" s="33" t="s">
        <v>279</v>
      </c>
      <c r="T80" s="33" t="s">
        <v>279</v>
      </c>
      <c r="U80" s="33" t="s">
        <v>279</v>
      </c>
      <c r="V80" s="33" t="s">
        <v>279</v>
      </c>
      <c r="W80" s="33" t="s">
        <v>279</v>
      </c>
      <c r="X80" s="28">
        <v>160</v>
      </c>
      <c r="Y80" s="28">
        <v>4</v>
      </c>
      <c r="Z80" s="31" t="s">
        <v>22</v>
      </c>
    </row>
    <row r="81" spans="1:26" ht="15.75" customHeight="1" x14ac:dyDescent="0.3">
      <c r="A81" s="28">
        <v>5</v>
      </c>
      <c r="B81" s="34" t="s">
        <v>324</v>
      </c>
      <c r="C81" s="34" t="s">
        <v>344</v>
      </c>
      <c r="D81" s="34">
        <v>5</v>
      </c>
      <c r="E81" s="35" t="s">
        <v>345</v>
      </c>
      <c r="F81" s="28" t="s">
        <v>26</v>
      </c>
      <c r="G81" s="28">
        <v>160</v>
      </c>
      <c r="H81" s="28">
        <v>4</v>
      </c>
      <c r="I81" s="31" t="s">
        <v>346</v>
      </c>
      <c r="J81" s="28" t="s">
        <v>20</v>
      </c>
      <c r="K81" s="28" t="s">
        <v>82</v>
      </c>
      <c r="L81" s="31" t="s">
        <v>347</v>
      </c>
      <c r="M81" s="31" t="s">
        <v>348</v>
      </c>
      <c r="N81" s="32">
        <v>45228</v>
      </c>
      <c r="O81" s="32">
        <v>45289</v>
      </c>
      <c r="P81" s="28">
        <v>160</v>
      </c>
      <c r="Q81" s="28" t="s">
        <v>21</v>
      </c>
      <c r="R81" s="33" t="s">
        <v>279</v>
      </c>
      <c r="S81" s="33" t="s">
        <v>279</v>
      </c>
      <c r="T81" s="33" t="s">
        <v>279</v>
      </c>
      <c r="U81" s="33" t="s">
        <v>279</v>
      </c>
      <c r="V81" s="33" t="s">
        <v>279</v>
      </c>
      <c r="W81" s="33" t="s">
        <v>279</v>
      </c>
      <c r="X81" s="28">
        <v>160</v>
      </c>
      <c r="Y81" s="28">
        <v>4</v>
      </c>
      <c r="Z81" s="31" t="s">
        <v>22</v>
      </c>
    </row>
    <row r="82" spans="1:26" ht="15.75" customHeight="1" x14ac:dyDescent="0.3">
      <c r="A82" s="28">
        <v>6</v>
      </c>
      <c r="B82" s="34" t="s">
        <v>324</v>
      </c>
      <c r="C82" s="34" t="s">
        <v>349</v>
      </c>
      <c r="D82" s="34">
        <v>6</v>
      </c>
      <c r="E82" s="35" t="s">
        <v>350</v>
      </c>
      <c r="F82" s="28" t="s">
        <v>26</v>
      </c>
      <c r="G82" s="28">
        <v>320</v>
      </c>
      <c r="H82" s="28">
        <v>4</v>
      </c>
      <c r="I82" s="31" t="s">
        <v>351</v>
      </c>
      <c r="J82" s="28" t="s">
        <v>20</v>
      </c>
      <c r="K82" s="28" t="s">
        <v>82</v>
      </c>
      <c r="L82" s="31" t="s">
        <v>352</v>
      </c>
      <c r="M82" s="31" t="s">
        <v>353</v>
      </c>
      <c r="N82" s="32">
        <v>45275</v>
      </c>
      <c r="O82" s="32">
        <v>45415</v>
      </c>
      <c r="P82" s="28">
        <v>320</v>
      </c>
      <c r="Q82" s="28" t="s">
        <v>83</v>
      </c>
      <c r="R82" s="33" t="s">
        <v>279</v>
      </c>
      <c r="S82" s="33" t="s">
        <v>279</v>
      </c>
      <c r="T82" s="33" t="s">
        <v>279</v>
      </c>
      <c r="U82" s="33" t="s">
        <v>279</v>
      </c>
      <c r="V82" s="33" t="s">
        <v>279</v>
      </c>
      <c r="W82" s="33" t="s">
        <v>279</v>
      </c>
      <c r="X82" s="28">
        <v>320</v>
      </c>
      <c r="Y82" s="28">
        <v>4</v>
      </c>
      <c r="Z82" s="31" t="s">
        <v>22</v>
      </c>
    </row>
    <row r="83" spans="1:26" ht="15.75" customHeight="1" x14ac:dyDescent="0.3">
      <c r="A83" s="28">
        <v>7</v>
      </c>
      <c r="B83" s="34" t="s">
        <v>324</v>
      </c>
      <c r="C83" s="34" t="s">
        <v>354</v>
      </c>
      <c r="D83" s="34">
        <v>7</v>
      </c>
      <c r="E83" s="35" t="s">
        <v>355</v>
      </c>
      <c r="F83" s="28" t="s">
        <v>26</v>
      </c>
      <c r="G83" s="28">
        <v>540</v>
      </c>
      <c r="H83" s="28">
        <v>4</v>
      </c>
      <c r="I83" s="31" t="s">
        <v>356</v>
      </c>
      <c r="J83" s="28" t="s">
        <v>20</v>
      </c>
      <c r="K83" s="28" t="s">
        <v>82</v>
      </c>
      <c r="L83" s="31" t="s">
        <v>357</v>
      </c>
      <c r="M83" s="31" t="s">
        <v>358</v>
      </c>
      <c r="N83" s="32">
        <v>44663</v>
      </c>
      <c r="O83" s="32">
        <v>45397</v>
      </c>
      <c r="P83" s="28">
        <v>540</v>
      </c>
      <c r="Q83" s="28" t="s">
        <v>21</v>
      </c>
      <c r="R83" s="33" t="s">
        <v>279</v>
      </c>
      <c r="S83" s="33" t="s">
        <v>279</v>
      </c>
      <c r="T83" s="33" t="s">
        <v>279</v>
      </c>
      <c r="U83" s="33" t="s">
        <v>279</v>
      </c>
      <c r="V83" s="33" t="s">
        <v>279</v>
      </c>
      <c r="W83" s="33" t="s">
        <v>279</v>
      </c>
      <c r="X83" s="28">
        <v>540</v>
      </c>
      <c r="Y83" s="28">
        <v>4</v>
      </c>
      <c r="Z83" s="31" t="s">
        <v>22</v>
      </c>
    </row>
    <row r="84" spans="1:26" ht="15.75" customHeight="1" x14ac:dyDescent="0.3">
      <c r="A84" s="28">
        <v>8</v>
      </c>
      <c r="B84" s="34" t="s">
        <v>324</v>
      </c>
      <c r="C84" s="34" t="s">
        <v>359</v>
      </c>
      <c r="D84" s="34">
        <v>8</v>
      </c>
      <c r="E84" s="35" t="s">
        <v>360</v>
      </c>
      <c r="F84" s="28" t="s">
        <v>26</v>
      </c>
      <c r="G84" s="28">
        <v>240</v>
      </c>
      <c r="H84" s="28">
        <v>4</v>
      </c>
      <c r="I84" s="31" t="s">
        <v>361</v>
      </c>
      <c r="J84" s="28" t="s">
        <v>20</v>
      </c>
      <c r="K84" s="28" t="s">
        <v>82</v>
      </c>
      <c r="L84" s="31" t="s">
        <v>362</v>
      </c>
      <c r="M84" s="31" t="s">
        <v>363</v>
      </c>
      <c r="N84" s="32">
        <v>45261</v>
      </c>
      <c r="O84" s="32">
        <v>45383</v>
      </c>
      <c r="P84" s="28">
        <v>240</v>
      </c>
      <c r="Q84" s="33" t="s">
        <v>279</v>
      </c>
      <c r="R84" s="33" t="s">
        <v>279</v>
      </c>
      <c r="S84" s="33" t="s">
        <v>279</v>
      </c>
      <c r="T84" s="33" t="s">
        <v>279</v>
      </c>
      <c r="U84" s="33" t="s">
        <v>279</v>
      </c>
      <c r="V84" s="33" t="s">
        <v>279</v>
      </c>
      <c r="W84" s="33" t="s">
        <v>279</v>
      </c>
      <c r="X84" s="28">
        <v>240</v>
      </c>
      <c r="Y84" s="28">
        <v>4</v>
      </c>
      <c r="Z84" s="31" t="s">
        <v>22</v>
      </c>
    </row>
    <row r="85" spans="1:26" ht="15.75" customHeight="1" x14ac:dyDescent="0.3">
      <c r="A85" s="28">
        <v>9</v>
      </c>
      <c r="B85" s="34" t="s">
        <v>324</v>
      </c>
      <c r="C85" s="34" t="s">
        <v>364</v>
      </c>
      <c r="D85" s="34">
        <v>9</v>
      </c>
      <c r="E85" s="35" t="s">
        <v>365</v>
      </c>
      <c r="F85" s="28" t="s">
        <v>26</v>
      </c>
      <c r="G85" s="28">
        <v>160</v>
      </c>
      <c r="H85" s="28">
        <v>4</v>
      </c>
      <c r="I85" s="31" t="s">
        <v>118</v>
      </c>
      <c r="J85" s="28" t="s">
        <v>20</v>
      </c>
      <c r="K85" s="28" t="s">
        <v>82</v>
      </c>
      <c r="L85" s="31" t="s">
        <v>366</v>
      </c>
      <c r="M85" s="31" t="s">
        <v>367</v>
      </c>
      <c r="N85" s="32">
        <v>44938</v>
      </c>
      <c r="O85" s="32">
        <v>45413</v>
      </c>
      <c r="P85" s="28">
        <v>160</v>
      </c>
      <c r="Q85" s="28" t="s">
        <v>21</v>
      </c>
      <c r="R85" s="33" t="s">
        <v>279</v>
      </c>
      <c r="S85" s="33" t="s">
        <v>279</v>
      </c>
      <c r="T85" s="33" t="s">
        <v>279</v>
      </c>
      <c r="U85" s="33" t="s">
        <v>279</v>
      </c>
      <c r="V85" s="33" t="s">
        <v>279</v>
      </c>
      <c r="W85" s="33" t="s">
        <v>279</v>
      </c>
      <c r="X85" s="28">
        <v>160</v>
      </c>
      <c r="Y85" s="28">
        <v>4</v>
      </c>
      <c r="Z85" s="31" t="s">
        <v>22</v>
      </c>
    </row>
    <row r="86" spans="1:26" ht="15.75" customHeight="1" x14ac:dyDescent="0.3">
      <c r="A86" s="28">
        <v>10</v>
      </c>
      <c r="B86" s="34" t="s">
        <v>324</v>
      </c>
      <c r="C86" s="34" t="s">
        <v>368</v>
      </c>
      <c r="D86" s="34">
        <v>10</v>
      </c>
      <c r="E86" s="35" t="s">
        <v>369</v>
      </c>
      <c r="F86" s="28" t="s">
        <v>26</v>
      </c>
      <c r="G86" s="28">
        <v>180</v>
      </c>
      <c r="H86" s="28">
        <v>4</v>
      </c>
      <c r="I86" s="31" t="s">
        <v>370</v>
      </c>
      <c r="J86" s="28" t="s">
        <v>20</v>
      </c>
      <c r="K86" s="28" t="s">
        <v>82</v>
      </c>
      <c r="L86" s="31" t="s">
        <v>371</v>
      </c>
      <c r="M86" s="31" t="s">
        <v>372</v>
      </c>
      <c r="N86" s="32">
        <v>45184</v>
      </c>
      <c r="O86" s="32">
        <v>45260</v>
      </c>
      <c r="P86" s="28">
        <v>180</v>
      </c>
      <c r="Q86" s="28" t="s">
        <v>21</v>
      </c>
      <c r="R86" s="33" t="s">
        <v>279</v>
      </c>
      <c r="S86" s="33" t="s">
        <v>279</v>
      </c>
      <c r="T86" s="33" t="s">
        <v>279</v>
      </c>
      <c r="U86" s="33" t="s">
        <v>279</v>
      </c>
      <c r="V86" s="33" t="s">
        <v>279</v>
      </c>
      <c r="W86" s="33" t="s">
        <v>279</v>
      </c>
      <c r="X86" s="28">
        <v>180</v>
      </c>
      <c r="Y86" s="28">
        <v>4</v>
      </c>
      <c r="Z86" s="31" t="s">
        <v>22</v>
      </c>
    </row>
    <row r="87" spans="1:26" ht="15.75" customHeight="1" x14ac:dyDescent="0.3">
      <c r="A87" s="28">
        <v>11</v>
      </c>
      <c r="B87" s="34" t="s">
        <v>324</v>
      </c>
      <c r="C87" s="34" t="s">
        <v>373</v>
      </c>
      <c r="D87" s="34">
        <v>11</v>
      </c>
      <c r="E87" s="35" t="s">
        <v>374</v>
      </c>
      <c r="F87" s="28" t="s">
        <v>26</v>
      </c>
      <c r="G87" s="28">
        <v>240</v>
      </c>
      <c r="H87" s="28">
        <v>4</v>
      </c>
      <c r="I87" s="31" t="s">
        <v>87</v>
      </c>
      <c r="J87" s="28" t="s">
        <v>20</v>
      </c>
      <c r="K87" s="28" t="s">
        <v>82</v>
      </c>
      <c r="L87" s="31" t="s">
        <v>375</v>
      </c>
      <c r="M87" s="31" t="s">
        <v>376</v>
      </c>
      <c r="N87" s="32">
        <v>45261</v>
      </c>
      <c r="O87" s="32">
        <v>45203</v>
      </c>
      <c r="P87" s="28">
        <v>240</v>
      </c>
      <c r="Q87" s="28" t="s">
        <v>21</v>
      </c>
      <c r="R87" s="33" t="s">
        <v>279</v>
      </c>
      <c r="S87" s="33" t="s">
        <v>279</v>
      </c>
      <c r="T87" s="33" t="s">
        <v>279</v>
      </c>
      <c r="U87" s="33" t="s">
        <v>279</v>
      </c>
      <c r="V87" s="33" t="s">
        <v>279</v>
      </c>
      <c r="W87" s="33" t="s">
        <v>279</v>
      </c>
      <c r="X87" s="28">
        <v>240</v>
      </c>
      <c r="Y87" s="28">
        <v>4</v>
      </c>
      <c r="Z87" s="31" t="s">
        <v>22</v>
      </c>
    </row>
    <row r="88" spans="1:26" ht="15.75" customHeight="1" x14ac:dyDescent="0.3">
      <c r="A88" s="28">
        <v>12</v>
      </c>
      <c r="B88" s="34" t="s">
        <v>324</v>
      </c>
      <c r="C88" s="34" t="s">
        <v>377</v>
      </c>
      <c r="D88" s="34">
        <v>12</v>
      </c>
      <c r="E88" s="35" t="s">
        <v>378</v>
      </c>
      <c r="F88" s="28" t="s">
        <v>26</v>
      </c>
      <c r="G88" s="28">
        <v>180</v>
      </c>
      <c r="H88" s="28">
        <v>4</v>
      </c>
      <c r="I88" s="31" t="s">
        <v>370</v>
      </c>
      <c r="J88" s="28" t="s">
        <v>20</v>
      </c>
      <c r="K88" s="28" t="s">
        <v>82</v>
      </c>
      <c r="L88" s="31" t="s">
        <v>371</v>
      </c>
      <c r="M88" s="31" t="s">
        <v>372</v>
      </c>
      <c r="N88" s="32">
        <v>45184</v>
      </c>
      <c r="O88" s="32">
        <v>45260</v>
      </c>
      <c r="P88" s="28">
        <v>180</v>
      </c>
      <c r="Q88" s="28" t="s">
        <v>21</v>
      </c>
      <c r="R88" s="33" t="s">
        <v>279</v>
      </c>
      <c r="S88" s="33" t="s">
        <v>279</v>
      </c>
      <c r="T88" s="33" t="s">
        <v>279</v>
      </c>
      <c r="U88" s="33" t="s">
        <v>279</v>
      </c>
      <c r="V88" s="33" t="s">
        <v>279</v>
      </c>
      <c r="W88" s="33" t="s">
        <v>279</v>
      </c>
      <c r="X88" s="28">
        <v>180</v>
      </c>
      <c r="Y88" s="28">
        <v>4</v>
      </c>
      <c r="Z88" s="31" t="s">
        <v>22</v>
      </c>
    </row>
    <row r="89" spans="1:26" ht="15.75" customHeight="1" x14ac:dyDescent="0.3">
      <c r="A89" s="28">
        <v>13</v>
      </c>
      <c r="B89" s="34" t="s">
        <v>324</v>
      </c>
      <c r="C89" s="34" t="s">
        <v>379</v>
      </c>
      <c r="D89" s="34">
        <v>13</v>
      </c>
      <c r="E89" s="35" t="s">
        <v>380</v>
      </c>
      <c r="F89" s="28" t="s">
        <v>26</v>
      </c>
      <c r="G89" s="28">
        <v>240</v>
      </c>
      <c r="H89" s="28">
        <v>4</v>
      </c>
      <c r="I89" s="31" t="s">
        <v>194</v>
      </c>
      <c r="J89" s="28" t="s">
        <v>20</v>
      </c>
      <c r="K89" s="28" t="s">
        <v>82</v>
      </c>
      <c r="L89" s="31" t="s">
        <v>381</v>
      </c>
      <c r="M89" s="31" t="s">
        <v>382</v>
      </c>
      <c r="N89" s="32">
        <v>45154</v>
      </c>
      <c r="O89" s="32">
        <v>45244</v>
      </c>
      <c r="P89" s="28">
        <v>240</v>
      </c>
      <c r="Q89" s="28" t="s">
        <v>21</v>
      </c>
      <c r="R89" s="33" t="s">
        <v>279</v>
      </c>
      <c r="S89" s="33" t="s">
        <v>279</v>
      </c>
      <c r="T89" s="33" t="s">
        <v>279</v>
      </c>
      <c r="U89" s="33" t="s">
        <v>279</v>
      </c>
      <c r="V89" s="33" t="s">
        <v>279</v>
      </c>
      <c r="W89" s="33" t="s">
        <v>279</v>
      </c>
      <c r="X89" s="28">
        <v>240</v>
      </c>
      <c r="Y89" s="28">
        <v>4</v>
      </c>
      <c r="Z89" s="31" t="s">
        <v>22</v>
      </c>
    </row>
    <row r="90" spans="1:26" ht="15.75" customHeight="1" x14ac:dyDescent="0.3">
      <c r="A90" s="28">
        <v>14</v>
      </c>
      <c r="B90" s="34" t="s">
        <v>324</v>
      </c>
      <c r="C90" s="34" t="s">
        <v>383</v>
      </c>
      <c r="D90" s="34">
        <v>14</v>
      </c>
      <c r="E90" s="35" t="s">
        <v>384</v>
      </c>
      <c r="F90" s="28" t="s">
        <v>26</v>
      </c>
      <c r="G90" s="28">
        <v>240</v>
      </c>
      <c r="H90" s="28">
        <v>4</v>
      </c>
      <c r="I90" s="31" t="s">
        <v>194</v>
      </c>
      <c r="J90" s="28" t="s">
        <v>20</v>
      </c>
      <c r="K90" s="28" t="s">
        <v>82</v>
      </c>
      <c r="L90" s="31" t="s">
        <v>385</v>
      </c>
      <c r="M90" s="31" t="s">
        <v>386</v>
      </c>
      <c r="N90" s="32">
        <v>45154</v>
      </c>
      <c r="O90" s="32">
        <v>45244</v>
      </c>
      <c r="P90" s="28">
        <v>240</v>
      </c>
      <c r="Q90" s="28" t="s">
        <v>21</v>
      </c>
      <c r="R90" s="33" t="s">
        <v>279</v>
      </c>
      <c r="S90" s="33" t="s">
        <v>279</v>
      </c>
      <c r="T90" s="33" t="s">
        <v>279</v>
      </c>
      <c r="U90" s="33" t="s">
        <v>279</v>
      </c>
      <c r="V90" s="33" t="s">
        <v>279</v>
      </c>
      <c r="W90" s="33" t="s">
        <v>279</v>
      </c>
      <c r="X90" s="28">
        <v>240</v>
      </c>
      <c r="Y90" s="28">
        <v>4</v>
      </c>
      <c r="Z90" s="31" t="s">
        <v>22</v>
      </c>
    </row>
    <row r="91" spans="1:26" ht="15.75" customHeight="1" x14ac:dyDescent="0.3">
      <c r="A91" s="28">
        <v>15</v>
      </c>
      <c r="B91" s="34" t="s">
        <v>324</v>
      </c>
      <c r="C91" s="34" t="s">
        <v>387</v>
      </c>
      <c r="D91" s="34">
        <v>15</v>
      </c>
      <c r="E91" s="35" t="s">
        <v>388</v>
      </c>
      <c r="F91" s="28" t="s">
        <v>26</v>
      </c>
      <c r="G91" s="28">
        <v>540</v>
      </c>
      <c r="H91" s="28">
        <v>4</v>
      </c>
      <c r="I91" s="31" t="s">
        <v>356</v>
      </c>
      <c r="J91" s="28" t="s">
        <v>20</v>
      </c>
      <c r="K91" s="28" t="s">
        <v>82</v>
      </c>
      <c r="L91" s="31" t="s">
        <v>357</v>
      </c>
      <c r="M91" s="31" t="s">
        <v>358</v>
      </c>
      <c r="N91" s="32">
        <v>44899</v>
      </c>
      <c r="O91" s="32">
        <v>45398</v>
      </c>
      <c r="P91" s="28">
        <v>540</v>
      </c>
      <c r="Q91" s="28" t="s">
        <v>21</v>
      </c>
      <c r="R91" s="33" t="s">
        <v>279</v>
      </c>
      <c r="S91" s="33" t="s">
        <v>279</v>
      </c>
      <c r="T91" s="33" t="s">
        <v>279</v>
      </c>
      <c r="U91" s="33" t="s">
        <v>279</v>
      </c>
      <c r="V91" s="33" t="s">
        <v>279</v>
      </c>
      <c r="W91" s="33" t="s">
        <v>279</v>
      </c>
      <c r="X91" s="28">
        <v>540</v>
      </c>
      <c r="Y91" s="28">
        <v>4</v>
      </c>
      <c r="Z91" s="31" t="s">
        <v>22</v>
      </c>
    </row>
    <row r="92" spans="1:26" ht="15.75" customHeight="1" x14ac:dyDescent="0.3">
      <c r="A92" s="28">
        <v>16</v>
      </c>
      <c r="B92" s="34" t="s">
        <v>324</v>
      </c>
      <c r="C92" s="34" t="s">
        <v>389</v>
      </c>
      <c r="D92" s="34">
        <v>16</v>
      </c>
      <c r="E92" s="35" t="s">
        <v>390</v>
      </c>
      <c r="F92" s="28" t="s">
        <v>26</v>
      </c>
      <c r="G92" s="28">
        <v>160</v>
      </c>
      <c r="H92" s="28">
        <v>4</v>
      </c>
      <c r="I92" s="31" t="s">
        <v>229</v>
      </c>
      <c r="J92" s="28" t="s">
        <v>20</v>
      </c>
      <c r="K92" s="28" t="s">
        <v>82</v>
      </c>
      <c r="L92" s="31" t="s">
        <v>391</v>
      </c>
      <c r="M92" s="31" t="s">
        <v>392</v>
      </c>
      <c r="N92" s="32">
        <v>45154</v>
      </c>
      <c r="O92" s="32">
        <v>45183</v>
      </c>
      <c r="P92" s="28">
        <v>160</v>
      </c>
      <c r="Q92" s="28" t="s">
        <v>393</v>
      </c>
      <c r="R92" s="33" t="s">
        <v>279</v>
      </c>
      <c r="S92" s="33" t="s">
        <v>279</v>
      </c>
      <c r="T92" s="33" t="s">
        <v>279</v>
      </c>
      <c r="U92" s="33" t="s">
        <v>279</v>
      </c>
      <c r="V92" s="33" t="s">
        <v>279</v>
      </c>
      <c r="W92" s="33" t="s">
        <v>279</v>
      </c>
      <c r="X92" s="28">
        <v>160</v>
      </c>
      <c r="Y92" s="28">
        <v>4</v>
      </c>
      <c r="Z92" s="31" t="s">
        <v>22</v>
      </c>
    </row>
    <row r="93" spans="1:26" ht="15.75" customHeight="1" x14ac:dyDescent="0.3">
      <c r="A93" s="28">
        <v>17</v>
      </c>
      <c r="B93" s="34" t="s">
        <v>324</v>
      </c>
      <c r="C93" s="34" t="s">
        <v>394</v>
      </c>
      <c r="D93" s="34">
        <v>17</v>
      </c>
      <c r="E93" s="35" t="s">
        <v>395</v>
      </c>
      <c r="F93" s="28" t="s">
        <v>26</v>
      </c>
      <c r="G93" s="28">
        <v>160</v>
      </c>
      <c r="H93" s="28">
        <v>4</v>
      </c>
      <c r="I93" s="31" t="s">
        <v>396</v>
      </c>
      <c r="J93" s="28" t="s">
        <v>20</v>
      </c>
      <c r="K93" s="28" t="s">
        <v>82</v>
      </c>
      <c r="L93" s="31" t="s">
        <v>397</v>
      </c>
      <c r="M93" s="31" t="s">
        <v>398</v>
      </c>
      <c r="N93" s="32">
        <v>45108</v>
      </c>
      <c r="O93" s="32">
        <v>45169</v>
      </c>
      <c r="P93" s="28">
        <v>160</v>
      </c>
      <c r="Q93" s="28" t="s">
        <v>83</v>
      </c>
      <c r="R93" s="33" t="s">
        <v>279</v>
      </c>
      <c r="S93" s="33" t="s">
        <v>279</v>
      </c>
      <c r="T93" s="33" t="s">
        <v>279</v>
      </c>
      <c r="U93" s="33" t="s">
        <v>279</v>
      </c>
      <c r="V93" s="33" t="s">
        <v>279</v>
      </c>
      <c r="W93" s="33" t="s">
        <v>279</v>
      </c>
      <c r="X93" s="28">
        <v>160</v>
      </c>
      <c r="Y93" s="28">
        <v>4</v>
      </c>
      <c r="Z93" s="31" t="s">
        <v>22</v>
      </c>
    </row>
    <row r="94" spans="1:26" ht="15.75" customHeight="1" x14ac:dyDescent="0.3">
      <c r="A94" s="28">
        <v>18</v>
      </c>
      <c r="B94" s="34" t="s">
        <v>324</v>
      </c>
      <c r="C94" s="34" t="s">
        <v>399</v>
      </c>
      <c r="D94" s="34">
        <v>18</v>
      </c>
      <c r="E94" s="35" t="s">
        <v>400</v>
      </c>
      <c r="F94" s="28" t="s">
        <v>26</v>
      </c>
      <c r="G94" s="28">
        <v>800</v>
      </c>
      <c r="H94" s="28">
        <v>4</v>
      </c>
      <c r="I94" s="31" t="s">
        <v>356</v>
      </c>
      <c r="J94" s="28" t="s">
        <v>20</v>
      </c>
      <c r="K94" s="28" t="s">
        <v>82</v>
      </c>
      <c r="L94" s="31" t="s">
        <v>401</v>
      </c>
      <c r="M94" s="31" t="s">
        <v>402</v>
      </c>
      <c r="N94" s="32">
        <v>44899</v>
      </c>
      <c r="O94" s="32">
        <v>45193</v>
      </c>
      <c r="P94" s="28">
        <v>800</v>
      </c>
      <c r="Q94" s="28" t="s">
        <v>21</v>
      </c>
      <c r="R94" s="33" t="s">
        <v>279</v>
      </c>
      <c r="S94" s="33" t="s">
        <v>279</v>
      </c>
      <c r="T94" s="33" t="s">
        <v>279</v>
      </c>
      <c r="U94" s="33" t="s">
        <v>279</v>
      </c>
      <c r="V94" s="33" t="s">
        <v>279</v>
      </c>
      <c r="W94" s="33" t="s">
        <v>279</v>
      </c>
      <c r="X94" s="28">
        <v>800</v>
      </c>
      <c r="Y94" s="28">
        <v>4</v>
      </c>
      <c r="Z94" s="31" t="s">
        <v>22</v>
      </c>
    </row>
    <row r="95" spans="1:26" ht="15.75" customHeight="1" x14ac:dyDescent="0.3">
      <c r="A95" s="28">
        <v>19</v>
      </c>
      <c r="B95" s="34" t="s">
        <v>324</v>
      </c>
      <c r="C95" s="34" t="s">
        <v>403</v>
      </c>
      <c r="D95" s="34">
        <v>19</v>
      </c>
      <c r="E95" s="35" t="s">
        <v>404</v>
      </c>
      <c r="F95" s="28" t="s">
        <v>26</v>
      </c>
      <c r="G95" s="28">
        <v>240</v>
      </c>
      <c r="H95" s="28">
        <v>4</v>
      </c>
      <c r="I95" s="31" t="s">
        <v>194</v>
      </c>
      <c r="J95" s="28" t="s">
        <v>20</v>
      </c>
      <c r="K95" s="28" t="s">
        <v>82</v>
      </c>
      <c r="L95" s="31" t="s">
        <v>405</v>
      </c>
      <c r="M95" s="31">
        <v>0</v>
      </c>
      <c r="N95" s="32">
        <v>45259</v>
      </c>
      <c r="O95" s="32">
        <v>45320</v>
      </c>
      <c r="P95" s="28">
        <v>240</v>
      </c>
      <c r="Q95" s="28" t="s">
        <v>21</v>
      </c>
      <c r="R95" s="33" t="s">
        <v>279</v>
      </c>
      <c r="S95" s="33" t="s">
        <v>279</v>
      </c>
      <c r="T95" s="33" t="s">
        <v>279</v>
      </c>
      <c r="U95" s="33" t="s">
        <v>279</v>
      </c>
      <c r="V95" s="33" t="s">
        <v>279</v>
      </c>
      <c r="W95" s="33" t="s">
        <v>279</v>
      </c>
      <c r="X95" s="28">
        <v>240</v>
      </c>
      <c r="Y95" s="28">
        <v>4</v>
      </c>
      <c r="Z95" s="31" t="s">
        <v>22</v>
      </c>
    </row>
    <row r="96" spans="1:26" ht="15.75" customHeight="1" x14ac:dyDescent="0.3">
      <c r="A96" s="28">
        <v>20</v>
      </c>
      <c r="B96" s="34" t="s">
        <v>324</v>
      </c>
      <c r="C96" s="34" t="s">
        <v>406</v>
      </c>
      <c r="D96" s="34">
        <v>20</v>
      </c>
      <c r="E96" s="35" t="s">
        <v>407</v>
      </c>
      <c r="F96" s="28" t="s">
        <v>26</v>
      </c>
      <c r="G96" s="28">
        <v>160</v>
      </c>
      <c r="H96" s="28">
        <v>4</v>
      </c>
      <c r="I96" s="31" t="s">
        <v>194</v>
      </c>
      <c r="J96" s="28" t="s">
        <v>20</v>
      </c>
      <c r="K96" s="28" t="s">
        <v>82</v>
      </c>
      <c r="L96" s="31" t="s">
        <v>405</v>
      </c>
      <c r="M96" s="31">
        <v>0</v>
      </c>
      <c r="N96" s="32">
        <v>45285</v>
      </c>
      <c r="O96" s="32">
        <v>45351</v>
      </c>
      <c r="P96" s="28">
        <v>160</v>
      </c>
      <c r="Q96" s="28" t="s">
        <v>21</v>
      </c>
      <c r="R96" s="33" t="s">
        <v>279</v>
      </c>
      <c r="S96" s="33" t="s">
        <v>279</v>
      </c>
      <c r="T96" s="33" t="s">
        <v>279</v>
      </c>
      <c r="U96" s="33" t="s">
        <v>279</v>
      </c>
      <c r="V96" s="33" t="s">
        <v>279</v>
      </c>
      <c r="W96" s="33" t="s">
        <v>279</v>
      </c>
      <c r="X96" s="28">
        <v>160</v>
      </c>
      <c r="Y96" s="28">
        <v>4</v>
      </c>
      <c r="Z96" s="31" t="s">
        <v>22</v>
      </c>
    </row>
    <row r="97" spans="1:26" ht="15.75" customHeight="1" x14ac:dyDescent="0.3">
      <c r="A97" s="28">
        <v>21</v>
      </c>
      <c r="B97" s="34" t="s">
        <v>324</v>
      </c>
      <c r="C97" s="34" t="s">
        <v>408</v>
      </c>
      <c r="D97" s="34">
        <v>21</v>
      </c>
      <c r="E97" s="35" t="s">
        <v>409</v>
      </c>
      <c r="F97" s="28" t="s">
        <v>26</v>
      </c>
      <c r="G97" s="28">
        <v>240</v>
      </c>
      <c r="H97" s="28">
        <v>4</v>
      </c>
      <c r="I97" s="31" t="s">
        <v>118</v>
      </c>
      <c r="J97" s="28" t="s">
        <v>20</v>
      </c>
      <c r="K97" s="28" t="s">
        <v>82</v>
      </c>
      <c r="L97" s="31" t="s">
        <v>410</v>
      </c>
      <c r="M97" s="31" t="s">
        <v>348</v>
      </c>
      <c r="N97" s="32">
        <v>45228</v>
      </c>
      <c r="O97" s="32">
        <v>45289</v>
      </c>
      <c r="P97" s="28">
        <v>240</v>
      </c>
      <c r="Q97" s="28" t="s">
        <v>21</v>
      </c>
      <c r="R97" s="33" t="s">
        <v>279</v>
      </c>
      <c r="S97" s="33" t="s">
        <v>279</v>
      </c>
      <c r="T97" s="33" t="s">
        <v>279</v>
      </c>
      <c r="U97" s="33" t="s">
        <v>279</v>
      </c>
      <c r="V97" s="33" t="s">
        <v>279</v>
      </c>
      <c r="W97" s="33" t="s">
        <v>279</v>
      </c>
      <c r="X97" s="28">
        <v>240</v>
      </c>
      <c r="Y97" s="28">
        <v>4</v>
      </c>
      <c r="Z97" s="31" t="s">
        <v>22</v>
      </c>
    </row>
    <row r="98" spans="1:26" ht="15.75" customHeight="1" x14ac:dyDescent="0.3">
      <c r="A98" s="28">
        <v>22</v>
      </c>
      <c r="B98" s="34" t="s">
        <v>324</v>
      </c>
      <c r="C98" s="34" t="s">
        <v>411</v>
      </c>
      <c r="D98" s="34">
        <v>22</v>
      </c>
      <c r="E98" s="35" t="s">
        <v>412</v>
      </c>
      <c r="F98" s="28" t="s">
        <v>26</v>
      </c>
      <c r="G98" s="28">
        <v>160</v>
      </c>
      <c r="H98" s="28">
        <v>4</v>
      </c>
      <c r="I98" s="31" t="s">
        <v>413</v>
      </c>
      <c r="J98" s="28" t="s">
        <v>20</v>
      </c>
      <c r="K98" s="28" t="s">
        <v>82</v>
      </c>
      <c r="L98" s="31" t="s">
        <v>414</v>
      </c>
      <c r="M98" s="31" t="s">
        <v>415</v>
      </c>
      <c r="N98" s="32">
        <v>45261</v>
      </c>
      <c r="O98" s="32">
        <v>45292</v>
      </c>
      <c r="P98" s="28">
        <v>160</v>
      </c>
      <c r="Q98" s="28" t="s">
        <v>21</v>
      </c>
      <c r="R98" s="33" t="s">
        <v>279</v>
      </c>
      <c r="S98" s="33" t="s">
        <v>279</v>
      </c>
      <c r="T98" s="33" t="s">
        <v>279</v>
      </c>
      <c r="U98" s="33" t="s">
        <v>279</v>
      </c>
      <c r="V98" s="33" t="s">
        <v>279</v>
      </c>
      <c r="W98" s="33" t="s">
        <v>279</v>
      </c>
      <c r="X98" s="28">
        <v>160</v>
      </c>
      <c r="Y98" s="28">
        <v>4</v>
      </c>
      <c r="Z98" s="31" t="s">
        <v>22</v>
      </c>
    </row>
    <row r="99" spans="1:26" ht="15.75" customHeight="1" x14ac:dyDescent="0.3">
      <c r="A99" s="28">
        <v>23</v>
      </c>
      <c r="B99" s="34" t="s">
        <v>324</v>
      </c>
      <c r="C99" s="34" t="s">
        <v>416</v>
      </c>
      <c r="D99" s="34">
        <v>23</v>
      </c>
      <c r="E99" s="35" t="s">
        <v>417</v>
      </c>
      <c r="F99" s="28" t="s">
        <v>26</v>
      </c>
      <c r="G99" s="28">
        <v>540</v>
      </c>
      <c r="H99" s="28">
        <v>4</v>
      </c>
      <c r="I99" s="31" t="s">
        <v>87</v>
      </c>
      <c r="J99" s="28" t="s">
        <v>20</v>
      </c>
      <c r="K99" s="28" t="s">
        <v>82</v>
      </c>
      <c r="L99" s="31" t="s">
        <v>418</v>
      </c>
      <c r="M99" s="31" t="s">
        <v>419</v>
      </c>
      <c r="N99" s="32">
        <v>44899</v>
      </c>
      <c r="O99" s="32" t="s">
        <v>420</v>
      </c>
      <c r="P99" s="28">
        <v>540</v>
      </c>
      <c r="Q99" s="33" t="s">
        <v>279</v>
      </c>
      <c r="R99" s="33" t="s">
        <v>279</v>
      </c>
      <c r="S99" s="33" t="s">
        <v>279</v>
      </c>
      <c r="T99" s="33" t="s">
        <v>279</v>
      </c>
      <c r="U99" s="33" t="s">
        <v>279</v>
      </c>
      <c r="V99" s="33" t="s">
        <v>279</v>
      </c>
      <c r="W99" s="33" t="s">
        <v>279</v>
      </c>
      <c r="X99" s="28">
        <v>540</v>
      </c>
      <c r="Y99" s="28">
        <v>4</v>
      </c>
      <c r="Z99" s="31" t="s">
        <v>22</v>
      </c>
    </row>
    <row r="100" spans="1:26" ht="15.75" customHeight="1" x14ac:dyDescent="0.3">
      <c r="A100" s="28">
        <v>24</v>
      </c>
      <c r="B100" s="34" t="s">
        <v>324</v>
      </c>
      <c r="C100" s="34" t="s">
        <v>421</v>
      </c>
      <c r="D100" s="34">
        <v>24</v>
      </c>
      <c r="E100" s="35" t="s">
        <v>422</v>
      </c>
      <c r="F100" s="28" t="s">
        <v>26</v>
      </c>
      <c r="G100" s="28">
        <v>540</v>
      </c>
      <c r="H100" s="28">
        <v>4</v>
      </c>
      <c r="I100" s="31" t="s">
        <v>356</v>
      </c>
      <c r="J100" s="28" t="s">
        <v>20</v>
      </c>
      <c r="K100" s="28" t="s">
        <v>82</v>
      </c>
      <c r="L100" s="31" t="s">
        <v>357</v>
      </c>
      <c r="M100" s="31" t="s">
        <v>358</v>
      </c>
      <c r="N100" s="32">
        <v>44900</v>
      </c>
      <c r="O100" s="32">
        <v>45398</v>
      </c>
      <c r="P100" s="28">
        <v>540</v>
      </c>
      <c r="Q100" s="28" t="s">
        <v>21</v>
      </c>
      <c r="R100" s="33" t="s">
        <v>279</v>
      </c>
      <c r="S100" s="33" t="s">
        <v>279</v>
      </c>
      <c r="T100" s="33" t="s">
        <v>279</v>
      </c>
      <c r="U100" s="33" t="s">
        <v>279</v>
      </c>
      <c r="V100" s="33" t="s">
        <v>279</v>
      </c>
      <c r="W100" s="33" t="s">
        <v>279</v>
      </c>
      <c r="X100" s="28">
        <v>540</v>
      </c>
      <c r="Y100" s="28">
        <v>4</v>
      </c>
      <c r="Z100" s="31" t="s">
        <v>22</v>
      </c>
    </row>
    <row r="101" spans="1:26" ht="15.75" customHeight="1" x14ac:dyDescent="0.3">
      <c r="A101" s="28">
        <v>25</v>
      </c>
      <c r="B101" s="34" t="s">
        <v>324</v>
      </c>
      <c r="C101" s="34" t="s">
        <v>423</v>
      </c>
      <c r="D101" s="34">
        <v>25</v>
      </c>
      <c r="E101" s="35" t="s">
        <v>424</v>
      </c>
      <c r="F101" s="28" t="s">
        <v>26</v>
      </c>
      <c r="G101" s="28">
        <v>160</v>
      </c>
      <c r="H101" s="28">
        <v>4</v>
      </c>
      <c r="I101" s="31" t="s">
        <v>118</v>
      </c>
      <c r="J101" s="28" t="s">
        <v>20</v>
      </c>
      <c r="K101" s="28" t="s">
        <v>82</v>
      </c>
      <c r="L101" s="31" t="s">
        <v>425</v>
      </c>
      <c r="M101" s="31" t="s">
        <v>426</v>
      </c>
      <c r="N101" s="32">
        <v>45058</v>
      </c>
      <c r="O101" s="32">
        <v>45413</v>
      </c>
      <c r="P101" s="28">
        <v>160</v>
      </c>
      <c r="Q101" s="28" t="s">
        <v>21</v>
      </c>
      <c r="R101" s="33" t="s">
        <v>279</v>
      </c>
      <c r="S101" s="33" t="s">
        <v>279</v>
      </c>
      <c r="T101" s="33" t="s">
        <v>279</v>
      </c>
      <c r="U101" s="33" t="s">
        <v>279</v>
      </c>
      <c r="V101" s="33" t="s">
        <v>279</v>
      </c>
      <c r="W101" s="33" t="s">
        <v>279</v>
      </c>
      <c r="X101" s="28">
        <v>160</v>
      </c>
      <c r="Y101" s="28">
        <v>4</v>
      </c>
      <c r="Z101" s="31" t="s">
        <v>22</v>
      </c>
    </row>
    <row r="102" spans="1:26" ht="15.75" customHeight="1" x14ac:dyDescent="0.3">
      <c r="A102" s="28">
        <v>26</v>
      </c>
      <c r="B102" s="34" t="s">
        <v>324</v>
      </c>
      <c r="C102" s="34" t="s">
        <v>427</v>
      </c>
      <c r="D102" s="34">
        <v>26</v>
      </c>
      <c r="E102" s="35" t="s">
        <v>428</v>
      </c>
      <c r="F102" s="28" t="s">
        <v>26</v>
      </c>
      <c r="G102" s="28">
        <v>240</v>
      </c>
      <c r="H102" s="28">
        <v>4</v>
      </c>
      <c r="I102" s="31" t="s">
        <v>429</v>
      </c>
      <c r="J102" s="28" t="s">
        <v>20</v>
      </c>
      <c r="K102" s="28" t="s">
        <v>82</v>
      </c>
      <c r="L102" s="31" t="s">
        <v>430</v>
      </c>
      <c r="M102" s="31" t="s">
        <v>431</v>
      </c>
      <c r="N102" s="32">
        <v>45240</v>
      </c>
      <c r="O102" s="32">
        <v>45301</v>
      </c>
      <c r="P102" s="28">
        <v>240</v>
      </c>
      <c r="Q102" s="28" t="s">
        <v>83</v>
      </c>
      <c r="R102" s="33" t="s">
        <v>279</v>
      </c>
      <c r="S102" s="33" t="s">
        <v>279</v>
      </c>
      <c r="T102" s="33" t="s">
        <v>279</v>
      </c>
      <c r="U102" s="33" t="s">
        <v>279</v>
      </c>
      <c r="V102" s="33" t="s">
        <v>279</v>
      </c>
      <c r="W102" s="33" t="s">
        <v>279</v>
      </c>
      <c r="X102" s="28">
        <v>240</v>
      </c>
      <c r="Y102" s="28">
        <v>4</v>
      </c>
      <c r="Z102" s="31" t="s">
        <v>22</v>
      </c>
    </row>
    <row r="103" spans="1:26" ht="15.75" customHeight="1" x14ac:dyDescent="0.3">
      <c r="A103" s="28">
        <v>27</v>
      </c>
      <c r="B103" s="34" t="s">
        <v>324</v>
      </c>
      <c r="C103" s="34" t="s">
        <v>432</v>
      </c>
      <c r="D103" s="34">
        <v>27</v>
      </c>
      <c r="E103" s="35" t="s">
        <v>433</v>
      </c>
      <c r="F103" s="28" t="s">
        <v>26</v>
      </c>
      <c r="G103" s="28">
        <v>240</v>
      </c>
      <c r="H103" s="28">
        <v>4</v>
      </c>
      <c r="I103" s="31" t="s">
        <v>434</v>
      </c>
      <c r="J103" s="28" t="s">
        <v>20</v>
      </c>
      <c r="K103" s="28" t="s">
        <v>82</v>
      </c>
      <c r="L103" s="31" t="s">
        <v>435</v>
      </c>
      <c r="M103" s="31" t="s">
        <v>436</v>
      </c>
      <c r="N103" s="32">
        <v>45138</v>
      </c>
      <c r="O103" s="32">
        <v>45027</v>
      </c>
      <c r="P103" s="28">
        <v>240</v>
      </c>
      <c r="Q103" s="28" t="s">
        <v>21</v>
      </c>
      <c r="R103" s="33" t="s">
        <v>279</v>
      </c>
      <c r="S103" s="33" t="s">
        <v>279</v>
      </c>
      <c r="T103" s="33" t="s">
        <v>279</v>
      </c>
      <c r="U103" s="33" t="s">
        <v>279</v>
      </c>
      <c r="V103" s="33" t="s">
        <v>279</v>
      </c>
      <c r="W103" s="33" t="s">
        <v>279</v>
      </c>
      <c r="X103" s="28">
        <v>240</v>
      </c>
      <c r="Y103" s="28">
        <v>4</v>
      </c>
      <c r="Z103" s="31" t="s">
        <v>22</v>
      </c>
    </row>
    <row r="104" spans="1:26" ht="15.75" customHeight="1" x14ac:dyDescent="0.3">
      <c r="A104" s="28">
        <v>28</v>
      </c>
      <c r="B104" s="34" t="s">
        <v>324</v>
      </c>
      <c r="C104" s="34" t="s">
        <v>437</v>
      </c>
      <c r="D104" s="34">
        <v>28</v>
      </c>
      <c r="E104" s="35" t="s">
        <v>438</v>
      </c>
      <c r="F104" s="28" t="s">
        <v>26</v>
      </c>
      <c r="G104" s="28">
        <v>240</v>
      </c>
      <c r="H104" s="28">
        <v>4</v>
      </c>
      <c r="I104" s="31" t="s">
        <v>98</v>
      </c>
      <c r="J104" s="28" t="s">
        <v>20</v>
      </c>
      <c r="K104" s="28" t="s">
        <v>82</v>
      </c>
      <c r="L104" s="31" t="s">
        <v>439</v>
      </c>
      <c r="M104" s="31" t="s">
        <v>440</v>
      </c>
      <c r="N104" s="32">
        <v>45210</v>
      </c>
      <c r="O104" s="32">
        <v>45566</v>
      </c>
      <c r="P104" s="28">
        <v>240</v>
      </c>
      <c r="Q104" s="28" t="s">
        <v>83</v>
      </c>
      <c r="R104" s="33" t="s">
        <v>279</v>
      </c>
      <c r="S104" s="33" t="s">
        <v>279</v>
      </c>
      <c r="T104" s="33" t="s">
        <v>279</v>
      </c>
      <c r="U104" s="33" t="s">
        <v>279</v>
      </c>
      <c r="V104" s="33" t="s">
        <v>279</v>
      </c>
      <c r="W104" s="33" t="s">
        <v>279</v>
      </c>
      <c r="X104" s="28">
        <v>240</v>
      </c>
      <c r="Y104" s="28">
        <v>4</v>
      </c>
      <c r="Z104" s="31" t="s">
        <v>22</v>
      </c>
    </row>
    <row r="105" spans="1:26" ht="15.75" customHeight="1" x14ac:dyDescent="0.3">
      <c r="A105" s="28">
        <v>29</v>
      </c>
      <c r="B105" s="34" t="s">
        <v>324</v>
      </c>
      <c r="C105" s="34" t="s">
        <v>441</v>
      </c>
      <c r="D105" s="34">
        <v>29</v>
      </c>
      <c r="E105" s="35" t="s">
        <v>442</v>
      </c>
      <c r="F105" s="28" t="s">
        <v>26</v>
      </c>
      <c r="G105" s="28">
        <v>240</v>
      </c>
      <c r="H105" s="28">
        <v>4</v>
      </c>
      <c r="I105" s="31" t="s">
        <v>429</v>
      </c>
      <c r="J105" s="28" t="s">
        <v>20</v>
      </c>
      <c r="K105" s="28" t="s">
        <v>82</v>
      </c>
      <c r="L105" s="31" t="s">
        <v>381</v>
      </c>
      <c r="M105" s="31" t="s">
        <v>382</v>
      </c>
      <c r="N105" s="32">
        <v>45154</v>
      </c>
      <c r="O105" s="32">
        <v>45244</v>
      </c>
      <c r="P105" s="28">
        <v>240</v>
      </c>
      <c r="Q105" s="28" t="s">
        <v>21</v>
      </c>
      <c r="R105" s="33" t="s">
        <v>279</v>
      </c>
      <c r="S105" s="33" t="s">
        <v>279</v>
      </c>
      <c r="T105" s="33" t="s">
        <v>279</v>
      </c>
      <c r="U105" s="33" t="s">
        <v>279</v>
      </c>
      <c r="V105" s="33" t="s">
        <v>279</v>
      </c>
      <c r="W105" s="33" t="s">
        <v>279</v>
      </c>
      <c r="X105" s="28">
        <v>240</v>
      </c>
      <c r="Y105" s="28">
        <v>4</v>
      </c>
      <c r="Z105" s="31" t="s">
        <v>22</v>
      </c>
    </row>
    <row r="106" spans="1:26" ht="15.75" customHeight="1" x14ac:dyDescent="0.3">
      <c r="A106" s="28">
        <v>30</v>
      </c>
      <c r="B106" s="34" t="s">
        <v>324</v>
      </c>
      <c r="C106" s="34" t="s">
        <v>443</v>
      </c>
      <c r="D106" s="34">
        <v>30</v>
      </c>
      <c r="E106" s="35" t="s">
        <v>444</v>
      </c>
      <c r="F106" s="28" t="s">
        <v>26</v>
      </c>
      <c r="G106" s="28">
        <v>240</v>
      </c>
      <c r="H106" s="28">
        <v>4</v>
      </c>
      <c r="I106" s="31" t="s">
        <v>445</v>
      </c>
      <c r="J106" s="28" t="s">
        <v>20</v>
      </c>
      <c r="K106" s="28" t="s">
        <v>82</v>
      </c>
      <c r="L106" s="31" t="s">
        <v>381</v>
      </c>
      <c r="M106" s="31" t="s">
        <v>382</v>
      </c>
      <c r="N106" s="32">
        <v>45154</v>
      </c>
      <c r="O106" s="32">
        <v>45244</v>
      </c>
      <c r="P106" s="28">
        <v>240</v>
      </c>
      <c r="Q106" s="28" t="s">
        <v>21</v>
      </c>
      <c r="R106" s="33" t="s">
        <v>279</v>
      </c>
      <c r="S106" s="33" t="s">
        <v>279</v>
      </c>
      <c r="T106" s="33" t="s">
        <v>279</v>
      </c>
      <c r="U106" s="33" t="s">
        <v>279</v>
      </c>
      <c r="V106" s="33" t="s">
        <v>279</v>
      </c>
      <c r="W106" s="33" t="s">
        <v>279</v>
      </c>
      <c r="X106" s="28">
        <v>240</v>
      </c>
      <c r="Y106" s="28">
        <v>4</v>
      </c>
      <c r="Z106" s="31" t="s">
        <v>22</v>
      </c>
    </row>
    <row r="107" spans="1:26" ht="15.75" customHeight="1" x14ac:dyDescent="0.3">
      <c r="A107" s="28">
        <v>31</v>
      </c>
      <c r="B107" s="34" t="s">
        <v>324</v>
      </c>
      <c r="C107" s="34" t="s">
        <v>446</v>
      </c>
      <c r="D107" s="34">
        <v>31</v>
      </c>
      <c r="E107" s="35" t="s">
        <v>447</v>
      </c>
      <c r="F107" s="28" t="s">
        <v>26</v>
      </c>
      <c r="G107" s="28">
        <v>160</v>
      </c>
      <c r="H107" s="28">
        <v>4</v>
      </c>
      <c r="I107" s="31" t="s">
        <v>88</v>
      </c>
      <c r="J107" s="28" t="s">
        <v>20</v>
      </c>
      <c r="K107" s="28" t="s">
        <v>82</v>
      </c>
      <c r="L107" s="31" t="s">
        <v>103</v>
      </c>
      <c r="M107" s="31" t="s">
        <v>448</v>
      </c>
      <c r="N107" s="32">
        <v>45261</v>
      </c>
      <c r="O107" s="32">
        <v>45292</v>
      </c>
      <c r="P107" s="28">
        <v>160</v>
      </c>
      <c r="Q107" s="28" t="s">
        <v>21</v>
      </c>
      <c r="R107" s="33" t="s">
        <v>279</v>
      </c>
      <c r="S107" s="33" t="s">
        <v>279</v>
      </c>
      <c r="T107" s="33" t="s">
        <v>279</v>
      </c>
      <c r="U107" s="33" t="s">
        <v>279</v>
      </c>
      <c r="V107" s="33" t="s">
        <v>279</v>
      </c>
      <c r="W107" s="33" t="s">
        <v>279</v>
      </c>
      <c r="X107" s="28">
        <v>160</v>
      </c>
      <c r="Y107" s="28">
        <v>4</v>
      </c>
      <c r="Z107" s="31" t="s">
        <v>22</v>
      </c>
    </row>
    <row r="108" spans="1:26" ht="15.75" customHeight="1" x14ac:dyDescent="0.3">
      <c r="A108" s="28">
        <v>32</v>
      </c>
      <c r="B108" s="34" t="s">
        <v>324</v>
      </c>
      <c r="C108" s="34" t="s">
        <v>449</v>
      </c>
      <c r="D108" s="34">
        <v>32</v>
      </c>
      <c r="E108" s="35" t="s">
        <v>450</v>
      </c>
      <c r="F108" s="28" t="s">
        <v>26</v>
      </c>
      <c r="G108" s="28">
        <v>240</v>
      </c>
      <c r="H108" s="28">
        <v>4</v>
      </c>
      <c r="I108" s="31" t="s">
        <v>194</v>
      </c>
      <c r="J108" s="28" t="s">
        <v>20</v>
      </c>
      <c r="K108" s="28" t="s">
        <v>82</v>
      </c>
      <c r="L108" s="31" t="s">
        <v>381</v>
      </c>
      <c r="M108" s="31" t="s">
        <v>382</v>
      </c>
      <c r="N108" s="32">
        <v>45154</v>
      </c>
      <c r="O108" s="32">
        <v>45244</v>
      </c>
      <c r="P108" s="28">
        <v>240</v>
      </c>
      <c r="Q108" s="28" t="s">
        <v>21</v>
      </c>
      <c r="R108" s="33" t="s">
        <v>279</v>
      </c>
      <c r="S108" s="33" t="s">
        <v>279</v>
      </c>
      <c r="T108" s="33" t="s">
        <v>279</v>
      </c>
      <c r="U108" s="33" t="s">
        <v>279</v>
      </c>
      <c r="V108" s="33" t="s">
        <v>279</v>
      </c>
      <c r="W108" s="33" t="s">
        <v>279</v>
      </c>
      <c r="X108" s="28">
        <v>240</v>
      </c>
      <c r="Y108" s="28">
        <v>4</v>
      </c>
      <c r="Z108" s="31" t="s">
        <v>22</v>
      </c>
    </row>
    <row r="109" spans="1:26" ht="15.75" customHeight="1" x14ac:dyDescent="0.3">
      <c r="A109" s="28">
        <v>33</v>
      </c>
      <c r="B109" s="34" t="s">
        <v>324</v>
      </c>
      <c r="C109" s="34" t="s">
        <v>451</v>
      </c>
      <c r="D109" s="34">
        <v>33</v>
      </c>
      <c r="E109" s="35" t="s">
        <v>452</v>
      </c>
      <c r="F109" s="28" t="s">
        <v>26</v>
      </c>
      <c r="G109" s="28">
        <v>160</v>
      </c>
      <c r="H109" s="28">
        <v>4</v>
      </c>
      <c r="I109" s="31" t="s">
        <v>118</v>
      </c>
      <c r="J109" s="28" t="s">
        <v>20</v>
      </c>
      <c r="K109" s="28" t="s">
        <v>82</v>
      </c>
      <c r="L109" s="31" t="s">
        <v>103</v>
      </c>
      <c r="M109" s="31" t="s">
        <v>453</v>
      </c>
      <c r="N109" s="32">
        <v>44938</v>
      </c>
      <c r="O109" s="32">
        <v>45413</v>
      </c>
      <c r="P109" s="28">
        <v>160</v>
      </c>
      <c r="Q109" s="28" t="s">
        <v>21</v>
      </c>
      <c r="R109" s="33" t="s">
        <v>279</v>
      </c>
      <c r="S109" s="33" t="s">
        <v>279</v>
      </c>
      <c r="T109" s="33" t="s">
        <v>279</v>
      </c>
      <c r="U109" s="33" t="s">
        <v>279</v>
      </c>
      <c r="V109" s="33" t="s">
        <v>279</v>
      </c>
      <c r="W109" s="33" t="s">
        <v>279</v>
      </c>
      <c r="X109" s="28">
        <v>160</v>
      </c>
      <c r="Y109" s="28">
        <v>4</v>
      </c>
      <c r="Z109" s="31" t="s">
        <v>22</v>
      </c>
    </row>
    <row r="110" spans="1:26" ht="15.75" customHeight="1" x14ac:dyDescent="0.3">
      <c r="A110" s="28">
        <v>34</v>
      </c>
      <c r="B110" s="34" t="s">
        <v>324</v>
      </c>
      <c r="C110" s="34" t="s">
        <v>454</v>
      </c>
      <c r="D110" s="34">
        <v>34</v>
      </c>
      <c r="E110" s="35" t="s">
        <v>455</v>
      </c>
      <c r="F110" s="28" t="s">
        <v>26</v>
      </c>
      <c r="G110" s="28">
        <v>160</v>
      </c>
      <c r="H110" s="28">
        <v>4</v>
      </c>
      <c r="I110" s="31" t="s">
        <v>88</v>
      </c>
      <c r="J110" s="28" t="s">
        <v>20</v>
      </c>
      <c r="K110" s="28" t="s">
        <v>82</v>
      </c>
      <c r="L110" s="31" t="s">
        <v>366</v>
      </c>
      <c r="M110" s="31" t="s">
        <v>367</v>
      </c>
      <c r="N110" s="32">
        <v>44573</v>
      </c>
      <c r="O110" s="32">
        <v>45292</v>
      </c>
      <c r="P110" s="28">
        <v>160</v>
      </c>
      <c r="Q110" s="28" t="s">
        <v>21</v>
      </c>
      <c r="R110" s="33" t="s">
        <v>279</v>
      </c>
      <c r="S110" s="33" t="s">
        <v>279</v>
      </c>
      <c r="T110" s="33" t="s">
        <v>279</v>
      </c>
      <c r="U110" s="33" t="s">
        <v>279</v>
      </c>
      <c r="V110" s="33" t="s">
        <v>279</v>
      </c>
      <c r="W110" s="33" t="s">
        <v>279</v>
      </c>
      <c r="X110" s="28">
        <v>160</v>
      </c>
      <c r="Y110" s="28">
        <v>4</v>
      </c>
      <c r="Z110" s="31" t="s">
        <v>22</v>
      </c>
    </row>
    <row r="111" spans="1:26" ht="15.75" customHeight="1" x14ac:dyDescent="0.3">
      <c r="A111" s="28">
        <v>35</v>
      </c>
      <c r="B111" s="34" t="s">
        <v>324</v>
      </c>
      <c r="C111" s="34" t="s">
        <v>456</v>
      </c>
      <c r="D111" s="34">
        <v>35</v>
      </c>
      <c r="E111" s="35" t="s">
        <v>457</v>
      </c>
      <c r="F111" s="28" t="s">
        <v>26</v>
      </c>
      <c r="G111" s="28">
        <v>160</v>
      </c>
      <c r="H111" s="28">
        <v>4</v>
      </c>
      <c r="I111" s="31" t="s">
        <v>118</v>
      </c>
      <c r="J111" s="28" t="s">
        <v>20</v>
      </c>
      <c r="K111" s="28" t="s">
        <v>82</v>
      </c>
      <c r="L111" s="31" t="s">
        <v>103</v>
      </c>
      <c r="M111" s="31" t="s">
        <v>453</v>
      </c>
      <c r="N111" s="32">
        <v>45261</v>
      </c>
      <c r="O111" s="32">
        <v>45296</v>
      </c>
      <c r="P111" s="28">
        <v>160</v>
      </c>
      <c r="Q111" s="28" t="s">
        <v>21</v>
      </c>
      <c r="R111" s="33" t="s">
        <v>279</v>
      </c>
      <c r="S111" s="33" t="s">
        <v>279</v>
      </c>
      <c r="T111" s="33" t="s">
        <v>279</v>
      </c>
      <c r="U111" s="33" t="s">
        <v>279</v>
      </c>
      <c r="V111" s="33" t="s">
        <v>279</v>
      </c>
      <c r="W111" s="33" t="s">
        <v>279</v>
      </c>
      <c r="X111" s="28">
        <v>160</v>
      </c>
      <c r="Y111" s="28">
        <v>4</v>
      </c>
      <c r="Z111" s="31" t="s">
        <v>22</v>
      </c>
    </row>
    <row r="112" spans="1:26" ht="15.75" customHeight="1" x14ac:dyDescent="0.3">
      <c r="A112" s="28">
        <v>36</v>
      </c>
      <c r="B112" s="34" t="s">
        <v>324</v>
      </c>
      <c r="C112" s="34" t="s">
        <v>458</v>
      </c>
      <c r="D112" s="34">
        <v>36</v>
      </c>
      <c r="E112" s="35" t="s">
        <v>459</v>
      </c>
      <c r="F112" s="28" t="s">
        <v>26</v>
      </c>
      <c r="G112" s="28">
        <v>160</v>
      </c>
      <c r="H112" s="28">
        <v>4</v>
      </c>
      <c r="I112" s="31" t="s">
        <v>118</v>
      </c>
      <c r="J112" s="28" t="s">
        <v>20</v>
      </c>
      <c r="K112" s="28" t="s">
        <v>82</v>
      </c>
      <c r="L112" s="31" t="s">
        <v>112</v>
      </c>
      <c r="M112" s="31" t="s">
        <v>226</v>
      </c>
      <c r="N112" s="32">
        <v>45261</v>
      </c>
      <c r="O112" s="32">
        <v>45296</v>
      </c>
      <c r="P112" s="28">
        <v>160</v>
      </c>
      <c r="Q112" s="28" t="s">
        <v>21</v>
      </c>
      <c r="R112" s="33" t="s">
        <v>279</v>
      </c>
      <c r="S112" s="33" t="s">
        <v>279</v>
      </c>
      <c r="T112" s="33" t="s">
        <v>279</v>
      </c>
      <c r="U112" s="33" t="s">
        <v>279</v>
      </c>
      <c r="V112" s="33" t="s">
        <v>279</v>
      </c>
      <c r="W112" s="33" t="s">
        <v>279</v>
      </c>
      <c r="X112" s="28">
        <v>160</v>
      </c>
      <c r="Y112" s="28">
        <v>4</v>
      </c>
      <c r="Z112" s="31" t="s">
        <v>22</v>
      </c>
    </row>
    <row r="113" spans="1:26" ht="15.75" customHeight="1" x14ac:dyDescent="0.3">
      <c r="A113" s="28">
        <v>37</v>
      </c>
      <c r="B113" s="34" t="s">
        <v>324</v>
      </c>
      <c r="C113" s="34" t="s">
        <v>460</v>
      </c>
      <c r="D113" s="34">
        <v>37</v>
      </c>
      <c r="E113" s="35" t="s">
        <v>461</v>
      </c>
      <c r="F113" s="28" t="s">
        <v>26</v>
      </c>
      <c r="G113" s="28">
        <v>160</v>
      </c>
      <c r="H113" s="28">
        <v>4</v>
      </c>
      <c r="I113" s="31" t="s">
        <v>88</v>
      </c>
      <c r="J113" s="28" t="s">
        <v>20</v>
      </c>
      <c r="K113" s="28" t="s">
        <v>82</v>
      </c>
      <c r="L113" s="31" t="s">
        <v>112</v>
      </c>
      <c r="M113" s="31" t="s">
        <v>367</v>
      </c>
      <c r="N113" s="32">
        <v>44938</v>
      </c>
      <c r="O113" s="32">
        <v>45292</v>
      </c>
      <c r="P113" s="28">
        <v>160</v>
      </c>
      <c r="Q113" s="28" t="s">
        <v>21</v>
      </c>
      <c r="R113" s="33" t="s">
        <v>279</v>
      </c>
      <c r="S113" s="33" t="s">
        <v>279</v>
      </c>
      <c r="T113" s="33" t="s">
        <v>279</v>
      </c>
      <c r="U113" s="33" t="s">
        <v>279</v>
      </c>
      <c r="V113" s="33" t="s">
        <v>279</v>
      </c>
      <c r="W113" s="33" t="s">
        <v>279</v>
      </c>
      <c r="X113" s="28">
        <v>160</v>
      </c>
      <c r="Y113" s="28">
        <v>4</v>
      </c>
      <c r="Z113" s="31" t="s">
        <v>22</v>
      </c>
    </row>
    <row r="114" spans="1:26" ht="15.75" customHeight="1" x14ac:dyDescent="0.3">
      <c r="A114" s="28">
        <v>38</v>
      </c>
      <c r="B114" s="34" t="s">
        <v>324</v>
      </c>
      <c r="C114" s="34" t="s">
        <v>462</v>
      </c>
      <c r="D114" s="34">
        <v>38</v>
      </c>
      <c r="E114" s="35" t="s">
        <v>463</v>
      </c>
      <c r="F114" s="28" t="s">
        <v>26</v>
      </c>
      <c r="G114" s="28">
        <v>240</v>
      </c>
      <c r="H114" s="28">
        <v>4</v>
      </c>
      <c r="I114" s="31" t="s">
        <v>107</v>
      </c>
      <c r="J114" s="28" t="s">
        <v>20</v>
      </c>
      <c r="K114" s="28" t="s">
        <v>82</v>
      </c>
      <c r="L114" s="31" t="s">
        <v>385</v>
      </c>
      <c r="M114" s="31" t="s">
        <v>386</v>
      </c>
      <c r="N114" s="32">
        <v>45154</v>
      </c>
      <c r="O114" s="32">
        <v>45244</v>
      </c>
      <c r="P114" s="28">
        <v>240</v>
      </c>
      <c r="Q114" s="28" t="s">
        <v>21</v>
      </c>
      <c r="R114" s="33" t="s">
        <v>279</v>
      </c>
      <c r="S114" s="33" t="s">
        <v>279</v>
      </c>
      <c r="T114" s="33" t="s">
        <v>279</v>
      </c>
      <c r="U114" s="33" t="s">
        <v>279</v>
      </c>
      <c r="V114" s="33" t="s">
        <v>279</v>
      </c>
      <c r="W114" s="33" t="s">
        <v>279</v>
      </c>
      <c r="X114" s="28">
        <v>240</v>
      </c>
      <c r="Y114" s="28">
        <v>4</v>
      </c>
      <c r="Z114" s="31" t="s">
        <v>22</v>
      </c>
    </row>
    <row r="115" spans="1:26" ht="15.75" customHeight="1" x14ac:dyDescent="0.3">
      <c r="A115" s="28">
        <v>39</v>
      </c>
      <c r="B115" s="34" t="s">
        <v>324</v>
      </c>
      <c r="C115" s="34" t="s">
        <v>464</v>
      </c>
      <c r="D115" s="34">
        <v>39</v>
      </c>
      <c r="E115" s="35" t="s">
        <v>465</v>
      </c>
      <c r="F115" s="28" t="s">
        <v>26</v>
      </c>
      <c r="G115" s="28">
        <v>440</v>
      </c>
      <c r="H115" s="28">
        <v>4</v>
      </c>
      <c r="I115" s="31" t="s">
        <v>194</v>
      </c>
      <c r="J115" s="28" t="s">
        <v>20</v>
      </c>
      <c r="K115" s="28" t="s">
        <v>82</v>
      </c>
      <c r="L115" s="31" t="s">
        <v>466</v>
      </c>
      <c r="M115" s="31" t="s">
        <v>467</v>
      </c>
      <c r="N115" s="32">
        <v>45264</v>
      </c>
      <c r="O115" s="32">
        <v>45318</v>
      </c>
      <c r="P115" s="28">
        <v>440</v>
      </c>
      <c r="Q115" s="28" t="s">
        <v>21</v>
      </c>
      <c r="R115" s="33" t="s">
        <v>279</v>
      </c>
      <c r="S115" s="33" t="s">
        <v>279</v>
      </c>
      <c r="T115" s="33" t="s">
        <v>279</v>
      </c>
      <c r="U115" s="33" t="s">
        <v>279</v>
      </c>
      <c r="V115" s="33" t="s">
        <v>279</v>
      </c>
      <c r="W115" s="33" t="s">
        <v>279</v>
      </c>
      <c r="X115" s="28">
        <v>440</v>
      </c>
      <c r="Y115" s="28">
        <v>4</v>
      </c>
      <c r="Z115" s="31" t="s">
        <v>22</v>
      </c>
    </row>
    <row r="116" spans="1:26" ht="15.75" customHeight="1" x14ac:dyDescent="0.3">
      <c r="A116" s="28">
        <v>40</v>
      </c>
      <c r="B116" s="34" t="s">
        <v>324</v>
      </c>
      <c r="C116" s="34" t="s">
        <v>468</v>
      </c>
      <c r="D116" s="34">
        <v>40</v>
      </c>
      <c r="E116" s="35" t="s">
        <v>469</v>
      </c>
      <c r="F116" s="28" t="s">
        <v>26</v>
      </c>
      <c r="G116" s="28">
        <v>320</v>
      </c>
      <c r="H116" s="28">
        <v>4</v>
      </c>
      <c r="I116" s="31" t="s">
        <v>470</v>
      </c>
      <c r="J116" s="28" t="s">
        <v>23</v>
      </c>
      <c r="K116" s="28" t="s">
        <v>82</v>
      </c>
      <c r="L116" s="31" t="s">
        <v>471</v>
      </c>
      <c r="M116" s="31" t="s">
        <v>472</v>
      </c>
      <c r="N116" s="32">
        <v>45266</v>
      </c>
      <c r="O116" s="32">
        <v>45327</v>
      </c>
      <c r="P116" s="28">
        <v>320</v>
      </c>
      <c r="Q116" s="28" t="s">
        <v>21</v>
      </c>
      <c r="R116" s="33" t="s">
        <v>279</v>
      </c>
      <c r="S116" s="33" t="s">
        <v>279</v>
      </c>
      <c r="T116" s="33" t="s">
        <v>279</v>
      </c>
      <c r="U116" s="33" t="s">
        <v>279</v>
      </c>
      <c r="V116" s="33" t="s">
        <v>279</v>
      </c>
      <c r="W116" s="33" t="s">
        <v>279</v>
      </c>
      <c r="X116" s="28">
        <v>320</v>
      </c>
      <c r="Y116" s="28">
        <v>4</v>
      </c>
      <c r="Z116" s="31" t="s">
        <v>22</v>
      </c>
    </row>
    <row r="117" spans="1:26" ht="15.75" customHeight="1" x14ac:dyDescent="0.3">
      <c r="A117" s="28">
        <v>41</v>
      </c>
      <c r="B117" s="34" t="s">
        <v>324</v>
      </c>
      <c r="C117" s="34" t="s">
        <v>473</v>
      </c>
      <c r="D117" s="34">
        <v>41</v>
      </c>
      <c r="E117" s="35" t="s">
        <v>474</v>
      </c>
      <c r="F117" s="28" t="s">
        <v>26</v>
      </c>
      <c r="G117" s="28">
        <v>160</v>
      </c>
      <c r="H117" s="28">
        <v>4</v>
      </c>
      <c r="I117" s="31" t="s">
        <v>88</v>
      </c>
      <c r="J117" s="28" t="s">
        <v>20</v>
      </c>
      <c r="K117" s="28" t="s">
        <v>82</v>
      </c>
      <c r="L117" s="31" t="s">
        <v>103</v>
      </c>
      <c r="M117" s="31" t="s">
        <v>453</v>
      </c>
      <c r="N117" s="32">
        <v>45261</v>
      </c>
      <c r="O117" s="32">
        <v>45292</v>
      </c>
      <c r="P117" s="28">
        <v>160</v>
      </c>
      <c r="Q117" s="28" t="s">
        <v>21</v>
      </c>
      <c r="R117" s="33" t="s">
        <v>279</v>
      </c>
      <c r="S117" s="33" t="s">
        <v>279</v>
      </c>
      <c r="T117" s="33" t="s">
        <v>279</v>
      </c>
      <c r="U117" s="33" t="s">
        <v>279</v>
      </c>
      <c r="V117" s="33" t="s">
        <v>279</v>
      </c>
      <c r="W117" s="33" t="s">
        <v>279</v>
      </c>
      <c r="X117" s="28">
        <v>160</v>
      </c>
      <c r="Y117" s="28">
        <v>4</v>
      </c>
      <c r="Z117" s="31" t="s">
        <v>22</v>
      </c>
    </row>
    <row r="118" spans="1:26" ht="15.75" customHeight="1" x14ac:dyDescent="0.3">
      <c r="A118" s="28">
        <v>42</v>
      </c>
      <c r="B118" s="34" t="s">
        <v>324</v>
      </c>
      <c r="C118" s="34" t="s">
        <v>475</v>
      </c>
      <c r="D118" s="34">
        <v>42</v>
      </c>
      <c r="E118" s="35" t="s">
        <v>476</v>
      </c>
      <c r="F118" s="28" t="s">
        <v>26</v>
      </c>
      <c r="G118" s="28">
        <v>272</v>
      </c>
      <c r="H118" s="28">
        <v>4</v>
      </c>
      <c r="I118" s="31" t="s">
        <v>477</v>
      </c>
      <c r="J118" s="28" t="s">
        <v>20</v>
      </c>
      <c r="K118" s="28" t="s">
        <v>82</v>
      </c>
      <c r="L118" s="31" t="s">
        <v>478</v>
      </c>
      <c r="M118" s="31" t="s">
        <v>479</v>
      </c>
      <c r="N118" s="32">
        <v>45619</v>
      </c>
      <c r="O118" s="32">
        <v>45323</v>
      </c>
      <c r="P118" s="28">
        <v>272</v>
      </c>
      <c r="Q118" s="28" t="s">
        <v>83</v>
      </c>
      <c r="R118" s="33" t="s">
        <v>279</v>
      </c>
      <c r="S118" s="33" t="s">
        <v>279</v>
      </c>
      <c r="T118" s="33" t="s">
        <v>279</v>
      </c>
      <c r="U118" s="33" t="s">
        <v>279</v>
      </c>
      <c r="V118" s="33" t="s">
        <v>279</v>
      </c>
      <c r="W118" s="33" t="s">
        <v>279</v>
      </c>
      <c r="X118" s="28">
        <v>272</v>
      </c>
      <c r="Y118" s="28">
        <v>4</v>
      </c>
      <c r="Z118" s="31" t="s">
        <v>22</v>
      </c>
    </row>
    <row r="119" spans="1:26" ht="15.75" customHeight="1" x14ac:dyDescent="0.3">
      <c r="A119" s="28">
        <v>43</v>
      </c>
      <c r="B119" s="34" t="s">
        <v>324</v>
      </c>
      <c r="C119" s="34" t="s">
        <v>480</v>
      </c>
      <c r="D119" s="34">
        <v>43</v>
      </c>
      <c r="E119" s="35" t="s">
        <v>481</v>
      </c>
      <c r="F119" s="28" t="s">
        <v>26</v>
      </c>
      <c r="G119" s="28">
        <v>208</v>
      </c>
      <c r="H119" s="28">
        <v>4</v>
      </c>
      <c r="I119" s="31" t="s">
        <v>482</v>
      </c>
      <c r="J119" s="28" t="s">
        <v>20</v>
      </c>
      <c r="K119" s="28" t="s">
        <v>82</v>
      </c>
      <c r="L119" s="31" t="s">
        <v>483</v>
      </c>
      <c r="M119" s="31" t="s">
        <v>484</v>
      </c>
      <c r="N119" s="32">
        <v>45170</v>
      </c>
      <c r="O119" s="32">
        <v>45146</v>
      </c>
      <c r="P119" s="28">
        <v>208</v>
      </c>
      <c r="Q119" s="28" t="s">
        <v>83</v>
      </c>
      <c r="R119" s="33" t="s">
        <v>279</v>
      </c>
      <c r="S119" s="33" t="s">
        <v>279</v>
      </c>
      <c r="T119" s="33" t="s">
        <v>279</v>
      </c>
      <c r="U119" s="33" t="s">
        <v>279</v>
      </c>
      <c r="V119" s="33" t="s">
        <v>279</v>
      </c>
      <c r="W119" s="33" t="s">
        <v>279</v>
      </c>
      <c r="X119" s="28">
        <v>208</v>
      </c>
      <c r="Y119" s="28">
        <v>4</v>
      </c>
      <c r="Z119" s="31" t="s">
        <v>22</v>
      </c>
    </row>
    <row r="120" spans="1:26" ht="15.75" customHeight="1" x14ac:dyDescent="0.3">
      <c r="A120" s="28">
        <v>44</v>
      </c>
      <c r="B120" s="34" t="s">
        <v>324</v>
      </c>
      <c r="C120" s="34" t="s">
        <v>485</v>
      </c>
      <c r="D120" s="34">
        <v>44</v>
      </c>
      <c r="E120" s="35" t="s">
        <v>486</v>
      </c>
      <c r="F120" s="28" t="s">
        <v>26</v>
      </c>
      <c r="G120" s="28">
        <v>160</v>
      </c>
      <c r="H120" s="28">
        <v>4</v>
      </c>
      <c r="I120" s="31" t="s">
        <v>194</v>
      </c>
      <c r="J120" s="28" t="s">
        <v>20</v>
      </c>
      <c r="K120" s="28" t="s">
        <v>82</v>
      </c>
      <c r="L120" s="31" t="s">
        <v>487</v>
      </c>
      <c r="M120" s="31" t="s">
        <v>488</v>
      </c>
      <c r="N120" s="32">
        <v>45231</v>
      </c>
      <c r="O120" s="32">
        <v>45291</v>
      </c>
      <c r="P120" s="28">
        <v>160</v>
      </c>
      <c r="Q120" s="28" t="s">
        <v>21</v>
      </c>
      <c r="R120" s="33" t="s">
        <v>279</v>
      </c>
      <c r="S120" s="33" t="s">
        <v>279</v>
      </c>
      <c r="T120" s="33" t="s">
        <v>279</v>
      </c>
      <c r="U120" s="33" t="s">
        <v>279</v>
      </c>
      <c r="V120" s="33" t="s">
        <v>279</v>
      </c>
      <c r="W120" s="33" t="s">
        <v>279</v>
      </c>
      <c r="X120" s="28">
        <v>160</v>
      </c>
      <c r="Y120" s="28">
        <v>4</v>
      </c>
      <c r="Z120" s="31" t="s">
        <v>22</v>
      </c>
    </row>
    <row r="121" spans="1:26" ht="15.75" customHeight="1" x14ac:dyDescent="0.3">
      <c r="A121" s="28">
        <v>45</v>
      </c>
      <c r="B121" s="34" t="s">
        <v>324</v>
      </c>
      <c r="C121" s="34" t="s">
        <v>489</v>
      </c>
      <c r="D121" s="34">
        <v>45</v>
      </c>
      <c r="E121" s="35" t="s">
        <v>490</v>
      </c>
      <c r="F121" s="28" t="s">
        <v>26</v>
      </c>
      <c r="G121" s="28">
        <v>240</v>
      </c>
      <c r="H121" s="28">
        <v>4</v>
      </c>
      <c r="I121" s="31" t="s">
        <v>413</v>
      </c>
      <c r="J121" s="28" t="s">
        <v>20</v>
      </c>
      <c r="K121" s="28" t="s">
        <v>82</v>
      </c>
      <c r="L121" s="31" t="s">
        <v>491</v>
      </c>
      <c r="M121" s="31" t="s">
        <v>492</v>
      </c>
      <c r="N121" s="32">
        <v>45231</v>
      </c>
      <c r="O121" s="32">
        <v>45291</v>
      </c>
      <c r="P121" s="28">
        <v>240</v>
      </c>
      <c r="Q121" s="28" t="s">
        <v>21</v>
      </c>
      <c r="R121" s="33" t="s">
        <v>279</v>
      </c>
      <c r="S121" s="33" t="s">
        <v>279</v>
      </c>
      <c r="T121" s="33" t="s">
        <v>279</v>
      </c>
      <c r="U121" s="33" t="s">
        <v>279</v>
      </c>
      <c r="V121" s="33" t="s">
        <v>279</v>
      </c>
      <c r="W121" s="33" t="s">
        <v>279</v>
      </c>
      <c r="X121" s="28">
        <v>240</v>
      </c>
      <c r="Y121" s="28">
        <v>4</v>
      </c>
      <c r="Z121" s="31" t="s">
        <v>22</v>
      </c>
    </row>
    <row r="122" spans="1:26" ht="15.75" customHeight="1" x14ac:dyDescent="0.3">
      <c r="A122" s="28">
        <v>46</v>
      </c>
      <c r="B122" s="34" t="s">
        <v>324</v>
      </c>
      <c r="C122" s="34" t="s">
        <v>493</v>
      </c>
      <c r="D122" s="34">
        <v>46</v>
      </c>
      <c r="E122" s="35" t="s">
        <v>494</v>
      </c>
      <c r="F122" s="28" t="s">
        <v>26</v>
      </c>
      <c r="G122" s="28">
        <v>160</v>
      </c>
      <c r="H122" s="28">
        <v>4</v>
      </c>
      <c r="I122" s="31" t="s">
        <v>495</v>
      </c>
      <c r="J122" s="28" t="s">
        <v>20</v>
      </c>
      <c r="K122" s="28" t="s">
        <v>82</v>
      </c>
      <c r="L122" s="31" t="s">
        <v>496</v>
      </c>
      <c r="M122" s="31" t="s">
        <v>497</v>
      </c>
      <c r="N122" s="32">
        <v>45270</v>
      </c>
      <c r="O122" s="32">
        <v>45301</v>
      </c>
      <c r="P122" s="28">
        <v>160</v>
      </c>
      <c r="Q122" s="28" t="s">
        <v>83</v>
      </c>
      <c r="R122" s="33" t="s">
        <v>279</v>
      </c>
      <c r="S122" s="33" t="s">
        <v>279</v>
      </c>
      <c r="T122" s="33" t="s">
        <v>279</v>
      </c>
      <c r="U122" s="33" t="s">
        <v>279</v>
      </c>
      <c r="V122" s="33" t="s">
        <v>279</v>
      </c>
      <c r="W122" s="33" t="s">
        <v>279</v>
      </c>
      <c r="X122" s="28">
        <v>160</v>
      </c>
      <c r="Y122" s="28">
        <v>4</v>
      </c>
      <c r="Z122" s="31" t="s">
        <v>22</v>
      </c>
    </row>
    <row r="123" spans="1:26" ht="15.75" customHeight="1" x14ac:dyDescent="0.3">
      <c r="A123" s="28">
        <v>47</v>
      </c>
      <c r="B123" s="34" t="s">
        <v>324</v>
      </c>
      <c r="C123" s="34" t="s">
        <v>498</v>
      </c>
      <c r="D123" s="34">
        <v>47</v>
      </c>
      <c r="E123" s="35" t="s">
        <v>499</v>
      </c>
      <c r="F123" s="28" t="s">
        <v>26</v>
      </c>
      <c r="G123" s="28">
        <v>240</v>
      </c>
      <c r="H123" s="28">
        <v>4</v>
      </c>
      <c r="I123" s="31" t="s">
        <v>118</v>
      </c>
      <c r="J123" s="28" t="s">
        <v>20</v>
      </c>
      <c r="K123" s="28" t="s">
        <v>82</v>
      </c>
      <c r="L123" s="31" t="s">
        <v>500</v>
      </c>
      <c r="M123" s="31" t="s">
        <v>348</v>
      </c>
      <c r="N123" s="32">
        <v>45228</v>
      </c>
      <c r="O123" s="32">
        <v>45289</v>
      </c>
      <c r="P123" s="28">
        <v>240</v>
      </c>
      <c r="Q123" s="28" t="s">
        <v>21</v>
      </c>
      <c r="R123" s="33" t="s">
        <v>279</v>
      </c>
      <c r="S123" s="33" t="s">
        <v>279</v>
      </c>
      <c r="T123" s="33" t="s">
        <v>279</v>
      </c>
      <c r="U123" s="33" t="s">
        <v>279</v>
      </c>
      <c r="V123" s="33" t="s">
        <v>279</v>
      </c>
      <c r="W123" s="33" t="s">
        <v>279</v>
      </c>
      <c r="X123" s="28">
        <v>240</v>
      </c>
      <c r="Y123" s="28">
        <v>4</v>
      </c>
      <c r="Z123" s="31" t="s">
        <v>22</v>
      </c>
    </row>
    <row r="124" spans="1:26" ht="15.75" customHeight="1" x14ac:dyDescent="0.3">
      <c r="A124" s="28">
        <v>48</v>
      </c>
      <c r="B124" s="34" t="s">
        <v>324</v>
      </c>
      <c r="C124" s="34" t="s">
        <v>501</v>
      </c>
      <c r="D124" s="34">
        <v>48</v>
      </c>
      <c r="E124" s="35" t="s">
        <v>502</v>
      </c>
      <c r="F124" s="28" t="s">
        <v>26</v>
      </c>
      <c r="G124" s="28">
        <v>240</v>
      </c>
      <c r="H124" s="28">
        <v>4</v>
      </c>
      <c r="I124" s="31" t="s">
        <v>503</v>
      </c>
      <c r="J124" s="28" t="s">
        <v>20</v>
      </c>
      <c r="K124" s="28" t="s">
        <v>82</v>
      </c>
      <c r="L124" s="31" t="s">
        <v>347</v>
      </c>
      <c r="M124" s="31" t="s">
        <v>348</v>
      </c>
      <c r="N124" s="32">
        <v>45228</v>
      </c>
      <c r="O124" s="32">
        <v>45289</v>
      </c>
      <c r="P124" s="28">
        <v>240</v>
      </c>
      <c r="Q124" s="28" t="s">
        <v>21</v>
      </c>
      <c r="R124" s="33" t="s">
        <v>279</v>
      </c>
      <c r="S124" s="33" t="s">
        <v>279</v>
      </c>
      <c r="T124" s="33" t="s">
        <v>279</v>
      </c>
      <c r="U124" s="33" t="s">
        <v>279</v>
      </c>
      <c r="V124" s="33" t="s">
        <v>279</v>
      </c>
      <c r="W124" s="33" t="s">
        <v>279</v>
      </c>
      <c r="X124" s="28">
        <v>240</v>
      </c>
      <c r="Y124" s="28">
        <v>4</v>
      </c>
      <c r="Z124" s="31" t="s">
        <v>22</v>
      </c>
    </row>
    <row r="125" spans="1:26" ht="15.75" customHeight="1" x14ac:dyDescent="0.3">
      <c r="A125" s="28">
        <v>49</v>
      </c>
      <c r="B125" s="34" t="s">
        <v>324</v>
      </c>
      <c r="C125" s="34" t="s">
        <v>504</v>
      </c>
      <c r="D125" s="34">
        <v>49</v>
      </c>
      <c r="E125" s="35" t="s">
        <v>505</v>
      </c>
      <c r="F125" s="28" t="s">
        <v>26</v>
      </c>
      <c r="G125" s="28">
        <v>160</v>
      </c>
      <c r="H125" s="28">
        <v>4</v>
      </c>
      <c r="I125" s="31" t="s">
        <v>88</v>
      </c>
      <c r="J125" s="28" t="s">
        <v>20</v>
      </c>
      <c r="K125" s="28" t="s">
        <v>82</v>
      </c>
      <c r="L125" s="31" t="s">
        <v>506</v>
      </c>
      <c r="M125" s="31" t="s">
        <v>507</v>
      </c>
      <c r="N125" s="32">
        <v>45261</v>
      </c>
      <c r="O125" s="32">
        <v>45292</v>
      </c>
      <c r="P125" s="28">
        <v>160</v>
      </c>
      <c r="Q125" s="28" t="s">
        <v>21</v>
      </c>
      <c r="R125" s="33" t="s">
        <v>279</v>
      </c>
      <c r="S125" s="33" t="s">
        <v>279</v>
      </c>
      <c r="T125" s="33" t="s">
        <v>279</v>
      </c>
      <c r="U125" s="33" t="s">
        <v>279</v>
      </c>
      <c r="V125" s="33" t="s">
        <v>279</v>
      </c>
      <c r="W125" s="33" t="s">
        <v>279</v>
      </c>
      <c r="X125" s="28">
        <v>160</v>
      </c>
      <c r="Y125" s="28">
        <v>4</v>
      </c>
      <c r="Z125" s="31" t="s">
        <v>22</v>
      </c>
    </row>
    <row r="126" spans="1:26" ht="15.75" customHeight="1" x14ac:dyDescent="0.3">
      <c r="A126" s="28">
        <v>50</v>
      </c>
      <c r="B126" s="34" t="s">
        <v>324</v>
      </c>
      <c r="C126" s="34" t="s">
        <v>508</v>
      </c>
      <c r="D126" s="34">
        <v>50</v>
      </c>
      <c r="E126" s="35" t="s">
        <v>509</v>
      </c>
      <c r="F126" s="28" t="s">
        <v>26</v>
      </c>
      <c r="G126" s="28">
        <v>240</v>
      </c>
      <c r="H126" s="28">
        <v>4</v>
      </c>
      <c r="I126" s="31" t="s">
        <v>510</v>
      </c>
      <c r="J126" s="28" t="s">
        <v>20</v>
      </c>
      <c r="K126" s="28" t="s">
        <v>82</v>
      </c>
      <c r="L126" s="31" t="s">
        <v>511</v>
      </c>
      <c r="M126" s="31" t="s">
        <v>512</v>
      </c>
      <c r="N126" s="32">
        <v>45210</v>
      </c>
      <c r="O126" s="32">
        <v>45566</v>
      </c>
      <c r="P126" s="28">
        <v>240</v>
      </c>
      <c r="Q126" s="28" t="s">
        <v>513</v>
      </c>
      <c r="R126" s="33" t="s">
        <v>279</v>
      </c>
      <c r="S126" s="33" t="s">
        <v>279</v>
      </c>
      <c r="T126" s="33" t="s">
        <v>279</v>
      </c>
      <c r="U126" s="33" t="s">
        <v>279</v>
      </c>
      <c r="V126" s="33" t="s">
        <v>279</v>
      </c>
      <c r="W126" s="33" t="s">
        <v>279</v>
      </c>
      <c r="X126" s="28">
        <v>240</v>
      </c>
      <c r="Y126" s="28">
        <v>4</v>
      </c>
      <c r="Z126" s="31" t="s">
        <v>22</v>
      </c>
    </row>
    <row r="127" spans="1:26" ht="15.75" customHeight="1" x14ac:dyDescent="0.3">
      <c r="A127" s="28">
        <v>51</v>
      </c>
      <c r="B127" s="34" t="s">
        <v>324</v>
      </c>
      <c r="C127" s="34" t="s">
        <v>514</v>
      </c>
      <c r="D127" s="34">
        <v>51</v>
      </c>
      <c r="E127" s="35" t="s">
        <v>515</v>
      </c>
      <c r="F127" s="28" t="s">
        <v>26</v>
      </c>
      <c r="G127" s="28">
        <v>540</v>
      </c>
      <c r="H127" s="28">
        <v>4</v>
      </c>
      <c r="I127" s="31" t="s">
        <v>516</v>
      </c>
      <c r="J127" s="28" t="s">
        <v>20</v>
      </c>
      <c r="K127" s="28" t="s">
        <v>82</v>
      </c>
      <c r="L127" s="31" t="s">
        <v>418</v>
      </c>
      <c r="M127" s="31" t="s">
        <v>419</v>
      </c>
      <c r="N127" s="32">
        <v>44899</v>
      </c>
      <c r="O127" s="32" t="s">
        <v>420</v>
      </c>
      <c r="P127" s="28">
        <v>540</v>
      </c>
      <c r="Q127" s="28" t="s">
        <v>21</v>
      </c>
      <c r="R127" s="33" t="s">
        <v>279</v>
      </c>
      <c r="S127" s="33" t="s">
        <v>279</v>
      </c>
      <c r="T127" s="33" t="s">
        <v>279</v>
      </c>
      <c r="U127" s="33" t="s">
        <v>279</v>
      </c>
      <c r="V127" s="33" t="s">
        <v>279</v>
      </c>
      <c r="W127" s="33" t="s">
        <v>279</v>
      </c>
      <c r="X127" s="28">
        <v>540</v>
      </c>
      <c r="Y127" s="28">
        <v>4</v>
      </c>
      <c r="Z127" s="31" t="s">
        <v>22</v>
      </c>
    </row>
    <row r="128" spans="1:26" ht="15.75" customHeight="1" x14ac:dyDescent="0.3">
      <c r="A128" s="28">
        <v>52</v>
      </c>
      <c r="B128" s="34" t="s">
        <v>324</v>
      </c>
      <c r="C128" s="34" t="s">
        <v>517</v>
      </c>
      <c r="D128" s="34">
        <v>52</v>
      </c>
      <c r="E128" s="35" t="s">
        <v>518</v>
      </c>
      <c r="F128" s="28" t="s">
        <v>26</v>
      </c>
      <c r="G128" s="28">
        <v>240</v>
      </c>
      <c r="H128" s="28">
        <v>4</v>
      </c>
      <c r="I128" s="31" t="s">
        <v>118</v>
      </c>
      <c r="J128" s="28" t="s">
        <v>20</v>
      </c>
      <c r="K128" s="28" t="s">
        <v>82</v>
      </c>
      <c r="L128" s="31" t="s">
        <v>519</v>
      </c>
      <c r="M128" s="31" t="s">
        <v>520</v>
      </c>
      <c r="N128" s="32">
        <v>45250</v>
      </c>
      <c r="O128" s="32">
        <v>45306</v>
      </c>
      <c r="P128" s="28">
        <v>240</v>
      </c>
      <c r="Q128" s="28" t="s">
        <v>21</v>
      </c>
      <c r="R128" s="33" t="s">
        <v>279</v>
      </c>
      <c r="S128" s="33" t="s">
        <v>279</v>
      </c>
      <c r="T128" s="33" t="s">
        <v>279</v>
      </c>
      <c r="U128" s="33" t="s">
        <v>279</v>
      </c>
      <c r="V128" s="33" t="s">
        <v>279</v>
      </c>
      <c r="W128" s="33" t="s">
        <v>279</v>
      </c>
      <c r="X128" s="28">
        <v>240</v>
      </c>
      <c r="Y128" s="28">
        <v>4</v>
      </c>
      <c r="Z128" s="31" t="s">
        <v>22</v>
      </c>
    </row>
    <row r="129" spans="1:26" ht="15.75" customHeight="1" x14ac:dyDescent="0.3">
      <c r="A129" s="28">
        <v>53</v>
      </c>
      <c r="B129" s="34" t="s">
        <v>324</v>
      </c>
      <c r="C129" s="34" t="s">
        <v>521</v>
      </c>
      <c r="D129" s="34">
        <v>53</v>
      </c>
      <c r="E129" s="35" t="s">
        <v>522</v>
      </c>
      <c r="F129" s="28" t="s">
        <v>26</v>
      </c>
      <c r="G129" s="28">
        <v>300</v>
      </c>
      <c r="H129" s="28">
        <v>4</v>
      </c>
      <c r="I129" s="31" t="s">
        <v>523</v>
      </c>
      <c r="J129" s="28" t="s">
        <v>20</v>
      </c>
      <c r="K129" s="28" t="s">
        <v>82</v>
      </c>
      <c r="L129" s="31" t="s">
        <v>524</v>
      </c>
      <c r="M129" s="31" t="s">
        <v>525</v>
      </c>
      <c r="N129" s="32">
        <v>44744</v>
      </c>
      <c r="O129" s="32">
        <v>44854</v>
      </c>
      <c r="P129" s="28">
        <v>300</v>
      </c>
      <c r="Q129" s="28" t="s">
        <v>83</v>
      </c>
      <c r="R129" s="33" t="s">
        <v>279</v>
      </c>
      <c r="S129" s="33" t="s">
        <v>279</v>
      </c>
      <c r="T129" s="33" t="s">
        <v>279</v>
      </c>
      <c r="U129" s="33" t="s">
        <v>279</v>
      </c>
      <c r="V129" s="33" t="s">
        <v>279</v>
      </c>
      <c r="W129" s="33" t="s">
        <v>279</v>
      </c>
      <c r="X129" s="28">
        <v>300</v>
      </c>
      <c r="Y129" s="28">
        <v>4</v>
      </c>
      <c r="Z129" s="31" t="s">
        <v>22</v>
      </c>
    </row>
    <row r="130" spans="1:26" ht="15.75" customHeight="1" x14ac:dyDescent="0.3">
      <c r="A130" s="28">
        <v>54</v>
      </c>
      <c r="B130" s="34" t="s">
        <v>324</v>
      </c>
      <c r="C130" s="34" t="s">
        <v>526</v>
      </c>
      <c r="D130" s="34">
        <v>54</v>
      </c>
      <c r="E130" s="35" t="s">
        <v>527</v>
      </c>
      <c r="F130" s="28" t="s">
        <v>26</v>
      </c>
      <c r="G130" s="28">
        <v>240</v>
      </c>
      <c r="H130" s="28">
        <v>4</v>
      </c>
      <c r="I130" s="31" t="s">
        <v>87</v>
      </c>
      <c r="J130" s="28" t="s">
        <v>20</v>
      </c>
      <c r="K130" s="28" t="s">
        <v>82</v>
      </c>
      <c r="L130" s="31" t="s">
        <v>337</v>
      </c>
      <c r="M130" s="31" t="s">
        <v>528</v>
      </c>
      <c r="N130" s="32">
        <v>45240</v>
      </c>
      <c r="O130" s="32">
        <v>45301</v>
      </c>
      <c r="P130" s="28">
        <v>240</v>
      </c>
      <c r="Q130" s="28" t="s">
        <v>21</v>
      </c>
      <c r="R130" s="33" t="s">
        <v>279</v>
      </c>
      <c r="S130" s="33" t="s">
        <v>279</v>
      </c>
      <c r="T130" s="33" t="s">
        <v>279</v>
      </c>
      <c r="U130" s="33" t="s">
        <v>279</v>
      </c>
      <c r="V130" s="33" t="s">
        <v>279</v>
      </c>
      <c r="W130" s="33" t="s">
        <v>279</v>
      </c>
      <c r="X130" s="28">
        <v>240</v>
      </c>
      <c r="Y130" s="28">
        <v>4</v>
      </c>
      <c r="Z130" s="31" t="s">
        <v>22</v>
      </c>
    </row>
    <row r="131" spans="1:26" ht="15.75" customHeight="1" x14ac:dyDescent="0.3">
      <c r="A131" s="28">
        <v>55</v>
      </c>
      <c r="B131" s="34" t="s">
        <v>324</v>
      </c>
      <c r="C131" s="34" t="s">
        <v>529</v>
      </c>
      <c r="D131" s="34">
        <v>55</v>
      </c>
      <c r="E131" s="35" t="s">
        <v>530</v>
      </c>
      <c r="F131" s="28" t="s">
        <v>26</v>
      </c>
      <c r="G131" s="28">
        <v>160</v>
      </c>
      <c r="H131" s="28">
        <v>4</v>
      </c>
      <c r="I131" s="31" t="s">
        <v>531</v>
      </c>
      <c r="J131" s="28" t="s">
        <v>20</v>
      </c>
      <c r="K131" s="28" t="s">
        <v>82</v>
      </c>
      <c r="L131" s="31" t="s">
        <v>532</v>
      </c>
      <c r="M131" s="31" t="s">
        <v>533</v>
      </c>
      <c r="N131" s="32">
        <v>45292</v>
      </c>
      <c r="O131" s="32">
        <v>45352</v>
      </c>
      <c r="P131" s="28">
        <v>160</v>
      </c>
      <c r="Q131" s="28" t="s">
        <v>83</v>
      </c>
      <c r="R131" s="33" t="s">
        <v>279</v>
      </c>
      <c r="S131" s="33" t="s">
        <v>279</v>
      </c>
      <c r="T131" s="33" t="s">
        <v>279</v>
      </c>
      <c r="U131" s="33" t="s">
        <v>279</v>
      </c>
      <c r="V131" s="33" t="s">
        <v>279</v>
      </c>
      <c r="W131" s="33" t="s">
        <v>279</v>
      </c>
      <c r="X131" s="28">
        <v>160</v>
      </c>
      <c r="Y131" s="28">
        <v>4</v>
      </c>
      <c r="Z131" s="31" t="s">
        <v>22</v>
      </c>
    </row>
    <row r="132" spans="1:26" ht="15.75" customHeight="1" x14ac:dyDescent="0.3">
      <c r="A132" s="28">
        <v>56</v>
      </c>
      <c r="B132" s="34" t="s">
        <v>324</v>
      </c>
      <c r="C132" s="34" t="s">
        <v>534</v>
      </c>
      <c r="D132" s="34">
        <v>56</v>
      </c>
      <c r="E132" s="35" t="s">
        <v>535</v>
      </c>
      <c r="F132" s="28" t="s">
        <v>26</v>
      </c>
      <c r="G132" s="28">
        <v>160</v>
      </c>
      <c r="H132" s="28">
        <v>4</v>
      </c>
      <c r="I132" s="31" t="s">
        <v>536</v>
      </c>
      <c r="J132" s="28" t="s">
        <v>20</v>
      </c>
      <c r="K132" s="28" t="s">
        <v>82</v>
      </c>
      <c r="L132" s="31" t="s">
        <v>537</v>
      </c>
      <c r="M132" s="31" t="s">
        <v>538</v>
      </c>
      <c r="N132" s="32">
        <v>45026</v>
      </c>
      <c r="O132" s="32">
        <v>45208</v>
      </c>
      <c r="P132" s="28">
        <v>160</v>
      </c>
      <c r="Q132" s="28" t="s">
        <v>83</v>
      </c>
      <c r="R132" s="33" t="s">
        <v>279</v>
      </c>
      <c r="S132" s="33" t="s">
        <v>279</v>
      </c>
      <c r="T132" s="33" t="s">
        <v>279</v>
      </c>
      <c r="U132" s="33" t="s">
        <v>279</v>
      </c>
      <c r="V132" s="33" t="s">
        <v>279</v>
      </c>
      <c r="W132" s="33" t="s">
        <v>279</v>
      </c>
      <c r="X132" s="28">
        <v>160</v>
      </c>
      <c r="Y132" s="28">
        <v>4</v>
      </c>
      <c r="Z132" s="31" t="s">
        <v>22</v>
      </c>
    </row>
    <row r="133" spans="1:26" ht="15.75" customHeight="1" x14ac:dyDescent="0.3">
      <c r="A133" s="28">
        <v>57</v>
      </c>
      <c r="B133" s="34" t="s">
        <v>324</v>
      </c>
      <c r="C133" s="34" t="s">
        <v>539</v>
      </c>
      <c r="D133" s="34">
        <v>57</v>
      </c>
      <c r="E133" s="35" t="s">
        <v>540</v>
      </c>
      <c r="F133" s="28" t="s">
        <v>26</v>
      </c>
      <c r="G133" s="28">
        <v>240</v>
      </c>
      <c r="H133" s="28">
        <v>4</v>
      </c>
      <c r="I133" s="31" t="s">
        <v>229</v>
      </c>
      <c r="J133" s="28" t="s">
        <v>20</v>
      </c>
      <c r="K133" s="28" t="s">
        <v>82</v>
      </c>
      <c r="L133" s="31" t="s">
        <v>541</v>
      </c>
      <c r="M133" s="31" t="s">
        <v>542</v>
      </c>
      <c r="N133" s="32">
        <v>45026</v>
      </c>
      <c r="O133" s="32">
        <v>45209</v>
      </c>
      <c r="P133" s="28">
        <v>240</v>
      </c>
      <c r="Q133" s="28">
        <v>0</v>
      </c>
      <c r="R133" s="33" t="s">
        <v>279</v>
      </c>
      <c r="S133" s="33" t="s">
        <v>279</v>
      </c>
      <c r="T133" s="33" t="s">
        <v>279</v>
      </c>
      <c r="U133" s="33" t="s">
        <v>279</v>
      </c>
      <c r="V133" s="33" t="s">
        <v>279</v>
      </c>
      <c r="W133" s="33" t="s">
        <v>279</v>
      </c>
      <c r="X133" s="28">
        <v>240</v>
      </c>
      <c r="Y133" s="28">
        <v>4</v>
      </c>
      <c r="Z133" s="31" t="s">
        <v>22</v>
      </c>
    </row>
    <row r="134" spans="1:26" ht="15.75" customHeight="1" x14ac:dyDescent="0.3">
      <c r="A134" s="28">
        <v>58</v>
      </c>
      <c r="B134" s="34" t="s">
        <v>324</v>
      </c>
      <c r="C134" s="34" t="s">
        <v>543</v>
      </c>
      <c r="D134" s="34">
        <v>58</v>
      </c>
      <c r="E134" s="35" t="s">
        <v>544</v>
      </c>
      <c r="F134" s="28" t="s">
        <v>26</v>
      </c>
      <c r="G134" s="28">
        <v>240</v>
      </c>
      <c r="H134" s="28">
        <v>4</v>
      </c>
      <c r="I134" s="31" t="s">
        <v>194</v>
      </c>
      <c r="J134" s="28" t="s">
        <v>20</v>
      </c>
      <c r="K134" s="28" t="s">
        <v>82</v>
      </c>
      <c r="L134" s="31" t="s">
        <v>381</v>
      </c>
      <c r="M134" s="31" t="s">
        <v>382</v>
      </c>
      <c r="N134" s="32">
        <v>45154</v>
      </c>
      <c r="O134" s="32">
        <v>45244</v>
      </c>
      <c r="P134" s="28">
        <v>240</v>
      </c>
      <c r="Q134" s="28" t="s">
        <v>21</v>
      </c>
      <c r="R134" s="33" t="s">
        <v>279</v>
      </c>
      <c r="S134" s="33" t="s">
        <v>279</v>
      </c>
      <c r="T134" s="33" t="s">
        <v>279</v>
      </c>
      <c r="U134" s="33" t="s">
        <v>279</v>
      </c>
      <c r="V134" s="33" t="s">
        <v>279</v>
      </c>
      <c r="W134" s="33" t="s">
        <v>279</v>
      </c>
      <c r="X134" s="28">
        <v>240</v>
      </c>
      <c r="Y134" s="28">
        <v>4</v>
      </c>
      <c r="Z134" s="31" t="s">
        <v>22</v>
      </c>
    </row>
    <row r="135" spans="1:26" ht="15.75" customHeight="1" x14ac:dyDescent="0.3">
      <c r="A135" s="28">
        <v>59</v>
      </c>
      <c r="B135" s="34" t="s">
        <v>324</v>
      </c>
      <c r="C135" s="34" t="s">
        <v>545</v>
      </c>
      <c r="D135" s="34">
        <v>59</v>
      </c>
      <c r="E135" s="35" t="s">
        <v>546</v>
      </c>
      <c r="F135" s="28" t="s">
        <v>26</v>
      </c>
      <c r="G135" s="28">
        <v>240</v>
      </c>
      <c r="H135" s="28">
        <v>4</v>
      </c>
      <c r="I135" s="31" t="s">
        <v>118</v>
      </c>
      <c r="J135" s="28" t="s">
        <v>20</v>
      </c>
      <c r="K135" s="28" t="s">
        <v>82</v>
      </c>
      <c r="L135" s="31" t="s">
        <v>491</v>
      </c>
      <c r="M135" s="31" t="s">
        <v>492</v>
      </c>
      <c r="N135" s="32">
        <v>45231</v>
      </c>
      <c r="O135" s="32">
        <v>45291</v>
      </c>
      <c r="P135" s="28">
        <v>240</v>
      </c>
      <c r="Q135" s="28" t="s">
        <v>21</v>
      </c>
      <c r="R135" s="33" t="s">
        <v>279</v>
      </c>
      <c r="S135" s="33" t="s">
        <v>279</v>
      </c>
      <c r="T135" s="33" t="s">
        <v>279</v>
      </c>
      <c r="U135" s="33" t="s">
        <v>279</v>
      </c>
      <c r="V135" s="33" t="s">
        <v>279</v>
      </c>
      <c r="W135" s="33" t="s">
        <v>279</v>
      </c>
      <c r="X135" s="28">
        <v>240</v>
      </c>
      <c r="Y135" s="28">
        <v>4</v>
      </c>
      <c r="Z135" s="31" t="s">
        <v>22</v>
      </c>
    </row>
    <row r="136" spans="1:26" ht="15.75" customHeight="1" x14ac:dyDescent="0.3">
      <c r="A136" s="28">
        <v>60</v>
      </c>
      <c r="B136" s="34" t="s">
        <v>324</v>
      </c>
      <c r="C136" s="34" t="s">
        <v>547</v>
      </c>
      <c r="D136" s="34">
        <v>60</v>
      </c>
      <c r="E136" s="35" t="s">
        <v>548</v>
      </c>
      <c r="F136" s="28" t="s">
        <v>26</v>
      </c>
      <c r="G136" s="28">
        <v>160</v>
      </c>
      <c r="H136" s="28">
        <v>4</v>
      </c>
      <c r="I136" s="31" t="s">
        <v>549</v>
      </c>
      <c r="J136" s="28" t="s">
        <v>20</v>
      </c>
      <c r="K136" s="28" t="s">
        <v>82</v>
      </c>
      <c r="L136" s="31" t="s">
        <v>550</v>
      </c>
      <c r="M136" s="31" t="s">
        <v>551</v>
      </c>
      <c r="N136" s="32">
        <v>45271</v>
      </c>
      <c r="O136" s="32">
        <v>45311</v>
      </c>
      <c r="P136" s="28">
        <v>160</v>
      </c>
      <c r="Q136" s="28" t="s">
        <v>552</v>
      </c>
      <c r="R136" s="33" t="s">
        <v>279</v>
      </c>
      <c r="S136" s="33" t="s">
        <v>279</v>
      </c>
      <c r="T136" s="33" t="s">
        <v>279</v>
      </c>
      <c r="U136" s="33" t="s">
        <v>279</v>
      </c>
      <c r="V136" s="33" t="s">
        <v>279</v>
      </c>
      <c r="W136" s="33" t="s">
        <v>279</v>
      </c>
      <c r="X136" s="28">
        <v>160</v>
      </c>
      <c r="Y136" s="28">
        <v>4</v>
      </c>
      <c r="Z136" s="31" t="s">
        <v>22</v>
      </c>
    </row>
    <row r="137" spans="1:26" ht="15.75" customHeight="1" x14ac:dyDescent="0.3">
      <c r="A137" s="28">
        <v>61</v>
      </c>
      <c r="B137" s="34" t="s">
        <v>324</v>
      </c>
      <c r="C137" s="34" t="s">
        <v>553</v>
      </c>
      <c r="D137" s="34">
        <v>61</v>
      </c>
      <c r="E137" s="35" t="s">
        <v>554</v>
      </c>
      <c r="F137" s="28" t="s">
        <v>26</v>
      </c>
      <c r="G137" s="28">
        <v>160</v>
      </c>
      <c r="H137" s="28">
        <v>4</v>
      </c>
      <c r="I137" s="31" t="s">
        <v>194</v>
      </c>
      <c r="J137" s="28" t="s">
        <v>20</v>
      </c>
      <c r="K137" s="28" t="s">
        <v>82</v>
      </c>
      <c r="L137" s="31" t="s">
        <v>555</v>
      </c>
      <c r="M137" s="31" t="s">
        <v>556</v>
      </c>
      <c r="N137" s="32">
        <v>45165</v>
      </c>
      <c r="O137" s="32">
        <v>45226</v>
      </c>
      <c r="P137" s="28">
        <v>160</v>
      </c>
      <c r="Q137" s="28" t="s">
        <v>21</v>
      </c>
      <c r="R137" s="33" t="s">
        <v>279</v>
      </c>
      <c r="S137" s="33" t="s">
        <v>279</v>
      </c>
      <c r="T137" s="33" t="s">
        <v>279</v>
      </c>
      <c r="U137" s="33" t="s">
        <v>279</v>
      </c>
      <c r="V137" s="33" t="s">
        <v>279</v>
      </c>
      <c r="W137" s="33" t="s">
        <v>279</v>
      </c>
      <c r="X137" s="28">
        <v>160</v>
      </c>
      <c r="Y137" s="28">
        <v>4</v>
      </c>
      <c r="Z137" s="31" t="s">
        <v>22</v>
      </c>
    </row>
    <row r="138" spans="1:26" ht="15.75" customHeight="1" x14ac:dyDescent="0.3">
      <c r="A138" s="28">
        <v>62</v>
      </c>
      <c r="B138" s="34" t="s">
        <v>324</v>
      </c>
      <c r="C138" s="34" t="s">
        <v>557</v>
      </c>
      <c r="D138" s="34">
        <v>62</v>
      </c>
      <c r="E138" s="35" t="s">
        <v>558</v>
      </c>
      <c r="F138" s="28" t="s">
        <v>26</v>
      </c>
      <c r="G138" s="28">
        <v>160</v>
      </c>
      <c r="H138" s="28">
        <v>4</v>
      </c>
      <c r="I138" s="31" t="s">
        <v>559</v>
      </c>
      <c r="J138" s="28" t="s">
        <v>20</v>
      </c>
      <c r="K138" s="28" t="s">
        <v>82</v>
      </c>
      <c r="L138" s="31" t="s">
        <v>560</v>
      </c>
      <c r="M138" s="31" t="s">
        <v>488</v>
      </c>
      <c r="N138" s="32">
        <v>45108</v>
      </c>
      <c r="O138" s="32">
        <v>45168</v>
      </c>
      <c r="P138" s="28">
        <v>160</v>
      </c>
      <c r="Q138" s="28" t="s">
        <v>393</v>
      </c>
      <c r="R138" s="33" t="s">
        <v>279</v>
      </c>
      <c r="S138" s="33" t="s">
        <v>279</v>
      </c>
      <c r="T138" s="33" t="s">
        <v>279</v>
      </c>
      <c r="U138" s="33" t="s">
        <v>279</v>
      </c>
      <c r="V138" s="33" t="s">
        <v>279</v>
      </c>
      <c r="W138" s="33" t="s">
        <v>279</v>
      </c>
      <c r="X138" s="28">
        <v>160</v>
      </c>
      <c r="Y138" s="28">
        <v>4</v>
      </c>
      <c r="Z138" s="31" t="s">
        <v>22</v>
      </c>
    </row>
    <row r="139" spans="1:26" ht="15.75" customHeight="1" x14ac:dyDescent="0.3">
      <c r="A139" s="28">
        <v>63</v>
      </c>
      <c r="B139" s="34" t="s">
        <v>324</v>
      </c>
      <c r="C139" s="34" t="s">
        <v>561</v>
      </c>
      <c r="D139" s="34">
        <v>63</v>
      </c>
      <c r="E139" s="35" t="s">
        <v>562</v>
      </c>
      <c r="F139" s="28" t="s">
        <v>26</v>
      </c>
      <c r="G139" s="28">
        <v>160</v>
      </c>
      <c r="H139" s="28">
        <v>4</v>
      </c>
      <c r="I139" s="31" t="s">
        <v>194</v>
      </c>
      <c r="J139" s="28" t="s">
        <v>20</v>
      </c>
      <c r="K139" s="28" t="s">
        <v>82</v>
      </c>
      <c r="L139" s="31" t="s">
        <v>487</v>
      </c>
      <c r="M139" s="31" t="s">
        <v>488</v>
      </c>
      <c r="N139" s="32">
        <v>45108</v>
      </c>
      <c r="O139" s="32">
        <v>45168</v>
      </c>
      <c r="P139" s="28">
        <v>160</v>
      </c>
      <c r="Q139" s="28" t="s">
        <v>21</v>
      </c>
      <c r="R139" s="33" t="s">
        <v>279</v>
      </c>
      <c r="S139" s="33" t="s">
        <v>279</v>
      </c>
      <c r="T139" s="33" t="s">
        <v>279</v>
      </c>
      <c r="U139" s="33" t="s">
        <v>279</v>
      </c>
      <c r="V139" s="33" t="s">
        <v>279</v>
      </c>
      <c r="W139" s="33" t="s">
        <v>279</v>
      </c>
      <c r="X139" s="28">
        <v>160</v>
      </c>
      <c r="Y139" s="28">
        <v>4</v>
      </c>
      <c r="Z139" s="31" t="s">
        <v>22</v>
      </c>
    </row>
    <row r="140" spans="1:26" ht="15.75" customHeight="1" x14ac:dyDescent="0.3">
      <c r="A140" s="28">
        <v>64</v>
      </c>
      <c r="B140" s="34" t="s">
        <v>324</v>
      </c>
      <c r="C140" s="34" t="s">
        <v>563</v>
      </c>
      <c r="D140" s="34">
        <v>64</v>
      </c>
      <c r="E140" s="35" t="s">
        <v>564</v>
      </c>
      <c r="F140" s="28" t="s">
        <v>26</v>
      </c>
      <c r="G140" s="28">
        <v>200</v>
      </c>
      <c r="H140" s="28">
        <v>4</v>
      </c>
      <c r="I140" s="31" t="s">
        <v>118</v>
      </c>
      <c r="J140" s="28" t="s">
        <v>20</v>
      </c>
      <c r="K140" s="28" t="s">
        <v>82</v>
      </c>
      <c r="L140" s="31" t="s">
        <v>565</v>
      </c>
      <c r="M140" s="31" t="s">
        <v>566</v>
      </c>
      <c r="N140" s="32">
        <v>45143</v>
      </c>
      <c r="O140" s="32">
        <v>45219</v>
      </c>
      <c r="P140" s="28">
        <v>200</v>
      </c>
      <c r="Q140" s="28" t="s">
        <v>83</v>
      </c>
      <c r="R140" s="33" t="s">
        <v>279</v>
      </c>
      <c r="S140" s="33" t="s">
        <v>279</v>
      </c>
      <c r="T140" s="33" t="s">
        <v>279</v>
      </c>
      <c r="U140" s="33" t="s">
        <v>279</v>
      </c>
      <c r="V140" s="33" t="s">
        <v>279</v>
      </c>
      <c r="W140" s="33" t="s">
        <v>279</v>
      </c>
      <c r="X140" s="28">
        <v>200</v>
      </c>
      <c r="Y140" s="28">
        <v>4</v>
      </c>
      <c r="Z140" s="31" t="s">
        <v>22</v>
      </c>
    </row>
    <row r="141" spans="1:26" ht="15.75" customHeight="1" x14ac:dyDescent="0.3">
      <c r="A141" s="28">
        <v>65</v>
      </c>
      <c r="B141" s="34" t="s">
        <v>324</v>
      </c>
      <c r="C141" s="34" t="s">
        <v>567</v>
      </c>
      <c r="D141" s="34">
        <v>65</v>
      </c>
      <c r="E141" s="35" t="s">
        <v>568</v>
      </c>
      <c r="F141" s="28" t="s">
        <v>26</v>
      </c>
      <c r="G141" s="3">
        <v>540</v>
      </c>
      <c r="H141" s="3">
        <v>4</v>
      </c>
      <c r="I141" s="21" t="s">
        <v>107</v>
      </c>
      <c r="J141" s="3" t="s">
        <v>20</v>
      </c>
      <c r="K141" s="28" t="s">
        <v>82</v>
      </c>
      <c r="L141" s="31" t="s">
        <v>401</v>
      </c>
      <c r="M141" s="31" t="s">
        <v>402</v>
      </c>
      <c r="N141" s="32">
        <v>44899</v>
      </c>
      <c r="O141" s="32">
        <v>45397</v>
      </c>
      <c r="P141" s="5">
        <f>G141</f>
        <v>540</v>
      </c>
      <c r="Q141" s="3" t="s">
        <v>21</v>
      </c>
      <c r="R141" s="33" t="s">
        <v>279</v>
      </c>
      <c r="S141" s="33" t="s">
        <v>279</v>
      </c>
      <c r="T141" s="33" t="s">
        <v>279</v>
      </c>
      <c r="U141" s="33" t="s">
        <v>279</v>
      </c>
      <c r="V141" s="33" t="s">
        <v>279</v>
      </c>
      <c r="W141" s="33" t="s">
        <v>279</v>
      </c>
      <c r="X141" s="3">
        <f>P141</f>
        <v>540</v>
      </c>
      <c r="Y141" s="3">
        <f>H141</f>
        <v>4</v>
      </c>
      <c r="Z141" s="31" t="s">
        <v>22</v>
      </c>
    </row>
    <row r="142" spans="1:26" ht="15.75" customHeight="1" x14ac:dyDescent="0.3">
      <c r="A142" s="28">
        <v>66</v>
      </c>
      <c r="B142" s="34" t="s">
        <v>324</v>
      </c>
      <c r="C142" s="34" t="s">
        <v>569</v>
      </c>
      <c r="D142" s="34">
        <v>66</v>
      </c>
      <c r="E142" s="35" t="s">
        <v>570</v>
      </c>
      <c r="F142" s="28" t="s">
        <v>26</v>
      </c>
      <c r="G142" s="3">
        <v>400</v>
      </c>
      <c r="H142" s="3">
        <v>4</v>
      </c>
      <c r="I142" s="21" t="s">
        <v>356</v>
      </c>
      <c r="J142" s="3" t="s">
        <v>571</v>
      </c>
      <c r="K142" s="28" t="s">
        <v>82</v>
      </c>
      <c r="L142" s="9" t="s">
        <v>572</v>
      </c>
      <c r="M142" s="36" t="s">
        <v>573</v>
      </c>
      <c r="N142" s="32">
        <v>44899</v>
      </c>
      <c r="O142" s="32">
        <v>45170</v>
      </c>
      <c r="P142" s="5">
        <f>G142</f>
        <v>400</v>
      </c>
      <c r="Q142" s="3" t="s">
        <v>574</v>
      </c>
      <c r="R142" s="33" t="s">
        <v>279</v>
      </c>
      <c r="S142" s="33" t="s">
        <v>279</v>
      </c>
      <c r="T142" s="33" t="s">
        <v>279</v>
      </c>
      <c r="U142" s="33" t="s">
        <v>279</v>
      </c>
      <c r="V142" s="33" t="s">
        <v>279</v>
      </c>
      <c r="W142" s="33" t="s">
        <v>279</v>
      </c>
      <c r="X142" s="3">
        <f>P142</f>
        <v>400</v>
      </c>
      <c r="Y142" s="3">
        <f>H142</f>
        <v>4</v>
      </c>
      <c r="Z142" s="31" t="s">
        <v>22</v>
      </c>
    </row>
    <row r="143" spans="1:26" ht="15.75" customHeight="1" x14ac:dyDescent="0.3">
      <c r="A143" s="28">
        <v>67</v>
      </c>
      <c r="B143" s="34" t="s">
        <v>324</v>
      </c>
      <c r="C143" s="34" t="s">
        <v>575</v>
      </c>
      <c r="D143" s="34">
        <v>67</v>
      </c>
      <c r="E143" s="35" t="s">
        <v>576</v>
      </c>
      <c r="F143" s="28" t="s">
        <v>26</v>
      </c>
      <c r="G143" s="3">
        <v>400</v>
      </c>
      <c r="H143" s="3">
        <v>4</v>
      </c>
      <c r="I143" s="37" t="s">
        <v>577</v>
      </c>
      <c r="J143" s="3" t="s">
        <v>20</v>
      </c>
      <c r="K143" s="28" t="s">
        <v>82</v>
      </c>
      <c r="L143" s="9" t="s">
        <v>565</v>
      </c>
      <c r="M143" s="36" t="s">
        <v>566</v>
      </c>
      <c r="N143" s="32">
        <v>45143</v>
      </c>
      <c r="O143" s="32">
        <v>45219</v>
      </c>
      <c r="P143" s="5">
        <f>G143</f>
        <v>400</v>
      </c>
      <c r="Q143" s="3" t="s">
        <v>83</v>
      </c>
      <c r="R143" s="33" t="s">
        <v>279</v>
      </c>
      <c r="S143" s="33" t="s">
        <v>279</v>
      </c>
      <c r="T143" s="33" t="s">
        <v>279</v>
      </c>
      <c r="U143" s="33" t="s">
        <v>279</v>
      </c>
      <c r="V143" s="33" t="s">
        <v>279</v>
      </c>
      <c r="W143" s="33" t="s">
        <v>279</v>
      </c>
      <c r="X143" s="3">
        <f>P143</f>
        <v>400</v>
      </c>
      <c r="Y143" s="3">
        <f>H143</f>
        <v>4</v>
      </c>
      <c r="Z143" s="31" t="s">
        <v>22</v>
      </c>
    </row>
    <row r="144" spans="1:26" ht="15.75" customHeight="1" x14ac:dyDescent="0.3">
      <c r="A144" s="28">
        <v>68</v>
      </c>
      <c r="B144" s="34" t="s">
        <v>324</v>
      </c>
      <c r="C144" s="34" t="s">
        <v>578</v>
      </c>
      <c r="D144" s="34">
        <v>68</v>
      </c>
      <c r="E144" s="35" t="s">
        <v>579</v>
      </c>
      <c r="F144" s="28" t="s">
        <v>26</v>
      </c>
      <c r="G144" s="28">
        <v>400</v>
      </c>
      <c r="H144" s="28">
        <v>4</v>
      </c>
      <c r="I144" s="31" t="s">
        <v>577</v>
      </c>
      <c r="J144" s="28" t="s">
        <v>20</v>
      </c>
      <c r="K144" s="28" t="s">
        <v>82</v>
      </c>
      <c r="L144" s="31" t="s">
        <v>565</v>
      </c>
      <c r="M144" s="31" t="s">
        <v>566</v>
      </c>
      <c r="N144" s="32">
        <v>45143</v>
      </c>
      <c r="O144" s="32">
        <v>45219</v>
      </c>
      <c r="P144" s="28">
        <v>400</v>
      </c>
      <c r="Q144" s="28" t="s">
        <v>83</v>
      </c>
      <c r="R144" s="33" t="s">
        <v>279</v>
      </c>
      <c r="S144" s="33" t="s">
        <v>279</v>
      </c>
      <c r="T144" s="33" t="s">
        <v>279</v>
      </c>
      <c r="U144" s="33" t="s">
        <v>279</v>
      </c>
      <c r="V144" s="33" t="s">
        <v>279</v>
      </c>
      <c r="W144" s="33" t="s">
        <v>279</v>
      </c>
      <c r="X144" s="28">
        <v>400</v>
      </c>
      <c r="Y144" s="28">
        <v>4</v>
      </c>
      <c r="Z144" s="31" t="s">
        <v>22</v>
      </c>
    </row>
    <row r="145" spans="1:26" ht="15.75" customHeight="1" x14ac:dyDescent="0.3">
      <c r="A145" s="28">
        <v>69</v>
      </c>
      <c r="B145" s="34" t="s">
        <v>324</v>
      </c>
      <c r="C145" s="5" t="s">
        <v>580</v>
      </c>
      <c r="D145" s="38">
        <v>69</v>
      </c>
      <c r="E145" s="21" t="s">
        <v>581</v>
      </c>
      <c r="F145" s="28" t="s">
        <v>26</v>
      </c>
      <c r="G145" s="3">
        <v>240</v>
      </c>
      <c r="H145" s="3">
        <v>4</v>
      </c>
      <c r="I145" s="21" t="s">
        <v>582</v>
      </c>
      <c r="J145" s="3" t="s">
        <v>20</v>
      </c>
      <c r="K145" s="28" t="s">
        <v>82</v>
      </c>
      <c r="L145" s="9" t="s">
        <v>583</v>
      </c>
      <c r="M145" s="39" t="s">
        <v>584</v>
      </c>
      <c r="N145" s="4">
        <v>45030</v>
      </c>
      <c r="O145" s="4">
        <v>45244</v>
      </c>
      <c r="P145" s="5">
        <f>G145</f>
        <v>240</v>
      </c>
      <c r="Q145" s="3" t="s">
        <v>83</v>
      </c>
      <c r="R145" s="33" t="s">
        <v>279</v>
      </c>
      <c r="S145" s="33" t="s">
        <v>279</v>
      </c>
      <c r="T145" s="33" t="s">
        <v>279</v>
      </c>
      <c r="U145" s="33" t="s">
        <v>279</v>
      </c>
      <c r="V145" s="33" t="s">
        <v>279</v>
      </c>
      <c r="W145" s="33" t="s">
        <v>279</v>
      </c>
      <c r="X145" s="3">
        <f>P145</f>
        <v>240</v>
      </c>
      <c r="Y145" s="3">
        <f>H145</f>
        <v>4</v>
      </c>
      <c r="Z145" s="31" t="s">
        <v>22</v>
      </c>
    </row>
    <row r="150" spans="1:26" ht="15.75" customHeight="1" x14ac:dyDescent="0.25">
      <c r="A150" s="40" t="s">
        <v>585</v>
      </c>
      <c r="B150" s="41" t="s">
        <v>0</v>
      </c>
      <c r="C150" s="41" t="s">
        <v>1</v>
      </c>
      <c r="D150" s="41" t="s">
        <v>2</v>
      </c>
      <c r="E150" s="41" t="s">
        <v>3</v>
      </c>
      <c r="F150" s="41" t="s">
        <v>4</v>
      </c>
      <c r="G150" s="41" t="s">
        <v>5</v>
      </c>
      <c r="H150" s="41" t="s">
        <v>6</v>
      </c>
      <c r="I150" s="42" t="s">
        <v>7</v>
      </c>
      <c r="J150" s="41" t="s">
        <v>8</v>
      </c>
      <c r="K150" s="41" t="s">
        <v>9</v>
      </c>
      <c r="L150" s="43" t="s">
        <v>10</v>
      </c>
      <c r="M150" s="42" t="s">
        <v>11</v>
      </c>
      <c r="N150" s="44" t="s">
        <v>12</v>
      </c>
      <c r="O150" s="44" t="s">
        <v>13</v>
      </c>
      <c r="P150" s="42" t="s">
        <v>14</v>
      </c>
      <c r="Q150" s="41" t="s">
        <v>15</v>
      </c>
      <c r="R150" s="41" t="s">
        <v>320</v>
      </c>
      <c r="S150" s="41" t="s">
        <v>8</v>
      </c>
      <c r="T150" s="41" t="s">
        <v>321</v>
      </c>
      <c r="U150" s="41" t="s">
        <v>322</v>
      </c>
      <c r="V150" s="41" t="s">
        <v>323</v>
      </c>
      <c r="W150" s="41" t="s">
        <v>16</v>
      </c>
      <c r="X150" s="41" t="s">
        <v>17</v>
      </c>
      <c r="Y150" s="41" t="s">
        <v>18</v>
      </c>
      <c r="Z150" s="41" t="s">
        <v>19</v>
      </c>
    </row>
    <row r="151" spans="1:26" ht="15.75" customHeight="1" x14ac:dyDescent="0.25">
      <c r="A151" s="45">
        <v>1</v>
      </c>
      <c r="B151" s="45" t="s">
        <v>586</v>
      </c>
      <c r="C151" s="45" t="s">
        <v>587</v>
      </c>
      <c r="D151" s="45">
        <v>1</v>
      </c>
      <c r="E151" s="45" t="s">
        <v>588</v>
      </c>
      <c r="F151" s="46" t="s">
        <v>26</v>
      </c>
      <c r="G151" s="46">
        <v>160</v>
      </c>
      <c r="H151" s="46">
        <v>4</v>
      </c>
      <c r="I151" s="46" t="s">
        <v>589</v>
      </c>
      <c r="J151" s="46" t="s">
        <v>23</v>
      </c>
      <c r="K151" s="46" t="s">
        <v>82</v>
      </c>
      <c r="L151" s="46" t="s">
        <v>590</v>
      </c>
      <c r="M151" s="46" t="s">
        <v>591</v>
      </c>
      <c r="N151" s="47" t="s">
        <v>592</v>
      </c>
      <c r="O151" s="47" t="s">
        <v>593</v>
      </c>
      <c r="P151" s="46">
        <v>160</v>
      </c>
      <c r="Q151" s="46" t="s">
        <v>21</v>
      </c>
      <c r="R151" s="46" t="s">
        <v>594</v>
      </c>
      <c r="S151" s="46" t="s">
        <v>594</v>
      </c>
      <c r="T151" s="46" t="s">
        <v>594</v>
      </c>
      <c r="U151" s="46" t="s">
        <v>594</v>
      </c>
      <c r="V151" s="46" t="s">
        <v>594</v>
      </c>
      <c r="W151" s="46" t="s">
        <v>594</v>
      </c>
      <c r="X151" s="46">
        <v>160</v>
      </c>
      <c r="Y151" s="46">
        <v>4</v>
      </c>
      <c r="Z151" s="46" t="s">
        <v>25</v>
      </c>
    </row>
    <row r="152" spans="1:26" ht="15.75" customHeight="1" x14ac:dyDescent="0.25">
      <c r="A152" s="45">
        <v>2</v>
      </c>
      <c r="B152" s="45" t="s">
        <v>586</v>
      </c>
      <c r="C152" s="45" t="s">
        <v>595</v>
      </c>
      <c r="D152" s="45">
        <v>2</v>
      </c>
      <c r="E152" s="45" t="s">
        <v>596</v>
      </c>
      <c r="F152" s="46" t="s">
        <v>26</v>
      </c>
      <c r="G152" s="46">
        <v>160</v>
      </c>
      <c r="H152" s="46">
        <v>4</v>
      </c>
      <c r="I152" s="46" t="s">
        <v>597</v>
      </c>
      <c r="J152" s="46" t="s">
        <v>23</v>
      </c>
      <c r="K152" s="46" t="s">
        <v>82</v>
      </c>
      <c r="L152" s="46" t="s">
        <v>598</v>
      </c>
      <c r="M152" s="46" t="s">
        <v>599</v>
      </c>
      <c r="N152" s="47" t="s">
        <v>600</v>
      </c>
      <c r="O152" s="47" t="s">
        <v>601</v>
      </c>
      <c r="P152" s="46">
        <v>180</v>
      </c>
      <c r="Q152" s="46" t="s">
        <v>21</v>
      </c>
      <c r="R152" s="46" t="s">
        <v>594</v>
      </c>
      <c r="S152" s="46" t="s">
        <v>594</v>
      </c>
      <c r="T152" s="46" t="s">
        <v>594</v>
      </c>
      <c r="U152" s="46" t="s">
        <v>594</v>
      </c>
      <c r="V152" s="46" t="s">
        <v>594</v>
      </c>
      <c r="W152" s="46" t="s">
        <v>594</v>
      </c>
      <c r="X152" s="46">
        <v>180</v>
      </c>
      <c r="Y152" s="46">
        <v>4</v>
      </c>
      <c r="Z152" s="46" t="s">
        <v>22</v>
      </c>
    </row>
    <row r="153" spans="1:26" ht="15.75" customHeight="1" x14ac:dyDescent="0.25">
      <c r="A153" s="45">
        <v>3</v>
      </c>
      <c r="B153" s="45" t="s">
        <v>586</v>
      </c>
      <c r="C153" s="45" t="s">
        <v>602</v>
      </c>
      <c r="D153" s="45">
        <v>3</v>
      </c>
      <c r="E153" s="45" t="s">
        <v>603</v>
      </c>
      <c r="F153" s="46" t="s">
        <v>26</v>
      </c>
      <c r="G153" s="46">
        <v>160</v>
      </c>
      <c r="H153" s="46">
        <v>4</v>
      </c>
      <c r="I153" s="46" t="s">
        <v>604</v>
      </c>
      <c r="J153" s="46" t="s">
        <v>23</v>
      </c>
      <c r="K153" s="46" t="s">
        <v>82</v>
      </c>
      <c r="L153" s="46" t="s">
        <v>605</v>
      </c>
      <c r="M153" s="46" t="s">
        <v>606</v>
      </c>
      <c r="N153" s="47" t="s">
        <v>601</v>
      </c>
      <c r="O153" s="47" t="s">
        <v>607</v>
      </c>
      <c r="P153" s="46">
        <v>168</v>
      </c>
      <c r="Q153" s="46" t="s">
        <v>21</v>
      </c>
      <c r="R153" s="46" t="s">
        <v>594</v>
      </c>
      <c r="S153" s="46" t="s">
        <v>594</v>
      </c>
      <c r="T153" s="46" t="s">
        <v>594</v>
      </c>
      <c r="U153" s="46" t="s">
        <v>594</v>
      </c>
      <c r="V153" s="46" t="s">
        <v>594</v>
      </c>
      <c r="W153" s="46" t="s">
        <v>594</v>
      </c>
      <c r="X153" s="46">
        <v>168</v>
      </c>
      <c r="Y153" s="46">
        <v>4</v>
      </c>
      <c r="Z153" s="46" t="s">
        <v>22</v>
      </c>
    </row>
    <row r="154" spans="1:26" ht="15.75" customHeight="1" x14ac:dyDescent="0.25">
      <c r="A154" s="45">
        <v>4</v>
      </c>
      <c r="B154" s="45" t="s">
        <v>586</v>
      </c>
      <c r="C154" s="45" t="s">
        <v>608</v>
      </c>
      <c r="D154" s="45">
        <v>4</v>
      </c>
      <c r="E154" s="45" t="s">
        <v>609</v>
      </c>
      <c r="F154" s="46" t="s">
        <v>26</v>
      </c>
      <c r="G154" s="46">
        <v>160</v>
      </c>
      <c r="H154" s="46">
        <v>4</v>
      </c>
      <c r="I154" s="46" t="s">
        <v>610</v>
      </c>
      <c r="J154" s="46" t="s">
        <v>23</v>
      </c>
      <c r="K154" s="46" t="s">
        <v>82</v>
      </c>
      <c r="L154" s="46" t="s">
        <v>611</v>
      </c>
      <c r="M154" s="46" t="s">
        <v>612</v>
      </c>
      <c r="N154" s="47">
        <v>45292</v>
      </c>
      <c r="O154" s="47" t="s">
        <v>613</v>
      </c>
      <c r="P154" s="46">
        <v>624</v>
      </c>
      <c r="Q154" s="46" t="s">
        <v>83</v>
      </c>
      <c r="R154" s="46" t="s">
        <v>594</v>
      </c>
      <c r="S154" s="46" t="s">
        <v>594</v>
      </c>
      <c r="T154" s="46" t="s">
        <v>594</v>
      </c>
      <c r="U154" s="46" t="s">
        <v>594</v>
      </c>
      <c r="V154" s="46" t="s">
        <v>594</v>
      </c>
      <c r="W154" s="46">
        <v>0</v>
      </c>
      <c r="X154" s="46">
        <v>624</v>
      </c>
      <c r="Y154" s="46">
        <v>4</v>
      </c>
      <c r="Z154" s="46" t="s">
        <v>22</v>
      </c>
    </row>
    <row r="155" spans="1:26" ht="15.75" customHeight="1" x14ac:dyDescent="0.25">
      <c r="A155" s="45">
        <v>5</v>
      </c>
      <c r="B155" s="45" t="s">
        <v>586</v>
      </c>
      <c r="C155" s="45" t="s">
        <v>614</v>
      </c>
      <c r="D155" s="45">
        <v>5</v>
      </c>
      <c r="E155" s="45" t="s">
        <v>615</v>
      </c>
      <c r="F155" s="46" t="s">
        <v>26</v>
      </c>
      <c r="G155" s="46">
        <v>160</v>
      </c>
      <c r="H155" s="46">
        <v>4</v>
      </c>
      <c r="I155" s="46" t="s">
        <v>604</v>
      </c>
      <c r="J155" s="46" t="s">
        <v>23</v>
      </c>
      <c r="K155" s="46" t="s">
        <v>82</v>
      </c>
      <c r="L155" s="46" t="s">
        <v>616</v>
      </c>
      <c r="M155" s="46" t="s">
        <v>617</v>
      </c>
      <c r="N155" s="47" t="s">
        <v>618</v>
      </c>
      <c r="O155" s="47" t="s">
        <v>619</v>
      </c>
      <c r="P155" s="46">
        <v>160</v>
      </c>
      <c r="Q155" s="46" t="s">
        <v>21</v>
      </c>
      <c r="R155" s="46" t="s">
        <v>594</v>
      </c>
      <c r="S155" s="46" t="s">
        <v>594</v>
      </c>
      <c r="T155" s="46" t="s">
        <v>594</v>
      </c>
      <c r="U155" s="46" t="s">
        <v>594</v>
      </c>
      <c r="V155" s="46" t="s">
        <v>594</v>
      </c>
      <c r="W155" s="46">
        <v>0</v>
      </c>
      <c r="X155" s="46">
        <v>160</v>
      </c>
      <c r="Y155" s="46">
        <v>4</v>
      </c>
      <c r="Z155" s="46" t="s">
        <v>22</v>
      </c>
    </row>
    <row r="156" spans="1:26" ht="15.75" customHeight="1" x14ac:dyDescent="0.25">
      <c r="A156" s="45">
        <v>6</v>
      </c>
      <c r="B156" s="45" t="s">
        <v>586</v>
      </c>
      <c r="C156" s="45" t="s">
        <v>620</v>
      </c>
      <c r="D156" s="45">
        <v>6</v>
      </c>
      <c r="E156" s="45" t="s">
        <v>621</v>
      </c>
      <c r="F156" s="46" t="s">
        <v>26</v>
      </c>
      <c r="G156" s="46">
        <v>160</v>
      </c>
      <c r="H156" s="46">
        <v>4</v>
      </c>
      <c r="I156" s="46" t="s">
        <v>604</v>
      </c>
      <c r="J156" s="46" t="s">
        <v>23</v>
      </c>
      <c r="K156" s="46" t="s">
        <v>82</v>
      </c>
      <c r="L156" s="46" t="s">
        <v>622</v>
      </c>
      <c r="M156" s="46" t="s">
        <v>623</v>
      </c>
      <c r="N156" s="47" t="s">
        <v>624</v>
      </c>
      <c r="O156" s="47" t="s">
        <v>625</v>
      </c>
      <c r="P156" s="46">
        <v>160</v>
      </c>
      <c r="Q156" s="46" t="s">
        <v>21</v>
      </c>
      <c r="R156" s="46" t="s">
        <v>594</v>
      </c>
      <c r="S156" s="46" t="s">
        <v>594</v>
      </c>
      <c r="T156" s="46" t="s">
        <v>594</v>
      </c>
      <c r="U156" s="46" t="s">
        <v>594</v>
      </c>
      <c r="V156" s="46" t="s">
        <v>594</v>
      </c>
      <c r="W156" s="46">
        <v>0</v>
      </c>
      <c r="X156" s="46">
        <v>160</v>
      </c>
      <c r="Y156" s="46">
        <v>4</v>
      </c>
      <c r="Z156" s="46" t="s">
        <v>22</v>
      </c>
    </row>
    <row r="157" spans="1:26" ht="15.75" customHeight="1" x14ac:dyDescent="0.25">
      <c r="A157" s="45">
        <v>7</v>
      </c>
      <c r="B157" s="45" t="s">
        <v>586</v>
      </c>
      <c r="C157" s="45" t="s">
        <v>626</v>
      </c>
      <c r="D157" s="45">
        <v>7</v>
      </c>
      <c r="E157" s="45" t="s">
        <v>627</v>
      </c>
      <c r="F157" s="46" t="s">
        <v>26</v>
      </c>
      <c r="G157" s="46">
        <v>160</v>
      </c>
      <c r="H157" s="46">
        <v>4</v>
      </c>
      <c r="I157" s="46" t="s">
        <v>604</v>
      </c>
      <c r="J157" s="46" t="s">
        <v>23</v>
      </c>
      <c r="K157" s="46" t="s">
        <v>82</v>
      </c>
      <c r="L157" s="46" t="s">
        <v>628</v>
      </c>
      <c r="M157" s="46" t="s">
        <v>629</v>
      </c>
      <c r="N157" s="47">
        <v>45058</v>
      </c>
      <c r="O157" s="47">
        <v>45414</v>
      </c>
      <c r="P157" s="46">
        <v>160</v>
      </c>
      <c r="Q157" s="46" t="s">
        <v>21</v>
      </c>
      <c r="R157" s="46" t="s">
        <v>594</v>
      </c>
      <c r="S157" s="46" t="s">
        <v>594</v>
      </c>
      <c r="T157" s="46" t="s">
        <v>594</v>
      </c>
      <c r="U157" s="46" t="s">
        <v>594</v>
      </c>
      <c r="V157" s="46" t="s">
        <v>594</v>
      </c>
      <c r="W157" s="46">
        <v>0</v>
      </c>
      <c r="X157" s="46">
        <v>160</v>
      </c>
      <c r="Y157" s="46">
        <v>4</v>
      </c>
      <c r="Z157" s="46" t="s">
        <v>22</v>
      </c>
    </row>
    <row r="158" spans="1:26" ht="15.75" customHeight="1" x14ac:dyDescent="0.25">
      <c r="A158" s="45">
        <v>8</v>
      </c>
      <c r="B158" s="45" t="s">
        <v>586</v>
      </c>
      <c r="C158" s="45" t="s">
        <v>630</v>
      </c>
      <c r="D158" s="45">
        <v>8</v>
      </c>
      <c r="E158" s="45" t="s">
        <v>631</v>
      </c>
      <c r="F158" s="46" t="s">
        <v>26</v>
      </c>
      <c r="G158" s="46">
        <v>160</v>
      </c>
      <c r="H158" s="46">
        <v>4</v>
      </c>
      <c r="I158" s="46" t="s">
        <v>597</v>
      </c>
      <c r="J158" s="46" t="s">
        <v>23</v>
      </c>
      <c r="K158" s="46" t="s">
        <v>82</v>
      </c>
      <c r="L158" s="46" t="s">
        <v>598</v>
      </c>
      <c r="M158" s="46" t="s">
        <v>599</v>
      </c>
      <c r="N158" s="47" t="s">
        <v>600</v>
      </c>
      <c r="O158" s="47" t="s">
        <v>601</v>
      </c>
      <c r="P158" s="46">
        <v>180</v>
      </c>
      <c r="Q158" s="46" t="s">
        <v>21</v>
      </c>
      <c r="R158" s="46" t="s">
        <v>594</v>
      </c>
      <c r="S158" s="46" t="s">
        <v>594</v>
      </c>
      <c r="T158" s="46" t="s">
        <v>594</v>
      </c>
      <c r="U158" s="46" t="s">
        <v>594</v>
      </c>
      <c r="V158" s="46" t="s">
        <v>594</v>
      </c>
      <c r="W158" s="46">
        <v>0</v>
      </c>
      <c r="X158" s="46">
        <v>180</v>
      </c>
      <c r="Y158" s="46">
        <v>4</v>
      </c>
      <c r="Z158" s="46" t="s">
        <v>22</v>
      </c>
    </row>
    <row r="159" spans="1:26" ht="15.75" customHeight="1" x14ac:dyDescent="0.25">
      <c r="A159" s="45">
        <v>10</v>
      </c>
      <c r="B159" s="45" t="s">
        <v>586</v>
      </c>
      <c r="C159" s="45" t="s">
        <v>632</v>
      </c>
      <c r="D159" s="45">
        <v>10</v>
      </c>
      <c r="E159" s="45" t="s">
        <v>633</v>
      </c>
      <c r="F159" s="46" t="s">
        <v>26</v>
      </c>
      <c r="G159" s="46">
        <v>160</v>
      </c>
      <c r="H159" s="46">
        <v>4</v>
      </c>
      <c r="I159" s="46" t="s">
        <v>634</v>
      </c>
      <c r="J159" s="46" t="s">
        <v>23</v>
      </c>
      <c r="K159" s="46" t="s">
        <v>82</v>
      </c>
      <c r="L159" s="46" t="s">
        <v>635</v>
      </c>
      <c r="M159" s="46" t="s">
        <v>636</v>
      </c>
      <c r="N159" s="47" t="s">
        <v>637</v>
      </c>
      <c r="O159" s="47">
        <v>44602</v>
      </c>
      <c r="P159" s="46">
        <v>203</v>
      </c>
      <c r="Q159" s="46" t="s">
        <v>21</v>
      </c>
      <c r="R159" s="46" t="s">
        <v>594</v>
      </c>
      <c r="S159" s="46" t="s">
        <v>594</v>
      </c>
      <c r="T159" s="46" t="s">
        <v>594</v>
      </c>
      <c r="U159" s="46" t="s">
        <v>594</v>
      </c>
      <c r="V159" s="46" t="s">
        <v>594</v>
      </c>
      <c r="W159" s="46">
        <v>0</v>
      </c>
      <c r="X159" s="46">
        <v>203</v>
      </c>
      <c r="Y159" s="46">
        <v>4</v>
      </c>
      <c r="Z159" s="46" t="s">
        <v>22</v>
      </c>
    </row>
    <row r="160" spans="1:26" ht="15.75" customHeight="1" x14ac:dyDescent="0.25">
      <c r="A160" s="45">
        <v>11</v>
      </c>
      <c r="B160" s="45" t="s">
        <v>586</v>
      </c>
      <c r="C160" s="45" t="s">
        <v>638</v>
      </c>
      <c r="D160" s="45">
        <v>11</v>
      </c>
      <c r="E160" s="45" t="s">
        <v>639</v>
      </c>
      <c r="F160" s="46" t="s">
        <v>26</v>
      </c>
      <c r="G160" s="46">
        <v>160</v>
      </c>
      <c r="H160" s="46">
        <v>4</v>
      </c>
      <c r="I160" s="46" t="s">
        <v>604</v>
      </c>
      <c r="J160" s="46" t="s">
        <v>23</v>
      </c>
      <c r="K160" s="46" t="s">
        <v>82</v>
      </c>
      <c r="L160" s="46" t="s">
        <v>640</v>
      </c>
      <c r="M160" s="46" t="s">
        <v>641</v>
      </c>
      <c r="N160" s="47">
        <v>45150</v>
      </c>
      <c r="O160" s="47">
        <v>45627</v>
      </c>
      <c r="P160" s="46">
        <v>180</v>
      </c>
      <c r="Q160" s="46" t="s">
        <v>21</v>
      </c>
      <c r="R160" s="46" t="s">
        <v>594</v>
      </c>
      <c r="S160" s="46" t="s">
        <v>594</v>
      </c>
      <c r="T160" s="46" t="s">
        <v>594</v>
      </c>
      <c r="U160" s="46" t="s">
        <v>594</v>
      </c>
      <c r="V160" s="46" t="s">
        <v>594</v>
      </c>
      <c r="W160" s="46">
        <v>0</v>
      </c>
      <c r="X160" s="46">
        <v>180</v>
      </c>
      <c r="Y160" s="46">
        <v>4</v>
      </c>
      <c r="Z160" s="46" t="s">
        <v>22</v>
      </c>
    </row>
    <row r="161" spans="1:26" ht="15.75" customHeight="1" x14ac:dyDescent="0.25">
      <c r="A161" s="45">
        <v>12</v>
      </c>
      <c r="B161" s="45" t="s">
        <v>586</v>
      </c>
      <c r="C161" s="45" t="s">
        <v>642</v>
      </c>
      <c r="D161" s="45">
        <v>12</v>
      </c>
      <c r="E161" s="45" t="s">
        <v>643</v>
      </c>
      <c r="F161" s="46" t="s">
        <v>26</v>
      </c>
      <c r="G161" s="46">
        <v>160</v>
      </c>
      <c r="H161" s="46">
        <v>4</v>
      </c>
      <c r="I161" s="46" t="s">
        <v>589</v>
      </c>
      <c r="J161" s="46" t="s">
        <v>20</v>
      </c>
      <c r="K161" s="46" t="s">
        <v>82</v>
      </c>
      <c r="L161" s="46" t="s">
        <v>590</v>
      </c>
      <c r="M161" s="46" t="s">
        <v>591</v>
      </c>
      <c r="N161" s="47">
        <v>44932</v>
      </c>
      <c r="O161" s="47" t="s">
        <v>644</v>
      </c>
      <c r="P161" s="46">
        <v>160</v>
      </c>
      <c r="Q161" s="46" t="s">
        <v>21</v>
      </c>
      <c r="R161" s="46" t="s">
        <v>594</v>
      </c>
      <c r="S161" s="46" t="s">
        <v>594</v>
      </c>
      <c r="T161" s="46" t="s">
        <v>594</v>
      </c>
      <c r="U161" s="46" t="s">
        <v>594</v>
      </c>
      <c r="V161" s="46" t="s">
        <v>594</v>
      </c>
      <c r="W161" s="46">
        <v>0</v>
      </c>
      <c r="X161" s="46">
        <v>160</v>
      </c>
      <c r="Y161" s="46">
        <v>4</v>
      </c>
      <c r="Z161" s="46" t="s">
        <v>22</v>
      </c>
    </row>
    <row r="162" spans="1:26" ht="15.75" customHeight="1" x14ac:dyDescent="0.25">
      <c r="A162" s="45">
        <v>13</v>
      </c>
      <c r="B162" s="45" t="s">
        <v>586</v>
      </c>
      <c r="C162" s="45" t="s">
        <v>645</v>
      </c>
      <c r="D162" s="45">
        <v>13</v>
      </c>
      <c r="E162" s="45" t="s">
        <v>646</v>
      </c>
      <c r="F162" s="46" t="s">
        <v>26</v>
      </c>
      <c r="G162" s="46">
        <v>160</v>
      </c>
      <c r="H162" s="46">
        <v>4</v>
      </c>
      <c r="I162" s="46" t="s">
        <v>604</v>
      </c>
      <c r="J162" s="46" t="s">
        <v>23</v>
      </c>
      <c r="K162" s="46" t="s">
        <v>82</v>
      </c>
      <c r="L162" s="46" t="s">
        <v>605</v>
      </c>
      <c r="M162" s="46" t="s">
        <v>606</v>
      </c>
      <c r="N162" s="47" t="s">
        <v>601</v>
      </c>
      <c r="O162" s="47" t="s">
        <v>607</v>
      </c>
      <c r="P162" s="46">
        <v>180</v>
      </c>
      <c r="Q162" s="46" t="s">
        <v>21</v>
      </c>
      <c r="R162" s="46" t="s">
        <v>594</v>
      </c>
      <c r="S162" s="46" t="s">
        <v>594</v>
      </c>
      <c r="T162" s="46" t="s">
        <v>594</v>
      </c>
      <c r="U162" s="46" t="s">
        <v>594</v>
      </c>
      <c r="V162" s="46" t="s">
        <v>594</v>
      </c>
      <c r="W162" s="46">
        <v>0</v>
      </c>
      <c r="X162" s="46">
        <v>320</v>
      </c>
      <c r="Y162" s="46">
        <v>4</v>
      </c>
      <c r="Z162" s="46" t="s">
        <v>22</v>
      </c>
    </row>
    <row r="163" spans="1:26" ht="15.75" customHeight="1" x14ac:dyDescent="0.25">
      <c r="A163" s="45">
        <v>14</v>
      </c>
      <c r="B163" s="45" t="s">
        <v>586</v>
      </c>
      <c r="C163" s="45" t="s">
        <v>647</v>
      </c>
      <c r="D163" s="45">
        <v>14</v>
      </c>
      <c r="E163" s="45" t="s">
        <v>648</v>
      </c>
      <c r="F163" s="46" t="s">
        <v>26</v>
      </c>
      <c r="G163" s="46">
        <v>160</v>
      </c>
      <c r="H163" s="46">
        <v>4</v>
      </c>
      <c r="I163" s="46" t="s">
        <v>589</v>
      </c>
      <c r="J163" s="46" t="s">
        <v>20</v>
      </c>
      <c r="K163" s="46" t="s">
        <v>82</v>
      </c>
      <c r="L163" s="46" t="s">
        <v>590</v>
      </c>
      <c r="M163" s="46" t="s">
        <v>591</v>
      </c>
      <c r="N163" s="47">
        <v>44930</v>
      </c>
      <c r="O163" s="47" t="s">
        <v>649</v>
      </c>
      <c r="P163" s="46">
        <v>300</v>
      </c>
      <c r="Q163" s="46" t="s">
        <v>21</v>
      </c>
      <c r="R163" s="46" t="s">
        <v>594</v>
      </c>
      <c r="S163" s="46" t="s">
        <v>594</v>
      </c>
      <c r="T163" s="46" t="s">
        <v>594</v>
      </c>
      <c r="U163" s="46" t="s">
        <v>594</v>
      </c>
      <c r="V163" s="46" t="s">
        <v>594</v>
      </c>
      <c r="W163" s="46">
        <v>0</v>
      </c>
      <c r="X163" s="46">
        <v>300</v>
      </c>
      <c r="Y163" s="46">
        <v>4</v>
      </c>
      <c r="Z163" s="46" t="s">
        <v>22</v>
      </c>
    </row>
    <row r="164" spans="1:26" ht="15.75" customHeight="1" x14ac:dyDescent="0.25">
      <c r="A164" s="45">
        <v>15</v>
      </c>
      <c r="B164" s="45" t="s">
        <v>586</v>
      </c>
      <c r="C164" s="45" t="s">
        <v>650</v>
      </c>
      <c r="D164" s="45">
        <v>15</v>
      </c>
      <c r="E164" s="45" t="s">
        <v>651</v>
      </c>
      <c r="F164" s="46" t="s">
        <v>26</v>
      </c>
      <c r="G164" s="46">
        <v>160</v>
      </c>
      <c r="H164" s="46">
        <v>4</v>
      </c>
      <c r="I164" s="46" t="s">
        <v>604</v>
      </c>
      <c r="J164" s="46" t="s">
        <v>23</v>
      </c>
      <c r="K164" s="46" t="s">
        <v>82</v>
      </c>
      <c r="L164" s="46" t="s">
        <v>640</v>
      </c>
      <c r="M164" s="46" t="s">
        <v>641</v>
      </c>
      <c r="N164" s="47">
        <v>45150</v>
      </c>
      <c r="O164" s="47">
        <v>45627</v>
      </c>
      <c r="P164" s="46">
        <v>180</v>
      </c>
      <c r="Q164" s="46" t="s">
        <v>21</v>
      </c>
      <c r="R164" s="46" t="s">
        <v>594</v>
      </c>
      <c r="S164" s="46" t="s">
        <v>594</v>
      </c>
      <c r="T164" s="46" t="s">
        <v>594</v>
      </c>
      <c r="U164" s="46" t="s">
        <v>594</v>
      </c>
      <c r="V164" s="46" t="s">
        <v>594</v>
      </c>
      <c r="W164" s="46">
        <v>0</v>
      </c>
      <c r="X164" s="46">
        <v>160</v>
      </c>
      <c r="Y164" s="46">
        <v>4</v>
      </c>
      <c r="Z164" s="46" t="s">
        <v>22</v>
      </c>
    </row>
    <row r="165" spans="1:26" ht="15.75" customHeight="1" x14ac:dyDescent="0.25">
      <c r="A165" s="45">
        <v>16</v>
      </c>
      <c r="B165" s="45" t="s">
        <v>586</v>
      </c>
      <c r="C165" s="45" t="s">
        <v>652</v>
      </c>
      <c r="D165" s="45">
        <v>16</v>
      </c>
      <c r="E165" s="45" t="s">
        <v>653</v>
      </c>
      <c r="F165" s="46" t="s">
        <v>26</v>
      </c>
      <c r="G165" s="46">
        <v>160</v>
      </c>
      <c r="H165" s="46">
        <v>4</v>
      </c>
      <c r="I165" s="46" t="s">
        <v>654</v>
      </c>
      <c r="J165" s="46" t="s">
        <v>23</v>
      </c>
      <c r="K165" s="46" t="s">
        <v>82</v>
      </c>
      <c r="L165" s="46" t="s">
        <v>655</v>
      </c>
      <c r="M165" s="46" t="s">
        <v>656</v>
      </c>
      <c r="N165" s="47">
        <v>44958</v>
      </c>
      <c r="O165" s="47">
        <v>45202</v>
      </c>
      <c r="P165" s="46">
        <v>270</v>
      </c>
      <c r="Q165" s="46" t="s">
        <v>83</v>
      </c>
      <c r="R165" s="46" t="s">
        <v>594</v>
      </c>
      <c r="S165" s="46" t="s">
        <v>594</v>
      </c>
      <c r="T165" s="46" t="s">
        <v>594</v>
      </c>
      <c r="U165" s="46" t="s">
        <v>594</v>
      </c>
      <c r="V165" s="46" t="s">
        <v>594</v>
      </c>
      <c r="W165" s="46" t="s">
        <v>594</v>
      </c>
      <c r="X165" s="46" t="s">
        <v>594</v>
      </c>
      <c r="Y165" s="46">
        <v>0</v>
      </c>
      <c r="Z165" s="46">
        <v>0</v>
      </c>
    </row>
    <row r="166" spans="1:26" ht="15.75" customHeight="1" x14ac:dyDescent="0.25">
      <c r="A166" s="45">
        <v>17</v>
      </c>
      <c r="B166" s="45" t="s">
        <v>586</v>
      </c>
      <c r="C166" s="45" t="s">
        <v>657</v>
      </c>
      <c r="D166" s="45">
        <v>17</v>
      </c>
      <c r="E166" s="45" t="s">
        <v>658</v>
      </c>
      <c r="F166" s="46" t="s">
        <v>26</v>
      </c>
      <c r="G166" s="46">
        <v>160</v>
      </c>
      <c r="H166" s="46">
        <v>4</v>
      </c>
      <c r="I166" s="46" t="s">
        <v>604</v>
      </c>
      <c r="J166" s="46" t="s">
        <v>23</v>
      </c>
      <c r="K166" s="46" t="s">
        <v>82</v>
      </c>
      <c r="L166" s="46" t="s">
        <v>659</v>
      </c>
      <c r="M166" s="46" t="s">
        <v>660</v>
      </c>
      <c r="N166" s="47">
        <v>45058</v>
      </c>
      <c r="O166" s="47">
        <v>45413</v>
      </c>
      <c r="P166" s="46">
        <v>160</v>
      </c>
      <c r="Q166" s="46" t="s">
        <v>21</v>
      </c>
      <c r="R166" s="46" t="s">
        <v>594</v>
      </c>
      <c r="S166" s="46" t="s">
        <v>594</v>
      </c>
      <c r="T166" s="46" t="s">
        <v>594</v>
      </c>
      <c r="U166" s="46" t="s">
        <v>594</v>
      </c>
      <c r="V166" s="46" t="s">
        <v>594</v>
      </c>
      <c r="W166" s="46">
        <v>0</v>
      </c>
      <c r="X166" s="46">
        <v>160</v>
      </c>
      <c r="Y166" s="46">
        <v>4</v>
      </c>
      <c r="Z166" s="46" t="s">
        <v>22</v>
      </c>
    </row>
    <row r="167" spans="1:26" ht="15.75" customHeight="1" x14ac:dyDescent="0.25">
      <c r="A167" s="45">
        <v>18</v>
      </c>
      <c r="B167" s="45" t="s">
        <v>586</v>
      </c>
      <c r="C167" s="45" t="s">
        <v>661</v>
      </c>
      <c r="D167" s="45">
        <v>18</v>
      </c>
      <c r="E167" s="45" t="s">
        <v>662</v>
      </c>
      <c r="F167" s="46" t="s">
        <v>26</v>
      </c>
      <c r="G167" s="46">
        <v>160</v>
      </c>
      <c r="H167" s="46">
        <v>4</v>
      </c>
      <c r="I167" s="46" t="s">
        <v>654</v>
      </c>
      <c r="J167" s="46" t="s">
        <v>20</v>
      </c>
      <c r="K167" s="46" t="s">
        <v>82</v>
      </c>
      <c r="L167" s="46" t="s">
        <v>663</v>
      </c>
      <c r="M167" s="46" t="s">
        <v>664</v>
      </c>
      <c r="N167" s="47">
        <v>44934</v>
      </c>
      <c r="O167" s="47" t="s">
        <v>665</v>
      </c>
      <c r="P167" s="46">
        <v>160</v>
      </c>
      <c r="Q167" s="46" t="s">
        <v>21</v>
      </c>
      <c r="R167" s="46" t="s">
        <v>594</v>
      </c>
      <c r="S167" s="46" t="s">
        <v>594</v>
      </c>
      <c r="T167" s="46" t="s">
        <v>594</v>
      </c>
      <c r="U167" s="46" t="s">
        <v>594</v>
      </c>
      <c r="V167" s="46" t="s">
        <v>594</v>
      </c>
      <c r="W167" s="46">
        <v>0</v>
      </c>
      <c r="X167" s="46">
        <v>160</v>
      </c>
      <c r="Y167" s="46">
        <v>4</v>
      </c>
      <c r="Z167" s="46" t="s">
        <v>22</v>
      </c>
    </row>
    <row r="168" spans="1:26" ht="15.75" customHeight="1" x14ac:dyDescent="0.25">
      <c r="A168" s="45">
        <v>19</v>
      </c>
      <c r="B168" s="45" t="s">
        <v>586</v>
      </c>
      <c r="C168" s="45" t="s">
        <v>666</v>
      </c>
      <c r="D168" s="45">
        <v>19</v>
      </c>
      <c r="E168" s="45" t="s">
        <v>667</v>
      </c>
      <c r="F168" s="46" t="s">
        <v>26</v>
      </c>
      <c r="G168" s="46">
        <v>160</v>
      </c>
      <c r="H168" s="46">
        <v>4</v>
      </c>
      <c r="I168" s="46" t="s">
        <v>668</v>
      </c>
      <c r="J168" s="46" t="s">
        <v>23</v>
      </c>
      <c r="K168" s="46" t="s">
        <v>82</v>
      </c>
      <c r="L168" s="46" t="s">
        <v>669</v>
      </c>
      <c r="M168" s="46" t="s">
        <v>670</v>
      </c>
      <c r="N168" s="47" t="s">
        <v>624</v>
      </c>
      <c r="O168" s="47" t="s">
        <v>625</v>
      </c>
      <c r="P168" s="46">
        <v>160</v>
      </c>
      <c r="Q168" s="46" t="s">
        <v>21</v>
      </c>
      <c r="R168" s="46" t="s">
        <v>594</v>
      </c>
      <c r="S168" s="46" t="s">
        <v>594</v>
      </c>
      <c r="T168" s="46" t="s">
        <v>594</v>
      </c>
      <c r="U168" s="46" t="s">
        <v>594</v>
      </c>
      <c r="V168" s="46" t="s">
        <v>594</v>
      </c>
      <c r="W168" s="46">
        <v>0</v>
      </c>
      <c r="X168" s="46">
        <v>160</v>
      </c>
      <c r="Y168" s="46">
        <v>4</v>
      </c>
      <c r="Z168" s="46" t="s">
        <v>22</v>
      </c>
    </row>
    <row r="169" spans="1:26" ht="15.75" customHeight="1" x14ac:dyDescent="0.25">
      <c r="A169" s="45">
        <v>20</v>
      </c>
      <c r="B169" s="45" t="s">
        <v>586</v>
      </c>
      <c r="C169" s="45" t="s">
        <v>671</v>
      </c>
      <c r="D169" s="45">
        <v>20</v>
      </c>
      <c r="E169" s="45" t="s">
        <v>672</v>
      </c>
      <c r="F169" s="46" t="s">
        <v>26</v>
      </c>
      <c r="G169" s="46">
        <v>160</v>
      </c>
      <c r="H169" s="46">
        <v>4</v>
      </c>
      <c r="I169" s="46" t="s">
        <v>604</v>
      </c>
      <c r="J169" s="46" t="s">
        <v>23</v>
      </c>
      <c r="K169" s="46" t="s">
        <v>82</v>
      </c>
      <c r="L169" s="46" t="s">
        <v>605</v>
      </c>
      <c r="M169" s="46" t="s">
        <v>606</v>
      </c>
      <c r="N169" s="47" t="s">
        <v>601</v>
      </c>
      <c r="O169" s="47" t="s">
        <v>607</v>
      </c>
      <c r="P169" s="46">
        <v>160</v>
      </c>
      <c r="Q169" s="46" t="s">
        <v>21</v>
      </c>
      <c r="R169" s="46" t="s">
        <v>594</v>
      </c>
      <c r="S169" s="46" t="s">
        <v>594</v>
      </c>
      <c r="T169" s="46" t="s">
        <v>594</v>
      </c>
      <c r="U169" s="46" t="s">
        <v>594</v>
      </c>
      <c r="V169" s="46" t="s">
        <v>594</v>
      </c>
      <c r="W169" s="46">
        <v>0</v>
      </c>
      <c r="X169" s="46">
        <v>160</v>
      </c>
      <c r="Y169" s="46">
        <v>4</v>
      </c>
      <c r="Z169" s="46" t="s">
        <v>22</v>
      </c>
    </row>
    <row r="170" spans="1:26" ht="15.75" customHeight="1" x14ac:dyDescent="0.25">
      <c r="A170" s="45">
        <v>21</v>
      </c>
      <c r="B170" s="45" t="s">
        <v>586</v>
      </c>
      <c r="C170" s="45" t="s">
        <v>673</v>
      </c>
      <c r="D170" s="45">
        <v>21</v>
      </c>
      <c r="E170" s="45" t="s">
        <v>674</v>
      </c>
      <c r="F170" s="46" t="s">
        <v>26</v>
      </c>
      <c r="G170" s="46">
        <v>160</v>
      </c>
      <c r="H170" s="46">
        <v>4</v>
      </c>
      <c r="I170" s="46" t="s">
        <v>604</v>
      </c>
      <c r="J170" s="46" t="s">
        <v>23</v>
      </c>
      <c r="K170" s="46" t="s">
        <v>82</v>
      </c>
      <c r="L170" s="46" t="s">
        <v>675</v>
      </c>
      <c r="M170" s="46" t="s">
        <v>676</v>
      </c>
      <c r="N170" s="47">
        <v>44928</v>
      </c>
      <c r="O170" s="47" t="s">
        <v>677</v>
      </c>
      <c r="P170" s="46">
        <v>160</v>
      </c>
      <c r="Q170" s="46" t="s">
        <v>21</v>
      </c>
      <c r="R170" s="46" t="s">
        <v>594</v>
      </c>
      <c r="S170" s="46" t="s">
        <v>594</v>
      </c>
      <c r="T170" s="46" t="s">
        <v>594</v>
      </c>
      <c r="U170" s="46" t="s">
        <v>594</v>
      </c>
      <c r="V170" s="46" t="s">
        <v>594</v>
      </c>
      <c r="W170" s="46">
        <v>0</v>
      </c>
      <c r="X170" s="46">
        <v>180</v>
      </c>
      <c r="Y170" s="46">
        <v>4</v>
      </c>
      <c r="Z170" s="46" t="s">
        <v>22</v>
      </c>
    </row>
    <row r="171" spans="1:26" ht="15.75" customHeight="1" x14ac:dyDescent="0.25">
      <c r="A171" s="45">
        <v>22</v>
      </c>
      <c r="B171" s="45" t="s">
        <v>586</v>
      </c>
      <c r="C171" s="45" t="s">
        <v>678</v>
      </c>
      <c r="D171" s="45">
        <v>22</v>
      </c>
      <c r="E171" s="45" t="s">
        <v>679</v>
      </c>
      <c r="F171" s="46" t="s">
        <v>26</v>
      </c>
      <c r="G171" s="46">
        <v>160</v>
      </c>
      <c r="H171" s="46">
        <v>4</v>
      </c>
      <c r="I171" s="46" t="s">
        <v>604</v>
      </c>
      <c r="J171" s="46" t="s">
        <v>23</v>
      </c>
      <c r="K171" s="46" t="s">
        <v>82</v>
      </c>
      <c r="L171" s="46" t="s">
        <v>622</v>
      </c>
      <c r="M171" s="46" t="s">
        <v>623</v>
      </c>
      <c r="N171" s="47" t="s">
        <v>624</v>
      </c>
      <c r="O171" s="47" t="s">
        <v>625</v>
      </c>
      <c r="P171" s="46">
        <v>160</v>
      </c>
      <c r="Q171" s="46" t="s">
        <v>21</v>
      </c>
      <c r="R171" s="46" t="s">
        <v>594</v>
      </c>
      <c r="S171" s="46" t="s">
        <v>594</v>
      </c>
      <c r="T171" s="46" t="s">
        <v>594</v>
      </c>
      <c r="U171" s="46" t="s">
        <v>594</v>
      </c>
      <c r="V171" s="46" t="s">
        <v>594</v>
      </c>
      <c r="W171" s="46">
        <v>0</v>
      </c>
      <c r="X171" s="46">
        <v>160</v>
      </c>
      <c r="Y171" s="46">
        <v>4</v>
      </c>
      <c r="Z171" s="46" t="s">
        <v>22</v>
      </c>
    </row>
    <row r="172" spans="1:26" ht="15.75" customHeight="1" x14ac:dyDescent="0.25">
      <c r="A172" s="45">
        <v>23</v>
      </c>
      <c r="B172" s="45" t="s">
        <v>586</v>
      </c>
      <c r="C172" s="45" t="s">
        <v>680</v>
      </c>
      <c r="D172" s="45">
        <v>23</v>
      </c>
      <c r="E172" s="45" t="s">
        <v>681</v>
      </c>
      <c r="F172" s="46" t="s">
        <v>26</v>
      </c>
      <c r="G172" s="46">
        <v>160</v>
      </c>
      <c r="H172" s="46">
        <v>4</v>
      </c>
      <c r="I172" s="46" t="s">
        <v>654</v>
      </c>
      <c r="J172" s="46" t="s">
        <v>23</v>
      </c>
      <c r="K172" s="46" t="s">
        <v>82</v>
      </c>
      <c r="L172" s="46" t="s">
        <v>655</v>
      </c>
      <c r="M172" s="46" t="s">
        <v>656</v>
      </c>
      <c r="N172" s="47">
        <v>44958</v>
      </c>
      <c r="O172" s="47">
        <v>45202</v>
      </c>
      <c r="P172" s="46">
        <v>270</v>
      </c>
      <c r="Q172" s="46" t="s">
        <v>83</v>
      </c>
      <c r="R172" s="46" t="s">
        <v>594</v>
      </c>
      <c r="S172" s="46" t="s">
        <v>594</v>
      </c>
      <c r="T172" s="46" t="s">
        <v>594</v>
      </c>
      <c r="U172" s="46" t="s">
        <v>594</v>
      </c>
      <c r="V172" s="46" t="s">
        <v>594</v>
      </c>
      <c r="W172" s="46">
        <v>0</v>
      </c>
      <c r="X172" s="46">
        <v>270</v>
      </c>
      <c r="Y172" s="46">
        <v>4</v>
      </c>
      <c r="Z172" s="46" t="s">
        <v>22</v>
      </c>
    </row>
    <row r="173" spans="1:26" ht="15.75" customHeight="1" x14ac:dyDescent="0.25">
      <c r="A173" s="45">
        <v>24</v>
      </c>
      <c r="B173" s="45" t="s">
        <v>586</v>
      </c>
      <c r="C173" s="45" t="s">
        <v>682</v>
      </c>
      <c r="D173" s="45">
        <v>24</v>
      </c>
      <c r="E173" s="45" t="s">
        <v>683</v>
      </c>
      <c r="F173" s="46" t="s">
        <v>26</v>
      </c>
      <c r="G173" s="46">
        <v>160</v>
      </c>
      <c r="H173" s="46">
        <v>4</v>
      </c>
      <c r="I173" s="46" t="s">
        <v>597</v>
      </c>
      <c r="J173" s="46" t="s">
        <v>23</v>
      </c>
      <c r="K173" s="46" t="s">
        <v>82</v>
      </c>
      <c r="L173" s="46" t="s">
        <v>684</v>
      </c>
      <c r="M173" s="46" t="s">
        <v>685</v>
      </c>
      <c r="N173" s="47">
        <v>45205</v>
      </c>
      <c r="O173" s="47">
        <v>45206</v>
      </c>
      <c r="P173" s="46">
        <v>160</v>
      </c>
      <c r="Q173" s="46" t="s">
        <v>21</v>
      </c>
      <c r="R173" s="46" t="s">
        <v>594</v>
      </c>
      <c r="S173" s="46" t="s">
        <v>594</v>
      </c>
      <c r="T173" s="46" t="s">
        <v>594</v>
      </c>
      <c r="U173" s="46" t="s">
        <v>594</v>
      </c>
      <c r="V173" s="46" t="s">
        <v>594</v>
      </c>
      <c r="W173" s="46">
        <v>0</v>
      </c>
      <c r="X173" s="46">
        <v>160</v>
      </c>
      <c r="Y173" s="46">
        <v>4</v>
      </c>
      <c r="Z173" s="46" t="s">
        <v>22</v>
      </c>
    </row>
    <row r="174" spans="1:26" ht="15.75" customHeight="1" x14ac:dyDescent="0.25">
      <c r="A174" s="45">
        <v>25</v>
      </c>
      <c r="B174" s="45" t="s">
        <v>586</v>
      </c>
      <c r="C174" s="45" t="s">
        <v>686</v>
      </c>
      <c r="D174" s="45">
        <v>25</v>
      </c>
      <c r="E174" s="45" t="s">
        <v>687</v>
      </c>
      <c r="F174" s="46" t="s">
        <v>26</v>
      </c>
      <c r="G174" s="46">
        <v>160</v>
      </c>
      <c r="H174" s="46">
        <v>4</v>
      </c>
      <c r="I174" s="46" t="s">
        <v>610</v>
      </c>
      <c r="J174" s="46" t="s">
        <v>20</v>
      </c>
      <c r="K174" s="46" t="s">
        <v>82</v>
      </c>
      <c r="L174" s="46" t="s">
        <v>688</v>
      </c>
      <c r="M174" s="46" t="s">
        <v>689</v>
      </c>
      <c r="N174" s="47">
        <v>45266</v>
      </c>
      <c r="O174" s="47" t="s">
        <v>690</v>
      </c>
      <c r="P174" s="46">
        <v>160</v>
      </c>
      <c r="Q174" s="46" t="s">
        <v>21</v>
      </c>
      <c r="R174" s="46" t="s">
        <v>594</v>
      </c>
      <c r="S174" s="46" t="s">
        <v>594</v>
      </c>
      <c r="T174" s="46" t="s">
        <v>594</v>
      </c>
      <c r="U174" s="46" t="s">
        <v>594</v>
      </c>
      <c r="V174" s="46" t="s">
        <v>594</v>
      </c>
      <c r="W174" s="46">
        <v>0</v>
      </c>
      <c r="X174" s="46">
        <v>160</v>
      </c>
      <c r="Y174" s="46">
        <v>4</v>
      </c>
      <c r="Z174" s="46" t="s">
        <v>22</v>
      </c>
    </row>
    <row r="175" spans="1:26" ht="15.75" customHeight="1" x14ac:dyDescent="0.25">
      <c r="A175" s="45">
        <v>26</v>
      </c>
      <c r="B175" s="45" t="s">
        <v>586</v>
      </c>
      <c r="C175" s="45" t="s">
        <v>691</v>
      </c>
      <c r="D175" s="45">
        <v>26</v>
      </c>
      <c r="E175" s="45" t="s">
        <v>692</v>
      </c>
      <c r="F175" s="46" t="s">
        <v>26</v>
      </c>
      <c r="G175" s="46">
        <v>160</v>
      </c>
      <c r="H175" s="46">
        <v>4</v>
      </c>
      <c r="I175" s="46" t="s">
        <v>668</v>
      </c>
      <c r="J175" s="46" t="s">
        <v>23</v>
      </c>
      <c r="K175" s="46" t="s">
        <v>82</v>
      </c>
      <c r="L175" s="46" t="s">
        <v>693</v>
      </c>
      <c r="M175" s="46" t="s">
        <v>694</v>
      </c>
      <c r="N175" s="47" t="s">
        <v>618</v>
      </c>
      <c r="O175" s="47" t="s">
        <v>695</v>
      </c>
      <c r="P175" s="46">
        <v>160</v>
      </c>
      <c r="Q175" s="46" t="s">
        <v>21</v>
      </c>
      <c r="R175" s="46" t="s">
        <v>594</v>
      </c>
      <c r="S175" s="46" t="s">
        <v>594</v>
      </c>
      <c r="T175" s="46" t="s">
        <v>594</v>
      </c>
      <c r="U175" s="46" t="s">
        <v>594</v>
      </c>
      <c r="V175" s="46" t="s">
        <v>594</v>
      </c>
      <c r="W175" s="46">
        <v>0</v>
      </c>
      <c r="X175" s="46">
        <v>160</v>
      </c>
      <c r="Y175" s="46">
        <v>4</v>
      </c>
      <c r="Z175" s="46" t="s">
        <v>22</v>
      </c>
    </row>
    <row r="176" spans="1:26" ht="15.75" customHeight="1" x14ac:dyDescent="0.25">
      <c r="A176" s="45">
        <v>27</v>
      </c>
      <c r="B176" s="45" t="s">
        <v>586</v>
      </c>
      <c r="C176" s="45" t="s">
        <v>696</v>
      </c>
      <c r="D176" s="45">
        <v>27</v>
      </c>
      <c r="E176" s="45" t="s">
        <v>697</v>
      </c>
      <c r="F176" s="46" t="s">
        <v>26</v>
      </c>
      <c r="G176" s="46">
        <v>160</v>
      </c>
      <c r="H176" s="46">
        <v>4</v>
      </c>
      <c r="I176" s="46" t="s">
        <v>668</v>
      </c>
      <c r="J176" s="46" t="s">
        <v>23</v>
      </c>
      <c r="K176" s="46" t="s">
        <v>82</v>
      </c>
      <c r="L176" s="46" t="s">
        <v>693</v>
      </c>
      <c r="M176" s="46" t="s">
        <v>694</v>
      </c>
      <c r="N176" s="47" t="s">
        <v>618</v>
      </c>
      <c r="O176" s="47" t="s">
        <v>695</v>
      </c>
      <c r="P176" s="46">
        <v>160</v>
      </c>
      <c r="Q176" s="46" t="s">
        <v>21</v>
      </c>
      <c r="R176" s="46" t="s">
        <v>594</v>
      </c>
      <c r="S176" s="46" t="s">
        <v>594</v>
      </c>
      <c r="T176" s="46" t="s">
        <v>594</v>
      </c>
      <c r="U176" s="46" t="s">
        <v>594</v>
      </c>
      <c r="V176" s="46" t="s">
        <v>594</v>
      </c>
      <c r="W176" s="46">
        <v>0</v>
      </c>
      <c r="X176" s="46">
        <v>160</v>
      </c>
      <c r="Y176" s="46">
        <v>4</v>
      </c>
      <c r="Z176" s="46" t="s">
        <v>22</v>
      </c>
    </row>
    <row r="177" spans="1:26" ht="15.75" customHeight="1" x14ac:dyDescent="0.25">
      <c r="A177" s="45">
        <v>28</v>
      </c>
      <c r="B177" s="45" t="s">
        <v>586</v>
      </c>
      <c r="C177" s="45" t="s">
        <v>698</v>
      </c>
      <c r="D177" s="45">
        <v>28</v>
      </c>
      <c r="E177" s="45" t="s">
        <v>699</v>
      </c>
      <c r="F177" s="46" t="s">
        <v>26</v>
      </c>
      <c r="G177" s="46">
        <v>160</v>
      </c>
      <c r="H177" s="46">
        <v>4</v>
      </c>
      <c r="I177" s="46" t="s">
        <v>597</v>
      </c>
      <c r="J177" s="46" t="s">
        <v>23</v>
      </c>
      <c r="K177" s="46" t="s">
        <v>82</v>
      </c>
      <c r="L177" s="46" t="s">
        <v>590</v>
      </c>
      <c r="M177" s="46" t="s">
        <v>591</v>
      </c>
      <c r="N177" s="47" t="s">
        <v>700</v>
      </c>
      <c r="O177" s="47" t="s">
        <v>619</v>
      </c>
      <c r="P177" s="46">
        <v>160</v>
      </c>
      <c r="Q177" s="46" t="s">
        <v>21</v>
      </c>
      <c r="R177" s="46" t="s">
        <v>594</v>
      </c>
      <c r="S177" s="46" t="s">
        <v>594</v>
      </c>
      <c r="T177" s="46" t="s">
        <v>594</v>
      </c>
      <c r="U177" s="46" t="s">
        <v>594</v>
      </c>
      <c r="V177" s="46" t="s">
        <v>594</v>
      </c>
      <c r="W177" s="46">
        <v>0</v>
      </c>
      <c r="X177" s="46">
        <v>160</v>
      </c>
      <c r="Y177" s="46">
        <v>4</v>
      </c>
      <c r="Z177" s="46" t="s">
        <v>22</v>
      </c>
    </row>
    <row r="178" spans="1:26" ht="15.75" customHeight="1" x14ac:dyDescent="0.25">
      <c r="A178" s="45">
        <v>29</v>
      </c>
      <c r="B178" s="45" t="s">
        <v>586</v>
      </c>
      <c r="C178" s="45" t="s">
        <v>701</v>
      </c>
      <c r="D178" s="45">
        <v>29</v>
      </c>
      <c r="E178" s="45" t="s">
        <v>702</v>
      </c>
      <c r="F178" s="46" t="s">
        <v>26</v>
      </c>
      <c r="G178" s="46">
        <v>160</v>
      </c>
      <c r="H178" s="46">
        <v>4</v>
      </c>
      <c r="I178" s="46" t="s">
        <v>703</v>
      </c>
      <c r="J178" s="46" t="s">
        <v>23</v>
      </c>
      <c r="K178" s="46" t="s">
        <v>82</v>
      </c>
      <c r="L178" s="46" t="s">
        <v>704</v>
      </c>
      <c r="M178" s="46" t="s">
        <v>705</v>
      </c>
      <c r="N178" s="47">
        <v>45028</v>
      </c>
      <c r="O178" s="47">
        <v>45444</v>
      </c>
      <c r="P178" s="46">
        <v>180</v>
      </c>
      <c r="Q178" s="46" t="s">
        <v>21</v>
      </c>
      <c r="R178" s="46" t="s">
        <v>594</v>
      </c>
      <c r="S178" s="46" t="s">
        <v>594</v>
      </c>
      <c r="T178" s="46" t="s">
        <v>594</v>
      </c>
      <c r="U178" s="46" t="s">
        <v>594</v>
      </c>
      <c r="V178" s="46" t="s">
        <v>594</v>
      </c>
      <c r="W178" s="46">
        <v>0</v>
      </c>
      <c r="X178" s="46">
        <v>180</v>
      </c>
      <c r="Y178" s="46">
        <v>4</v>
      </c>
      <c r="Z178" s="46" t="s">
        <v>22</v>
      </c>
    </row>
    <row r="179" spans="1:26" ht="15.75" customHeight="1" x14ac:dyDescent="0.25">
      <c r="A179" s="45">
        <v>30</v>
      </c>
      <c r="B179" s="45" t="s">
        <v>586</v>
      </c>
      <c r="C179" s="45" t="s">
        <v>706</v>
      </c>
      <c r="D179" s="45">
        <v>30</v>
      </c>
      <c r="E179" s="45" t="s">
        <v>707</v>
      </c>
      <c r="F179" s="46" t="s">
        <v>26</v>
      </c>
      <c r="G179" s="46">
        <v>160</v>
      </c>
      <c r="H179" s="46">
        <v>4</v>
      </c>
      <c r="I179" s="46" t="s">
        <v>654</v>
      </c>
      <c r="J179" s="46" t="s">
        <v>20</v>
      </c>
      <c r="K179" s="46" t="s">
        <v>82</v>
      </c>
      <c r="L179" s="46" t="s">
        <v>663</v>
      </c>
      <c r="M179" s="46" t="s">
        <v>664</v>
      </c>
      <c r="N179" s="47" t="s">
        <v>618</v>
      </c>
      <c r="O179" s="47" t="s">
        <v>708</v>
      </c>
      <c r="P179" s="46">
        <v>160</v>
      </c>
      <c r="Q179" s="46" t="s">
        <v>21</v>
      </c>
      <c r="R179" s="46" t="s">
        <v>594</v>
      </c>
      <c r="S179" s="46" t="s">
        <v>594</v>
      </c>
      <c r="T179" s="46" t="s">
        <v>594</v>
      </c>
      <c r="U179" s="46" t="s">
        <v>594</v>
      </c>
      <c r="V179" s="46" t="s">
        <v>594</v>
      </c>
      <c r="W179" s="46">
        <v>0</v>
      </c>
      <c r="X179" s="46">
        <v>160</v>
      </c>
      <c r="Y179" s="46">
        <v>4</v>
      </c>
      <c r="Z179" s="46" t="s">
        <v>22</v>
      </c>
    </row>
    <row r="180" spans="1:26" ht="15.75" customHeight="1" x14ac:dyDescent="0.25">
      <c r="A180" s="48">
        <v>31</v>
      </c>
      <c r="B180" s="48" t="s">
        <v>586</v>
      </c>
      <c r="C180" s="48" t="s">
        <v>709</v>
      </c>
      <c r="D180" s="48">
        <v>31</v>
      </c>
      <c r="E180" s="48" t="s">
        <v>710</v>
      </c>
      <c r="F180" s="49" t="s">
        <v>26</v>
      </c>
      <c r="G180" s="49">
        <v>160</v>
      </c>
      <c r="H180" s="49">
        <v>4</v>
      </c>
      <c r="I180" s="49" t="s">
        <v>711</v>
      </c>
      <c r="J180" s="49" t="s">
        <v>594</v>
      </c>
      <c r="K180" s="49" t="s">
        <v>594</v>
      </c>
      <c r="L180" s="49" t="s">
        <v>594</v>
      </c>
      <c r="M180" s="49" t="s">
        <v>594</v>
      </c>
      <c r="N180" s="50" t="s">
        <v>594</v>
      </c>
      <c r="O180" s="50" t="s">
        <v>594</v>
      </c>
      <c r="P180" s="49" t="s">
        <v>594</v>
      </c>
      <c r="Q180" s="49" t="s">
        <v>594</v>
      </c>
      <c r="R180" s="49" t="s">
        <v>594</v>
      </c>
      <c r="S180" s="49" t="s">
        <v>594</v>
      </c>
      <c r="T180" s="49" t="s">
        <v>594</v>
      </c>
      <c r="U180" s="49" t="s">
        <v>594</v>
      </c>
      <c r="V180" s="49" t="s">
        <v>594</v>
      </c>
      <c r="W180" s="49" t="s">
        <v>594</v>
      </c>
      <c r="X180" s="49" t="s">
        <v>594</v>
      </c>
      <c r="Y180" s="49">
        <v>4</v>
      </c>
      <c r="Z180" s="49" t="s">
        <v>22</v>
      </c>
    </row>
    <row r="181" spans="1:26" ht="15.75" customHeight="1" x14ac:dyDescent="0.25">
      <c r="A181" s="45">
        <v>32</v>
      </c>
      <c r="B181" s="45" t="s">
        <v>586</v>
      </c>
      <c r="C181" s="45" t="s">
        <v>712</v>
      </c>
      <c r="D181" s="45">
        <v>32</v>
      </c>
      <c r="E181" s="45" t="s">
        <v>713</v>
      </c>
      <c r="F181" s="46" t="s">
        <v>26</v>
      </c>
      <c r="G181" s="46">
        <v>160</v>
      </c>
      <c r="H181" s="46">
        <v>4</v>
      </c>
      <c r="I181" s="46" t="s">
        <v>231</v>
      </c>
      <c r="J181" s="46" t="s">
        <v>20</v>
      </c>
      <c r="K181" s="46" t="s">
        <v>82</v>
      </c>
      <c r="L181" s="46" t="s">
        <v>714</v>
      </c>
      <c r="M181" s="46" t="s">
        <v>715</v>
      </c>
      <c r="N181" s="47">
        <v>45272</v>
      </c>
      <c r="O181" s="47" t="s">
        <v>716</v>
      </c>
      <c r="P181" s="46">
        <v>160</v>
      </c>
      <c r="Q181" s="46" t="s">
        <v>21</v>
      </c>
      <c r="R181" s="46" t="s">
        <v>594</v>
      </c>
      <c r="S181" s="46" t="s">
        <v>594</v>
      </c>
      <c r="T181" s="46" t="s">
        <v>594</v>
      </c>
      <c r="U181" s="46" t="s">
        <v>594</v>
      </c>
      <c r="V181" s="46" t="s">
        <v>594</v>
      </c>
      <c r="W181" s="46">
        <v>0</v>
      </c>
      <c r="X181" s="46">
        <v>160</v>
      </c>
      <c r="Y181" s="46">
        <v>4</v>
      </c>
      <c r="Z181" s="46" t="s">
        <v>22</v>
      </c>
    </row>
    <row r="182" spans="1:26" ht="15.75" customHeight="1" x14ac:dyDescent="0.25">
      <c r="A182" s="45">
        <v>33</v>
      </c>
      <c r="B182" s="45" t="s">
        <v>586</v>
      </c>
      <c r="C182" s="45" t="s">
        <v>717</v>
      </c>
      <c r="D182" s="45">
        <v>33</v>
      </c>
      <c r="E182" s="45" t="s">
        <v>718</v>
      </c>
      <c r="F182" s="46" t="s">
        <v>26</v>
      </c>
      <c r="G182" s="46">
        <v>160</v>
      </c>
      <c r="H182" s="46">
        <v>4</v>
      </c>
      <c r="I182" s="46" t="s">
        <v>597</v>
      </c>
      <c r="J182" s="46" t="s">
        <v>20</v>
      </c>
      <c r="K182" s="46" t="s">
        <v>82</v>
      </c>
      <c r="L182" s="46" t="s">
        <v>590</v>
      </c>
      <c r="M182" s="46" t="s">
        <v>591</v>
      </c>
      <c r="N182" s="47" t="s">
        <v>719</v>
      </c>
      <c r="O182" s="47" t="s">
        <v>720</v>
      </c>
      <c r="P182" s="46">
        <v>300</v>
      </c>
      <c r="Q182" s="46" t="s">
        <v>21</v>
      </c>
      <c r="R182" s="46" t="s">
        <v>594</v>
      </c>
      <c r="S182" s="46" t="s">
        <v>594</v>
      </c>
      <c r="T182" s="46" t="s">
        <v>594</v>
      </c>
      <c r="U182" s="46" t="s">
        <v>594</v>
      </c>
      <c r="V182" s="46" t="s">
        <v>594</v>
      </c>
      <c r="W182" s="46">
        <v>0</v>
      </c>
      <c r="X182" s="46">
        <v>300</v>
      </c>
      <c r="Y182" s="46">
        <v>4</v>
      </c>
      <c r="Z182" s="46" t="s">
        <v>22</v>
      </c>
    </row>
    <row r="183" spans="1:26" ht="15.75" customHeight="1" x14ac:dyDescent="0.25">
      <c r="A183" s="45">
        <v>34</v>
      </c>
      <c r="B183" s="45" t="s">
        <v>586</v>
      </c>
      <c r="C183" s="45" t="s">
        <v>721</v>
      </c>
      <c r="D183" s="45">
        <v>34</v>
      </c>
      <c r="E183" s="45" t="s">
        <v>722</v>
      </c>
      <c r="F183" s="46" t="s">
        <v>26</v>
      </c>
      <c r="G183" s="46">
        <v>160</v>
      </c>
      <c r="H183" s="46">
        <v>4</v>
      </c>
      <c r="I183" s="46" t="s">
        <v>597</v>
      </c>
      <c r="J183" s="46" t="s">
        <v>20</v>
      </c>
      <c r="K183" s="46" t="s">
        <v>82</v>
      </c>
      <c r="L183" s="46" t="s">
        <v>723</v>
      </c>
      <c r="M183" s="46" t="s">
        <v>724</v>
      </c>
      <c r="N183" s="47">
        <v>45323</v>
      </c>
      <c r="O183" s="47">
        <v>45324</v>
      </c>
      <c r="P183" s="46">
        <v>160</v>
      </c>
      <c r="Q183" s="46" t="s">
        <v>21</v>
      </c>
      <c r="R183" s="46" t="s">
        <v>594</v>
      </c>
      <c r="S183" s="46" t="s">
        <v>594</v>
      </c>
      <c r="T183" s="46" t="s">
        <v>594</v>
      </c>
      <c r="U183" s="46" t="s">
        <v>594</v>
      </c>
      <c r="V183" s="46" t="s">
        <v>594</v>
      </c>
      <c r="W183" s="46">
        <v>0</v>
      </c>
      <c r="X183" s="46">
        <v>160</v>
      </c>
      <c r="Y183" s="46">
        <v>4</v>
      </c>
      <c r="Z183" s="46" t="s">
        <v>22</v>
      </c>
    </row>
    <row r="184" spans="1:26" ht="15.75" customHeight="1" x14ac:dyDescent="0.25">
      <c r="A184" s="45">
        <v>35</v>
      </c>
      <c r="B184" s="45" t="s">
        <v>586</v>
      </c>
      <c r="C184" s="45" t="s">
        <v>725</v>
      </c>
      <c r="D184" s="45">
        <v>35</v>
      </c>
      <c r="E184" s="45" t="s">
        <v>726</v>
      </c>
      <c r="F184" s="46" t="s">
        <v>26</v>
      </c>
      <c r="G184" s="46">
        <v>160</v>
      </c>
      <c r="H184" s="46">
        <v>4</v>
      </c>
      <c r="I184" s="46" t="s">
        <v>668</v>
      </c>
      <c r="J184" s="46" t="s">
        <v>23</v>
      </c>
      <c r="K184" s="46" t="s">
        <v>82</v>
      </c>
      <c r="L184" s="46" t="s">
        <v>669</v>
      </c>
      <c r="M184" s="46" t="s">
        <v>670</v>
      </c>
      <c r="N184" s="47" t="s">
        <v>624</v>
      </c>
      <c r="O184" s="47" t="s">
        <v>625</v>
      </c>
      <c r="P184" s="46">
        <v>160</v>
      </c>
      <c r="Q184" s="46" t="s">
        <v>21</v>
      </c>
      <c r="R184" s="46" t="s">
        <v>594</v>
      </c>
      <c r="S184" s="46" t="s">
        <v>594</v>
      </c>
      <c r="T184" s="46" t="s">
        <v>594</v>
      </c>
      <c r="U184" s="46" t="s">
        <v>594</v>
      </c>
      <c r="V184" s="46" t="s">
        <v>594</v>
      </c>
      <c r="W184" s="46">
        <v>0</v>
      </c>
      <c r="X184" s="46">
        <v>160</v>
      </c>
      <c r="Y184" s="46">
        <v>4</v>
      </c>
      <c r="Z184" s="46" t="s">
        <v>22</v>
      </c>
    </row>
    <row r="185" spans="1:26" ht="15.75" customHeight="1" x14ac:dyDescent="0.25">
      <c r="A185" s="45">
        <v>36</v>
      </c>
      <c r="B185" s="45" t="s">
        <v>586</v>
      </c>
      <c r="C185" s="45" t="s">
        <v>727</v>
      </c>
      <c r="D185" s="45">
        <v>36</v>
      </c>
      <c r="E185" s="45" t="s">
        <v>728</v>
      </c>
      <c r="F185" s="46" t="s">
        <v>26</v>
      </c>
      <c r="G185" s="46">
        <v>160</v>
      </c>
      <c r="H185" s="46">
        <v>4</v>
      </c>
      <c r="I185" s="46" t="s">
        <v>729</v>
      </c>
      <c r="J185" s="46" t="s">
        <v>23</v>
      </c>
      <c r="K185" s="46" t="s">
        <v>82</v>
      </c>
      <c r="L185" s="46" t="s">
        <v>730</v>
      </c>
      <c r="M185" s="46" t="s">
        <v>731</v>
      </c>
      <c r="N185" s="47">
        <v>45089</v>
      </c>
      <c r="O185" s="47">
        <v>45627</v>
      </c>
      <c r="P185" s="46">
        <v>160</v>
      </c>
      <c r="Q185" s="46" t="s">
        <v>21</v>
      </c>
      <c r="R185" s="46" t="s">
        <v>594</v>
      </c>
      <c r="S185" s="46" t="s">
        <v>594</v>
      </c>
      <c r="T185" s="46" t="s">
        <v>594</v>
      </c>
      <c r="U185" s="46" t="s">
        <v>594</v>
      </c>
      <c r="V185" s="46" t="s">
        <v>594</v>
      </c>
      <c r="W185" s="46">
        <v>0</v>
      </c>
      <c r="X185" s="46">
        <v>160</v>
      </c>
      <c r="Y185" s="46">
        <v>4</v>
      </c>
      <c r="Z185" s="46" t="s">
        <v>22</v>
      </c>
    </row>
    <row r="186" spans="1:26" ht="15.75" customHeight="1" x14ac:dyDescent="0.25">
      <c r="A186" s="45">
        <v>37</v>
      </c>
      <c r="B186" s="45" t="s">
        <v>586</v>
      </c>
      <c r="C186" s="45" t="s">
        <v>732</v>
      </c>
      <c r="D186" s="45">
        <v>37</v>
      </c>
      <c r="E186" s="45" t="s">
        <v>733</v>
      </c>
      <c r="F186" s="46" t="s">
        <v>26</v>
      </c>
      <c r="G186" s="46">
        <v>160</v>
      </c>
      <c r="H186" s="46">
        <v>4</v>
      </c>
      <c r="I186" s="46" t="s">
        <v>604</v>
      </c>
      <c r="J186" s="46" t="s">
        <v>23</v>
      </c>
      <c r="K186" s="46" t="s">
        <v>82</v>
      </c>
      <c r="L186" s="46" t="s">
        <v>675</v>
      </c>
      <c r="M186" s="46" t="s">
        <v>676</v>
      </c>
      <c r="N186" s="47" t="s">
        <v>734</v>
      </c>
      <c r="O186" s="47" t="s">
        <v>619</v>
      </c>
      <c r="P186" s="46">
        <v>160</v>
      </c>
      <c r="Q186" s="46" t="s">
        <v>21</v>
      </c>
      <c r="R186" s="46" t="s">
        <v>594</v>
      </c>
      <c r="S186" s="46" t="s">
        <v>594</v>
      </c>
      <c r="T186" s="46" t="s">
        <v>594</v>
      </c>
      <c r="U186" s="46" t="s">
        <v>594</v>
      </c>
      <c r="V186" s="46" t="s">
        <v>594</v>
      </c>
      <c r="W186" s="46">
        <v>0</v>
      </c>
      <c r="X186" s="46">
        <v>160</v>
      </c>
      <c r="Y186" s="46">
        <v>4</v>
      </c>
      <c r="Z186" s="46" t="s">
        <v>22</v>
      </c>
    </row>
    <row r="187" spans="1:26" ht="15.75" customHeight="1" x14ac:dyDescent="0.25">
      <c r="A187" s="45">
        <v>38</v>
      </c>
      <c r="B187" s="45" t="s">
        <v>586</v>
      </c>
      <c r="C187" s="45" t="s">
        <v>735</v>
      </c>
      <c r="D187" s="45">
        <v>38</v>
      </c>
      <c r="E187" s="45" t="s">
        <v>736</v>
      </c>
      <c r="F187" s="46" t="s">
        <v>26</v>
      </c>
      <c r="G187" s="46">
        <v>160</v>
      </c>
      <c r="H187" s="46">
        <v>4</v>
      </c>
      <c r="I187" s="46" t="s">
        <v>597</v>
      </c>
      <c r="J187" s="46" t="s">
        <v>20</v>
      </c>
      <c r="K187" s="46" t="s">
        <v>82</v>
      </c>
      <c r="L187" s="46" t="s">
        <v>590</v>
      </c>
      <c r="M187" s="46" t="s">
        <v>591</v>
      </c>
      <c r="N187" s="47">
        <v>44930</v>
      </c>
      <c r="O187" s="47" t="s">
        <v>649</v>
      </c>
      <c r="P187" s="46">
        <v>240</v>
      </c>
      <c r="Q187" s="46" t="s">
        <v>21</v>
      </c>
      <c r="R187" s="46" t="s">
        <v>594</v>
      </c>
      <c r="S187" s="46" t="s">
        <v>594</v>
      </c>
      <c r="T187" s="46" t="s">
        <v>594</v>
      </c>
      <c r="U187" s="46" t="s">
        <v>594</v>
      </c>
      <c r="V187" s="46" t="s">
        <v>594</v>
      </c>
      <c r="W187" s="46">
        <v>0</v>
      </c>
      <c r="X187" s="46">
        <v>240</v>
      </c>
      <c r="Y187" s="46">
        <v>4</v>
      </c>
      <c r="Z187" s="46" t="s">
        <v>22</v>
      </c>
    </row>
    <row r="188" spans="1:26" ht="15.75" customHeight="1" x14ac:dyDescent="0.25">
      <c r="A188" s="45">
        <v>39</v>
      </c>
      <c r="B188" s="45" t="s">
        <v>586</v>
      </c>
      <c r="C188" s="45" t="s">
        <v>737</v>
      </c>
      <c r="D188" s="45">
        <v>39</v>
      </c>
      <c r="E188" s="45" t="s">
        <v>738</v>
      </c>
      <c r="F188" s="46" t="s">
        <v>26</v>
      </c>
      <c r="G188" s="46">
        <v>160</v>
      </c>
      <c r="H188" s="46">
        <v>4</v>
      </c>
      <c r="I188" s="46" t="s">
        <v>739</v>
      </c>
      <c r="J188" s="46" t="s">
        <v>20</v>
      </c>
      <c r="K188" s="46" t="s">
        <v>82</v>
      </c>
      <c r="L188" s="46" t="s">
        <v>740</v>
      </c>
      <c r="M188" s="46" t="s">
        <v>741</v>
      </c>
      <c r="N188" s="47" t="s">
        <v>716</v>
      </c>
      <c r="O188" s="47" t="s">
        <v>742</v>
      </c>
      <c r="P188" s="46">
        <v>160</v>
      </c>
      <c r="Q188" s="46" t="s">
        <v>21</v>
      </c>
      <c r="R188" s="46" t="s">
        <v>594</v>
      </c>
      <c r="S188" s="46" t="s">
        <v>594</v>
      </c>
      <c r="T188" s="46" t="s">
        <v>594</v>
      </c>
      <c r="U188" s="46" t="s">
        <v>594</v>
      </c>
      <c r="V188" s="46" t="s">
        <v>594</v>
      </c>
      <c r="W188" s="46">
        <v>0</v>
      </c>
      <c r="X188" s="46">
        <v>160</v>
      </c>
      <c r="Y188" s="46">
        <v>4</v>
      </c>
      <c r="Z188" s="46" t="s">
        <v>22</v>
      </c>
    </row>
    <row r="189" spans="1:26" ht="15.75" customHeight="1" x14ac:dyDescent="0.25">
      <c r="A189" s="45">
        <v>40</v>
      </c>
      <c r="B189" s="45" t="s">
        <v>586</v>
      </c>
      <c r="C189" s="45" t="s">
        <v>743</v>
      </c>
      <c r="D189" s="45">
        <v>40</v>
      </c>
      <c r="E189" s="45" t="s">
        <v>744</v>
      </c>
      <c r="F189" s="46" t="s">
        <v>26</v>
      </c>
      <c r="G189" s="46">
        <v>160</v>
      </c>
      <c r="H189" s="46">
        <v>4</v>
      </c>
      <c r="I189" s="46" t="s">
        <v>703</v>
      </c>
      <c r="J189" s="46" t="s">
        <v>23</v>
      </c>
      <c r="K189" s="46" t="s">
        <v>82</v>
      </c>
      <c r="L189" s="46" t="s">
        <v>704</v>
      </c>
      <c r="M189" s="46" t="s">
        <v>705</v>
      </c>
      <c r="N189" s="47">
        <v>44927</v>
      </c>
      <c r="O189" s="47">
        <v>45202</v>
      </c>
      <c r="P189" s="46">
        <v>160</v>
      </c>
      <c r="Q189" s="46" t="s">
        <v>21</v>
      </c>
      <c r="R189" s="46" t="s">
        <v>594</v>
      </c>
      <c r="S189" s="46" t="s">
        <v>594</v>
      </c>
      <c r="T189" s="46" t="s">
        <v>594</v>
      </c>
      <c r="U189" s="46" t="s">
        <v>594</v>
      </c>
      <c r="V189" s="46" t="s">
        <v>594</v>
      </c>
      <c r="W189" s="46">
        <v>0</v>
      </c>
      <c r="X189" s="46">
        <v>160</v>
      </c>
      <c r="Y189" s="46">
        <v>4</v>
      </c>
      <c r="Z189" s="46" t="s">
        <v>22</v>
      </c>
    </row>
    <row r="190" spans="1:26" ht="15.75" customHeight="1" x14ac:dyDescent="0.25">
      <c r="A190" s="45">
        <v>41</v>
      </c>
      <c r="B190" s="45" t="s">
        <v>586</v>
      </c>
      <c r="C190" s="45" t="s">
        <v>745</v>
      </c>
      <c r="D190" s="45">
        <v>41</v>
      </c>
      <c r="E190" s="45" t="s">
        <v>746</v>
      </c>
      <c r="F190" s="46" t="s">
        <v>26</v>
      </c>
      <c r="G190" s="46">
        <v>160</v>
      </c>
      <c r="H190" s="46">
        <v>4</v>
      </c>
      <c r="I190" s="46" t="s">
        <v>654</v>
      </c>
      <c r="J190" s="46" t="s">
        <v>23</v>
      </c>
      <c r="K190" s="46" t="s">
        <v>82</v>
      </c>
      <c r="L190" s="46" t="s">
        <v>747</v>
      </c>
      <c r="M190" s="46" t="s">
        <v>748</v>
      </c>
      <c r="N190" s="47">
        <v>44958</v>
      </c>
      <c r="O190" s="47">
        <v>44935</v>
      </c>
      <c r="P190" s="46">
        <v>160</v>
      </c>
      <c r="Q190" s="46" t="s">
        <v>21</v>
      </c>
      <c r="R190" s="46" t="s">
        <v>594</v>
      </c>
      <c r="S190" s="46" t="s">
        <v>594</v>
      </c>
      <c r="T190" s="46" t="s">
        <v>594</v>
      </c>
      <c r="U190" s="46" t="s">
        <v>594</v>
      </c>
      <c r="V190" s="46" t="s">
        <v>594</v>
      </c>
      <c r="W190" s="46">
        <v>0</v>
      </c>
      <c r="X190" s="46">
        <v>160</v>
      </c>
      <c r="Y190" s="46">
        <v>4</v>
      </c>
      <c r="Z190" s="46" t="s">
        <v>22</v>
      </c>
    </row>
    <row r="191" spans="1:26" ht="15.75" customHeight="1" x14ac:dyDescent="0.25">
      <c r="A191" s="45">
        <v>42</v>
      </c>
      <c r="B191" s="45" t="s">
        <v>586</v>
      </c>
      <c r="C191" s="45" t="s">
        <v>749</v>
      </c>
      <c r="D191" s="45">
        <v>42</v>
      </c>
      <c r="E191" s="45" t="s">
        <v>750</v>
      </c>
      <c r="F191" s="46" t="s">
        <v>26</v>
      </c>
      <c r="G191" s="46">
        <v>160</v>
      </c>
      <c r="H191" s="46">
        <v>4</v>
      </c>
      <c r="I191" s="46" t="s">
        <v>604</v>
      </c>
      <c r="J191" s="46" t="s">
        <v>23</v>
      </c>
      <c r="K191" s="46" t="s">
        <v>82</v>
      </c>
      <c r="L191" s="46" t="s">
        <v>751</v>
      </c>
      <c r="M191" s="46" t="s">
        <v>752</v>
      </c>
      <c r="N191" s="47">
        <v>45211</v>
      </c>
      <c r="O191" s="47" t="s">
        <v>619</v>
      </c>
      <c r="P191" s="46">
        <v>160</v>
      </c>
      <c r="Q191" s="46" t="s">
        <v>21</v>
      </c>
      <c r="R191" s="46" t="s">
        <v>594</v>
      </c>
      <c r="S191" s="46" t="s">
        <v>594</v>
      </c>
      <c r="T191" s="46" t="s">
        <v>594</v>
      </c>
      <c r="U191" s="46" t="s">
        <v>594</v>
      </c>
      <c r="V191" s="46" t="s">
        <v>594</v>
      </c>
      <c r="W191" s="46">
        <v>0</v>
      </c>
      <c r="X191" s="46">
        <v>160</v>
      </c>
      <c r="Y191" s="46">
        <v>4</v>
      </c>
      <c r="Z191" s="46" t="s">
        <v>22</v>
      </c>
    </row>
    <row r="192" spans="1:26" ht="15.75" customHeight="1" x14ac:dyDescent="0.25">
      <c r="A192" s="45">
        <v>43</v>
      </c>
      <c r="B192" s="45" t="s">
        <v>586</v>
      </c>
      <c r="C192" s="45" t="s">
        <v>753</v>
      </c>
      <c r="D192" s="45">
        <v>43</v>
      </c>
      <c r="E192" s="45" t="s">
        <v>754</v>
      </c>
      <c r="F192" s="46" t="s">
        <v>26</v>
      </c>
      <c r="G192" s="46">
        <v>160</v>
      </c>
      <c r="H192" s="46">
        <v>4</v>
      </c>
      <c r="I192" s="46" t="s">
        <v>604</v>
      </c>
      <c r="J192" s="46" t="s">
        <v>23</v>
      </c>
      <c r="K192" s="46" t="s">
        <v>82</v>
      </c>
      <c r="L192" s="46" t="s">
        <v>755</v>
      </c>
      <c r="M192" s="46" t="s">
        <v>756</v>
      </c>
      <c r="N192" s="47" t="s">
        <v>618</v>
      </c>
      <c r="O192" s="47">
        <v>45474</v>
      </c>
      <c r="P192" s="46">
        <v>160</v>
      </c>
      <c r="Q192" s="46" t="s">
        <v>21</v>
      </c>
      <c r="R192" s="46" t="s">
        <v>594</v>
      </c>
      <c r="S192" s="46" t="s">
        <v>594</v>
      </c>
      <c r="T192" s="46" t="s">
        <v>594</v>
      </c>
      <c r="U192" s="46" t="s">
        <v>594</v>
      </c>
      <c r="V192" s="46" t="s">
        <v>594</v>
      </c>
      <c r="W192" s="46">
        <v>0</v>
      </c>
      <c r="X192" s="46">
        <v>160</v>
      </c>
      <c r="Y192" s="46">
        <v>4</v>
      </c>
      <c r="Z192" s="46" t="s">
        <v>22</v>
      </c>
    </row>
    <row r="193" spans="1:26" ht="15.75" customHeight="1" x14ac:dyDescent="0.25">
      <c r="A193" s="45">
        <v>44</v>
      </c>
      <c r="B193" s="45" t="s">
        <v>586</v>
      </c>
      <c r="C193" s="45" t="s">
        <v>757</v>
      </c>
      <c r="D193" s="45">
        <v>44</v>
      </c>
      <c r="E193" s="45" t="s">
        <v>758</v>
      </c>
      <c r="F193" s="46" t="s">
        <v>26</v>
      </c>
      <c r="G193" s="46">
        <v>160</v>
      </c>
      <c r="H193" s="46">
        <v>4</v>
      </c>
      <c r="I193" s="46" t="s">
        <v>668</v>
      </c>
      <c r="J193" s="46" t="s">
        <v>23</v>
      </c>
      <c r="K193" s="46" t="s">
        <v>82</v>
      </c>
      <c r="L193" s="46" t="s">
        <v>693</v>
      </c>
      <c r="M193" s="46" t="s">
        <v>694</v>
      </c>
      <c r="N193" s="47" t="s">
        <v>618</v>
      </c>
      <c r="O193" s="47" t="s">
        <v>695</v>
      </c>
      <c r="P193" s="46">
        <v>180</v>
      </c>
      <c r="Q193" s="46" t="s">
        <v>21</v>
      </c>
      <c r="R193" s="46" t="s">
        <v>594</v>
      </c>
      <c r="S193" s="46" t="s">
        <v>594</v>
      </c>
      <c r="T193" s="46" t="s">
        <v>594</v>
      </c>
      <c r="U193" s="46" t="s">
        <v>594</v>
      </c>
      <c r="V193" s="46" t="s">
        <v>594</v>
      </c>
      <c r="W193" s="46">
        <v>0</v>
      </c>
      <c r="X193" s="46">
        <v>180</v>
      </c>
      <c r="Y193" s="46">
        <v>4</v>
      </c>
      <c r="Z193" s="46" t="s">
        <v>22</v>
      </c>
    </row>
    <row r="194" spans="1:26" ht="15.75" customHeight="1" x14ac:dyDescent="0.25">
      <c r="A194" s="45">
        <v>45</v>
      </c>
      <c r="B194" s="45" t="s">
        <v>586</v>
      </c>
      <c r="C194" s="45" t="s">
        <v>759</v>
      </c>
      <c r="D194" s="45">
        <v>45</v>
      </c>
      <c r="E194" s="45" t="s">
        <v>760</v>
      </c>
      <c r="F194" s="46" t="s">
        <v>26</v>
      </c>
      <c r="G194" s="46">
        <v>160</v>
      </c>
      <c r="H194" s="46">
        <v>4</v>
      </c>
      <c r="I194" s="46" t="s">
        <v>597</v>
      </c>
      <c r="J194" s="46" t="s">
        <v>20</v>
      </c>
      <c r="K194" s="46" t="s">
        <v>82</v>
      </c>
      <c r="L194" s="46" t="s">
        <v>590</v>
      </c>
      <c r="M194" s="46" t="s">
        <v>591</v>
      </c>
      <c r="N194" s="47">
        <v>44927</v>
      </c>
      <c r="O194" s="47" t="s">
        <v>761</v>
      </c>
      <c r="P194" s="46">
        <v>160</v>
      </c>
      <c r="Q194" s="46" t="s">
        <v>21</v>
      </c>
      <c r="R194" s="46" t="s">
        <v>594</v>
      </c>
      <c r="S194" s="46" t="s">
        <v>594</v>
      </c>
      <c r="T194" s="46" t="s">
        <v>594</v>
      </c>
      <c r="U194" s="46" t="s">
        <v>594</v>
      </c>
      <c r="V194" s="46" t="s">
        <v>594</v>
      </c>
      <c r="W194" s="46">
        <v>0</v>
      </c>
      <c r="X194" s="46">
        <v>160</v>
      </c>
      <c r="Y194" s="46">
        <v>4</v>
      </c>
      <c r="Z194" s="46" t="s">
        <v>22</v>
      </c>
    </row>
    <row r="195" spans="1:26" ht="15.75" customHeight="1" x14ac:dyDescent="0.25">
      <c r="A195" s="45">
        <v>46</v>
      </c>
      <c r="B195" s="45" t="s">
        <v>586</v>
      </c>
      <c r="C195" s="45" t="s">
        <v>762</v>
      </c>
      <c r="D195" s="45">
        <v>46</v>
      </c>
      <c r="E195" s="45" t="s">
        <v>763</v>
      </c>
      <c r="F195" s="46" t="s">
        <v>26</v>
      </c>
      <c r="G195" s="46">
        <v>160</v>
      </c>
      <c r="H195" s="46">
        <v>4</v>
      </c>
      <c r="I195" s="46" t="s">
        <v>604</v>
      </c>
      <c r="J195" s="46" t="s">
        <v>23</v>
      </c>
      <c r="K195" s="46" t="s">
        <v>82</v>
      </c>
      <c r="L195" s="46" t="s">
        <v>675</v>
      </c>
      <c r="M195" s="46" t="s">
        <v>676</v>
      </c>
      <c r="N195" s="47" t="s">
        <v>734</v>
      </c>
      <c r="O195" s="47" t="s">
        <v>619</v>
      </c>
      <c r="P195" s="46">
        <v>160</v>
      </c>
      <c r="Q195" s="46" t="s">
        <v>21</v>
      </c>
      <c r="R195" s="46" t="s">
        <v>594</v>
      </c>
      <c r="S195" s="46" t="s">
        <v>594</v>
      </c>
      <c r="T195" s="46" t="s">
        <v>594</v>
      </c>
      <c r="U195" s="46" t="s">
        <v>594</v>
      </c>
      <c r="V195" s="46" t="s">
        <v>594</v>
      </c>
      <c r="W195" s="46" t="s">
        <v>594</v>
      </c>
      <c r="X195" s="46" t="s">
        <v>594</v>
      </c>
      <c r="Y195" s="46" t="s">
        <v>594</v>
      </c>
      <c r="Z195" s="46" t="s">
        <v>594</v>
      </c>
    </row>
    <row r="196" spans="1:26" ht="15.75" customHeight="1" x14ac:dyDescent="0.25">
      <c r="A196" s="45">
        <v>47</v>
      </c>
      <c r="B196" s="45" t="s">
        <v>586</v>
      </c>
      <c r="C196" s="45" t="s">
        <v>764</v>
      </c>
      <c r="D196" s="45">
        <v>47</v>
      </c>
      <c r="E196" s="45" t="s">
        <v>765</v>
      </c>
      <c r="F196" s="46" t="s">
        <v>26</v>
      </c>
      <c r="G196" s="46">
        <v>160</v>
      </c>
      <c r="H196" s="46">
        <v>4</v>
      </c>
      <c r="I196" s="46" t="s">
        <v>610</v>
      </c>
      <c r="J196" s="46" t="s">
        <v>23</v>
      </c>
      <c r="K196" s="46" t="s">
        <v>82</v>
      </c>
      <c r="L196" s="46" t="s">
        <v>611</v>
      </c>
      <c r="M196" s="46" t="s">
        <v>612</v>
      </c>
      <c r="N196" s="47">
        <v>45292</v>
      </c>
      <c r="O196" s="47" t="s">
        <v>613</v>
      </c>
      <c r="P196" s="46">
        <v>624</v>
      </c>
      <c r="Q196" s="46" t="s">
        <v>83</v>
      </c>
      <c r="R196" s="46" t="s">
        <v>594</v>
      </c>
      <c r="S196" s="46" t="s">
        <v>594</v>
      </c>
      <c r="T196" s="46" t="s">
        <v>594</v>
      </c>
      <c r="U196" s="46" t="s">
        <v>594</v>
      </c>
      <c r="V196" s="46" t="s">
        <v>594</v>
      </c>
      <c r="W196" s="46">
        <v>0</v>
      </c>
      <c r="X196" s="46">
        <v>624</v>
      </c>
      <c r="Y196" s="46">
        <v>4</v>
      </c>
      <c r="Z196" s="46" t="s">
        <v>22</v>
      </c>
    </row>
    <row r="197" spans="1:26" ht="15.75" customHeight="1" x14ac:dyDescent="0.25">
      <c r="A197" s="45">
        <v>48</v>
      </c>
      <c r="B197" s="45" t="s">
        <v>586</v>
      </c>
      <c r="C197" s="45" t="s">
        <v>766</v>
      </c>
      <c r="D197" s="45">
        <v>48</v>
      </c>
      <c r="E197" s="45" t="s">
        <v>767</v>
      </c>
      <c r="F197" s="46" t="s">
        <v>26</v>
      </c>
      <c r="G197" s="46">
        <v>160</v>
      </c>
      <c r="H197" s="46">
        <v>4</v>
      </c>
      <c r="I197" s="46" t="s">
        <v>768</v>
      </c>
      <c r="J197" s="46" t="s">
        <v>23</v>
      </c>
      <c r="K197" s="46" t="s">
        <v>82</v>
      </c>
      <c r="L197" s="46" t="s">
        <v>769</v>
      </c>
      <c r="M197" s="46" t="s">
        <v>770</v>
      </c>
      <c r="N197" s="47">
        <v>44986</v>
      </c>
      <c r="O197" s="47" t="s">
        <v>771</v>
      </c>
      <c r="P197" s="46">
        <v>238</v>
      </c>
      <c r="Q197" s="46" t="s">
        <v>83</v>
      </c>
      <c r="R197" s="46" t="s">
        <v>594</v>
      </c>
      <c r="S197" s="46" t="s">
        <v>594</v>
      </c>
      <c r="T197" s="46" t="s">
        <v>594</v>
      </c>
      <c r="U197" s="46" t="s">
        <v>594</v>
      </c>
      <c r="V197" s="46" t="s">
        <v>594</v>
      </c>
      <c r="W197" s="46">
        <v>0</v>
      </c>
      <c r="X197" s="46">
        <v>238</v>
      </c>
      <c r="Y197" s="46">
        <v>4</v>
      </c>
      <c r="Z197" s="46" t="s">
        <v>25</v>
      </c>
    </row>
    <row r="198" spans="1:26" ht="15.75" customHeight="1" x14ac:dyDescent="0.25">
      <c r="A198" s="45">
        <v>49</v>
      </c>
      <c r="B198" s="45" t="s">
        <v>586</v>
      </c>
      <c r="C198" s="45" t="s">
        <v>772</v>
      </c>
      <c r="D198" s="45">
        <v>49</v>
      </c>
      <c r="E198" s="45" t="s">
        <v>773</v>
      </c>
      <c r="F198" s="46" t="s">
        <v>26</v>
      </c>
      <c r="G198" s="46">
        <v>160</v>
      </c>
      <c r="H198" s="46">
        <v>4</v>
      </c>
      <c r="I198" s="46" t="s">
        <v>654</v>
      </c>
      <c r="J198" s="46" t="s">
        <v>23</v>
      </c>
      <c r="K198" s="46" t="s">
        <v>82</v>
      </c>
      <c r="L198" s="46" t="s">
        <v>655</v>
      </c>
      <c r="M198" s="46" t="s">
        <v>656</v>
      </c>
      <c r="N198" s="47">
        <v>44958</v>
      </c>
      <c r="O198" s="47">
        <v>45202</v>
      </c>
      <c r="P198" s="46">
        <v>270</v>
      </c>
      <c r="Q198" s="46" t="s">
        <v>83</v>
      </c>
      <c r="R198" s="46" t="s">
        <v>594</v>
      </c>
      <c r="S198" s="46" t="s">
        <v>594</v>
      </c>
      <c r="T198" s="46" t="s">
        <v>594</v>
      </c>
      <c r="U198" s="46" t="s">
        <v>594</v>
      </c>
      <c r="V198" s="46" t="s">
        <v>594</v>
      </c>
      <c r="W198" s="46">
        <v>0</v>
      </c>
      <c r="X198" s="46">
        <v>270</v>
      </c>
      <c r="Y198" s="46">
        <v>4</v>
      </c>
      <c r="Z198" s="46" t="s">
        <v>25</v>
      </c>
    </row>
    <row r="199" spans="1:26" ht="15.75" customHeight="1" x14ac:dyDescent="0.25">
      <c r="A199" s="45">
        <v>50</v>
      </c>
      <c r="B199" s="45" t="s">
        <v>586</v>
      </c>
      <c r="C199" s="45" t="s">
        <v>774</v>
      </c>
      <c r="D199" s="45">
        <v>50</v>
      </c>
      <c r="E199" s="45" t="s">
        <v>775</v>
      </c>
      <c r="F199" s="46" t="s">
        <v>26</v>
      </c>
      <c r="G199" s="46">
        <v>160</v>
      </c>
      <c r="H199" s="46">
        <v>4</v>
      </c>
      <c r="I199" s="46" t="s">
        <v>597</v>
      </c>
      <c r="J199" s="46" t="s">
        <v>23</v>
      </c>
      <c r="K199" s="46" t="s">
        <v>82</v>
      </c>
      <c r="L199" s="46" t="s">
        <v>776</v>
      </c>
      <c r="M199" s="46" t="s">
        <v>777</v>
      </c>
      <c r="N199" s="47">
        <v>44997</v>
      </c>
      <c r="O199" s="47">
        <v>45566</v>
      </c>
      <c r="P199" s="46">
        <v>306</v>
      </c>
      <c r="Q199" s="46" t="s">
        <v>21</v>
      </c>
      <c r="R199" s="46" t="s">
        <v>594</v>
      </c>
      <c r="S199" s="46" t="s">
        <v>594</v>
      </c>
      <c r="T199" s="46" t="s">
        <v>594</v>
      </c>
      <c r="U199" s="46" t="s">
        <v>594</v>
      </c>
      <c r="V199" s="46" t="s">
        <v>594</v>
      </c>
      <c r="W199" s="46">
        <v>0</v>
      </c>
      <c r="X199" s="46">
        <v>306</v>
      </c>
      <c r="Y199" s="46">
        <v>4</v>
      </c>
      <c r="Z199" s="46" t="s">
        <v>25</v>
      </c>
    </row>
    <row r="200" spans="1:26" ht="15.75" customHeight="1" x14ac:dyDescent="0.25">
      <c r="A200" s="45">
        <v>51</v>
      </c>
      <c r="B200" s="45" t="s">
        <v>586</v>
      </c>
      <c r="C200" s="45" t="s">
        <v>778</v>
      </c>
      <c r="D200" s="45">
        <v>51</v>
      </c>
      <c r="E200" s="45" t="s">
        <v>779</v>
      </c>
      <c r="F200" s="46" t="s">
        <v>26</v>
      </c>
      <c r="G200" s="46">
        <v>160</v>
      </c>
      <c r="H200" s="46">
        <v>4</v>
      </c>
      <c r="I200" s="46" t="s">
        <v>654</v>
      </c>
      <c r="J200" s="46" t="s">
        <v>23</v>
      </c>
      <c r="K200" s="46" t="s">
        <v>82</v>
      </c>
      <c r="L200" s="46" t="s">
        <v>655</v>
      </c>
      <c r="M200" s="46" t="s">
        <v>656</v>
      </c>
      <c r="N200" s="47">
        <v>44958</v>
      </c>
      <c r="O200" s="47">
        <v>45202</v>
      </c>
      <c r="P200" s="46">
        <v>270</v>
      </c>
      <c r="Q200" s="46" t="s">
        <v>83</v>
      </c>
      <c r="R200" s="46" t="s">
        <v>594</v>
      </c>
      <c r="S200" s="46" t="s">
        <v>594</v>
      </c>
      <c r="T200" s="46" t="s">
        <v>594</v>
      </c>
      <c r="U200" s="46" t="s">
        <v>594</v>
      </c>
      <c r="V200" s="46" t="s">
        <v>594</v>
      </c>
      <c r="W200" s="46">
        <v>0</v>
      </c>
      <c r="X200" s="46">
        <v>270</v>
      </c>
      <c r="Y200" s="46">
        <v>4</v>
      </c>
      <c r="Z200" s="46" t="s">
        <v>25</v>
      </c>
    </row>
    <row r="201" spans="1:26" ht="15.75" customHeight="1" x14ac:dyDescent="0.25">
      <c r="A201" s="45">
        <v>52</v>
      </c>
      <c r="B201" s="45" t="s">
        <v>586</v>
      </c>
      <c r="C201" s="45" t="s">
        <v>780</v>
      </c>
      <c r="D201" s="45">
        <v>52</v>
      </c>
      <c r="E201" s="45" t="s">
        <v>781</v>
      </c>
      <c r="F201" s="46" t="s">
        <v>26</v>
      </c>
      <c r="G201" s="46">
        <v>160</v>
      </c>
      <c r="H201" s="46">
        <v>4</v>
      </c>
      <c r="I201" s="46" t="s">
        <v>597</v>
      </c>
      <c r="J201" s="46" t="s">
        <v>23</v>
      </c>
      <c r="K201" s="46" t="s">
        <v>82</v>
      </c>
      <c r="L201" s="46" t="s">
        <v>776</v>
      </c>
      <c r="M201" s="46" t="s">
        <v>777</v>
      </c>
      <c r="N201" s="47">
        <v>44997</v>
      </c>
      <c r="O201" s="47">
        <v>45566</v>
      </c>
      <c r="P201" s="46">
        <v>306</v>
      </c>
      <c r="Q201" s="46" t="s">
        <v>21</v>
      </c>
      <c r="R201" s="46" t="s">
        <v>594</v>
      </c>
      <c r="S201" s="46" t="s">
        <v>594</v>
      </c>
      <c r="T201" s="46" t="s">
        <v>594</v>
      </c>
      <c r="U201" s="46" t="s">
        <v>594</v>
      </c>
      <c r="V201" s="46" t="s">
        <v>594</v>
      </c>
      <c r="W201" s="46">
        <v>0</v>
      </c>
      <c r="X201" s="46">
        <v>306</v>
      </c>
      <c r="Y201" s="46">
        <v>4</v>
      </c>
      <c r="Z201" s="46" t="s">
        <v>25</v>
      </c>
    </row>
    <row r="202" spans="1:26" ht="15.75" customHeight="1" x14ac:dyDescent="0.25">
      <c r="A202" s="45">
        <v>53</v>
      </c>
      <c r="B202" s="45" t="s">
        <v>586</v>
      </c>
      <c r="C202" s="45" t="s">
        <v>782</v>
      </c>
      <c r="D202" s="45">
        <v>53</v>
      </c>
      <c r="E202" s="45" t="s">
        <v>783</v>
      </c>
      <c r="F202" s="46" t="s">
        <v>26</v>
      </c>
      <c r="G202" s="46">
        <v>160</v>
      </c>
      <c r="H202" s="46">
        <v>4</v>
      </c>
      <c r="I202" s="46" t="s">
        <v>604</v>
      </c>
      <c r="J202" s="46" t="s">
        <v>23</v>
      </c>
      <c r="K202" s="46" t="s">
        <v>82</v>
      </c>
      <c r="L202" s="46" t="s">
        <v>784</v>
      </c>
      <c r="M202" s="46" t="s">
        <v>785</v>
      </c>
      <c r="N202" s="47">
        <v>45089</v>
      </c>
      <c r="O202" s="47" t="s">
        <v>786</v>
      </c>
      <c r="P202" s="46">
        <v>160</v>
      </c>
      <c r="Q202" s="46" t="s">
        <v>21</v>
      </c>
      <c r="R202" s="46" t="s">
        <v>594</v>
      </c>
      <c r="S202" s="46" t="s">
        <v>594</v>
      </c>
      <c r="T202" s="46" t="s">
        <v>594</v>
      </c>
      <c r="U202" s="46" t="s">
        <v>594</v>
      </c>
      <c r="V202" s="46" t="s">
        <v>594</v>
      </c>
      <c r="W202" s="46">
        <v>0</v>
      </c>
      <c r="X202" s="46">
        <v>160</v>
      </c>
      <c r="Y202" s="46">
        <v>4</v>
      </c>
      <c r="Z202" s="46" t="s">
        <v>25</v>
      </c>
    </row>
    <row r="203" spans="1:26" ht="15.75" customHeight="1" x14ac:dyDescent="0.25">
      <c r="A203" s="45">
        <v>54</v>
      </c>
      <c r="B203" s="45" t="s">
        <v>586</v>
      </c>
      <c r="C203" s="45" t="s">
        <v>787</v>
      </c>
      <c r="D203" s="45">
        <v>54</v>
      </c>
      <c r="E203" s="45" t="s">
        <v>788</v>
      </c>
      <c r="F203" s="46" t="s">
        <v>26</v>
      </c>
      <c r="G203" s="46">
        <v>160</v>
      </c>
      <c r="H203" s="46">
        <v>4</v>
      </c>
      <c r="I203" s="46" t="s">
        <v>597</v>
      </c>
      <c r="J203" s="46" t="s">
        <v>23</v>
      </c>
      <c r="K203" s="46" t="s">
        <v>82</v>
      </c>
      <c r="L203" s="46" t="s">
        <v>776</v>
      </c>
      <c r="M203" s="46" t="s">
        <v>777</v>
      </c>
      <c r="N203" s="47">
        <v>44997</v>
      </c>
      <c r="O203" s="47">
        <v>45566</v>
      </c>
      <c r="P203" s="46">
        <v>306</v>
      </c>
      <c r="Q203" s="46" t="s">
        <v>21</v>
      </c>
      <c r="R203" s="46" t="s">
        <v>594</v>
      </c>
      <c r="S203" s="46" t="s">
        <v>594</v>
      </c>
      <c r="T203" s="46" t="s">
        <v>594</v>
      </c>
      <c r="U203" s="46" t="s">
        <v>594</v>
      </c>
      <c r="V203" s="46" t="s">
        <v>594</v>
      </c>
      <c r="W203" s="46">
        <v>0</v>
      </c>
      <c r="X203" s="46">
        <v>306</v>
      </c>
      <c r="Y203" s="46">
        <v>4</v>
      </c>
      <c r="Z203" s="46" t="s">
        <v>25</v>
      </c>
    </row>
    <row r="204" spans="1:26" ht="15.75" customHeight="1" x14ac:dyDescent="0.25">
      <c r="A204" s="45">
        <v>55</v>
      </c>
      <c r="B204" s="45" t="s">
        <v>586</v>
      </c>
      <c r="C204" s="45" t="s">
        <v>789</v>
      </c>
      <c r="D204" s="45">
        <v>55</v>
      </c>
      <c r="E204" s="45" t="s">
        <v>790</v>
      </c>
      <c r="F204" s="46" t="s">
        <v>26</v>
      </c>
      <c r="G204" s="46">
        <v>160</v>
      </c>
      <c r="H204" s="46">
        <v>4</v>
      </c>
      <c r="I204" s="46" t="s">
        <v>791</v>
      </c>
      <c r="J204" s="46" t="s">
        <v>23</v>
      </c>
      <c r="K204" s="46" t="s">
        <v>82</v>
      </c>
      <c r="L204" s="46" t="s">
        <v>792</v>
      </c>
      <c r="M204" s="46" t="s">
        <v>793</v>
      </c>
      <c r="N204" s="47">
        <v>44997</v>
      </c>
      <c r="O204" s="47">
        <v>45413</v>
      </c>
      <c r="P204" s="46">
        <v>160</v>
      </c>
      <c r="Q204" s="46" t="s">
        <v>21</v>
      </c>
      <c r="R204" s="46" t="s">
        <v>594</v>
      </c>
      <c r="S204" s="46" t="s">
        <v>594</v>
      </c>
      <c r="T204" s="46" t="s">
        <v>594</v>
      </c>
      <c r="U204" s="46" t="s">
        <v>594</v>
      </c>
      <c r="V204" s="46" t="s">
        <v>594</v>
      </c>
      <c r="W204" s="46">
        <v>0</v>
      </c>
      <c r="X204" s="46">
        <v>160</v>
      </c>
      <c r="Y204" s="46">
        <v>4</v>
      </c>
      <c r="Z204" s="46" t="s">
        <v>25</v>
      </c>
    </row>
    <row r="205" spans="1:26" ht="15.75" customHeight="1" x14ac:dyDescent="0.25">
      <c r="A205" s="45">
        <v>56</v>
      </c>
      <c r="B205" s="45" t="s">
        <v>586</v>
      </c>
      <c r="C205" s="45" t="s">
        <v>794</v>
      </c>
      <c r="D205" s="45">
        <v>56</v>
      </c>
      <c r="E205" s="45" t="s">
        <v>795</v>
      </c>
      <c r="F205" s="46" t="s">
        <v>26</v>
      </c>
      <c r="G205" s="46">
        <v>160</v>
      </c>
      <c r="H205" s="46">
        <v>4</v>
      </c>
      <c r="I205" s="46" t="s">
        <v>654</v>
      </c>
      <c r="J205" s="46" t="s">
        <v>23</v>
      </c>
      <c r="K205" s="46" t="s">
        <v>82</v>
      </c>
      <c r="L205" s="46" t="s">
        <v>655</v>
      </c>
      <c r="M205" s="46" t="s">
        <v>656</v>
      </c>
      <c r="N205" s="47">
        <v>44958</v>
      </c>
      <c r="O205" s="47">
        <v>45202</v>
      </c>
      <c r="P205" s="46">
        <v>270</v>
      </c>
      <c r="Q205" s="46" t="s">
        <v>83</v>
      </c>
      <c r="R205" s="46" t="s">
        <v>594</v>
      </c>
      <c r="S205" s="46" t="s">
        <v>594</v>
      </c>
      <c r="T205" s="46" t="s">
        <v>594</v>
      </c>
      <c r="U205" s="46" t="s">
        <v>594</v>
      </c>
      <c r="V205" s="46" t="s">
        <v>594</v>
      </c>
      <c r="W205" s="46">
        <v>0</v>
      </c>
      <c r="X205" s="46">
        <v>270</v>
      </c>
      <c r="Y205" s="46">
        <v>4</v>
      </c>
      <c r="Z205" s="46" t="s">
        <v>25</v>
      </c>
    </row>
    <row r="206" spans="1:26" ht="15.75" customHeight="1" x14ac:dyDescent="0.25">
      <c r="A206" s="45">
        <v>57</v>
      </c>
      <c r="B206" s="45" t="s">
        <v>586</v>
      </c>
      <c r="C206" s="45" t="s">
        <v>796</v>
      </c>
      <c r="D206" s="45">
        <v>57</v>
      </c>
      <c r="E206" s="45" t="s">
        <v>797</v>
      </c>
      <c r="F206" s="46" t="s">
        <v>26</v>
      </c>
      <c r="G206" s="46">
        <v>160</v>
      </c>
      <c r="H206" s="46">
        <v>4</v>
      </c>
      <c r="I206" s="46" t="s">
        <v>604</v>
      </c>
      <c r="J206" s="46" t="s">
        <v>23</v>
      </c>
      <c r="K206" s="46" t="s">
        <v>82</v>
      </c>
      <c r="L206" s="46" t="s">
        <v>798</v>
      </c>
      <c r="M206" s="46" t="s">
        <v>799</v>
      </c>
      <c r="N206" s="47" t="s">
        <v>800</v>
      </c>
      <c r="O206" s="47" t="s">
        <v>786</v>
      </c>
      <c r="P206" s="46">
        <v>160</v>
      </c>
      <c r="Q206" s="46" t="s">
        <v>21</v>
      </c>
      <c r="R206" s="46" t="s">
        <v>594</v>
      </c>
      <c r="S206" s="46" t="s">
        <v>594</v>
      </c>
      <c r="T206" s="46" t="s">
        <v>594</v>
      </c>
      <c r="U206" s="46" t="s">
        <v>594</v>
      </c>
      <c r="V206" s="46" t="s">
        <v>594</v>
      </c>
      <c r="W206" s="46">
        <v>0</v>
      </c>
      <c r="X206" s="46">
        <v>160</v>
      </c>
      <c r="Y206" s="46">
        <v>4</v>
      </c>
      <c r="Z206" s="46" t="s">
        <v>25</v>
      </c>
    </row>
    <row r="207" spans="1:26" ht="15.75" customHeight="1" x14ac:dyDescent="0.25">
      <c r="A207" s="45">
        <v>58</v>
      </c>
      <c r="B207" s="45" t="s">
        <v>586</v>
      </c>
      <c r="C207" s="45" t="s">
        <v>801</v>
      </c>
      <c r="D207" s="45">
        <v>58</v>
      </c>
      <c r="E207" s="45" t="s">
        <v>802</v>
      </c>
      <c r="F207" s="46" t="s">
        <v>26</v>
      </c>
      <c r="G207" s="46">
        <v>160</v>
      </c>
      <c r="H207" s="46">
        <v>4</v>
      </c>
      <c r="I207" s="46" t="s">
        <v>654</v>
      </c>
      <c r="J207" s="46" t="s">
        <v>23</v>
      </c>
      <c r="K207" s="46" t="s">
        <v>82</v>
      </c>
      <c r="L207" s="46" t="s">
        <v>655</v>
      </c>
      <c r="M207" s="46" t="s">
        <v>656</v>
      </c>
      <c r="N207" s="47">
        <v>44958</v>
      </c>
      <c r="O207" s="47">
        <v>45202</v>
      </c>
      <c r="P207" s="46">
        <v>270</v>
      </c>
      <c r="Q207" s="46" t="s">
        <v>83</v>
      </c>
      <c r="R207" s="46" t="s">
        <v>594</v>
      </c>
      <c r="S207" s="46" t="s">
        <v>594</v>
      </c>
      <c r="T207" s="46" t="s">
        <v>594</v>
      </c>
      <c r="U207" s="46" t="s">
        <v>594</v>
      </c>
      <c r="V207" s="46" t="s">
        <v>594</v>
      </c>
      <c r="W207" s="46">
        <v>0</v>
      </c>
      <c r="X207" s="46">
        <v>270</v>
      </c>
      <c r="Y207" s="46">
        <v>4</v>
      </c>
      <c r="Z207" s="46" t="s">
        <v>25</v>
      </c>
    </row>
    <row r="208" spans="1:26" ht="15.75" customHeight="1" x14ac:dyDescent="0.25">
      <c r="A208" s="45">
        <v>59</v>
      </c>
      <c r="B208" s="45" t="s">
        <v>586</v>
      </c>
      <c r="C208" s="45" t="s">
        <v>803</v>
      </c>
      <c r="D208" s="45">
        <v>59</v>
      </c>
      <c r="E208" s="45" t="s">
        <v>804</v>
      </c>
      <c r="F208" s="46" t="s">
        <v>26</v>
      </c>
      <c r="G208" s="46">
        <v>160</v>
      </c>
      <c r="H208" s="46">
        <v>4</v>
      </c>
      <c r="I208" s="46" t="s">
        <v>604</v>
      </c>
      <c r="J208" s="46" t="s">
        <v>23</v>
      </c>
      <c r="K208" s="46" t="s">
        <v>82</v>
      </c>
      <c r="L208" s="46" t="s">
        <v>805</v>
      </c>
      <c r="M208" s="46" t="s">
        <v>806</v>
      </c>
      <c r="N208" s="47">
        <v>45150</v>
      </c>
      <c r="O208" s="47">
        <v>45474</v>
      </c>
      <c r="P208" s="46">
        <v>160</v>
      </c>
      <c r="Q208" s="46" t="s">
        <v>21</v>
      </c>
      <c r="R208" s="46" t="s">
        <v>594</v>
      </c>
      <c r="S208" s="46" t="s">
        <v>594</v>
      </c>
      <c r="T208" s="46" t="s">
        <v>594</v>
      </c>
      <c r="U208" s="46" t="s">
        <v>594</v>
      </c>
      <c r="V208" s="46" t="s">
        <v>594</v>
      </c>
      <c r="W208" s="46">
        <v>0</v>
      </c>
      <c r="X208" s="46">
        <v>160</v>
      </c>
      <c r="Y208" s="46">
        <v>4</v>
      </c>
      <c r="Z208" s="46" t="s">
        <v>25</v>
      </c>
    </row>
    <row r="209" spans="1:26" ht="15.75" customHeight="1" x14ac:dyDescent="0.25">
      <c r="A209" s="45">
        <v>60</v>
      </c>
      <c r="B209" s="45" t="s">
        <v>586</v>
      </c>
      <c r="C209" s="45" t="s">
        <v>807</v>
      </c>
      <c r="D209" s="45">
        <v>60</v>
      </c>
      <c r="E209" s="45" t="s">
        <v>808</v>
      </c>
      <c r="F209" s="46" t="s">
        <v>26</v>
      </c>
      <c r="G209" s="46">
        <v>160</v>
      </c>
      <c r="H209" s="46">
        <v>4</v>
      </c>
      <c r="I209" s="46" t="s">
        <v>654</v>
      </c>
      <c r="J209" s="46" t="s">
        <v>23</v>
      </c>
      <c r="K209" s="46" t="s">
        <v>82</v>
      </c>
      <c r="L209" s="46" t="s">
        <v>655</v>
      </c>
      <c r="M209" s="46" t="s">
        <v>656</v>
      </c>
      <c r="N209" s="47">
        <v>44958</v>
      </c>
      <c r="O209" s="47">
        <v>45202</v>
      </c>
      <c r="P209" s="46">
        <v>270</v>
      </c>
      <c r="Q209" s="46" t="s">
        <v>83</v>
      </c>
      <c r="R209" s="46" t="s">
        <v>594</v>
      </c>
      <c r="S209" s="46" t="s">
        <v>594</v>
      </c>
      <c r="T209" s="46" t="s">
        <v>594</v>
      </c>
      <c r="U209" s="46" t="s">
        <v>594</v>
      </c>
      <c r="V209" s="46" t="s">
        <v>594</v>
      </c>
      <c r="W209" s="46">
        <v>0</v>
      </c>
      <c r="X209" s="46">
        <v>270</v>
      </c>
      <c r="Y209" s="46">
        <v>4</v>
      </c>
      <c r="Z209" s="46" t="s">
        <v>25</v>
      </c>
    </row>
    <row r="210" spans="1:26" ht="15.75" customHeight="1" x14ac:dyDescent="0.25">
      <c r="A210" s="45">
        <v>61</v>
      </c>
      <c r="B210" s="45" t="s">
        <v>586</v>
      </c>
      <c r="C210" s="45" t="s">
        <v>809</v>
      </c>
      <c r="D210" s="45">
        <v>61</v>
      </c>
      <c r="E210" s="45" t="s">
        <v>810</v>
      </c>
      <c r="F210" s="46" t="s">
        <v>26</v>
      </c>
      <c r="G210" s="46">
        <v>160</v>
      </c>
      <c r="H210" s="46">
        <v>4</v>
      </c>
      <c r="I210" s="46" t="s">
        <v>654</v>
      </c>
      <c r="J210" s="46" t="s">
        <v>23</v>
      </c>
      <c r="K210" s="46" t="s">
        <v>82</v>
      </c>
      <c r="L210" s="46" t="s">
        <v>655</v>
      </c>
      <c r="M210" s="46" t="s">
        <v>656</v>
      </c>
      <c r="N210" s="47">
        <v>44958</v>
      </c>
      <c r="O210" s="47">
        <v>45202</v>
      </c>
      <c r="P210" s="46">
        <v>270</v>
      </c>
      <c r="Q210" s="46" t="s">
        <v>83</v>
      </c>
      <c r="R210" s="46" t="s">
        <v>594</v>
      </c>
      <c r="S210" s="46" t="s">
        <v>594</v>
      </c>
      <c r="T210" s="46" t="s">
        <v>594</v>
      </c>
      <c r="U210" s="46" t="s">
        <v>594</v>
      </c>
      <c r="V210" s="46" t="s">
        <v>594</v>
      </c>
      <c r="W210" s="46">
        <v>0</v>
      </c>
      <c r="X210" s="46">
        <v>270</v>
      </c>
      <c r="Y210" s="46">
        <v>4</v>
      </c>
      <c r="Z210" s="46" t="s">
        <v>25</v>
      </c>
    </row>
    <row r="211" spans="1:26" ht="15.75" customHeight="1" x14ac:dyDescent="0.25">
      <c r="A211" s="45">
        <v>62</v>
      </c>
      <c r="B211" s="45" t="s">
        <v>586</v>
      </c>
      <c r="C211" s="45" t="s">
        <v>811</v>
      </c>
      <c r="D211" s="45">
        <v>62</v>
      </c>
      <c r="E211" s="45" t="s">
        <v>812</v>
      </c>
      <c r="F211" s="46" t="s">
        <v>26</v>
      </c>
      <c r="G211" s="46">
        <v>160</v>
      </c>
      <c r="H211" s="46">
        <v>4</v>
      </c>
      <c r="I211" s="46" t="s">
        <v>813</v>
      </c>
      <c r="J211" s="46" t="s">
        <v>23</v>
      </c>
      <c r="K211" s="46" t="s">
        <v>82</v>
      </c>
      <c r="L211" s="46" t="s">
        <v>814</v>
      </c>
      <c r="M211" s="46" t="s">
        <v>815</v>
      </c>
      <c r="N211" s="47">
        <v>44816</v>
      </c>
      <c r="O211" s="47" t="s">
        <v>816</v>
      </c>
      <c r="P211" s="46">
        <v>160</v>
      </c>
      <c r="Q211" s="46" t="s">
        <v>21</v>
      </c>
      <c r="R211" s="46" t="s">
        <v>594</v>
      </c>
      <c r="S211" s="46" t="s">
        <v>594</v>
      </c>
      <c r="T211" s="46" t="s">
        <v>594</v>
      </c>
      <c r="U211" s="46" t="s">
        <v>594</v>
      </c>
      <c r="V211" s="46" t="s">
        <v>594</v>
      </c>
      <c r="W211" s="46">
        <v>0</v>
      </c>
      <c r="X211" s="46">
        <v>160</v>
      </c>
      <c r="Y211" s="46">
        <v>4</v>
      </c>
      <c r="Z211" s="46" t="s">
        <v>22</v>
      </c>
    </row>
    <row r="212" spans="1:26" ht="15.75" customHeight="1" x14ac:dyDescent="0.25">
      <c r="A212" s="45">
        <v>63</v>
      </c>
      <c r="B212" s="45" t="s">
        <v>586</v>
      </c>
      <c r="C212" s="45" t="s">
        <v>817</v>
      </c>
      <c r="D212" s="45">
        <v>63</v>
      </c>
      <c r="E212" s="45" t="s">
        <v>818</v>
      </c>
      <c r="F212" s="46" t="s">
        <v>26</v>
      </c>
      <c r="G212" s="46">
        <v>160</v>
      </c>
      <c r="H212" s="46">
        <v>4</v>
      </c>
      <c r="I212" s="46" t="s">
        <v>654</v>
      </c>
      <c r="J212" s="46" t="s">
        <v>23</v>
      </c>
      <c r="K212" s="46" t="s">
        <v>82</v>
      </c>
      <c r="L212" s="46" t="s">
        <v>655</v>
      </c>
      <c r="M212" s="46" t="s">
        <v>656</v>
      </c>
      <c r="N212" s="47">
        <v>44958</v>
      </c>
      <c r="O212" s="47">
        <v>45202</v>
      </c>
      <c r="P212" s="46">
        <v>270</v>
      </c>
      <c r="Q212" s="46" t="s">
        <v>83</v>
      </c>
      <c r="R212" s="46" t="s">
        <v>594</v>
      </c>
      <c r="S212" s="46" t="s">
        <v>594</v>
      </c>
      <c r="T212" s="46" t="s">
        <v>594</v>
      </c>
      <c r="U212" s="46" t="s">
        <v>594</v>
      </c>
      <c r="V212" s="46" t="s">
        <v>594</v>
      </c>
      <c r="W212" s="46">
        <v>0</v>
      </c>
      <c r="X212" s="46">
        <v>270</v>
      </c>
      <c r="Y212" s="46">
        <v>4</v>
      </c>
      <c r="Z212" s="46" t="s">
        <v>25</v>
      </c>
    </row>
    <row r="213" spans="1:26" ht="15.75" customHeight="1" x14ac:dyDescent="0.25">
      <c r="A213" s="45">
        <v>64</v>
      </c>
      <c r="B213" s="45" t="s">
        <v>586</v>
      </c>
      <c r="C213" s="45" t="s">
        <v>819</v>
      </c>
      <c r="D213" s="45">
        <v>64</v>
      </c>
      <c r="E213" s="45" t="s">
        <v>820</v>
      </c>
      <c r="F213" s="46" t="s">
        <v>26</v>
      </c>
      <c r="G213" s="46">
        <v>160</v>
      </c>
      <c r="H213" s="46">
        <v>4</v>
      </c>
      <c r="I213" s="46" t="s">
        <v>668</v>
      </c>
      <c r="J213" s="46" t="s">
        <v>23</v>
      </c>
      <c r="K213" s="46" t="s">
        <v>82</v>
      </c>
      <c r="L213" s="46" t="s">
        <v>693</v>
      </c>
      <c r="M213" s="46" t="s">
        <v>694</v>
      </c>
      <c r="N213" s="47">
        <v>45058</v>
      </c>
      <c r="O213" s="47">
        <v>44470</v>
      </c>
      <c r="P213" s="46">
        <v>160</v>
      </c>
      <c r="Q213" s="46" t="s">
        <v>21</v>
      </c>
      <c r="R213" s="46" t="s">
        <v>594</v>
      </c>
      <c r="S213" s="46" t="s">
        <v>594</v>
      </c>
      <c r="T213" s="46" t="s">
        <v>594</v>
      </c>
      <c r="U213" s="46" t="s">
        <v>594</v>
      </c>
      <c r="V213" s="46" t="s">
        <v>594</v>
      </c>
      <c r="W213" s="46">
        <v>0</v>
      </c>
      <c r="X213" s="46">
        <v>160</v>
      </c>
      <c r="Y213" s="46">
        <v>4</v>
      </c>
      <c r="Z213" s="46" t="s">
        <v>25</v>
      </c>
    </row>
    <row r="214" spans="1:26" ht="15.75" customHeight="1" x14ac:dyDescent="0.25">
      <c r="A214" s="45">
        <v>65</v>
      </c>
      <c r="B214" s="45" t="s">
        <v>586</v>
      </c>
      <c r="C214" s="45" t="s">
        <v>821</v>
      </c>
      <c r="D214" s="45">
        <v>65</v>
      </c>
      <c r="E214" s="45" t="s">
        <v>822</v>
      </c>
      <c r="F214" s="46" t="s">
        <v>26</v>
      </c>
      <c r="G214" s="46">
        <v>160</v>
      </c>
      <c r="H214" s="46">
        <v>4</v>
      </c>
      <c r="I214" s="46" t="s">
        <v>604</v>
      </c>
      <c r="J214" s="46" t="s">
        <v>23</v>
      </c>
      <c r="K214" s="46" t="s">
        <v>82</v>
      </c>
      <c r="L214" s="46" t="s">
        <v>823</v>
      </c>
      <c r="M214" s="46" t="s">
        <v>824</v>
      </c>
      <c r="N214" s="47">
        <v>44927</v>
      </c>
      <c r="O214" s="47">
        <v>45018</v>
      </c>
      <c r="P214" s="46">
        <v>160</v>
      </c>
      <c r="Q214" s="46" t="s">
        <v>21</v>
      </c>
      <c r="R214" s="46" t="s">
        <v>594</v>
      </c>
      <c r="S214" s="46" t="s">
        <v>594</v>
      </c>
      <c r="T214" s="46" t="s">
        <v>594</v>
      </c>
      <c r="U214" s="46" t="s">
        <v>594</v>
      </c>
      <c r="V214" s="46" t="s">
        <v>594</v>
      </c>
      <c r="W214" s="46">
        <v>0</v>
      </c>
      <c r="X214" s="46">
        <v>160</v>
      </c>
      <c r="Y214" s="46">
        <v>4</v>
      </c>
      <c r="Z214" s="46" t="s">
        <v>25</v>
      </c>
    </row>
    <row r="215" spans="1:26" ht="15.75" customHeight="1" x14ac:dyDescent="0.25">
      <c r="A215" s="45">
        <v>66</v>
      </c>
      <c r="B215" s="45" t="s">
        <v>586</v>
      </c>
      <c r="C215" s="45" t="s">
        <v>825</v>
      </c>
      <c r="D215" s="45">
        <v>66</v>
      </c>
      <c r="E215" s="45" t="s">
        <v>826</v>
      </c>
      <c r="F215" s="46" t="s">
        <v>26</v>
      </c>
      <c r="G215" s="46">
        <v>160</v>
      </c>
      <c r="H215" s="46">
        <v>4</v>
      </c>
      <c r="I215" s="46" t="s">
        <v>827</v>
      </c>
      <c r="J215" s="46" t="s">
        <v>23</v>
      </c>
      <c r="K215" s="46" t="s">
        <v>82</v>
      </c>
      <c r="L215" s="46" t="s">
        <v>828</v>
      </c>
      <c r="M215" s="46" t="s">
        <v>829</v>
      </c>
      <c r="N215" s="47">
        <v>44933</v>
      </c>
      <c r="O215" s="47" t="s">
        <v>618</v>
      </c>
      <c r="P215" s="46">
        <v>180</v>
      </c>
      <c r="Q215" s="46" t="s">
        <v>21</v>
      </c>
      <c r="R215" s="46" t="s">
        <v>594</v>
      </c>
      <c r="S215" s="46" t="s">
        <v>594</v>
      </c>
      <c r="T215" s="46" t="s">
        <v>594</v>
      </c>
      <c r="U215" s="46" t="s">
        <v>594</v>
      </c>
      <c r="V215" s="46" t="s">
        <v>594</v>
      </c>
      <c r="W215" s="46">
        <v>0</v>
      </c>
      <c r="X215" s="46">
        <v>180</v>
      </c>
      <c r="Y215" s="46">
        <v>4</v>
      </c>
      <c r="Z215" s="46" t="s">
        <v>25</v>
      </c>
    </row>
    <row r="216" spans="1:26" ht="15.75" customHeight="1" x14ac:dyDescent="0.25">
      <c r="A216" s="45">
        <v>67</v>
      </c>
      <c r="B216" s="45" t="s">
        <v>586</v>
      </c>
      <c r="C216" s="45" t="s">
        <v>830</v>
      </c>
      <c r="D216" s="45">
        <v>67</v>
      </c>
      <c r="E216" s="45" t="s">
        <v>831</v>
      </c>
      <c r="F216" s="46" t="s">
        <v>26</v>
      </c>
      <c r="G216" s="46">
        <v>160</v>
      </c>
      <c r="H216" s="46">
        <v>4</v>
      </c>
      <c r="I216" s="46" t="s">
        <v>88</v>
      </c>
      <c r="J216" s="46" t="s">
        <v>23</v>
      </c>
      <c r="K216" s="46" t="s">
        <v>82</v>
      </c>
      <c r="L216" s="46" t="s">
        <v>103</v>
      </c>
      <c r="M216" s="46" t="s">
        <v>832</v>
      </c>
      <c r="N216" s="47">
        <v>45181</v>
      </c>
      <c r="O216" s="47">
        <v>45474</v>
      </c>
      <c r="P216" s="46">
        <v>160</v>
      </c>
      <c r="Q216" s="46" t="s">
        <v>21</v>
      </c>
      <c r="R216" s="46" t="s">
        <v>594</v>
      </c>
      <c r="S216" s="46" t="s">
        <v>594</v>
      </c>
      <c r="T216" s="46" t="s">
        <v>594</v>
      </c>
      <c r="U216" s="46" t="s">
        <v>594</v>
      </c>
      <c r="V216" s="46" t="s">
        <v>594</v>
      </c>
      <c r="W216" s="46">
        <v>0</v>
      </c>
      <c r="X216" s="46">
        <v>160</v>
      </c>
      <c r="Y216" s="46">
        <v>4</v>
      </c>
      <c r="Z216" s="46" t="s">
        <v>25</v>
      </c>
    </row>
    <row r="217" spans="1:26" ht="15.75" customHeight="1" x14ac:dyDescent="0.25">
      <c r="A217" s="45">
        <v>68</v>
      </c>
      <c r="B217" s="45" t="s">
        <v>586</v>
      </c>
      <c r="C217" s="45" t="s">
        <v>833</v>
      </c>
      <c r="D217" s="45">
        <v>68</v>
      </c>
      <c r="E217" s="45" t="s">
        <v>834</v>
      </c>
      <c r="F217" s="46" t="s">
        <v>26</v>
      </c>
      <c r="G217" s="46">
        <v>160</v>
      </c>
      <c r="H217" s="46">
        <v>4</v>
      </c>
      <c r="I217" s="46" t="s">
        <v>668</v>
      </c>
      <c r="J217" s="46" t="s">
        <v>23</v>
      </c>
      <c r="K217" s="46" t="s">
        <v>82</v>
      </c>
      <c r="L217" s="46" t="s">
        <v>693</v>
      </c>
      <c r="M217" s="46" t="s">
        <v>694</v>
      </c>
      <c r="N217" s="47">
        <v>44991</v>
      </c>
      <c r="O217" s="47">
        <v>45176</v>
      </c>
      <c r="P217" s="46">
        <v>160</v>
      </c>
      <c r="Q217" s="46" t="s">
        <v>21</v>
      </c>
      <c r="R217" s="46" t="s">
        <v>594</v>
      </c>
      <c r="S217" s="46" t="s">
        <v>594</v>
      </c>
      <c r="T217" s="46" t="s">
        <v>594</v>
      </c>
      <c r="U217" s="46" t="s">
        <v>594</v>
      </c>
      <c r="V217" s="46" t="s">
        <v>594</v>
      </c>
      <c r="W217" s="46">
        <v>0</v>
      </c>
      <c r="X217" s="46">
        <v>160</v>
      </c>
      <c r="Y217" s="46">
        <v>4</v>
      </c>
      <c r="Z217" s="46" t="s">
        <v>25</v>
      </c>
    </row>
    <row r="218" spans="1:26" ht="15.75" customHeight="1" x14ac:dyDescent="0.25">
      <c r="A218" s="45">
        <v>69</v>
      </c>
      <c r="B218" s="45" t="s">
        <v>586</v>
      </c>
      <c r="C218" s="45" t="s">
        <v>835</v>
      </c>
      <c r="D218" s="45">
        <v>69</v>
      </c>
      <c r="E218" s="45" t="s">
        <v>836</v>
      </c>
      <c r="F218" s="46" t="s">
        <v>26</v>
      </c>
      <c r="G218" s="46">
        <v>160</v>
      </c>
      <c r="H218" s="46">
        <v>4</v>
      </c>
      <c r="I218" s="46" t="s">
        <v>837</v>
      </c>
      <c r="J218" s="46" t="s">
        <v>23</v>
      </c>
      <c r="K218" s="46" t="s">
        <v>82</v>
      </c>
      <c r="L218" s="46" t="s">
        <v>838</v>
      </c>
      <c r="M218" s="46" t="s">
        <v>839</v>
      </c>
      <c r="N218" s="47">
        <v>44929</v>
      </c>
      <c r="O218" s="47" t="s">
        <v>840</v>
      </c>
      <c r="P218" s="46">
        <v>170</v>
      </c>
      <c r="Q218" s="46" t="s">
        <v>21</v>
      </c>
      <c r="R218" s="46" t="s">
        <v>594</v>
      </c>
      <c r="S218" s="46" t="s">
        <v>594</v>
      </c>
      <c r="T218" s="46" t="s">
        <v>594</v>
      </c>
      <c r="U218" s="46" t="s">
        <v>594</v>
      </c>
      <c r="V218" s="46" t="s">
        <v>594</v>
      </c>
      <c r="W218" s="46">
        <v>0</v>
      </c>
      <c r="X218" s="46">
        <v>170</v>
      </c>
      <c r="Y218" s="46">
        <v>4</v>
      </c>
      <c r="Z218" s="46" t="s">
        <v>25</v>
      </c>
    </row>
    <row r="219" spans="1:26" ht="15.75" customHeight="1" x14ac:dyDescent="0.25">
      <c r="A219" s="45">
        <v>70</v>
      </c>
      <c r="B219" s="45" t="s">
        <v>586</v>
      </c>
      <c r="C219" s="45" t="s">
        <v>841</v>
      </c>
      <c r="D219" s="45">
        <v>70</v>
      </c>
      <c r="E219" s="45" t="s">
        <v>842</v>
      </c>
      <c r="F219" s="46" t="s">
        <v>26</v>
      </c>
      <c r="G219" s="46">
        <v>160</v>
      </c>
      <c r="H219" s="46">
        <v>4</v>
      </c>
      <c r="I219" s="46" t="s">
        <v>88</v>
      </c>
      <c r="J219" s="46" t="s">
        <v>23</v>
      </c>
      <c r="K219" s="46" t="s">
        <v>82</v>
      </c>
      <c r="L219" s="46" t="s">
        <v>103</v>
      </c>
      <c r="M219" s="46" t="s">
        <v>832</v>
      </c>
      <c r="N219" s="47">
        <v>45181</v>
      </c>
      <c r="O219" s="47">
        <v>45474</v>
      </c>
      <c r="P219" s="46">
        <v>160</v>
      </c>
      <c r="Q219" s="46" t="s">
        <v>21</v>
      </c>
      <c r="R219" s="46" t="s">
        <v>594</v>
      </c>
      <c r="S219" s="46" t="s">
        <v>594</v>
      </c>
      <c r="T219" s="46" t="s">
        <v>594</v>
      </c>
      <c r="U219" s="46" t="s">
        <v>594</v>
      </c>
      <c r="V219" s="46" t="s">
        <v>594</v>
      </c>
      <c r="W219" s="46">
        <v>0</v>
      </c>
      <c r="X219" s="46">
        <v>160</v>
      </c>
      <c r="Y219" s="46">
        <v>4</v>
      </c>
      <c r="Z219" s="46" t="s">
        <v>25</v>
      </c>
    </row>
    <row r="220" spans="1:26" ht="15.75" customHeight="1" x14ac:dyDescent="0.25">
      <c r="A220" s="45">
        <v>71</v>
      </c>
      <c r="B220" s="45" t="s">
        <v>586</v>
      </c>
      <c r="C220" s="45" t="s">
        <v>843</v>
      </c>
      <c r="D220" s="45">
        <v>71</v>
      </c>
      <c r="E220" s="45" t="s">
        <v>844</v>
      </c>
      <c r="F220" s="46" t="s">
        <v>26</v>
      </c>
      <c r="G220" s="46">
        <v>160</v>
      </c>
      <c r="H220" s="46">
        <v>4</v>
      </c>
      <c r="I220" s="46" t="s">
        <v>594</v>
      </c>
      <c r="J220" s="46" t="s">
        <v>23</v>
      </c>
      <c r="K220" s="46" t="s">
        <v>82</v>
      </c>
      <c r="L220" s="46" t="s">
        <v>845</v>
      </c>
      <c r="M220" s="46" t="s">
        <v>846</v>
      </c>
      <c r="N220" s="47">
        <v>45211</v>
      </c>
      <c r="O220" s="47">
        <v>45566</v>
      </c>
      <c r="P220" s="46">
        <v>160</v>
      </c>
      <c r="Q220" s="46" t="s">
        <v>21</v>
      </c>
      <c r="R220" s="46" t="s">
        <v>594</v>
      </c>
      <c r="S220" s="46" t="s">
        <v>594</v>
      </c>
      <c r="T220" s="46" t="s">
        <v>594</v>
      </c>
      <c r="U220" s="46" t="s">
        <v>594</v>
      </c>
      <c r="V220" s="46" t="s">
        <v>594</v>
      </c>
      <c r="W220" s="46">
        <v>0</v>
      </c>
      <c r="X220" s="46">
        <v>160</v>
      </c>
      <c r="Y220" s="46">
        <v>4</v>
      </c>
      <c r="Z220" s="46" t="s">
        <v>25</v>
      </c>
    </row>
    <row r="221" spans="1:26" ht="15.75" customHeight="1" x14ac:dyDescent="0.25">
      <c r="A221" s="45">
        <v>72</v>
      </c>
      <c r="B221" s="45" t="s">
        <v>847</v>
      </c>
      <c r="C221" s="45" t="s">
        <v>848</v>
      </c>
      <c r="D221" s="45">
        <v>1</v>
      </c>
      <c r="E221" s="45" t="s">
        <v>849</v>
      </c>
      <c r="F221" s="46" t="s">
        <v>26</v>
      </c>
      <c r="G221" s="46">
        <v>160</v>
      </c>
      <c r="H221" s="46">
        <v>4</v>
      </c>
      <c r="I221" s="46" t="s">
        <v>850</v>
      </c>
      <c r="J221" s="46" t="s">
        <v>23</v>
      </c>
      <c r="K221" s="46" t="s">
        <v>82</v>
      </c>
      <c r="L221" s="46" t="s">
        <v>851</v>
      </c>
      <c r="M221" s="46" t="s">
        <v>852</v>
      </c>
      <c r="N221" s="47">
        <v>45263</v>
      </c>
      <c r="O221" s="47">
        <v>45321</v>
      </c>
      <c r="P221" s="46">
        <v>160</v>
      </c>
      <c r="Q221" s="46" t="s">
        <v>21</v>
      </c>
      <c r="R221" s="46" t="s">
        <v>594</v>
      </c>
      <c r="S221" s="46" t="s">
        <v>594</v>
      </c>
      <c r="T221" s="46" t="s">
        <v>594</v>
      </c>
      <c r="U221" s="46" t="s">
        <v>594</v>
      </c>
      <c r="V221" s="46" t="s">
        <v>594</v>
      </c>
      <c r="W221" s="46">
        <v>0</v>
      </c>
      <c r="X221" s="46">
        <v>160</v>
      </c>
      <c r="Y221" s="46">
        <v>4</v>
      </c>
      <c r="Z221" s="46" t="s">
        <v>25</v>
      </c>
    </row>
    <row r="222" spans="1:26" ht="15.75" customHeight="1" x14ac:dyDescent="0.25">
      <c r="A222" s="45">
        <v>73</v>
      </c>
      <c r="B222" s="45" t="s">
        <v>847</v>
      </c>
      <c r="C222" s="45" t="s">
        <v>853</v>
      </c>
      <c r="D222" s="45">
        <v>2</v>
      </c>
      <c r="E222" s="45" t="s">
        <v>854</v>
      </c>
      <c r="F222" s="46" t="s">
        <v>26</v>
      </c>
      <c r="G222" s="46">
        <v>160</v>
      </c>
      <c r="H222" s="46">
        <v>4</v>
      </c>
      <c r="I222" s="46" t="s">
        <v>604</v>
      </c>
      <c r="J222" s="46" t="s">
        <v>23</v>
      </c>
      <c r="K222" s="46" t="s">
        <v>82</v>
      </c>
      <c r="L222" s="46" t="s">
        <v>855</v>
      </c>
      <c r="M222" s="46" t="s">
        <v>856</v>
      </c>
      <c r="N222" s="47">
        <v>45084</v>
      </c>
      <c r="O222" s="47">
        <v>45178</v>
      </c>
      <c r="P222" s="46">
        <v>260</v>
      </c>
      <c r="Q222" s="46" t="s">
        <v>21</v>
      </c>
      <c r="R222" s="46" t="s">
        <v>594</v>
      </c>
      <c r="S222" s="46" t="s">
        <v>594</v>
      </c>
      <c r="T222" s="46" t="s">
        <v>594</v>
      </c>
      <c r="U222" s="46" t="s">
        <v>594</v>
      </c>
      <c r="V222" s="46" t="s">
        <v>594</v>
      </c>
      <c r="W222" s="46">
        <v>0</v>
      </c>
      <c r="X222" s="46">
        <v>260</v>
      </c>
      <c r="Y222" s="46">
        <v>4</v>
      </c>
      <c r="Z222" s="46" t="s">
        <v>25</v>
      </c>
    </row>
    <row r="223" spans="1:26" ht="15.75" customHeight="1" x14ac:dyDescent="0.25">
      <c r="A223" s="45">
        <v>74</v>
      </c>
      <c r="B223" s="45" t="s">
        <v>847</v>
      </c>
      <c r="C223" s="45" t="s">
        <v>857</v>
      </c>
      <c r="D223" s="45">
        <v>3</v>
      </c>
      <c r="E223" s="45" t="s">
        <v>858</v>
      </c>
      <c r="F223" s="46" t="s">
        <v>26</v>
      </c>
      <c r="G223" s="46">
        <v>160</v>
      </c>
      <c r="H223" s="46">
        <v>4</v>
      </c>
      <c r="I223" s="46" t="s">
        <v>604</v>
      </c>
      <c r="J223" s="46" t="s">
        <v>23</v>
      </c>
      <c r="K223" s="46" t="s">
        <v>82</v>
      </c>
      <c r="L223" s="46" t="s">
        <v>859</v>
      </c>
      <c r="M223" s="46" t="s">
        <v>860</v>
      </c>
      <c r="N223" s="47">
        <v>45211</v>
      </c>
      <c r="O223" s="47">
        <v>45566</v>
      </c>
      <c r="P223" s="46">
        <v>160</v>
      </c>
      <c r="Q223" s="46" t="s">
        <v>21</v>
      </c>
      <c r="R223" s="46" t="s">
        <v>594</v>
      </c>
      <c r="S223" s="46" t="s">
        <v>594</v>
      </c>
      <c r="T223" s="46" t="s">
        <v>594</v>
      </c>
      <c r="U223" s="46" t="s">
        <v>594</v>
      </c>
      <c r="V223" s="46" t="s">
        <v>594</v>
      </c>
      <c r="W223" s="46">
        <v>0</v>
      </c>
      <c r="X223" s="46">
        <v>160</v>
      </c>
      <c r="Y223" s="46">
        <v>4</v>
      </c>
      <c r="Z223" s="46" t="s">
        <v>25</v>
      </c>
    </row>
    <row r="224" spans="1:26" ht="15.75" customHeight="1" x14ac:dyDescent="0.25">
      <c r="A224" s="45">
        <v>75</v>
      </c>
      <c r="B224" s="45" t="s">
        <v>847</v>
      </c>
      <c r="C224" s="45" t="s">
        <v>861</v>
      </c>
      <c r="D224" s="45">
        <v>4</v>
      </c>
      <c r="E224" s="45" t="s">
        <v>862</v>
      </c>
      <c r="F224" s="46" t="s">
        <v>26</v>
      </c>
      <c r="G224" s="46">
        <v>160</v>
      </c>
      <c r="H224" s="46">
        <v>4</v>
      </c>
      <c r="I224" s="46" t="s">
        <v>668</v>
      </c>
      <c r="J224" s="46" t="s">
        <v>23</v>
      </c>
      <c r="K224" s="46" t="s">
        <v>82</v>
      </c>
      <c r="L224" s="46" t="s">
        <v>863</v>
      </c>
      <c r="M224" s="46" t="s">
        <v>864</v>
      </c>
      <c r="N224" s="47" t="s">
        <v>865</v>
      </c>
      <c r="O224" s="47">
        <v>45597</v>
      </c>
      <c r="P224" s="46">
        <v>160</v>
      </c>
      <c r="Q224" s="46" t="s">
        <v>21</v>
      </c>
      <c r="R224" s="46" t="s">
        <v>594</v>
      </c>
      <c r="S224" s="46" t="s">
        <v>594</v>
      </c>
      <c r="T224" s="46" t="s">
        <v>594</v>
      </c>
      <c r="U224" s="46" t="s">
        <v>594</v>
      </c>
      <c r="V224" s="46" t="s">
        <v>594</v>
      </c>
      <c r="W224" s="46">
        <v>0</v>
      </c>
      <c r="X224" s="46">
        <v>160</v>
      </c>
      <c r="Y224" s="46">
        <v>4</v>
      </c>
      <c r="Z224" s="46" t="s">
        <v>25</v>
      </c>
    </row>
    <row r="225" spans="1:26" ht="15.75" customHeight="1" x14ac:dyDescent="0.25">
      <c r="A225" s="45">
        <v>76</v>
      </c>
      <c r="B225" s="45" t="s">
        <v>847</v>
      </c>
      <c r="C225" s="45" t="s">
        <v>866</v>
      </c>
      <c r="D225" s="45">
        <v>5</v>
      </c>
      <c r="E225" s="45" t="s">
        <v>867</v>
      </c>
      <c r="F225" s="46" t="s">
        <v>26</v>
      </c>
      <c r="G225" s="46">
        <v>160</v>
      </c>
      <c r="H225" s="46">
        <v>4</v>
      </c>
      <c r="I225" s="46" t="s">
        <v>850</v>
      </c>
      <c r="J225" s="46" t="s">
        <v>23</v>
      </c>
      <c r="K225" s="46" t="s">
        <v>82</v>
      </c>
      <c r="L225" s="46" t="s">
        <v>868</v>
      </c>
      <c r="M225" s="46" t="s">
        <v>864</v>
      </c>
      <c r="N225" s="47">
        <v>45264</v>
      </c>
      <c r="O225" s="47">
        <v>45308</v>
      </c>
      <c r="P225" s="46">
        <v>160</v>
      </c>
      <c r="Q225" s="46" t="s">
        <v>21</v>
      </c>
      <c r="R225" s="46" t="s">
        <v>594</v>
      </c>
      <c r="S225" s="46" t="s">
        <v>594</v>
      </c>
      <c r="T225" s="46" t="s">
        <v>594</v>
      </c>
      <c r="U225" s="46" t="s">
        <v>594</v>
      </c>
      <c r="V225" s="46" t="s">
        <v>594</v>
      </c>
      <c r="W225" s="46">
        <v>0</v>
      </c>
      <c r="X225" s="46">
        <v>160</v>
      </c>
      <c r="Y225" s="46">
        <v>4</v>
      </c>
      <c r="Z225" s="46" t="s">
        <v>25</v>
      </c>
    </row>
    <row r="226" spans="1:26" ht="15.75" customHeight="1" x14ac:dyDescent="0.25">
      <c r="A226" s="45">
        <v>77</v>
      </c>
      <c r="B226" s="45" t="s">
        <v>847</v>
      </c>
      <c r="C226" s="45" t="s">
        <v>869</v>
      </c>
      <c r="D226" s="45">
        <v>6</v>
      </c>
      <c r="E226" s="45" t="s">
        <v>870</v>
      </c>
      <c r="F226" s="46" t="s">
        <v>26</v>
      </c>
      <c r="G226" s="46">
        <v>160</v>
      </c>
      <c r="H226" s="46">
        <v>4</v>
      </c>
      <c r="I226" s="46" t="s">
        <v>604</v>
      </c>
      <c r="J226" s="46" t="s">
        <v>23</v>
      </c>
      <c r="K226" s="46" t="s">
        <v>82</v>
      </c>
      <c r="L226" s="46" t="s">
        <v>675</v>
      </c>
      <c r="M226" s="46" t="s">
        <v>676</v>
      </c>
      <c r="N226" s="47" t="s">
        <v>734</v>
      </c>
      <c r="O226" s="47" t="s">
        <v>619</v>
      </c>
      <c r="P226" s="46">
        <v>160</v>
      </c>
      <c r="Q226" s="46" t="s">
        <v>21</v>
      </c>
      <c r="R226" s="46" t="s">
        <v>594</v>
      </c>
      <c r="S226" s="46" t="s">
        <v>594</v>
      </c>
      <c r="T226" s="46" t="s">
        <v>594</v>
      </c>
      <c r="U226" s="46" t="s">
        <v>594</v>
      </c>
      <c r="V226" s="46" t="s">
        <v>594</v>
      </c>
      <c r="W226" s="46">
        <v>0</v>
      </c>
      <c r="X226" s="46">
        <v>160</v>
      </c>
      <c r="Y226" s="46">
        <v>4</v>
      </c>
      <c r="Z226" s="46" t="s">
        <v>25</v>
      </c>
    </row>
    <row r="227" spans="1:26" ht="15.75" customHeight="1" x14ac:dyDescent="0.25">
      <c r="A227" s="45">
        <v>78</v>
      </c>
      <c r="B227" s="45" t="s">
        <v>847</v>
      </c>
      <c r="C227" s="45" t="s">
        <v>871</v>
      </c>
      <c r="D227" s="45">
        <v>7</v>
      </c>
      <c r="E227" s="45" t="s">
        <v>872</v>
      </c>
      <c r="F227" s="46" t="s">
        <v>26</v>
      </c>
      <c r="G227" s="46">
        <v>160</v>
      </c>
      <c r="H227" s="46">
        <v>4</v>
      </c>
      <c r="I227" s="46" t="s">
        <v>668</v>
      </c>
      <c r="J227" s="46" t="s">
        <v>23</v>
      </c>
      <c r="K227" s="46" t="s">
        <v>82</v>
      </c>
      <c r="L227" s="46" t="s">
        <v>873</v>
      </c>
      <c r="M227" s="46" t="s">
        <v>874</v>
      </c>
      <c r="N227" s="47">
        <v>45028</v>
      </c>
      <c r="O227" s="47" t="s">
        <v>786</v>
      </c>
      <c r="P227" s="46">
        <v>160</v>
      </c>
      <c r="Q227" s="46" t="s">
        <v>21</v>
      </c>
      <c r="R227" s="46" t="s">
        <v>594</v>
      </c>
      <c r="S227" s="46" t="s">
        <v>594</v>
      </c>
      <c r="T227" s="46" t="s">
        <v>594</v>
      </c>
      <c r="U227" s="46" t="s">
        <v>594</v>
      </c>
      <c r="V227" s="46" t="s">
        <v>594</v>
      </c>
      <c r="W227" s="46">
        <v>0</v>
      </c>
      <c r="X227" s="46">
        <v>160</v>
      </c>
      <c r="Y227" s="46">
        <v>4</v>
      </c>
      <c r="Z227" s="46" t="s">
        <v>25</v>
      </c>
    </row>
    <row r="228" spans="1:26" ht="15.75" customHeight="1" x14ac:dyDescent="0.25">
      <c r="A228" s="45">
        <v>79</v>
      </c>
      <c r="B228" s="45" t="s">
        <v>847</v>
      </c>
      <c r="C228" s="45" t="s">
        <v>875</v>
      </c>
      <c r="D228" s="45">
        <v>8</v>
      </c>
      <c r="E228" s="45" t="s">
        <v>876</v>
      </c>
      <c r="F228" s="46" t="s">
        <v>26</v>
      </c>
      <c r="G228" s="46">
        <v>160</v>
      </c>
      <c r="H228" s="46">
        <v>4</v>
      </c>
      <c r="I228" s="46" t="s">
        <v>877</v>
      </c>
      <c r="J228" s="46" t="s">
        <v>23</v>
      </c>
      <c r="K228" s="46" t="s">
        <v>878</v>
      </c>
      <c r="L228" s="46" t="s">
        <v>879</v>
      </c>
      <c r="M228" s="46" t="s">
        <v>880</v>
      </c>
      <c r="N228" s="47">
        <v>45173</v>
      </c>
      <c r="O228" s="47">
        <v>45268</v>
      </c>
      <c r="P228" s="46">
        <v>160</v>
      </c>
      <c r="Q228" s="46" t="s">
        <v>21</v>
      </c>
      <c r="R228" s="46" t="s">
        <v>594</v>
      </c>
      <c r="S228" s="46" t="s">
        <v>594</v>
      </c>
      <c r="T228" s="46" t="s">
        <v>594</v>
      </c>
      <c r="U228" s="46" t="s">
        <v>594</v>
      </c>
      <c r="V228" s="46" t="s">
        <v>594</v>
      </c>
      <c r="W228" s="46">
        <v>0</v>
      </c>
      <c r="X228" s="46">
        <v>160</v>
      </c>
      <c r="Y228" s="46">
        <v>4</v>
      </c>
      <c r="Z228" s="46" t="s">
        <v>25</v>
      </c>
    </row>
    <row r="229" spans="1:26" ht="15.75" customHeight="1" x14ac:dyDescent="0.25">
      <c r="A229" s="45">
        <v>80</v>
      </c>
      <c r="B229" s="45" t="s">
        <v>847</v>
      </c>
      <c r="C229" s="45" t="s">
        <v>881</v>
      </c>
      <c r="D229" s="45">
        <v>9</v>
      </c>
      <c r="E229" s="45" t="s">
        <v>882</v>
      </c>
      <c r="F229" s="46" t="s">
        <v>26</v>
      </c>
      <c r="G229" s="46">
        <v>160</v>
      </c>
      <c r="H229" s="46">
        <v>4</v>
      </c>
      <c r="I229" s="46" t="s">
        <v>883</v>
      </c>
      <c r="J229" s="46" t="s">
        <v>23</v>
      </c>
      <c r="K229" s="46" t="s">
        <v>82</v>
      </c>
      <c r="L229" s="46" t="s">
        <v>693</v>
      </c>
      <c r="M229" s="46" t="s">
        <v>884</v>
      </c>
      <c r="N229" s="47">
        <v>45261</v>
      </c>
      <c r="O229" s="47">
        <v>45305</v>
      </c>
      <c r="P229" s="46">
        <v>160</v>
      </c>
      <c r="Q229" s="46" t="s">
        <v>21</v>
      </c>
      <c r="R229" s="46" t="s">
        <v>594</v>
      </c>
      <c r="S229" s="46" t="s">
        <v>594</v>
      </c>
      <c r="T229" s="46" t="s">
        <v>594</v>
      </c>
      <c r="U229" s="46" t="s">
        <v>594</v>
      </c>
      <c r="V229" s="46" t="s">
        <v>594</v>
      </c>
      <c r="W229" s="46">
        <v>0</v>
      </c>
      <c r="X229" s="46">
        <v>160</v>
      </c>
      <c r="Y229" s="46">
        <v>4</v>
      </c>
      <c r="Z229" s="46" t="s">
        <v>25</v>
      </c>
    </row>
    <row r="230" spans="1:26" ht="15.75" customHeight="1" x14ac:dyDescent="0.25">
      <c r="A230" s="45">
        <v>81</v>
      </c>
      <c r="B230" s="45" t="s">
        <v>847</v>
      </c>
      <c r="C230" s="45" t="s">
        <v>885</v>
      </c>
      <c r="D230" s="45">
        <v>10</v>
      </c>
      <c r="E230" s="45" t="s">
        <v>886</v>
      </c>
      <c r="F230" s="46" t="s">
        <v>26</v>
      </c>
      <c r="G230" s="46">
        <v>160</v>
      </c>
      <c r="H230" s="46">
        <v>4</v>
      </c>
      <c r="I230" s="46" t="s">
        <v>887</v>
      </c>
      <c r="J230" s="46" t="s">
        <v>20</v>
      </c>
      <c r="K230" s="46" t="s">
        <v>82</v>
      </c>
      <c r="L230" s="46" t="s">
        <v>888</v>
      </c>
      <c r="M230" s="46" t="s">
        <v>889</v>
      </c>
      <c r="N230" s="47" t="s">
        <v>890</v>
      </c>
      <c r="O230" s="47" t="s">
        <v>619</v>
      </c>
      <c r="P230" s="46">
        <v>160</v>
      </c>
      <c r="Q230" s="46" t="s">
        <v>21</v>
      </c>
      <c r="R230" s="46" t="s">
        <v>594</v>
      </c>
      <c r="S230" s="46" t="s">
        <v>594</v>
      </c>
      <c r="T230" s="46" t="s">
        <v>594</v>
      </c>
      <c r="U230" s="46" t="s">
        <v>594</v>
      </c>
      <c r="V230" s="46" t="s">
        <v>594</v>
      </c>
      <c r="W230" s="46">
        <v>0</v>
      </c>
      <c r="X230" s="46">
        <v>160</v>
      </c>
      <c r="Y230" s="46">
        <v>4</v>
      </c>
      <c r="Z230" s="46" t="s">
        <v>25</v>
      </c>
    </row>
    <row r="231" spans="1:26" ht="15.75" customHeight="1" x14ac:dyDescent="0.25">
      <c r="A231" s="45">
        <v>82</v>
      </c>
      <c r="B231" s="45" t="s">
        <v>847</v>
      </c>
      <c r="C231" s="45" t="s">
        <v>891</v>
      </c>
      <c r="D231" s="45">
        <v>11</v>
      </c>
      <c r="E231" s="45" t="s">
        <v>892</v>
      </c>
      <c r="F231" s="46" t="s">
        <v>26</v>
      </c>
      <c r="G231" s="46">
        <v>160</v>
      </c>
      <c r="H231" s="46">
        <v>4</v>
      </c>
      <c r="I231" s="46" t="s">
        <v>604</v>
      </c>
      <c r="J231" s="46" t="s">
        <v>23</v>
      </c>
      <c r="K231" s="46" t="s">
        <v>82</v>
      </c>
      <c r="L231" s="46" t="s">
        <v>893</v>
      </c>
      <c r="M231" s="46" t="s">
        <v>894</v>
      </c>
      <c r="N231" s="47">
        <v>45211</v>
      </c>
      <c r="O231" s="47">
        <v>45566</v>
      </c>
      <c r="P231" s="46">
        <v>160</v>
      </c>
      <c r="Q231" s="46" t="s">
        <v>21</v>
      </c>
      <c r="R231" s="46" t="s">
        <v>594</v>
      </c>
      <c r="S231" s="46" t="s">
        <v>594</v>
      </c>
      <c r="T231" s="46" t="s">
        <v>594</v>
      </c>
      <c r="U231" s="46" t="s">
        <v>594</v>
      </c>
      <c r="V231" s="46" t="s">
        <v>594</v>
      </c>
      <c r="W231" s="46">
        <v>0</v>
      </c>
      <c r="X231" s="46">
        <v>160</v>
      </c>
      <c r="Y231" s="46">
        <v>4</v>
      </c>
      <c r="Z231" s="46" t="s">
        <v>25</v>
      </c>
    </row>
    <row r="232" spans="1:26" ht="15.75" customHeight="1" x14ac:dyDescent="0.25">
      <c r="A232" s="45">
        <v>83</v>
      </c>
      <c r="B232" s="45" t="s">
        <v>847</v>
      </c>
      <c r="C232" s="45" t="s">
        <v>895</v>
      </c>
      <c r="D232" s="45">
        <v>12</v>
      </c>
      <c r="E232" s="45" t="s">
        <v>896</v>
      </c>
      <c r="F232" s="46" t="s">
        <v>26</v>
      </c>
      <c r="G232" s="46">
        <v>160</v>
      </c>
      <c r="H232" s="46">
        <v>4</v>
      </c>
      <c r="I232" s="46" t="s">
        <v>897</v>
      </c>
      <c r="J232" s="46" t="s">
        <v>23</v>
      </c>
      <c r="K232" s="46" t="s">
        <v>82</v>
      </c>
      <c r="L232" s="46" t="s">
        <v>693</v>
      </c>
      <c r="M232" s="46" t="s">
        <v>884</v>
      </c>
      <c r="N232" s="47">
        <v>45270</v>
      </c>
      <c r="O232" s="47">
        <v>45308</v>
      </c>
      <c r="P232" s="46">
        <v>160</v>
      </c>
      <c r="Q232" s="46" t="s">
        <v>21</v>
      </c>
      <c r="R232" s="46" t="s">
        <v>594</v>
      </c>
      <c r="S232" s="46" t="s">
        <v>594</v>
      </c>
      <c r="T232" s="46" t="s">
        <v>594</v>
      </c>
      <c r="U232" s="46" t="s">
        <v>594</v>
      </c>
      <c r="V232" s="46" t="s">
        <v>594</v>
      </c>
      <c r="W232" s="46">
        <v>0</v>
      </c>
      <c r="X232" s="46">
        <v>160</v>
      </c>
      <c r="Y232" s="46">
        <v>4</v>
      </c>
      <c r="Z232" s="46" t="s">
        <v>25</v>
      </c>
    </row>
    <row r="233" spans="1:26" ht="15.75" customHeight="1" x14ac:dyDescent="0.25">
      <c r="A233" s="45">
        <v>84</v>
      </c>
      <c r="B233" s="45" t="s">
        <v>847</v>
      </c>
      <c r="C233" s="45" t="s">
        <v>898</v>
      </c>
      <c r="D233" s="45">
        <v>13</v>
      </c>
      <c r="E233" s="45" t="s">
        <v>899</v>
      </c>
      <c r="F233" s="46" t="s">
        <v>26</v>
      </c>
      <c r="G233" s="46">
        <v>160</v>
      </c>
      <c r="H233" s="46">
        <v>4</v>
      </c>
      <c r="I233" s="46" t="s">
        <v>883</v>
      </c>
      <c r="J233" s="46" t="s">
        <v>23</v>
      </c>
      <c r="K233" s="46" t="s">
        <v>82</v>
      </c>
      <c r="L233" s="46" t="s">
        <v>900</v>
      </c>
      <c r="M233" s="46" t="s">
        <v>901</v>
      </c>
      <c r="N233" s="47" t="s">
        <v>618</v>
      </c>
      <c r="O233" s="47" t="s">
        <v>619</v>
      </c>
      <c r="P233" s="46">
        <v>160</v>
      </c>
      <c r="Q233" s="46" t="s">
        <v>21</v>
      </c>
      <c r="R233" s="46" t="s">
        <v>594</v>
      </c>
      <c r="S233" s="46" t="s">
        <v>594</v>
      </c>
      <c r="T233" s="46" t="s">
        <v>594</v>
      </c>
      <c r="U233" s="46" t="s">
        <v>594</v>
      </c>
      <c r="V233" s="46" t="s">
        <v>594</v>
      </c>
      <c r="W233" s="46">
        <v>0</v>
      </c>
      <c r="X233" s="46">
        <v>160</v>
      </c>
      <c r="Y233" s="46">
        <v>4</v>
      </c>
      <c r="Z233" s="46" t="s">
        <v>25</v>
      </c>
    </row>
    <row r="234" spans="1:26" ht="15.75" customHeight="1" x14ac:dyDescent="0.25">
      <c r="A234" s="45">
        <v>85</v>
      </c>
      <c r="B234" s="45" t="s">
        <v>847</v>
      </c>
      <c r="C234" s="45" t="s">
        <v>902</v>
      </c>
      <c r="D234" s="45">
        <v>14</v>
      </c>
      <c r="E234" s="45" t="s">
        <v>903</v>
      </c>
      <c r="F234" s="46" t="s">
        <v>26</v>
      </c>
      <c r="G234" s="46">
        <v>160</v>
      </c>
      <c r="H234" s="46">
        <v>4</v>
      </c>
      <c r="I234" s="46" t="s">
        <v>604</v>
      </c>
      <c r="J234" s="46" t="s">
        <v>23</v>
      </c>
      <c r="K234" s="46" t="s">
        <v>82</v>
      </c>
      <c r="L234" s="46" t="s">
        <v>904</v>
      </c>
      <c r="M234" s="46" t="s">
        <v>905</v>
      </c>
      <c r="N234" s="47">
        <v>45058</v>
      </c>
      <c r="O234" s="47">
        <v>45446</v>
      </c>
      <c r="P234" s="46">
        <v>320</v>
      </c>
      <c r="Q234" s="46" t="s">
        <v>21</v>
      </c>
      <c r="R234" s="46" t="s">
        <v>594</v>
      </c>
      <c r="S234" s="46" t="s">
        <v>594</v>
      </c>
      <c r="T234" s="46" t="s">
        <v>594</v>
      </c>
      <c r="U234" s="46" t="s">
        <v>594</v>
      </c>
      <c r="V234" s="46" t="s">
        <v>594</v>
      </c>
      <c r="W234" s="46">
        <v>0</v>
      </c>
      <c r="X234" s="46">
        <v>320</v>
      </c>
      <c r="Y234" s="46">
        <v>4</v>
      </c>
      <c r="Z234" s="46" t="s">
        <v>25</v>
      </c>
    </row>
    <row r="235" spans="1:26" ht="15.75" customHeight="1" x14ac:dyDescent="0.25">
      <c r="A235" s="45">
        <v>86</v>
      </c>
      <c r="B235" s="45" t="s">
        <v>847</v>
      </c>
      <c r="C235" s="45" t="s">
        <v>906</v>
      </c>
      <c r="D235" s="45">
        <v>15</v>
      </c>
      <c r="E235" s="45" t="s">
        <v>907</v>
      </c>
      <c r="F235" s="46" t="s">
        <v>26</v>
      </c>
      <c r="G235" s="46">
        <v>160</v>
      </c>
      <c r="H235" s="46">
        <v>4</v>
      </c>
      <c r="I235" s="46" t="s">
        <v>604</v>
      </c>
      <c r="J235" s="46" t="s">
        <v>23</v>
      </c>
      <c r="K235" s="46" t="s">
        <v>82</v>
      </c>
      <c r="L235" s="46" t="s">
        <v>908</v>
      </c>
      <c r="M235" s="46" t="s">
        <v>909</v>
      </c>
      <c r="N235" s="47" t="s">
        <v>910</v>
      </c>
      <c r="O235" s="47" t="s">
        <v>911</v>
      </c>
      <c r="P235" s="46">
        <v>160</v>
      </c>
      <c r="Q235" s="46" t="s">
        <v>21</v>
      </c>
      <c r="R235" s="46" t="s">
        <v>594</v>
      </c>
      <c r="S235" s="46" t="s">
        <v>594</v>
      </c>
      <c r="T235" s="46" t="s">
        <v>594</v>
      </c>
      <c r="U235" s="46" t="s">
        <v>594</v>
      </c>
      <c r="V235" s="46" t="s">
        <v>594</v>
      </c>
      <c r="W235" s="46">
        <v>0</v>
      </c>
      <c r="X235" s="46">
        <v>160</v>
      </c>
      <c r="Y235" s="46">
        <v>4</v>
      </c>
      <c r="Z235" s="46" t="s">
        <v>25</v>
      </c>
    </row>
    <row r="236" spans="1:26" ht="15.75" customHeight="1" x14ac:dyDescent="0.25">
      <c r="A236" s="45">
        <v>87</v>
      </c>
      <c r="B236" s="45" t="s">
        <v>847</v>
      </c>
      <c r="C236" s="45" t="s">
        <v>912</v>
      </c>
      <c r="D236" s="45">
        <v>16</v>
      </c>
      <c r="E236" s="45" t="s">
        <v>913</v>
      </c>
      <c r="F236" s="46" t="s">
        <v>26</v>
      </c>
      <c r="G236" s="46">
        <v>160</v>
      </c>
      <c r="H236" s="46">
        <v>4</v>
      </c>
      <c r="I236" s="46" t="s">
        <v>604</v>
      </c>
      <c r="J236" s="46" t="s">
        <v>23</v>
      </c>
      <c r="K236" s="46" t="s">
        <v>82</v>
      </c>
      <c r="L236" s="46" t="s">
        <v>914</v>
      </c>
      <c r="M236" s="46" t="s">
        <v>915</v>
      </c>
      <c r="N236" s="47" t="s">
        <v>916</v>
      </c>
      <c r="O236" s="47" t="s">
        <v>917</v>
      </c>
      <c r="P236" s="46">
        <v>160</v>
      </c>
      <c r="Q236" s="46" t="s">
        <v>21</v>
      </c>
      <c r="R236" s="46" t="s">
        <v>594</v>
      </c>
      <c r="S236" s="46" t="s">
        <v>594</v>
      </c>
      <c r="T236" s="46" t="s">
        <v>594</v>
      </c>
      <c r="U236" s="46" t="s">
        <v>594</v>
      </c>
      <c r="V236" s="46" t="s">
        <v>594</v>
      </c>
      <c r="W236" s="46">
        <v>0</v>
      </c>
      <c r="X236" s="46">
        <v>160</v>
      </c>
      <c r="Y236" s="46">
        <v>4</v>
      </c>
      <c r="Z236" s="46" t="s">
        <v>25</v>
      </c>
    </row>
    <row r="237" spans="1:26" ht="15.75" customHeight="1" x14ac:dyDescent="0.25">
      <c r="A237" s="45">
        <v>88</v>
      </c>
      <c r="B237" s="45" t="s">
        <v>847</v>
      </c>
      <c r="C237" s="45" t="s">
        <v>918</v>
      </c>
      <c r="D237" s="45">
        <v>17</v>
      </c>
      <c r="E237" s="45" t="s">
        <v>919</v>
      </c>
      <c r="F237" s="46" t="s">
        <v>26</v>
      </c>
      <c r="G237" s="46">
        <v>160</v>
      </c>
      <c r="H237" s="46">
        <v>4</v>
      </c>
      <c r="I237" s="46" t="s">
        <v>604</v>
      </c>
      <c r="J237" s="46" t="s">
        <v>23</v>
      </c>
      <c r="K237" s="46" t="s">
        <v>82</v>
      </c>
      <c r="L237" s="46" t="s">
        <v>675</v>
      </c>
      <c r="M237" s="46" t="s">
        <v>676</v>
      </c>
      <c r="N237" s="47" t="s">
        <v>734</v>
      </c>
      <c r="O237" s="47" t="s">
        <v>619</v>
      </c>
      <c r="P237" s="46">
        <v>160</v>
      </c>
      <c r="Q237" s="46" t="s">
        <v>21</v>
      </c>
      <c r="R237" s="46" t="s">
        <v>594</v>
      </c>
      <c r="S237" s="46" t="s">
        <v>594</v>
      </c>
      <c r="T237" s="46" t="s">
        <v>594</v>
      </c>
      <c r="U237" s="46" t="s">
        <v>594</v>
      </c>
      <c r="V237" s="46" t="s">
        <v>594</v>
      </c>
      <c r="W237" s="46">
        <v>0</v>
      </c>
      <c r="X237" s="46">
        <v>160</v>
      </c>
      <c r="Y237" s="46">
        <v>4</v>
      </c>
      <c r="Z237" s="46" t="s">
        <v>22</v>
      </c>
    </row>
    <row r="238" spans="1:26" ht="15.75" customHeight="1" x14ac:dyDescent="0.25">
      <c r="A238" s="45">
        <v>89</v>
      </c>
      <c r="B238" s="45" t="s">
        <v>847</v>
      </c>
      <c r="C238" s="45" t="s">
        <v>920</v>
      </c>
      <c r="D238" s="45">
        <v>18</v>
      </c>
      <c r="E238" s="45" t="s">
        <v>921</v>
      </c>
      <c r="F238" s="46" t="s">
        <v>26</v>
      </c>
      <c r="G238" s="46">
        <v>160</v>
      </c>
      <c r="H238" s="46">
        <v>4</v>
      </c>
      <c r="I238" s="46" t="s">
        <v>597</v>
      </c>
      <c r="J238" s="46" t="s">
        <v>23</v>
      </c>
      <c r="K238" s="46" t="s">
        <v>82</v>
      </c>
      <c r="L238" s="46" t="s">
        <v>598</v>
      </c>
      <c r="M238" s="46" t="s">
        <v>599</v>
      </c>
      <c r="N238" s="47" t="s">
        <v>600</v>
      </c>
      <c r="O238" s="47" t="s">
        <v>601</v>
      </c>
      <c r="P238" s="46">
        <v>180</v>
      </c>
      <c r="Q238" s="46" t="s">
        <v>21</v>
      </c>
      <c r="R238" s="46" t="s">
        <v>594</v>
      </c>
      <c r="S238" s="46" t="s">
        <v>594</v>
      </c>
      <c r="T238" s="46" t="s">
        <v>594</v>
      </c>
      <c r="U238" s="46" t="s">
        <v>594</v>
      </c>
      <c r="V238" s="46" t="s">
        <v>594</v>
      </c>
      <c r="W238" s="46">
        <v>0</v>
      </c>
      <c r="X238" s="46">
        <v>180</v>
      </c>
      <c r="Y238" s="46">
        <v>4</v>
      </c>
      <c r="Z238" s="46" t="s">
        <v>25</v>
      </c>
    </row>
    <row r="239" spans="1:26" ht="15.75" customHeight="1" x14ac:dyDescent="0.25">
      <c r="A239" s="45">
        <v>90</v>
      </c>
      <c r="B239" s="45" t="s">
        <v>847</v>
      </c>
      <c r="C239" s="45" t="s">
        <v>922</v>
      </c>
      <c r="D239" s="45">
        <v>19</v>
      </c>
      <c r="E239" s="45" t="s">
        <v>923</v>
      </c>
      <c r="F239" s="46" t="s">
        <v>26</v>
      </c>
      <c r="G239" s="46">
        <v>160</v>
      </c>
      <c r="H239" s="46">
        <v>4</v>
      </c>
      <c r="I239" s="46" t="s">
        <v>604</v>
      </c>
      <c r="J239" s="46" t="s">
        <v>23</v>
      </c>
      <c r="K239" s="46" t="s">
        <v>82</v>
      </c>
      <c r="L239" s="46" t="s">
        <v>924</v>
      </c>
      <c r="M239" s="46" t="s">
        <v>925</v>
      </c>
      <c r="N239" s="47" t="s">
        <v>926</v>
      </c>
      <c r="O239" s="47">
        <v>45630</v>
      </c>
      <c r="P239" s="46">
        <v>160</v>
      </c>
      <c r="Q239" s="46" t="s">
        <v>21</v>
      </c>
      <c r="R239" s="46" t="s">
        <v>594</v>
      </c>
      <c r="S239" s="46" t="s">
        <v>594</v>
      </c>
      <c r="T239" s="46" t="s">
        <v>594</v>
      </c>
      <c r="U239" s="46" t="s">
        <v>594</v>
      </c>
      <c r="V239" s="46" t="s">
        <v>594</v>
      </c>
      <c r="W239" s="46">
        <v>0</v>
      </c>
      <c r="X239" s="46">
        <v>160</v>
      </c>
      <c r="Y239" s="46">
        <v>4</v>
      </c>
      <c r="Z239" s="46" t="s">
        <v>22</v>
      </c>
    </row>
    <row r="240" spans="1:26" ht="15.75" customHeight="1" x14ac:dyDescent="0.25">
      <c r="A240" s="45">
        <v>91</v>
      </c>
      <c r="B240" s="45" t="s">
        <v>847</v>
      </c>
      <c r="C240" s="45" t="s">
        <v>927</v>
      </c>
      <c r="D240" s="45">
        <v>20</v>
      </c>
      <c r="E240" s="45" t="s">
        <v>928</v>
      </c>
      <c r="F240" s="46" t="s">
        <v>26</v>
      </c>
      <c r="G240" s="46">
        <v>160</v>
      </c>
      <c r="H240" s="46">
        <v>4</v>
      </c>
      <c r="I240" s="46" t="s">
        <v>604</v>
      </c>
      <c r="J240" s="46" t="s">
        <v>23</v>
      </c>
      <c r="K240" s="46" t="s">
        <v>82</v>
      </c>
      <c r="L240" s="46" t="s">
        <v>893</v>
      </c>
      <c r="M240" s="46" t="s">
        <v>894</v>
      </c>
      <c r="N240" s="47">
        <v>45211</v>
      </c>
      <c r="O240" s="47">
        <v>45566</v>
      </c>
      <c r="P240" s="46">
        <v>160</v>
      </c>
      <c r="Q240" s="46" t="s">
        <v>21</v>
      </c>
      <c r="R240" s="46" t="s">
        <v>594</v>
      </c>
      <c r="S240" s="46" t="s">
        <v>594</v>
      </c>
      <c r="T240" s="46" t="s">
        <v>594</v>
      </c>
      <c r="U240" s="46" t="s">
        <v>594</v>
      </c>
      <c r="V240" s="46" t="s">
        <v>594</v>
      </c>
      <c r="W240" s="46">
        <v>0</v>
      </c>
      <c r="X240" s="46">
        <v>160</v>
      </c>
      <c r="Y240" s="46">
        <v>4</v>
      </c>
      <c r="Z240" s="46" t="s">
        <v>22</v>
      </c>
    </row>
    <row r="241" spans="1:26" ht="15.75" customHeight="1" x14ac:dyDescent="0.25">
      <c r="A241" s="45">
        <v>92</v>
      </c>
      <c r="B241" s="45" t="s">
        <v>847</v>
      </c>
      <c r="C241" s="45" t="s">
        <v>929</v>
      </c>
      <c r="D241" s="45">
        <v>21</v>
      </c>
      <c r="E241" s="45" t="s">
        <v>930</v>
      </c>
      <c r="F241" s="46" t="s">
        <v>26</v>
      </c>
      <c r="G241" s="46">
        <v>160</v>
      </c>
      <c r="H241" s="46">
        <v>4</v>
      </c>
      <c r="I241" s="46" t="s">
        <v>703</v>
      </c>
      <c r="J241" s="46" t="s">
        <v>23</v>
      </c>
      <c r="K241" s="46" t="s">
        <v>82</v>
      </c>
      <c r="L241" s="46" t="s">
        <v>704</v>
      </c>
      <c r="M241" s="46" t="s">
        <v>705</v>
      </c>
      <c r="N241" s="47">
        <v>45028</v>
      </c>
      <c r="O241" s="47">
        <v>45444</v>
      </c>
      <c r="P241" s="46">
        <v>180</v>
      </c>
      <c r="Q241" s="46" t="s">
        <v>21</v>
      </c>
      <c r="R241" s="46" t="s">
        <v>594</v>
      </c>
      <c r="S241" s="46" t="s">
        <v>594</v>
      </c>
      <c r="T241" s="46" t="s">
        <v>594</v>
      </c>
      <c r="U241" s="46" t="s">
        <v>594</v>
      </c>
      <c r="V241" s="46" t="s">
        <v>594</v>
      </c>
      <c r="W241" s="46">
        <v>0</v>
      </c>
      <c r="X241" s="46">
        <v>180</v>
      </c>
      <c r="Y241" s="46">
        <v>4</v>
      </c>
      <c r="Z241" s="46" t="s">
        <v>22</v>
      </c>
    </row>
    <row r="242" spans="1:26" ht="15.75" customHeight="1" x14ac:dyDescent="0.25">
      <c r="A242" s="45">
        <v>93</v>
      </c>
      <c r="B242" s="45" t="s">
        <v>847</v>
      </c>
      <c r="C242" s="45" t="s">
        <v>931</v>
      </c>
      <c r="D242" s="45">
        <v>22</v>
      </c>
      <c r="E242" s="45" t="s">
        <v>932</v>
      </c>
      <c r="F242" s="46" t="s">
        <v>26</v>
      </c>
      <c r="G242" s="46">
        <v>160</v>
      </c>
      <c r="H242" s="46">
        <v>4</v>
      </c>
      <c r="I242" s="46" t="s">
        <v>883</v>
      </c>
      <c r="J242" s="46" t="s">
        <v>23</v>
      </c>
      <c r="K242" s="46" t="s">
        <v>82</v>
      </c>
      <c r="L242" s="46" t="s">
        <v>900</v>
      </c>
      <c r="M242" s="46" t="s">
        <v>901</v>
      </c>
      <c r="N242" s="47" t="s">
        <v>618</v>
      </c>
      <c r="O242" s="47" t="s">
        <v>619</v>
      </c>
      <c r="P242" s="46">
        <v>160</v>
      </c>
      <c r="Q242" s="46" t="s">
        <v>21</v>
      </c>
      <c r="R242" s="46" t="s">
        <v>594</v>
      </c>
      <c r="S242" s="46" t="s">
        <v>594</v>
      </c>
      <c r="T242" s="46" t="s">
        <v>594</v>
      </c>
      <c r="U242" s="46" t="s">
        <v>594</v>
      </c>
      <c r="V242" s="46" t="s">
        <v>594</v>
      </c>
      <c r="W242" s="46">
        <v>0</v>
      </c>
      <c r="X242" s="46">
        <v>160</v>
      </c>
      <c r="Y242" s="46">
        <v>4</v>
      </c>
      <c r="Z242" s="46" t="s">
        <v>22</v>
      </c>
    </row>
    <row r="243" spans="1:26" ht="15.75" customHeight="1" x14ac:dyDescent="0.25">
      <c r="A243" s="45">
        <v>94</v>
      </c>
      <c r="B243" s="45" t="s">
        <v>847</v>
      </c>
      <c r="C243" s="45" t="s">
        <v>933</v>
      </c>
      <c r="D243" s="45">
        <v>23</v>
      </c>
      <c r="E243" s="45" t="s">
        <v>934</v>
      </c>
      <c r="F243" s="46" t="s">
        <v>26</v>
      </c>
      <c r="G243" s="46">
        <v>160</v>
      </c>
      <c r="H243" s="46">
        <v>4</v>
      </c>
      <c r="I243" s="46" t="s">
        <v>935</v>
      </c>
      <c r="J243" s="46" t="s">
        <v>23</v>
      </c>
      <c r="K243" s="46" t="s">
        <v>82</v>
      </c>
      <c r="L243" s="46" t="s">
        <v>936</v>
      </c>
      <c r="M243" s="46" t="s">
        <v>937</v>
      </c>
      <c r="N243" s="47">
        <v>45262</v>
      </c>
      <c r="O243" s="47">
        <v>45312</v>
      </c>
      <c r="P243" s="46">
        <v>160</v>
      </c>
      <c r="Q243" s="46" t="s">
        <v>21</v>
      </c>
      <c r="R243" s="46" t="s">
        <v>594</v>
      </c>
      <c r="S243" s="46" t="s">
        <v>594</v>
      </c>
      <c r="T243" s="46" t="s">
        <v>594</v>
      </c>
      <c r="U243" s="46" t="s">
        <v>594</v>
      </c>
      <c r="V243" s="46" t="s">
        <v>594</v>
      </c>
      <c r="W243" s="46">
        <v>0</v>
      </c>
      <c r="X243" s="46">
        <v>160</v>
      </c>
      <c r="Y243" s="46">
        <v>4</v>
      </c>
      <c r="Z243" s="46" t="s">
        <v>22</v>
      </c>
    </row>
    <row r="244" spans="1:26" ht="15.75" customHeight="1" x14ac:dyDescent="0.25">
      <c r="A244" s="45">
        <v>95</v>
      </c>
      <c r="B244" s="45" t="s">
        <v>847</v>
      </c>
      <c r="C244" s="45" t="s">
        <v>938</v>
      </c>
      <c r="D244" s="45">
        <v>24</v>
      </c>
      <c r="E244" s="45" t="s">
        <v>939</v>
      </c>
      <c r="F244" s="46" t="s">
        <v>26</v>
      </c>
      <c r="G244" s="46">
        <v>160</v>
      </c>
      <c r="H244" s="46">
        <v>4</v>
      </c>
      <c r="I244" s="46" t="s">
        <v>935</v>
      </c>
      <c r="J244" s="46" t="s">
        <v>23</v>
      </c>
      <c r="K244" s="46" t="s">
        <v>82</v>
      </c>
      <c r="L244" s="46" t="s">
        <v>940</v>
      </c>
      <c r="M244" s="46" t="s">
        <v>941</v>
      </c>
      <c r="N244" s="47">
        <v>44958</v>
      </c>
      <c r="O244" s="47" t="s">
        <v>942</v>
      </c>
      <c r="P244" s="46">
        <v>160</v>
      </c>
      <c r="Q244" s="46" t="s">
        <v>21</v>
      </c>
      <c r="R244" s="46" t="s">
        <v>594</v>
      </c>
      <c r="S244" s="46" t="s">
        <v>594</v>
      </c>
      <c r="T244" s="46" t="s">
        <v>594</v>
      </c>
      <c r="U244" s="46" t="s">
        <v>594</v>
      </c>
      <c r="V244" s="46" t="s">
        <v>594</v>
      </c>
      <c r="W244" s="46">
        <v>0</v>
      </c>
      <c r="X244" s="46">
        <v>160</v>
      </c>
      <c r="Y244" s="46">
        <v>4</v>
      </c>
      <c r="Z244" s="46" t="s">
        <v>22</v>
      </c>
    </row>
    <row r="245" spans="1:26" ht="15.75" customHeight="1" x14ac:dyDescent="0.25">
      <c r="A245" s="45">
        <v>96</v>
      </c>
      <c r="B245" s="45" t="s">
        <v>847</v>
      </c>
      <c r="C245" s="45" t="s">
        <v>943</v>
      </c>
      <c r="D245" s="45">
        <v>25</v>
      </c>
      <c r="E245" s="45" t="s">
        <v>944</v>
      </c>
      <c r="F245" s="46" t="s">
        <v>26</v>
      </c>
      <c r="G245" s="46">
        <v>160</v>
      </c>
      <c r="H245" s="46">
        <v>4</v>
      </c>
      <c r="I245" s="46" t="s">
        <v>935</v>
      </c>
      <c r="J245" s="46" t="s">
        <v>23</v>
      </c>
      <c r="K245" s="46" t="s">
        <v>82</v>
      </c>
      <c r="L245" s="46" t="s">
        <v>945</v>
      </c>
      <c r="M245" s="46" t="s">
        <v>941</v>
      </c>
      <c r="N245" s="47">
        <v>44958</v>
      </c>
      <c r="O245" s="47" t="s">
        <v>942</v>
      </c>
      <c r="P245" s="46">
        <v>160</v>
      </c>
      <c r="Q245" s="46" t="s">
        <v>21</v>
      </c>
      <c r="R245" s="46" t="s">
        <v>594</v>
      </c>
      <c r="S245" s="46" t="s">
        <v>594</v>
      </c>
      <c r="T245" s="46" t="s">
        <v>594</v>
      </c>
      <c r="U245" s="46" t="s">
        <v>594</v>
      </c>
      <c r="V245" s="46" t="s">
        <v>594</v>
      </c>
      <c r="W245" s="46">
        <v>0</v>
      </c>
      <c r="X245" s="46">
        <v>160</v>
      </c>
      <c r="Y245" s="46">
        <v>4</v>
      </c>
      <c r="Z245" s="46" t="s">
        <v>22</v>
      </c>
    </row>
    <row r="246" spans="1:26" ht="15.75" customHeight="1" x14ac:dyDescent="0.25">
      <c r="A246" s="45">
        <v>97</v>
      </c>
      <c r="B246" s="45" t="s">
        <v>847</v>
      </c>
      <c r="C246" s="45" t="s">
        <v>946</v>
      </c>
      <c r="D246" s="45">
        <v>26</v>
      </c>
      <c r="E246" s="45" t="s">
        <v>947</v>
      </c>
      <c r="F246" s="46" t="s">
        <v>26</v>
      </c>
      <c r="G246" s="46">
        <v>160</v>
      </c>
      <c r="H246" s="46">
        <v>4</v>
      </c>
      <c r="I246" s="46" t="s">
        <v>948</v>
      </c>
      <c r="J246" s="46" t="s">
        <v>23</v>
      </c>
      <c r="K246" s="46" t="s">
        <v>82</v>
      </c>
      <c r="L246" s="46" t="s">
        <v>949</v>
      </c>
      <c r="M246" s="46" t="s">
        <v>950</v>
      </c>
      <c r="N246" s="47">
        <v>45080</v>
      </c>
      <c r="O246" s="47">
        <v>45102</v>
      </c>
      <c r="P246" s="46">
        <v>192</v>
      </c>
      <c r="Q246" s="46" t="s">
        <v>21</v>
      </c>
      <c r="R246" s="46" t="s">
        <v>594</v>
      </c>
      <c r="S246" s="46" t="s">
        <v>594</v>
      </c>
      <c r="T246" s="46" t="s">
        <v>594</v>
      </c>
      <c r="U246" s="46" t="s">
        <v>594</v>
      </c>
      <c r="V246" s="46" t="s">
        <v>594</v>
      </c>
      <c r="W246" s="46">
        <v>0</v>
      </c>
      <c r="X246" s="46">
        <v>192</v>
      </c>
      <c r="Y246" s="46">
        <v>4</v>
      </c>
      <c r="Z246" s="46" t="s">
        <v>22</v>
      </c>
    </row>
    <row r="247" spans="1:26" ht="15.75" customHeight="1" x14ac:dyDescent="0.25">
      <c r="A247" s="45">
        <v>98</v>
      </c>
      <c r="B247" s="45" t="s">
        <v>847</v>
      </c>
      <c r="C247" s="45" t="s">
        <v>951</v>
      </c>
      <c r="D247" s="45">
        <v>27</v>
      </c>
      <c r="E247" s="45" t="s">
        <v>952</v>
      </c>
      <c r="F247" s="46" t="s">
        <v>26</v>
      </c>
      <c r="G247" s="46">
        <v>160</v>
      </c>
      <c r="H247" s="46">
        <v>4</v>
      </c>
      <c r="I247" s="46" t="s">
        <v>953</v>
      </c>
      <c r="J247" s="46" t="s">
        <v>23</v>
      </c>
      <c r="K247" s="46" t="s">
        <v>82</v>
      </c>
      <c r="L247" s="46" t="s">
        <v>954</v>
      </c>
      <c r="M247" s="46" t="s">
        <v>954</v>
      </c>
      <c r="N247" s="47">
        <v>45270</v>
      </c>
      <c r="O247" s="47">
        <v>45326</v>
      </c>
      <c r="P247" s="46">
        <v>190</v>
      </c>
      <c r="Q247" s="46" t="s">
        <v>21</v>
      </c>
      <c r="R247" s="46" t="s">
        <v>594</v>
      </c>
      <c r="S247" s="46" t="s">
        <v>594</v>
      </c>
      <c r="T247" s="46" t="s">
        <v>594</v>
      </c>
      <c r="U247" s="46" t="s">
        <v>594</v>
      </c>
      <c r="V247" s="46" t="s">
        <v>594</v>
      </c>
      <c r="W247" s="46">
        <v>0</v>
      </c>
      <c r="X247" s="46">
        <v>190</v>
      </c>
      <c r="Y247" s="46">
        <v>4</v>
      </c>
      <c r="Z247" s="46" t="s">
        <v>22</v>
      </c>
    </row>
    <row r="248" spans="1:26" ht="15.75" customHeight="1" x14ac:dyDescent="0.25">
      <c r="A248" s="45">
        <v>99</v>
      </c>
      <c r="B248" s="45" t="s">
        <v>847</v>
      </c>
      <c r="C248" s="45" t="s">
        <v>955</v>
      </c>
      <c r="D248" s="45">
        <v>28</v>
      </c>
      <c r="E248" s="45" t="s">
        <v>956</v>
      </c>
      <c r="F248" s="46" t="s">
        <v>26</v>
      </c>
      <c r="G248" s="46">
        <v>160</v>
      </c>
      <c r="H248" s="46">
        <v>4</v>
      </c>
      <c r="I248" s="46" t="s">
        <v>957</v>
      </c>
      <c r="J248" s="46" t="s">
        <v>23</v>
      </c>
      <c r="K248" s="46" t="s">
        <v>82</v>
      </c>
      <c r="L248" s="46" t="s">
        <v>958</v>
      </c>
      <c r="M248" s="46" t="s">
        <v>959</v>
      </c>
      <c r="N248" s="47">
        <v>44896</v>
      </c>
      <c r="O248" s="47">
        <v>44927</v>
      </c>
      <c r="P248" s="46">
        <v>160</v>
      </c>
      <c r="Q248" s="46" t="s">
        <v>21</v>
      </c>
      <c r="R248" s="46" t="s">
        <v>594</v>
      </c>
      <c r="S248" s="46" t="s">
        <v>594</v>
      </c>
      <c r="T248" s="46" t="s">
        <v>594</v>
      </c>
      <c r="U248" s="46" t="s">
        <v>594</v>
      </c>
      <c r="V248" s="46" t="s">
        <v>594</v>
      </c>
      <c r="W248" s="46">
        <v>0</v>
      </c>
      <c r="X248" s="46">
        <v>160</v>
      </c>
      <c r="Y248" s="46">
        <v>4</v>
      </c>
      <c r="Z248" s="46" t="s">
        <v>22</v>
      </c>
    </row>
    <row r="249" spans="1:26" ht="15.75" customHeight="1" x14ac:dyDescent="0.25">
      <c r="A249" s="45">
        <v>100</v>
      </c>
      <c r="B249" s="45" t="s">
        <v>847</v>
      </c>
      <c r="C249" s="45" t="s">
        <v>960</v>
      </c>
      <c r="D249" s="45">
        <v>29</v>
      </c>
      <c r="E249" s="45" t="s">
        <v>961</v>
      </c>
      <c r="F249" s="46" t="s">
        <v>26</v>
      </c>
      <c r="G249" s="46">
        <v>160</v>
      </c>
      <c r="H249" s="46">
        <v>4</v>
      </c>
      <c r="I249" s="46" t="s">
        <v>850</v>
      </c>
      <c r="J249" s="46" t="s">
        <v>23</v>
      </c>
      <c r="K249" s="46" t="s">
        <v>82</v>
      </c>
      <c r="L249" s="46" t="s">
        <v>859</v>
      </c>
      <c r="M249" s="46" t="s">
        <v>962</v>
      </c>
      <c r="N249" s="47">
        <v>45301</v>
      </c>
      <c r="O249" s="47">
        <v>45361</v>
      </c>
      <c r="P249" s="46">
        <v>192</v>
      </c>
      <c r="Q249" s="46" t="s">
        <v>21</v>
      </c>
      <c r="R249" s="46" t="s">
        <v>594</v>
      </c>
      <c r="S249" s="46" t="s">
        <v>594</v>
      </c>
      <c r="T249" s="46" t="s">
        <v>594</v>
      </c>
      <c r="U249" s="46" t="s">
        <v>594</v>
      </c>
      <c r="V249" s="46" t="s">
        <v>594</v>
      </c>
      <c r="W249" s="46">
        <v>0</v>
      </c>
      <c r="X249" s="46">
        <v>192</v>
      </c>
      <c r="Y249" s="46">
        <v>4</v>
      </c>
      <c r="Z249" s="46" t="s">
        <v>22</v>
      </c>
    </row>
    <row r="250" spans="1:26" ht="15.75" customHeight="1" x14ac:dyDescent="0.25">
      <c r="A250" s="45">
        <v>101</v>
      </c>
      <c r="B250" s="45" t="s">
        <v>847</v>
      </c>
      <c r="C250" s="45" t="s">
        <v>963</v>
      </c>
      <c r="D250" s="45">
        <v>30</v>
      </c>
      <c r="E250" s="45" t="s">
        <v>964</v>
      </c>
      <c r="F250" s="46" t="s">
        <v>26</v>
      </c>
      <c r="G250" s="46">
        <v>160</v>
      </c>
      <c r="H250" s="46">
        <v>4</v>
      </c>
      <c r="I250" s="46" t="s">
        <v>935</v>
      </c>
      <c r="J250" s="46" t="s">
        <v>23</v>
      </c>
      <c r="K250" s="46" t="s">
        <v>82</v>
      </c>
      <c r="L250" s="46" t="s">
        <v>965</v>
      </c>
      <c r="M250" s="46" t="s">
        <v>966</v>
      </c>
      <c r="N250" s="47">
        <v>45089</v>
      </c>
      <c r="O250" s="47">
        <v>45114</v>
      </c>
      <c r="P250" s="46">
        <v>200</v>
      </c>
      <c r="Q250" s="46" t="s">
        <v>21</v>
      </c>
      <c r="R250" s="46" t="s">
        <v>594</v>
      </c>
      <c r="S250" s="46" t="s">
        <v>594</v>
      </c>
      <c r="T250" s="46" t="s">
        <v>594</v>
      </c>
      <c r="U250" s="46" t="s">
        <v>594</v>
      </c>
      <c r="V250" s="46" t="s">
        <v>594</v>
      </c>
      <c r="W250" s="46">
        <v>0</v>
      </c>
      <c r="X250" s="46">
        <v>200</v>
      </c>
      <c r="Y250" s="46">
        <v>4</v>
      </c>
      <c r="Z250" s="46" t="s">
        <v>22</v>
      </c>
    </row>
    <row r="251" spans="1:26" ht="15.75" customHeight="1" x14ac:dyDescent="0.25">
      <c r="A251" s="45">
        <v>102</v>
      </c>
      <c r="B251" s="45" t="s">
        <v>847</v>
      </c>
      <c r="C251" s="45" t="s">
        <v>967</v>
      </c>
      <c r="D251" s="45">
        <v>31</v>
      </c>
      <c r="E251" s="45" t="s">
        <v>968</v>
      </c>
      <c r="F251" s="46" t="s">
        <v>26</v>
      </c>
      <c r="G251" s="46">
        <v>160</v>
      </c>
      <c r="H251" s="46">
        <v>4</v>
      </c>
      <c r="I251" s="46" t="s">
        <v>594</v>
      </c>
      <c r="J251" s="46" t="s">
        <v>23</v>
      </c>
      <c r="K251" s="46" t="s">
        <v>82</v>
      </c>
      <c r="L251" s="46" t="s">
        <v>594</v>
      </c>
      <c r="M251" s="46" t="s">
        <v>594</v>
      </c>
      <c r="N251" s="47" t="s">
        <v>594</v>
      </c>
      <c r="O251" s="47" t="s">
        <v>594</v>
      </c>
      <c r="P251" s="46" t="s">
        <v>594</v>
      </c>
      <c r="Q251" s="46" t="s">
        <v>594</v>
      </c>
      <c r="R251" s="46" t="s">
        <v>594</v>
      </c>
      <c r="S251" s="46" t="s">
        <v>594</v>
      </c>
      <c r="T251" s="46" t="s">
        <v>594</v>
      </c>
      <c r="U251" s="46" t="s">
        <v>594</v>
      </c>
      <c r="V251" s="46" t="s">
        <v>594</v>
      </c>
      <c r="W251" s="46" t="s">
        <v>594</v>
      </c>
      <c r="X251" s="46" t="s">
        <v>594</v>
      </c>
      <c r="Y251" s="46">
        <v>4</v>
      </c>
      <c r="Z251" s="46" t="s">
        <v>22</v>
      </c>
    </row>
    <row r="252" spans="1:26" ht="15.75" customHeight="1" x14ac:dyDescent="0.25">
      <c r="A252" s="45">
        <v>103</v>
      </c>
      <c r="B252" s="45" t="s">
        <v>847</v>
      </c>
      <c r="C252" s="45" t="s">
        <v>969</v>
      </c>
      <c r="D252" s="45">
        <v>32</v>
      </c>
      <c r="E252" s="45" t="s">
        <v>970</v>
      </c>
      <c r="F252" s="46" t="s">
        <v>26</v>
      </c>
      <c r="G252" s="46">
        <v>160</v>
      </c>
      <c r="H252" s="46">
        <v>4</v>
      </c>
      <c r="I252" s="46" t="s">
        <v>850</v>
      </c>
      <c r="J252" s="46" t="s">
        <v>23</v>
      </c>
      <c r="K252" s="46" t="s">
        <v>82</v>
      </c>
      <c r="L252" s="46" t="s">
        <v>971</v>
      </c>
      <c r="M252" s="46" t="s">
        <v>972</v>
      </c>
      <c r="N252" s="47">
        <v>45323</v>
      </c>
      <c r="O252" s="47">
        <v>45381</v>
      </c>
      <c r="P252" s="46">
        <v>180</v>
      </c>
      <c r="Q252" s="46" t="s">
        <v>21</v>
      </c>
      <c r="R252" s="46" t="s">
        <v>594</v>
      </c>
      <c r="S252" s="46" t="s">
        <v>594</v>
      </c>
      <c r="T252" s="46" t="s">
        <v>594</v>
      </c>
      <c r="U252" s="46" t="s">
        <v>594</v>
      </c>
      <c r="V252" s="46" t="s">
        <v>594</v>
      </c>
      <c r="W252" s="46">
        <v>0</v>
      </c>
      <c r="X252" s="46">
        <v>180</v>
      </c>
      <c r="Y252" s="46">
        <v>4</v>
      </c>
      <c r="Z252" s="46" t="s">
        <v>22</v>
      </c>
    </row>
    <row r="253" spans="1:26" ht="15.75" customHeight="1" x14ac:dyDescent="0.25">
      <c r="A253" s="45">
        <v>104</v>
      </c>
      <c r="B253" s="45" t="s">
        <v>847</v>
      </c>
      <c r="C253" s="45" t="s">
        <v>973</v>
      </c>
      <c r="D253" s="45">
        <v>33</v>
      </c>
      <c r="E253" s="45" t="s">
        <v>974</v>
      </c>
      <c r="F253" s="46" t="s">
        <v>26</v>
      </c>
      <c r="G253" s="46">
        <v>160</v>
      </c>
      <c r="H253" s="46">
        <v>4</v>
      </c>
      <c r="I253" s="46" t="s">
        <v>975</v>
      </c>
      <c r="J253" s="46" t="s">
        <v>23</v>
      </c>
      <c r="K253" s="46" t="s">
        <v>82</v>
      </c>
      <c r="L253" s="46" t="s">
        <v>851</v>
      </c>
      <c r="M253" s="46" t="s">
        <v>852</v>
      </c>
      <c r="N253" s="47">
        <v>45263</v>
      </c>
      <c r="O253" s="47">
        <v>45321</v>
      </c>
      <c r="P253" s="46">
        <v>160</v>
      </c>
      <c r="Q253" s="46" t="s">
        <v>21</v>
      </c>
      <c r="R253" s="46" t="s">
        <v>594</v>
      </c>
      <c r="S253" s="46" t="s">
        <v>594</v>
      </c>
      <c r="T253" s="46" t="s">
        <v>594</v>
      </c>
      <c r="U253" s="46" t="s">
        <v>594</v>
      </c>
      <c r="V253" s="46" t="s">
        <v>594</v>
      </c>
      <c r="W253" s="46">
        <v>0</v>
      </c>
      <c r="X253" s="46">
        <v>160</v>
      </c>
      <c r="Y253" s="46">
        <v>4</v>
      </c>
      <c r="Z253" s="46" t="s">
        <v>22</v>
      </c>
    </row>
    <row r="254" spans="1:26" ht="15.75" customHeight="1" x14ac:dyDescent="0.25">
      <c r="A254" s="45">
        <v>105</v>
      </c>
      <c r="B254" s="45" t="s">
        <v>847</v>
      </c>
      <c r="C254" s="45" t="s">
        <v>976</v>
      </c>
      <c r="D254" s="45">
        <v>34</v>
      </c>
      <c r="E254" s="45" t="s">
        <v>977</v>
      </c>
      <c r="F254" s="46" t="s">
        <v>26</v>
      </c>
      <c r="G254" s="46">
        <v>160</v>
      </c>
      <c r="H254" s="46">
        <v>4</v>
      </c>
      <c r="I254" s="46" t="s">
        <v>978</v>
      </c>
      <c r="J254" s="46" t="s">
        <v>23</v>
      </c>
      <c r="K254" s="46" t="s">
        <v>82</v>
      </c>
      <c r="L254" s="46" t="s">
        <v>979</v>
      </c>
      <c r="M254" s="46" t="s">
        <v>980</v>
      </c>
      <c r="N254" s="47">
        <v>45292</v>
      </c>
      <c r="O254" s="47">
        <v>45382</v>
      </c>
      <c r="P254" s="46">
        <v>624</v>
      </c>
      <c r="Q254" s="46" t="s">
        <v>513</v>
      </c>
      <c r="R254" s="46" t="s">
        <v>594</v>
      </c>
      <c r="S254" s="46" t="s">
        <v>594</v>
      </c>
      <c r="T254" s="46" t="s">
        <v>594</v>
      </c>
      <c r="U254" s="46" t="s">
        <v>594</v>
      </c>
      <c r="V254" s="46" t="s">
        <v>594</v>
      </c>
      <c r="W254" s="46">
        <v>0</v>
      </c>
      <c r="X254" s="46">
        <v>624</v>
      </c>
      <c r="Y254" s="46">
        <v>4</v>
      </c>
      <c r="Z254" s="46" t="s">
        <v>22</v>
      </c>
    </row>
    <row r="255" spans="1:26" ht="15.75" customHeight="1" x14ac:dyDescent="0.25">
      <c r="A255" s="45">
        <v>106</v>
      </c>
      <c r="B255" s="45" t="s">
        <v>847</v>
      </c>
      <c r="C255" s="45" t="s">
        <v>981</v>
      </c>
      <c r="D255" s="45">
        <v>35</v>
      </c>
      <c r="E255" s="45" t="s">
        <v>982</v>
      </c>
      <c r="F255" s="46" t="s">
        <v>26</v>
      </c>
      <c r="G255" s="46">
        <v>160</v>
      </c>
      <c r="H255" s="46">
        <v>4</v>
      </c>
      <c r="I255" s="46" t="s">
        <v>935</v>
      </c>
      <c r="J255" s="46" t="s">
        <v>23</v>
      </c>
      <c r="K255" s="46" t="s">
        <v>82</v>
      </c>
      <c r="L255" s="46" t="s">
        <v>693</v>
      </c>
      <c r="M255" s="46" t="s">
        <v>983</v>
      </c>
      <c r="N255" s="47">
        <v>45275</v>
      </c>
      <c r="O255" s="47">
        <v>45321</v>
      </c>
      <c r="P255" s="46">
        <v>160</v>
      </c>
      <c r="Q255" s="46" t="s">
        <v>21</v>
      </c>
      <c r="R255" s="46" t="s">
        <v>594</v>
      </c>
      <c r="S255" s="46" t="s">
        <v>594</v>
      </c>
      <c r="T255" s="46" t="s">
        <v>594</v>
      </c>
      <c r="U255" s="46" t="s">
        <v>594</v>
      </c>
      <c r="V255" s="46" t="s">
        <v>594</v>
      </c>
      <c r="W255" s="46">
        <v>0</v>
      </c>
      <c r="X255" s="46">
        <v>160</v>
      </c>
      <c r="Y255" s="46">
        <v>4</v>
      </c>
      <c r="Z255" s="46" t="s">
        <v>22</v>
      </c>
    </row>
    <row r="256" spans="1:26" ht="15.75" customHeight="1" x14ac:dyDescent="0.25">
      <c r="A256" s="45">
        <v>107</v>
      </c>
      <c r="B256" s="45" t="s">
        <v>847</v>
      </c>
      <c r="C256" s="45" t="s">
        <v>984</v>
      </c>
      <c r="D256" s="45">
        <v>36</v>
      </c>
      <c r="E256" s="45" t="s">
        <v>985</v>
      </c>
      <c r="F256" s="46" t="s">
        <v>26</v>
      </c>
      <c r="G256" s="46">
        <v>160</v>
      </c>
      <c r="H256" s="46">
        <v>4</v>
      </c>
      <c r="I256" s="46" t="s">
        <v>975</v>
      </c>
      <c r="J256" s="46" t="s">
        <v>23</v>
      </c>
      <c r="K256" s="46" t="s">
        <v>82</v>
      </c>
      <c r="L256" s="46" t="s">
        <v>986</v>
      </c>
      <c r="M256" s="46" t="s">
        <v>987</v>
      </c>
      <c r="N256" s="47">
        <v>45270</v>
      </c>
      <c r="O256" s="47">
        <v>45301</v>
      </c>
      <c r="P256" s="46">
        <v>180</v>
      </c>
      <c r="Q256" s="46" t="s">
        <v>21</v>
      </c>
      <c r="R256" s="46" t="s">
        <v>594</v>
      </c>
      <c r="S256" s="46" t="s">
        <v>594</v>
      </c>
      <c r="T256" s="46" t="s">
        <v>594</v>
      </c>
      <c r="U256" s="46" t="s">
        <v>594</v>
      </c>
      <c r="V256" s="46" t="s">
        <v>594</v>
      </c>
      <c r="W256" s="46">
        <v>0</v>
      </c>
      <c r="X256" s="46">
        <v>180</v>
      </c>
      <c r="Y256" s="46">
        <v>4</v>
      </c>
      <c r="Z256" s="46" t="s">
        <v>22</v>
      </c>
    </row>
    <row r="257" spans="1:26" ht="15.75" customHeight="1" x14ac:dyDescent="0.25">
      <c r="A257" s="45">
        <v>108</v>
      </c>
      <c r="B257" s="45" t="s">
        <v>847</v>
      </c>
      <c r="C257" s="45" t="s">
        <v>988</v>
      </c>
      <c r="D257" s="45">
        <v>37</v>
      </c>
      <c r="E257" s="45" t="s">
        <v>989</v>
      </c>
      <c r="F257" s="46" t="s">
        <v>26</v>
      </c>
      <c r="G257" s="46">
        <v>160</v>
      </c>
      <c r="H257" s="46">
        <v>4</v>
      </c>
      <c r="I257" s="46" t="s">
        <v>935</v>
      </c>
      <c r="J257" s="46" t="s">
        <v>23</v>
      </c>
      <c r="K257" s="46" t="s">
        <v>82</v>
      </c>
      <c r="L257" s="46" t="s">
        <v>859</v>
      </c>
      <c r="M257" s="46" t="s">
        <v>990</v>
      </c>
      <c r="N257" s="47">
        <v>45301</v>
      </c>
      <c r="O257" s="47">
        <v>45332</v>
      </c>
      <c r="P257" s="46">
        <v>164</v>
      </c>
      <c r="Q257" s="46" t="s">
        <v>21</v>
      </c>
      <c r="R257" s="46" t="s">
        <v>594</v>
      </c>
      <c r="S257" s="46" t="s">
        <v>594</v>
      </c>
      <c r="T257" s="46" t="s">
        <v>594</v>
      </c>
      <c r="U257" s="46" t="s">
        <v>594</v>
      </c>
      <c r="V257" s="46" t="s">
        <v>594</v>
      </c>
      <c r="W257" s="46">
        <v>0</v>
      </c>
      <c r="X257" s="46">
        <v>164</v>
      </c>
      <c r="Y257" s="46">
        <v>4</v>
      </c>
      <c r="Z257" s="46" t="s">
        <v>22</v>
      </c>
    </row>
    <row r="258" spans="1:26" ht="15.75" customHeight="1" x14ac:dyDescent="0.25">
      <c r="A258" s="45">
        <v>109</v>
      </c>
      <c r="B258" s="45" t="s">
        <v>847</v>
      </c>
      <c r="C258" s="45" t="s">
        <v>991</v>
      </c>
      <c r="D258" s="45">
        <v>38</v>
      </c>
      <c r="E258" s="45" t="s">
        <v>992</v>
      </c>
      <c r="F258" s="46" t="s">
        <v>26</v>
      </c>
      <c r="G258" s="46">
        <v>160</v>
      </c>
      <c r="H258" s="46">
        <v>4</v>
      </c>
      <c r="I258" s="46" t="s">
        <v>935</v>
      </c>
      <c r="J258" s="46" t="s">
        <v>23</v>
      </c>
      <c r="K258" s="46" t="s">
        <v>82</v>
      </c>
      <c r="L258" s="46" t="s">
        <v>993</v>
      </c>
      <c r="M258" s="46" t="s">
        <v>994</v>
      </c>
      <c r="N258" s="47">
        <v>45270</v>
      </c>
      <c r="O258" s="47">
        <v>45301</v>
      </c>
      <c r="P258" s="46">
        <v>180</v>
      </c>
      <c r="Q258" s="46" t="s">
        <v>21</v>
      </c>
      <c r="R258" s="46" t="s">
        <v>594</v>
      </c>
      <c r="S258" s="46" t="s">
        <v>594</v>
      </c>
      <c r="T258" s="46" t="s">
        <v>594</v>
      </c>
      <c r="U258" s="46" t="s">
        <v>594</v>
      </c>
      <c r="V258" s="46" t="s">
        <v>594</v>
      </c>
      <c r="W258" s="46">
        <v>0</v>
      </c>
      <c r="X258" s="46">
        <v>180</v>
      </c>
      <c r="Y258" s="46">
        <v>4</v>
      </c>
      <c r="Z258" s="46" t="s">
        <v>22</v>
      </c>
    </row>
    <row r="259" spans="1:26" ht="15.75" customHeight="1" x14ac:dyDescent="0.25">
      <c r="A259" s="45">
        <v>110</v>
      </c>
      <c r="B259" s="45" t="s">
        <v>847</v>
      </c>
      <c r="C259" s="45" t="s">
        <v>995</v>
      </c>
      <c r="D259" s="45">
        <v>39</v>
      </c>
      <c r="E259" s="45" t="s">
        <v>996</v>
      </c>
      <c r="F259" s="46" t="s">
        <v>26</v>
      </c>
      <c r="G259" s="46">
        <v>160</v>
      </c>
      <c r="H259" s="46">
        <v>4</v>
      </c>
      <c r="I259" s="46" t="s">
        <v>668</v>
      </c>
      <c r="J259" s="46" t="s">
        <v>23</v>
      </c>
      <c r="K259" s="46" t="s">
        <v>82</v>
      </c>
      <c r="L259" s="46" t="s">
        <v>997</v>
      </c>
      <c r="M259" s="46" t="s">
        <v>994</v>
      </c>
      <c r="N259" s="47">
        <v>45270</v>
      </c>
      <c r="O259" s="47">
        <v>45301</v>
      </c>
      <c r="P259" s="46">
        <v>180</v>
      </c>
      <c r="Q259" s="46" t="s">
        <v>21</v>
      </c>
      <c r="R259" s="46" t="s">
        <v>594</v>
      </c>
      <c r="S259" s="46" t="s">
        <v>594</v>
      </c>
      <c r="T259" s="46" t="s">
        <v>594</v>
      </c>
      <c r="U259" s="46" t="s">
        <v>594</v>
      </c>
      <c r="V259" s="46" t="s">
        <v>594</v>
      </c>
      <c r="W259" s="46">
        <v>0</v>
      </c>
      <c r="X259" s="46">
        <v>180</v>
      </c>
      <c r="Y259" s="46">
        <v>4</v>
      </c>
      <c r="Z259" s="46" t="s">
        <v>22</v>
      </c>
    </row>
    <row r="260" spans="1:26" ht="15.75" customHeight="1" x14ac:dyDescent="0.25">
      <c r="A260" s="45">
        <v>111</v>
      </c>
      <c r="B260" s="45" t="s">
        <v>847</v>
      </c>
      <c r="C260" s="45" t="s">
        <v>998</v>
      </c>
      <c r="D260" s="45">
        <v>40</v>
      </c>
      <c r="E260" s="45" t="s">
        <v>999</v>
      </c>
      <c r="F260" s="46" t="s">
        <v>26</v>
      </c>
      <c r="G260" s="46">
        <v>160</v>
      </c>
      <c r="H260" s="46">
        <v>4</v>
      </c>
      <c r="I260" s="46" t="s">
        <v>604</v>
      </c>
      <c r="J260" s="46" t="s">
        <v>23</v>
      </c>
      <c r="K260" s="46" t="s">
        <v>82</v>
      </c>
      <c r="L260" s="46" t="s">
        <v>1000</v>
      </c>
      <c r="M260" s="46" t="s">
        <v>1001</v>
      </c>
      <c r="N260" s="47">
        <v>44779</v>
      </c>
      <c r="O260" s="47">
        <v>44719</v>
      </c>
      <c r="P260" s="46">
        <v>160</v>
      </c>
      <c r="Q260" s="46" t="s">
        <v>21</v>
      </c>
      <c r="R260" s="46" t="s">
        <v>594</v>
      </c>
      <c r="S260" s="46" t="s">
        <v>594</v>
      </c>
      <c r="T260" s="46" t="s">
        <v>594</v>
      </c>
      <c r="U260" s="46" t="s">
        <v>594</v>
      </c>
      <c r="V260" s="46" t="s">
        <v>594</v>
      </c>
      <c r="W260" s="46">
        <v>0</v>
      </c>
      <c r="X260" s="46">
        <v>160</v>
      </c>
      <c r="Y260" s="46">
        <v>4</v>
      </c>
      <c r="Z260" s="46" t="s">
        <v>22</v>
      </c>
    </row>
    <row r="261" spans="1:26" ht="15.75" customHeight="1" x14ac:dyDescent="0.25">
      <c r="A261" s="45">
        <v>112</v>
      </c>
      <c r="B261" s="45" t="s">
        <v>847</v>
      </c>
      <c r="C261" s="45" t="s">
        <v>1002</v>
      </c>
      <c r="D261" s="45">
        <v>41</v>
      </c>
      <c r="E261" s="45" t="s">
        <v>1003</v>
      </c>
      <c r="F261" s="46" t="s">
        <v>26</v>
      </c>
      <c r="G261" s="46">
        <v>160</v>
      </c>
      <c r="H261" s="46">
        <v>4</v>
      </c>
      <c r="I261" s="46" t="s">
        <v>1004</v>
      </c>
      <c r="J261" s="46" t="s">
        <v>23</v>
      </c>
      <c r="K261" s="46" t="s">
        <v>82</v>
      </c>
      <c r="L261" s="46" t="s">
        <v>1005</v>
      </c>
      <c r="M261" s="46" t="s">
        <v>1006</v>
      </c>
      <c r="N261" s="47">
        <v>45266</v>
      </c>
      <c r="O261" s="47">
        <v>45306</v>
      </c>
      <c r="P261" s="46">
        <v>204</v>
      </c>
      <c r="Q261" s="46" t="s">
        <v>21</v>
      </c>
      <c r="R261" s="46" t="s">
        <v>594</v>
      </c>
      <c r="S261" s="46" t="s">
        <v>594</v>
      </c>
      <c r="T261" s="46" t="s">
        <v>594</v>
      </c>
      <c r="U261" s="46" t="s">
        <v>594</v>
      </c>
      <c r="V261" s="46" t="s">
        <v>594</v>
      </c>
      <c r="W261" s="46">
        <v>0</v>
      </c>
      <c r="X261" s="46">
        <v>204</v>
      </c>
      <c r="Y261" s="46">
        <v>4</v>
      </c>
      <c r="Z261" s="46" t="s">
        <v>22</v>
      </c>
    </row>
    <row r="262" spans="1:26" ht="15.75" customHeight="1" x14ac:dyDescent="0.25">
      <c r="A262" s="45">
        <v>113</v>
      </c>
      <c r="B262" s="45" t="s">
        <v>847</v>
      </c>
      <c r="C262" s="45" t="s">
        <v>1007</v>
      </c>
      <c r="D262" s="45">
        <v>42</v>
      </c>
      <c r="E262" s="45" t="s">
        <v>1008</v>
      </c>
      <c r="F262" s="46" t="s">
        <v>26</v>
      </c>
      <c r="G262" s="46">
        <v>160</v>
      </c>
      <c r="H262" s="46">
        <v>4</v>
      </c>
      <c r="I262" s="46" t="s">
        <v>1009</v>
      </c>
      <c r="J262" s="46" t="s">
        <v>23</v>
      </c>
      <c r="K262" s="46" t="s">
        <v>82</v>
      </c>
      <c r="L262" s="46" t="s">
        <v>1010</v>
      </c>
      <c r="M262" s="46" t="s">
        <v>1011</v>
      </c>
      <c r="N262" s="47">
        <v>45021</v>
      </c>
      <c r="O262" s="47" t="s">
        <v>1012</v>
      </c>
      <c r="P262" s="46">
        <v>210</v>
      </c>
      <c r="Q262" s="46" t="s">
        <v>21</v>
      </c>
      <c r="R262" s="46" t="s">
        <v>594</v>
      </c>
      <c r="S262" s="46" t="s">
        <v>594</v>
      </c>
      <c r="T262" s="46" t="s">
        <v>594</v>
      </c>
      <c r="U262" s="46" t="s">
        <v>594</v>
      </c>
      <c r="V262" s="46" t="s">
        <v>594</v>
      </c>
      <c r="W262" s="46">
        <v>0</v>
      </c>
      <c r="X262" s="46">
        <v>210</v>
      </c>
      <c r="Y262" s="46">
        <v>4</v>
      </c>
      <c r="Z262" s="46" t="s">
        <v>22</v>
      </c>
    </row>
    <row r="263" spans="1:26" ht="15.75" customHeight="1" x14ac:dyDescent="0.25">
      <c r="A263" s="45">
        <v>114</v>
      </c>
      <c r="B263" s="45" t="s">
        <v>847</v>
      </c>
      <c r="C263" s="45" t="s">
        <v>1013</v>
      </c>
      <c r="D263" s="45">
        <v>43</v>
      </c>
      <c r="E263" s="45" t="s">
        <v>1014</v>
      </c>
      <c r="F263" s="46" t="s">
        <v>26</v>
      </c>
      <c r="G263" s="46">
        <v>160</v>
      </c>
      <c r="H263" s="46">
        <v>4</v>
      </c>
      <c r="I263" s="46" t="s">
        <v>1009</v>
      </c>
      <c r="J263" s="46" t="s">
        <v>23</v>
      </c>
      <c r="K263" s="46" t="s">
        <v>82</v>
      </c>
      <c r="L263" s="46" t="s">
        <v>1010</v>
      </c>
      <c r="M263" s="46" t="s">
        <v>1015</v>
      </c>
      <c r="N263" s="47">
        <v>45021</v>
      </c>
      <c r="O263" s="47" t="s">
        <v>1012</v>
      </c>
      <c r="P263" s="46">
        <v>210</v>
      </c>
      <c r="Q263" s="46" t="s">
        <v>21</v>
      </c>
      <c r="R263" s="46" t="s">
        <v>594</v>
      </c>
      <c r="S263" s="46" t="s">
        <v>594</v>
      </c>
      <c r="T263" s="46" t="s">
        <v>594</v>
      </c>
      <c r="U263" s="46" t="s">
        <v>594</v>
      </c>
      <c r="V263" s="46" t="s">
        <v>594</v>
      </c>
      <c r="W263" s="46">
        <v>0</v>
      </c>
      <c r="X263" s="46">
        <v>210</v>
      </c>
      <c r="Y263" s="46">
        <v>4</v>
      </c>
      <c r="Z263" s="46" t="s">
        <v>22</v>
      </c>
    </row>
    <row r="264" spans="1:26" ht="15.75" customHeight="1" x14ac:dyDescent="0.25">
      <c r="A264" s="45">
        <v>115</v>
      </c>
      <c r="B264" s="45" t="s">
        <v>847</v>
      </c>
      <c r="C264" s="45" t="s">
        <v>1016</v>
      </c>
      <c r="D264" s="45">
        <v>44</v>
      </c>
      <c r="E264" s="45" t="s">
        <v>1017</v>
      </c>
      <c r="F264" s="46" t="s">
        <v>26</v>
      </c>
      <c r="G264" s="46">
        <v>160</v>
      </c>
      <c r="H264" s="46">
        <v>4</v>
      </c>
      <c r="I264" s="46" t="s">
        <v>654</v>
      </c>
      <c r="J264" s="46" t="s">
        <v>23</v>
      </c>
      <c r="K264" s="46" t="s">
        <v>82</v>
      </c>
      <c r="L264" s="46" t="s">
        <v>1018</v>
      </c>
      <c r="M264" s="46" t="s">
        <v>1019</v>
      </c>
      <c r="N264" s="47">
        <v>45105</v>
      </c>
      <c r="O264" s="47">
        <v>45185</v>
      </c>
      <c r="P264" s="46">
        <v>160</v>
      </c>
      <c r="Q264" s="46" t="s">
        <v>21</v>
      </c>
      <c r="R264" s="46" t="s">
        <v>594</v>
      </c>
      <c r="S264" s="46" t="s">
        <v>594</v>
      </c>
      <c r="T264" s="46" t="s">
        <v>594</v>
      </c>
      <c r="U264" s="46" t="s">
        <v>594</v>
      </c>
      <c r="V264" s="46" t="s">
        <v>594</v>
      </c>
      <c r="W264" s="46">
        <v>0</v>
      </c>
      <c r="X264" s="46">
        <v>160</v>
      </c>
      <c r="Y264" s="46">
        <v>4</v>
      </c>
      <c r="Z264" s="46" t="s">
        <v>22</v>
      </c>
    </row>
    <row r="265" spans="1:26" ht="15.75" customHeight="1" x14ac:dyDescent="0.25">
      <c r="A265" s="45">
        <v>116</v>
      </c>
      <c r="B265" s="45" t="s">
        <v>847</v>
      </c>
      <c r="C265" s="45" t="s">
        <v>1020</v>
      </c>
      <c r="D265" s="45">
        <v>45</v>
      </c>
      <c r="E265" s="45" t="s">
        <v>1021</v>
      </c>
      <c r="F265" s="46" t="s">
        <v>26</v>
      </c>
      <c r="G265" s="46">
        <v>160</v>
      </c>
      <c r="H265" s="46">
        <v>4</v>
      </c>
      <c r="I265" s="46" t="s">
        <v>1022</v>
      </c>
      <c r="J265" s="46" t="s">
        <v>23</v>
      </c>
      <c r="K265" s="46" t="s">
        <v>82</v>
      </c>
      <c r="L265" s="46" t="s">
        <v>888</v>
      </c>
      <c r="M265" s="46" t="s">
        <v>1023</v>
      </c>
      <c r="N265" s="47">
        <v>45278</v>
      </c>
      <c r="O265" s="47">
        <v>45301</v>
      </c>
      <c r="P265" s="46">
        <v>160</v>
      </c>
      <c r="Q265" s="46" t="s">
        <v>21</v>
      </c>
      <c r="R265" s="46" t="s">
        <v>594</v>
      </c>
      <c r="S265" s="46" t="s">
        <v>594</v>
      </c>
      <c r="T265" s="46" t="s">
        <v>594</v>
      </c>
      <c r="U265" s="46" t="s">
        <v>594</v>
      </c>
      <c r="V265" s="46" t="s">
        <v>594</v>
      </c>
      <c r="W265" s="46">
        <v>0</v>
      </c>
      <c r="X265" s="46">
        <v>160</v>
      </c>
      <c r="Y265" s="46">
        <v>4</v>
      </c>
      <c r="Z265" s="46" t="s">
        <v>22</v>
      </c>
    </row>
    <row r="266" spans="1:26" ht="15.75" customHeight="1" x14ac:dyDescent="0.25">
      <c r="A266" s="45">
        <v>117</v>
      </c>
      <c r="B266" s="45" t="s">
        <v>847</v>
      </c>
      <c r="C266" s="45" t="s">
        <v>1024</v>
      </c>
      <c r="D266" s="45">
        <v>46</v>
      </c>
      <c r="E266" s="45" t="s">
        <v>1025</v>
      </c>
      <c r="F266" s="46" t="s">
        <v>26</v>
      </c>
      <c r="G266" s="46">
        <v>160</v>
      </c>
      <c r="H266" s="46">
        <v>4</v>
      </c>
      <c r="I266" s="46" t="s">
        <v>1026</v>
      </c>
      <c r="J266" s="46" t="s">
        <v>23</v>
      </c>
      <c r="K266" s="46" t="s">
        <v>82</v>
      </c>
      <c r="L266" s="46" t="s">
        <v>1027</v>
      </c>
      <c r="M266" s="46" t="s">
        <v>1028</v>
      </c>
      <c r="N266" s="47">
        <v>45271</v>
      </c>
      <c r="O266" s="47">
        <v>45306</v>
      </c>
      <c r="P266" s="46">
        <v>160</v>
      </c>
      <c r="Q266" s="46" t="s">
        <v>21</v>
      </c>
      <c r="R266" s="46" t="s">
        <v>594</v>
      </c>
      <c r="S266" s="46" t="s">
        <v>594</v>
      </c>
      <c r="T266" s="46" t="s">
        <v>594</v>
      </c>
      <c r="U266" s="46" t="s">
        <v>594</v>
      </c>
      <c r="V266" s="46" t="s">
        <v>594</v>
      </c>
      <c r="W266" s="46">
        <v>0</v>
      </c>
      <c r="X266" s="46">
        <v>160</v>
      </c>
      <c r="Y266" s="46">
        <v>4</v>
      </c>
      <c r="Z266" s="46" t="s">
        <v>22</v>
      </c>
    </row>
    <row r="267" spans="1:26" ht="15.75" customHeight="1" x14ac:dyDescent="0.25">
      <c r="A267" s="45">
        <v>118</v>
      </c>
      <c r="B267" s="45" t="s">
        <v>847</v>
      </c>
      <c r="C267" s="45" t="s">
        <v>1029</v>
      </c>
      <c r="D267" s="45">
        <v>47</v>
      </c>
      <c r="E267" s="45" t="s">
        <v>1030</v>
      </c>
      <c r="F267" s="46" t="s">
        <v>26</v>
      </c>
      <c r="G267" s="46">
        <v>160</v>
      </c>
      <c r="H267" s="46">
        <v>4</v>
      </c>
      <c r="I267" s="46" t="s">
        <v>1031</v>
      </c>
      <c r="J267" s="46" t="s">
        <v>23</v>
      </c>
      <c r="K267" s="46" t="s">
        <v>82</v>
      </c>
      <c r="L267" s="46" t="s">
        <v>1032</v>
      </c>
      <c r="M267" s="46" t="s">
        <v>1033</v>
      </c>
      <c r="N267" s="47">
        <v>45304</v>
      </c>
      <c r="O267" s="47">
        <v>45366</v>
      </c>
      <c r="P267" s="46">
        <v>408</v>
      </c>
      <c r="Q267" s="46" t="s">
        <v>21</v>
      </c>
      <c r="R267" s="46" t="s">
        <v>594</v>
      </c>
      <c r="S267" s="46" t="s">
        <v>594</v>
      </c>
      <c r="T267" s="46" t="s">
        <v>594</v>
      </c>
      <c r="U267" s="46" t="s">
        <v>594</v>
      </c>
      <c r="V267" s="46" t="s">
        <v>594</v>
      </c>
      <c r="W267" s="46">
        <v>0</v>
      </c>
      <c r="X267" s="46">
        <v>408</v>
      </c>
      <c r="Y267" s="46">
        <v>4</v>
      </c>
      <c r="Z267" s="46" t="s">
        <v>22</v>
      </c>
    </row>
    <row r="268" spans="1:26" ht="15.75" customHeight="1" x14ac:dyDescent="0.25">
      <c r="A268" s="45">
        <v>119</v>
      </c>
      <c r="B268" s="45" t="s">
        <v>847</v>
      </c>
      <c r="C268" s="45" t="s">
        <v>1034</v>
      </c>
      <c r="D268" s="45">
        <v>48</v>
      </c>
      <c r="E268" s="45" t="s">
        <v>1035</v>
      </c>
      <c r="F268" s="46" t="s">
        <v>26</v>
      </c>
      <c r="G268" s="46">
        <v>160</v>
      </c>
      <c r="H268" s="46">
        <v>4</v>
      </c>
      <c r="I268" s="46" t="s">
        <v>1036</v>
      </c>
      <c r="J268" s="46" t="s">
        <v>23</v>
      </c>
      <c r="K268" s="46" t="s">
        <v>82</v>
      </c>
      <c r="L268" s="46" t="s">
        <v>949</v>
      </c>
      <c r="M268" s="46" t="s">
        <v>1037</v>
      </c>
      <c r="N268" s="47">
        <v>45270</v>
      </c>
      <c r="O268" s="47">
        <v>45301</v>
      </c>
      <c r="P268" s="46">
        <v>192</v>
      </c>
      <c r="Q268" s="46" t="s">
        <v>21</v>
      </c>
      <c r="R268" s="46" t="s">
        <v>594</v>
      </c>
      <c r="S268" s="46" t="s">
        <v>594</v>
      </c>
      <c r="T268" s="46" t="s">
        <v>594</v>
      </c>
      <c r="U268" s="46" t="s">
        <v>594</v>
      </c>
      <c r="V268" s="46" t="s">
        <v>594</v>
      </c>
      <c r="W268" s="46">
        <v>0</v>
      </c>
      <c r="X268" s="46">
        <v>192</v>
      </c>
      <c r="Y268" s="46">
        <v>4</v>
      </c>
      <c r="Z268" s="46" t="s">
        <v>22</v>
      </c>
    </row>
    <row r="269" spans="1:26" ht="15.75" customHeight="1" x14ac:dyDescent="0.25">
      <c r="A269" s="45">
        <v>120</v>
      </c>
      <c r="B269" s="45" t="s">
        <v>847</v>
      </c>
      <c r="C269" s="45" t="s">
        <v>1038</v>
      </c>
      <c r="D269" s="45">
        <v>49</v>
      </c>
      <c r="E269" s="45" t="s">
        <v>1039</v>
      </c>
      <c r="F269" s="46" t="s">
        <v>26</v>
      </c>
      <c r="G269" s="46">
        <v>160</v>
      </c>
      <c r="H269" s="46">
        <v>4</v>
      </c>
      <c r="I269" s="46" t="s">
        <v>668</v>
      </c>
      <c r="J269" s="46" t="s">
        <v>23</v>
      </c>
      <c r="K269" s="46" t="s">
        <v>82</v>
      </c>
      <c r="L269" s="46" t="s">
        <v>1040</v>
      </c>
      <c r="M269" s="46" t="s">
        <v>1041</v>
      </c>
      <c r="N269" s="47">
        <v>45261</v>
      </c>
      <c r="O269" s="47">
        <v>45292</v>
      </c>
      <c r="P269" s="46">
        <v>192</v>
      </c>
      <c r="Q269" s="46" t="s">
        <v>21</v>
      </c>
      <c r="R269" s="46" t="s">
        <v>594</v>
      </c>
      <c r="S269" s="46" t="s">
        <v>594</v>
      </c>
      <c r="T269" s="46" t="s">
        <v>594</v>
      </c>
      <c r="U269" s="46" t="s">
        <v>594</v>
      </c>
      <c r="V269" s="46" t="s">
        <v>594</v>
      </c>
      <c r="W269" s="46">
        <v>0</v>
      </c>
      <c r="X269" s="46">
        <v>192</v>
      </c>
      <c r="Y269" s="46">
        <v>4</v>
      </c>
      <c r="Z269" s="46" t="s">
        <v>22</v>
      </c>
    </row>
    <row r="270" spans="1:26" ht="15.75" customHeight="1" x14ac:dyDescent="0.25">
      <c r="A270" s="45">
        <v>121</v>
      </c>
      <c r="B270" s="45" t="s">
        <v>847</v>
      </c>
      <c r="C270" s="45" t="s">
        <v>1042</v>
      </c>
      <c r="D270" s="45">
        <v>50</v>
      </c>
      <c r="E270" s="45" t="s">
        <v>1043</v>
      </c>
      <c r="F270" s="46" t="s">
        <v>26</v>
      </c>
      <c r="G270" s="46">
        <v>160</v>
      </c>
      <c r="H270" s="46">
        <v>4</v>
      </c>
      <c r="I270" s="46" t="s">
        <v>668</v>
      </c>
      <c r="J270" s="46" t="s">
        <v>23</v>
      </c>
      <c r="K270" s="46" t="s">
        <v>82</v>
      </c>
      <c r="L270" s="46" t="s">
        <v>1032</v>
      </c>
      <c r="M270" s="46" t="s">
        <v>1033</v>
      </c>
      <c r="N270" s="47">
        <v>45304</v>
      </c>
      <c r="O270" s="47">
        <v>45366</v>
      </c>
      <c r="P270" s="46">
        <v>192</v>
      </c>
      <c r="Q270" s="46" t="s">
        <v>21</v>
      </c>
      <c r="R270" s="46" t="s">
        <v>594</v>
      </c>
      <c r="S270" s="46" t="s">
        <v>594</v>
      </c>
      <c r="T270" s="46" t="s">
        <v>594</v>
      </c>
      <c r="U270" s="46" t="s">
        <v>594</v>
      </c>
      <c r="V270" s="46" t="s">
        <v>594</v>
      </c>
      <c r="W270" s="46">
        <v>0</v>
      </c>
      <c r="X270" s="46">
        <v>192</v>
      </c>
      <c r="Y270" s="46">
        <v>4</v>
      </c>
      <c r="Z270" s="46" t="s">
        <v>22</v>
      </c>
    </row>
    <row r="271" spans="1:26" ht="15.75" customHeight="1" x14ac:dyDescent="0.25">
      <c r="A271" s="45">
        <v>122</v>
      </c>
      <c r="B271" s="45" t="s">
        <v>847</v>
      </c>
      <c r="C271" s="45" t="s">
        <v>1044</v>
      </c>
      <c r="D271" s="45">
        <v>51</v>
      </c>
      <c r="E271" s="45" t="s">
        <v>1045</v>
      </c>
      <c r="F271" s="46" t="s">
        <v>26</v>
      </c>
      <c r="G271" s="46">
        <v>160</v>
      </c>
      <c r="H271" s="46">
        <v>4</v>
      </c>
      <c r="I271" s="46" t="s">
        <v>948</v>
      </c>
      <c r="J271" s="46" t="s">
        <v>23</v>
      </c>
      <c r="K271" s="46" t="s">
        <v>82</v>
      </c>
      <c r="L271" s="46" t="s">
        <v>1046</v>
      </c>
      <c r="M271" s="46" t="s">
        <v>1033</v>
      </c>
      <c r="N271" s="47">
        <v>45304</v>
      </c>
      <c r="O271" s="47">
        <v>45366</v>
      </c>
      <c r="P271" s="46">
        <v>192</v>
      </c>
      <c r="Q271" s="46" t="s">
        <v>21</v>
      </c>
      <c r="R271" s="46" t="s">
        <v>594</v>
      </c>
      <c r="S271" s="46" t="s">
        <v>594</v>
      </c>
      <c r="T271" s="46" t="s">
        <v>594</v>
      </c>
      <c r="U271" s="46" t="s">
        <v>594</v>
      </c>
      <c r="V271" s="46" t="s">
        <v>594</v>
      </c>
      <c r="W271" s="46">
        <v>0</v>
      </c>
      <c r="X271" s="46">
        <v>192</v>
      </c>
      <c r="Y271" s="46">
        <v>4</v>
      </c>
      <c r="Z271" s="46" t="s">
        <v>22</v>
      </c>
    </row>
    <row r="272" spans="1:26" ht="15.75" customHeight="1" x14ac:dyDescent="0.25">
      <c r="A272" s="45">
        <v>123</v>
      </c>
      <c r="B272" s="45" t="s">
        <v>847</v>
      </c>
      <c r="C272" s="45" t="s">
        <v>1047</v>
      </c>
      <c r="D272" s="45">
        <v>52</v>
      </c>
      <c r="E272" s="45" t="s">
        <v>1048</v>
      </c>
      <c r="F272" s="46" t="s">
        <v>26</v>
      </c>
      <c r="G272" s="46">
        <v>160</v>
      </c>
      <c r="H272" s="46">
        <v>4</v>
      </c>
      <c r="I272" s="46" t="s">
        <v>897</v>
      </c>
      <c r="J272" s="46" t="s">
        <v>23</v>
      </c>
      <c r="K272" s="46" t="s">
        <v>82</v>
      </c>
      <c r="L272" s="46" t="s">
        <v>1049</v>
      </c>
      <c r="M272" s="46" t="s">
        <v>1050</v>
      </c>
      <c r="N272" s="47">
        <v>45275</v>
      </c>
      <c r="O272" s="47">
        <v>45308</v>
      </c>
      <c r="P272" s="46">
        <v>160</v>
      </c>
      <c r="Q272" s="46" t="s">
        <v>21</v>
      </c>
      <c r="R272" s="46" t="s">
        <v>594</v>
      </c>
      <c r="S272" s="46" t="s">
        <v>594</v>
      </c>
      <c r="T272" s="46" t="s">
        <v>594</v>
      </c>
      <c r="U272" s="46" t="s">
        <v>594</v>
      </c>
      <c r="V272" s="46" t="s">
        <v>594</v>
      </c>
      <c r="W272" s="46">
        <v>0</v>
      </c>
      <c r="X272" s="46">
        <v>160</v>
      </c>
      <c r="Y272" s="46">
        <v>4</v>
      </c>
      <c r="Z272" s="46" t="s">
        <v>22</v>
      </c>
    </row>
    <row r="273" spans="1:26" ht="15.75" customHeight="1" x14ac:dyDescent="0.25">
      <c r="A273" s="45">
        <v>124</v>
      </c>
      <c r="B273" s="45" t="s">
        <v>847</v>
      </c>
      <c r="C273" s="45" t="s">
        <v>1051</v>
      </c>
      <c r="D273" s="45">
        <v>53</v>
      </c>
      <c r="E273" s="45" t="s">
        <v>1052</v>
      </c>
      <c r="F273" s="46" t="s">
        <v>26</v>
      </c>
      <c r="G273" s="46">
        <v>160</v>
      </c>
      <c r="H273" s="46">
        <v>4</v>
      </c>
      <c r="I273" s="46" t="s">
        <v>1004</v>
      </c>
      <c r="J273" s="46" t="s">
        <v>23</v>
      </c>
      <c r="K273" s="46" t="s">
        <v>82</v>
      </c>
      <c r="L273" s="46" t="s">
        <v>1053</v>
      </c>
      <c r="M273" s="46" t="s">
        <v>1054</v>
      </c>
      <c r="N273" s="47">
        <v>45080</v>
      </c>
      <c r="O273" s="47">
        <v>45102</v>
      </c>
      <c r="P273" s="46">
        <v>160</v>
      </c>
      <c r="Q273" s="46" t="s">
        <v>21</v>
      </c>
      <c r="R273" s="46" t="s">
        <v>594</v>
      </c>
      <c r="S273" s="46" t="s">
        <v>594</v>
      </c>
      <c r="T273" s="46" t="s">
        <v>594</v>
      </c>
      <c r="U273" s="46" t="s">
        <v>594</v>
      </c>
      <c r="V273" s="46" t="s">
        <v>594</v>
      </c>
      <c r="W273" s="46">
        <v>0</v>
      </c>
      <c r="X273" s="46">
        <v>160</v>
      </c>
      <c r="Y273" s="46">
        <v>4</v>
      </c>
      <c r="Z273" s="46" t="s">
        <v>25</v>
      </c>
    </row>
    <row r="274" spans="1:26" ht="15.75" customHeight="1" x14ac:dyDescent="0.25">
      <c r="A274" s="45">
        <v>125</v>
      </c>
      <c r="B274" s="45" t="s">
        <v>847</v>
      </c>
      <c r="C274" s="45" t="s">
        <v>1055</v>
      </c>
      <c r="D274" s="45">
        <v>54</v>
      </c>
      <c r="E274" s="45" t="s">
        <v>1056</v>
      </c>
      <c r="F274" s="46" t="s">
        <v>26</v>
      </c>
      <c r="G274" s="46">
        <v>160</v>
      </c>
      <c r="H274" s="46">
        <v>4</v>
      </c>
      <c r="I274" s="46" t="s">
        <v>850</v>
      </c>
      <c r="J274" s="46" t="s">
        <v>23</v>
      </c>
      <c r="K274" s="46" t="s">
        <v>82</v>
      </c>
      <c r="L274" s="46" t="s">
        <v>1046</v>
      </c>
      <c r="M274" s="46" t="s">
        <v>1033</v>
      </c>
      <c r="N274" s="47">
        <v>45304</v>
      </c>
      <c r="O274" s="47">
        <v>45366</v>
      </c>
      <c r="P274" s="46">
        <v>192</v>
      </c>
      <c r="Q274" s="46" t="s">
        <v>21</v>
      </c>
      <c r="R274" s="46" t="s">
        <v>594</v>
      </c>
      <c r="S274" s="46" t="s">
        <v>594</v>
      </c>
      <c r="T274" s="46" t="s">
        <v>594</v>
      </c>
      <c r="U274" s="46" t="s">
        <v>594</v>
      </c>
      <c r="V274" s="46" t="s">
        <v>594</v>
      </c>
      <c r="W274" s="46">
        <v>0</v>
      </c>
      <c r="X274" s="46">
        <v>192</v>
      </c>
      <c r="Y274" s="46">
        <v>4</v>
      </c>
      <c r="Z274" s="46" t="s">
        <v>25</v>
      </c>
    </row>
    <row r="275" spans="1:26" ht="15.75" customHeight="1" x14ac:dyDescent="0.25">
      <c r="A275" s="45">
        <v>126</v>
      </c>
      <c r="B275" s="45" t="s">
        <v>847</v>
      </c>
      <c r="C275" s="45" t="s">
        <v>1057</v>
      </c>
      <c r="D275" s="45">
        <v>55</v>
      </c>
      <c r="E275" s="45" t="s">
        <v>1058</v>
      </c>
      <c r="F275" s="46" t="s">
        <v>26</v>
      </c>
      <c r="G275" s="46">
        <v>160</v>
      </c>
      <c r="H275" s="46">
        <v>4</v>
      </c>
      <c r="I275" s="46" t="s">
        <v>1004</v>
      </c>
      <c r="J275" s="46" t="s">
        <v>23</v>
      </c>
      <c r="K275" s="46" t="s">
        <v>82</v>
      </c>
      <c r="L275" s="46" t="s">
        <v>1059</v>
      </c>
      <c r="M275" s="46" t="s">
        <v>1060</v>
      </c>
      <c r="N275" s="47">
        <v>45271</v>
      </c>
      <c r="O275" s="47">
        <v>45302</v>
      </c>
      <c r="P275" s="46">
        <v>200</v>
      </c>
      <c r="Q275" s="46" t="s">
        <v>21</v>
      </c>
      <c r="R275" s="46" t="s">
        <v>594</v>
      </c>
      <c r="S275" s="46" t="s">
        <v>594</v>
      </c>
      <c r="T275" s="46" t="s">
        <v>594</v>
      </c>
      <c r="U275" s="46" t="s">
        <v>594</v>
      </c>
      <c r="V275" s="46" t="s">
        <v>594</v>
      </c>
      <c r="W275" s="46">
        <v>0</v>
      </c>
      <c r="X275" s="46">
        <v>200</v>
      </c>
      <c r="Y275" s="46">
        <v>4</v>
      </c>
      <c r="Z275" s="46" t="s">
        <v>25</v>
      </c>
    </row>
    <row r="276" spans="1:26" ht="15.75" customHeight="1" x14ac:dyDescent="0.25">
      <c r="A276" s="45">
        <v>127</v>
      </c>
      <c r="B276" s="45" t="s">
        <v>847</v>
      </c>
      <c r="C276" s="45" t="s">
        <v>1061</v>
      </c>
      <c r="D276" s="45">
        <v>56</v>
      </c>
      <c r="E276" s="45" t="s">
        <v>1062</v>
      </c>
      <c r="F276" s="46" t="s">
        <v>26</v>
      </c>
      <c r="G276" s="46">
        <v>160</v>
      </c>
      <c r="H276" s="46">
        <v>4</v>
      </c>
      <c r="I276" s="46" t="s">
        <v>850</v>
      </c>
      <c r="J276" s="46" t="s">
        <v>23</v>
      </c>
      <c r="K276" s="46" t="s">
        <v>82</v>
      </c>
      <c r="L276" s="46" t="s">
        <v>1046</v>
      </c>
      <c r="M276" s="46" t="s">
        <v>1033</v>
      </c>
      <c r="N276" s="47">
        <v>45304</v>
      </c>
      <c r="O276" s="47">
        <v>45366</v>
      </c>
      <c r="P276" s="46">
        <v>192</v>
      </c>
      <c r="Q276" s="46" t="s">
        <v>21</v>
      </c>
      <c r="R276" s="46" t="s">
        <v>594</v>
      </c>
      <c r="S276" s="46" t="s">
        <v>594</v>
      </c>
      <c r="T276" s="46" t="s">
        <v>594</v>
      </c>
      <c r="U276" s="46" t="s">
        <v>594</v>
      </c>
      <c r="V276" s="46" t="s">
        <v>594</v>
      </c>
      <c r="W276" s="46">
        <v>0</v>
      </c>
      <c r="X276" s="46">
        <v>192</v>
      </c>
      <c r="Y276" s="46">
        <v>4</v>
      </c>
      <c r="Z276" s="46" t="s">
        <v>25</v>
      </c>
    </row>
    <row r="277" spans="1:26" ht="15.75" customHeight="1" x14ac:dyDescent="0.25">
      <c r="A277" s="45">
        <v>128</v>
      </c>
      <c r="B277" s="45" t="s">
        <v>847</v>
      </c>
      <c r="C277" s="45" t="s">
        <v>1063</v>
      </c>
      <c r="D277" s="45">
        <v>57</v>
      </c>
      <c r="E277" s="45" t="s">
        <v>1064</v>
      </c>
      <c r="F277" s="46" t="s">
        <v>26</v>
      </c>
      <c r="G277" s="46">
        <v>160</v>
      </c>
      <c r="H277" s="46">
        <v>4</v>
      </c>
      <c r="I277" s="46" t="s">
        <v>850</v>
      </c>
      <c r="J277" s="46" t="s">
        <v>23</v>
      </c>
      <c r="K277" s="46" t="s">
        <v>82</v>
      </c>
      <c r="L277" s="46" t="s">
        <v>1059</v>
      </c>
      <c r="M277" s="46" t="s">
        <v>1060</v>
      </c>
      <c r="N277" s="47">
        <v>45271</v>
      </c>
      <c r="O277" s="47">
        <v>45302</v>
      </c>
      <c r="P277" s="46">
        <v>200</v>
      </c>
      <c r="Q277" s="46" t="s">
        <v>21</v>
      </c>
      <c r="R277" s="46" t="s">
        <v>594</v>
      </c>
      <c r="S277" s="46" t="s">
        <v>594</v>
      </c>
      <c r="T277" s="46" t="s">
        <v>594</v>
      </c>
      <c r="U277" s="46" t="s">
        <v>594</v>
      </c>
      <c r="V277" s="46" t="s">
        <v>594</v>
      </c>
      <c r="W277" s="46">
        <v>0</v>
      </c>
      <c r="X277" s="46">
        <v>200</v>
      </c>
      <c r="Y277" s="46">
        <v>4</v>
      </c>
      <c r="Z277" s="46" t="s">
        <v>25</v>
      </c>
    </row>
    <row r="278" spans="1:26" ht="15.75" customHeight="1" x14ac:dyDescent="0.25">
      <c r="A278" s="45">
        <v>129</v>
      </c>
      <c r="B278" s="45" t="s">
        <v>847</v>
      </c>
      <c r="C278" s="45" t="s">
        <v>1065</v>
      </c>
      <c r="D278" s="45">
        <v>58</v>
      </c>
      <c r="E278" s="45" t="s">
        <v>1066</v>
      </c>
      <c r="F278" s="46" t="s">
        <v>26</v>
      </c>
      <c r="G278" s="46">
        <v>160</v>
      </c>
      <c r="H278" s="46">
        <v>4</v>
      </c>
      <c r="I278" s="46" t="s">
        <v>1067</v>
      </c>
      <c r="J278" s="46" t="s">
        <v>23</v>
      </c>
      <c r="K278" s="46" t="s">
        <v>82</v>
      </c>
      <c r="L278" s="46" t="s">
        <v>1068</v>
      </c>
      <c r="M278" s="46" t="s">
        <v>1069</v>
      </c>
      <c r="N278" s="47">
        <v>45272</v>
      </c>
      <c r="O278" s="47">
        <v>45301</v>
      </c>
      <c r="P278" s="46">
        <v>160</v>
      </c>
      <c r="Q278" s="46" t="s">
        <v>21</v>
      </c>
      <c r="R278" s="46" t="s">
        <v>594</v>
      </c>
      <c r="S278" s="46" t="s">
        <v>594</v>
      </c>
      <c r="T278" s="46" t="s">
        <v>594</v>
      </c>
      <c r="U278" s="46" t="s">
        <v>594</v>
      </c>
      <c r="V278" s="46" t="s">
        <v>594</v>
      </c>
      <c r="W278" s="46">
        <v>0</v>
      </c>
      <c r="X278" s="46">
        <v>160</v>
      </c>
      <c r="Y278" s="46">
        <v>4</v>
      </c>
      <c r="Z278" s="46" t="s">
        <v>25</v>
      </c>
    </row>
    <row r="279" spans="1:26" ht="15.75" customHeight="1" x14ac:dyDescent="0.25">
      <c r="A279" s="45">
        <v>130</v>
      </c>
      <c r="B279" s="45" t="s">
        <v>847</v>
      </c>
      <c r="C279" s="45" t="s">
        <v>1070</v>
      </c>
      <c r="D279" s="45">
        <v>59</v>
      </c>
      <c r="E279" s="45" t="s">
        <v>1071</v>
      </c>
      <c r="F279" s="46" t="s">
        <v>26</v>
      </c>
      <c r="G279" s="46">
        <v>160</v>
      </c>
      <c r="H279" s="46">
        <v>4</v>
      </c>
      <c r="I279" s="46" t="s">
        <v>654</v>
      </c>
      <c r="J279" s="46" t="s">
        <v>23</v>
      </c>
      <c r="K279" s="46" t="s">
        <v>82</v>
      </c>
      <c r="L279" s="46" t="s">
        <v>655</v>
      </c>
      <c r="M279" s="46" t="s">
        <v>656</v>
      </c>
      <c r="N279" s="47">
        <v>44958</v>
      </c>
      <c r="O279" s="47">
        <v>45202</v>
      </c>
      <c r="P279" s="46">
        <v>270</v>
      </c>
      <c r="Q279" s="46" t="s">
        <v>83</v>
      </c>
      <c r="R279" s="46" t="s">
        <v>594</v>
      </c>
      <c r="S279" s="46" t="s">
        <v>594</v>
      </c>
      <c r="T279" s="46" t="s">
        <v>594</v>
      </c>
      <c r="U279" s="46" t="s">
        <v>594</v>
      </c>
      <c r="V279" s="46" t="s">
        <v>594</v>
      </c>
      <c r="W279" s="46">
        <v>0</v>
      </c>
      <c r="X279" s="46">
        <v>270</v>
      </c>
      <c r="Y279" s="46">
        <v>4</v>
      </c>
      <c r="Z279" s="46" t="s">
        <v>25</v>
      </c>
    </row>
    <row r="280" spans="1:26" ht="15.75" customHeight="1" x14ac:dyDescent="0.25">
      <c r="A280" s="45">
        <v>131</v>
      </c>
      <c r="B280" s="45" t="s">
        <v>847</v>
      </c>
      <c r="C280" s="45" t="s">
        <v>1072</v>
      </c>
      <c r="D280" s="45">
        <v>60</v>
      </c>
      <c r="E280" s="45" t="s">
        <v>1073</v>
      </c>
      <c r="F280" s="46" t="s">
        <v>26</v>
      </c>
      <c r="G280" s="46">
        <v>160</v>
      </c>
      <c r="H280" s="46">
        <v>4</v>
      </c>
      <c r="I280" s="46" t="s">
        <v>604</v>
      </c>
      <c r="J280" s="46" t="s">
        <v>23</v>
      </c>
      <c r="K280" s="46" t="s">
        <v>82</v>
      </c>
      <c r="L280" s="46" t="s">
        <v>868</v>
      </c>
      <c r="M280" s="46" t="s">
        <v>864</v>
      </c>
      <c r="N280" s="47">
        <v>45275</v>
      </c>
      <c r="O280" s="47">
        <v>45308</v>
      </c>
      <c r="P280" s="46">
        <v>160</v>
      </c>
      <c r="Q280" s="46" t="s">
        <v>21</v>
      </c>
      <c r="R280" s="46" t="s">
        <v>594</v>
      </c>
      <c r="S280" s="46" t="s">
        <v>594</v>
      </c>
      <c r="T280" s="46" t="s">
        <v>594</v>
      </c>
      <c r="U280" s="46" t="s">
        <v>594</v>
      </c>
      <c r="V280" s="46" t="s">
        <v>594</v>
      </c>
      <c r="W280" s="46">
        <v>0</v>
      </c>
      <c r="X280" s="46">
        <v>160</v>
      </c>
      <c r="Y280" s="46">
        <v>4</v>
      </c>
      <c r="Z280" s="46" t="s">
        <v>25</v>
      </c>
    </row>
    <row r="281" spans="1:26" ht="15.75" customHeight="1" x14ac:dyDescent="0.25">
      <c r="A281" s="45">
        <v>132</v>
      </c>
      <c r="B281" s="45" t="s">
        <v>847</v>
      </c>
      <c r="C281" s="45" t="s">
        <v>1074</v>
      </c>
      <c r="D281" s="45">
        <v>61</v>
      </c>
      <c r="E281" s="45" t="s">
        <v>1075</v>
      </c>
      <c r="F281" s="46" t="s">
        <v>26</v>
      </c>
      <c r="G281" s="46">
        <v>160</v>
      </c>
      <c r="H281" s="46">
        <v>4</v>
      </c>
      <c r="I281" s="46" t="s">
        <v>1009</v>
      </c>
      <c r="J281" s="46" t="s">
        <v>23</v>
      </c>
      <c r="K281" s="46" t="s">
        <v>82</v>
      </c>
      <c r="L281" s="46" t="s">
        <v>1010</v>
      </c>
      <c r="M281" s="46" t="s">
        <v>1076</v>
      </c>
      <c r="N281" s="47">
        <v>45021</v>
      </c>
      <c r="O281" s="47">
        <v>45104</v>
      </c>
      <c r="P281" s="46">
        <v>210</v>
      </c>
      <c r="Q281" s="46" t="s">
        <v>21</v>
      </c>
      <c r="R281" s="46" t="s">
        <v>594</v>
      </c>
      <c r="S281" s="46" t="s">
        <v>594</v>
      </c>
      <c r="T281" s="46" t="s">
        <v>594</v>
      </c>
      <c r="U281" s="46" t="s">
        <v>594</v>
      </c>
      <c r="V281" s="46" t="s">
        <v>594</v>
      </c>
      <c r="W281" s="46">
        <v>0</v>
      </c>
      <c r="X281" s="46">
        <v>210</v>
      </c>
      <c r="Y281" s="46">
        <v>4</v>
      </c>
      <c r="Z281" s="46" t="s">
        <v>25</v>
      </c>
    </row>
    <row r="282" spans="1:26" ht="15.75" customHeight="1" x14ac:dyDescent="0.25">
      <c r="A282" s="45">
        <v>133</v>
      </c>
      <c r="B282" s="45" t="s">
        <v>847</v>
      </c>
      <c r="C282" s="45" t="s">
        <v>1077</v>
      </c>
      <c r="D282" s="45">
        <v>62</v>
      </c>
      <c r="E282" s="45" t="s">
        <v>1078</v>
      </c>
      <c r="F282" s="46" t="s">
        <v>26</v>
      </c>
      <c r="G282" s="46">
        <v>160</v>
      </c>
      <c r="H282" s="46">
        <v>4</v>
      </c>
      <c r="I282" s="46" t="s">
        <v>1079</v>
      </c>
      <c r="J282" s="46" t="s">
        <v>23</v>
      </c>
      <c r="K282" s="46" t="s">
        <v>82</v>
      </c>
      <c r="L282" s="46" t="s">
        <v>1080</v>
      </c>
      <c r="M282" s="46" t="s">
        <v>1081</v>
      </c>
      <c r="N282" s="47">
        <v>45278</v>
      </c>
      <c r="O282" s="47">
        <v>45300</v>
      </c>
      <c r="P282" s="46">
        <v>160</v>
      </c>
      <c r="Q282" s="46" t="s">
        <v>21</v>
      </c>
      <c r="R282" s="46" t="s">
        <v>594</v>
      </c>
      <c r="S282" s="46" t="s">
        <v>594</v>
      </c>
      <c r="T282" s="46" t="s">
        <v>594</v>
      </c>
      <c r="U282" s="46" t="s">
        <v>594</v>
      </c>
      <c r="V282" s="46" t="s">
        <v>594</v>
      </c>
      <c r="W282" s="46">
        <v>0</v>
      </c>
      <c r="X282" s="46">
        <v>160</v>
      </c>
      <c r="Y282" s="46">
        <v>4</v>
      </c>
      <c r="Z282" s="46" t="s">
        <v>25</v>
      </c>
    </row>
    <row r="283" spans="1:26" ht="15.75" customHeight="1" x14ac:dyDescent="0.25">
      <c r="A283" s="45">
        <v>134</v>
      </c>
      <c r="B283" s="45" t="s">
        <v>847</v>
      </c>
      <c r="C283" s="45" t="s">
        <v>1082</v>
      </c>
      <c r="D283" s="45">
        <v>63</v>
      </c>
      <c r="E283" s="45" t="s">
        <v>1083</v>
      </c>
      <c r="F283" s="46" t="s">
        <v>26</v>
      </c>
      <c r="G283" s="46">
        <v>160</v>
      </c>
      <c r="H283" s="46">
        <v>4</v>
      </c>
      <c r="I283" s="46" t="s">
        <v>654</v>
      </c>
      <c r="J283" s="46" t="s">
        <v>23</v>
      </c>
      <c r="K283" s="46" t="s">
        <v>82</v>
      </c>
      <c r="L283" s="46" t="s">
        <v>655</v>
      </c>
      <c r="M283" s="46" t="s">
        <v>656</v>
      </c>
      <c r="N283" s="47">
        <v>44958</v>
      </c>
      <c r="O283" s="47">
        <v>45202</v>
      </c>
      <c r="P283" s="46">
        <v>270</v>
      </c>
      <c r="Q283" s="46" t="s">
        <v>83</v>
      </c>
      <c r="R283" s="46" t="s">
        <v>594</v>
      </c>
      <c r="S283" s="46" t="s">
        <v>594</v>
      </c>
      <c r="T283" s="46" t="s">
        <v>594</v>
      </c>
      <c r="U283" s="46" t="s">
        <v>594</v>
      </c>
      <c r="V283" s="46" t="s">
        <v>594</v>
      </c>
      <c r="W283" s="46">
        <v>0</v>
      </c>
      <c r="X283" s="46">
        <v>270</v>
      </c>
      <c r="Y283" s="46">
        <v>4</v>
      </c>
      <c r="Z283" s="46" t="s">
        <v>25</v>
      </c>
    </row>
    <row r="284" spans="1:26" ht="15.75" customHeight="1" x14ac:dyDescent="0.25">
      <c r="A284" s="45">
        <v>135</v>
      </c>
      <c r="B284" s="45" t="s">
        <v>847</v>
      </c>
      <c r="C284" s="45" t="s">
        <v>1084</v>
      </c>
      <c r="D284" s="45">
        <v>64</v>
      </c>
      <c r="E284" s="45" t="s">
        <v>1085</v>
      </c>
      <c r="F284" s="46" t="s">
        <v>26</v>
      </c>
      <c r="G284" s="46">
        <v>160</v>
      </c>
      <c r="H284" s="46">
        <v>4</v>
      </c>
      <c r="I284" s="46" t="s">
        <v>1086</v>
      </c>
      <c r="J284" s="46" t="s">
        <v>23</v>
      </c>
      <c r="K284" s="46" t="s">
        <v>82</v>
      </c>
      <c r="L284" s="46" t="s">
        <v>1087</v>
      </c>
      <c r="M284" s="46" t="s">
        <v>1088</v>
      </c>
      <c r="N284" s="47">
        <v>44734</v>
      </c>
      <c r="O284" s="47">
        <v>45304</v>
      </c>
      <c r="P284" s="46">
        <v>160</v>
      </c>
      <c r="Q284" s="46" t="s">
        <v>83</v>
      </c>
      <c r="R284" s="46" t="s">
        <v>594</v>
      </c>
      <c r="S284" s="46" t="s">
        <v>594</v>
      </c>
      <c r="T284" s="46" t="s">
        <v>594</v>
      </c>
      <c r="U284" s="46" t="s">
        <v>594</v>
      </c>
      <c r="V284" s="46" t="s">
        <v>594</v>
      </c>
      <c r="W284" s="46">
        <v>0</v>
      </c>
      <c r="X284" s="46">
        <v>160</v>
      </c>
      <c r="Y284" s="46">
        <v>4</v>
      </c>
      <c r="Z284" s="46" t="s">
        <v>25</v>
      </c>
    </row>
    <row r="285" spans="1:26" ht="15.75" customHeight="1" x14ac:dyDescent="0.25">
      <c r="A285" s="45">
        <v>136</v>
      </c>
      <c r="B285" s="45" t="s">
        <v>847</v>
      </c>
      <c r="C285" s="45" t="s">
        <v>1089</v>
      </c>
      <c r="D285" s="45">
        <v>65</v>
      </c>
      <c r="E285" s="45" t="s">
        <v>1090</v>
      </c>
      <c r="F285" s="46" t="s">
        <v>26</v>
      </c>
      <c r="G285" s="46">
        <v>160</v>
      </c>
      <c r="H285" s="46">
        <v>4</v>
      </c>
      <c r="I285" s="46" t="s">
        <v>1086</v>
      </c>
      <c r="J285" s="46" t="s">
        <v>23</v>
      </c>
      <c r="K285" s="46" t="s">
        <v>82</v>
      </c>
      <c r="L285" s="46" t="s">
        <v>1087</v>
      </c>
      <c r="M285" s="46" t="s">
        <v>1088</v>
      </c>
      <c r="N285" s="47">
        <v>45271</v>
      </c>
      <c r="O285" s="47">
        <v>45302</v>
      </c>
      <c r="P285" s="46">
        <v>200</v>
      </c>
      <c r="Q285" s="46" t="s">
        <v>83</v>
      </c>
      <c r="R285" s="46" t="s">
        <v>594</v>
      </c>
      <c r="S285" s="46" t="s">
        <v>594</v>
      </c>
      <c r="T285" s="46" t="s">
        <v>594</v>
      </c>
      <c r="U285" s="46" t="s">
        <v>594</v>
      </c>
      <c r="V285" s="46" t="s">
        <v>594</v>
      </c>
      <c r="W285" s="46">
        <v>0</v>
      </c>
      <c r="X285" s="46">
        <v>200</v>
      </c>
      <c r="Y285" s="46">
        <v>4</v>
      </c>
      <c r="Z285" s="46" t="s">
        <v>25</v>
      </c>
    </row>
    <row r="286" spans="1:26" ht="15.75" customHeight="1" x14ac:dyDescent="0.25">
      <c r="A286" s="45">
        <v>137</v>
      </c>
      <c r="B286" s="45" t="s">
        <v>847</v>
      </c>
      <c r="C286" s="45" t="s">
        <v>1091</v>
      </c>
      <c r="D286" s="45">
        <v>66</v>
      </c>
      <c r="E286" s="45" t="s">
        <v>1092</v>
      </c>
      <c r="F286" s="46" t="s">
        <v>26</v>
      </c>
      <c r="G286" s="46">
        <v>160</v>
      </c>
      <c r="H286" s="46">
        <v>4</v>
      </c>
      <c r="I286" s="46" t="s">
        <v>850</v>
      </c>
      <c r="J286" s="46" t="s">
        <v>23</v>
      </c>
      <c r="K286" s="46" t="s">
        <v>82</v>
      </c>
      <c r="L286" s="46" t="s">
        <v>1093</v>
      </c>
      <c r="M286" s="46" t="s">
        <v>1094</v>
      </c>
      <c r="N286" s="47">
        <v>45275</v>
      </c>
      <c r="O286" s="47">
        <v>45306</v>
      </c>
      <c r="P286" s="46">
        <v>160</v>
      </c>
      <c r="Q286" s="46" t="s">
        <v>21</v>
      </c>
      <c r="R286" s="46" t="s">
        <v>594</v>
      </c>
      <c r="S286" s="46" t="s">
        <v>594</v>
      </c>
      <c r="T286" s="46" t="s">
        <v>594</v>
      </c>
      <c r="U286" s="46" t="s">
        <v>594</v>
      </c>
      <c r="V286" s="46" t="s">
        <v>594</v>
      </c>
      <c r="W286" s="46">
        <v>0</v>
      </c>
      <c r="X286" s="46">
        <v>160</v>
      </c>
      <c r="Y286" s="46">
        <v>4</v>
      </c>
      <c r="Z286" s="46" t="s">
        <v>25</v>
      </c>
    </row>
    <row r="287" spans="1:26" ht="15.75" customHeight="1" x14ac:dyDescent="0.25">
      <c r="A287" s="45">
        <v>138</v>
      </c>
      <c r="B287" s="45" t="s">
        <v>847</v>
      </c>
      <c r="C287" s="45" t="s">
        <v>1095</v>
      </c>
      <c r="D287" s="45">
        <v>67</v>
      </c>
      <c r="E287" s="45" t="s">
        <v>1096</v>
      </c>
      <c r="F287" s="46" t="s">
        <v>26</v>
      </c>
      <c r="G287" s="46">
        <v>160</v>
      </c>
      <c r="H287" s="46">
        <v>4</v>
      </c>
      <c r="I287" s="46" t="s">
        <v>668</v>
      </c>
      <c r="J287" s="46" t="s">
        <v>23</v>
      </c>
      <c r="K287" s="46" t="s">
        <v>82</v>
      </c>
      <c r="L287" s="46" t="s">
        <v>1097</v>
      </c>
      <c r="M287" s="46" t="s">
        <v>1098</v>
      </c>
      <c r="N287" s="47">
        <v>45273</v>
      </c>
      <c r="O287" s="47">
        <v>45302</v>
      </c>
      <c r="P287" s="46">
        <v>160</v>
      </c>
      <c r="Q287" s="46" t="s">
        <v>21</v>
      </c>
      <c r="R287" s="46" t="s">
        <v>594</v>
      </c>
      <c r="S287" s="46" t="s">
        <v>594</v>
      </c>
      <c r="T287" s="46" t="s">
        <v>594</v>
      </c>
      <c r="U287" s="46" t="s">
        <v>594</v>
      </c>
      <c r="V287" s="46" t="s">
        <v>594</v>
      </c>
      <c r="W287" s="46">
        <v>0</v>
      </c>
      <c r="X287" s="46">
        <v>160</v>
      </c>
      <c r="Y287" s="46">
        <v>4</v>
      </c>
      <c r="Z287" s="46" t="s">
        <v>25</v>
      </c>
    </row>
    <row r="288" spans="1:26" ht="15.75" customHeight="1" x14ac:dyDescent="0.25">
      <c r="A288" s="45">
        <v>139</v>
      </c>
      <c r="B288" s="45" t="s">
        <v>847</v>
      </c>
      <c r="C288" s="45" t="s">
        <v>1099</v>
      </c>
      <c r="D288" s="45">
        <v>68</v>
      </c>
      <c r="E288" s="45" t="s">
        <v>1100</v>
      </c>
      <c r="F288" s="46" t="s">
        <v>26</v>
      </c>
      <c r="G288" s="46">
        <v>160</v>
      </c>
      <c r="H288" s="46">
        <v>4</v>
      </c>
      <c r="I288" s="46" t="s">
        <v>654</v>
      </c>
      <c r="J288" s="46" t="s">
        <v>23</v>
      </c>
      <c r="K288" s="46" t="s">
        <v>82</v>
      </c>
      <c r="L288" s="46" t="s">
        <v>655</v>
      </c>
      <c r="M288" s="46" t="s">
        <v>1101</v>
      </c>
      <c r="N288" s="47">
        <v>44866</v>
      </c>
      <c r="O288" s="47">
        <v>45016</v>
      </c>
      <c r="P288" s="46">
        <v>270</v>
      </c>
      <c r="Q288" s="46" t="s">
        <v>83</v>
      </c>
      <c r="R288" s="46" t="s">
        <v>594</v>
      </c>
      <c r="S288" s="46" t="s">
        <v>594</v>
      </c>
      <c r="T288" s="46" t="s">
        <v>594</v>
      </c>
      <c r="U288" s="46" t="s">
        <v>594</v>
      </c>
      <c r="V288" s="46" t="s">
        <v>594</v>
      </c>
      <c r="W288" s="46">
        <v>0</v>
      </c>
      <c r="X288" s="46">
        <v>270</v>
      </c>
      <c r="Y288" s="46">
        <v>4</v>
      </c>
      <c r="Z288" s="46" t="s">
        <v>25</v>
      </c>
    </row>
    <row r="289" spans="1:26" ht="15.75" customHeight="1" x14ac:dyDescent="0.25">
      <c r="A289" s="51"/>
      <c r="B289" s="45"/>
      <c r="C289" s="45"/>
      <c r="D289" s="45"/>
      <c r="E289" s="45"/>
      <c r="F289" s="46" t="s">
        <v>26</v>
      </c>
      <c r="G289" s="46">
        <v>160</v>
      </c>
      <c r="H289" s="46">
        <v>4</v>
      </c>
      <c r="I289" s="46" t="s">
        <v>604</v>
      </c>
      <c r="J289" s="46" t="s">
        <v>23</v>
      </c>
      <c r="K289" s="46" t="s">
        <v>878</v>
      </c>
      <c r="L289" s="46" t="s">
        <v>693</v>
      </c>
      <c r="M289" s="46" t="s">
        <v>694</v>
      </c>
      <c r="N289" s="47">
        <v>45275</v>
      </c>
      <c r="O289" s="47">
        <v>45321</v>
      </c>
      <c r="P289" s="46">
        <v>160</v>
      </c>
      <c r="Q289" s="46" t="s">
        <v>21</v>
      </c>
      <c r="R289" s="46" t="s">
        <v>594</v>
      </c>
      <c r="S289" s="46" t="s">
        <v>594</v>
      </c>
      <c r="T289" s="46" t="s">
        <v>594</v>
      </c>
      <c r="U289" s="46" t="s">
        <v>594</v>
      </c>
      <c r="V289" s="46" t="s">
        <v>594</v>
      </c>
      <c r="W289" s="46" t="s">
        <v>594</v>
      </c>
      <c r="X289" s="46">
        <v>160</v>
      </c>
      <c r="Y289" s="46">
        <v>4</v>
      </c>
      <c r="Z289" s="46" t="s">
        <v>25</v>
      </c>
    </row>
    <row r="293" spans="1:26" ht="15.75" customHeight="1" x14ac:dyDescent="0.25">
      <c r="A293" s="52" t="s">
        <v>585</v>
      </c>
      <c r="B293" s="52" t="s">
        <v>0</v>
      </c>
      <c r="C293" s="52" t="s">
        <v>1</v>
      </c>
      <c r="D293" s="52" t="s">
        <v>1102</v>
      </c>
      <c r="E293" s="52" t="s">
        <v>3</v>
      </c>
      <c r="F293" s="53" t="s">
        <v>4</v>
      </c>
      <c r="G293" s="53" t="s">
        <v>5</v>
      </c>
      <c r="H293" s="53" t="s">
        <v>6</v>
      </c>
      <c r="I293" s="54" t="s">
        <v>7</v>
      </c>
      <c r="J293" s="53" t="s">
        <v>8</v>
      </c>
      <c r="K293" s="53" t="s">
        <v>9</v>
      </c>
      <c r="L293" s="54" t="s">
        <v>10</v>
      </c>
      <c r="M293" s="54" t="s">
        <v>11</v>
      </c>
      <c r="N293" s="55" t="s">
        <v>12</v>
      </c>
      <c r="O293" s="55" t="s">
        <v>13</v>
      </c>
      <c r="P293" s="53" t="s">
        <v>14</v>
      </c>
      <c r="Q293" s="53" t="s">
        <v>15</v>
      </c>
      <c r="R293" s="53" t="s">
        <v>320</v>
      </c>
      <c r="S293" s="53" t="s">
        <v>8</v>
      </c>
      <c r="T293" s="53" t="s">
        <v>321</v>
      </c>
      <c r="U293" s="55" t="s">
        <v>322</v>
      </c>
      <c r="V293" s="55" t="s">
        <v>323</v>
      </c>
      <c r="W293" s="53" t="s">
        <v>16</v>
      </c>
      <c r="X293" s="53" t="s">
        <v>17</v>
      </c>
      <c r="Y293" s="53" t="s">
        <v>18</v>
      </c>
      <c r="Z293" s="53" t="s">
        <v>19</v>
      </c>
    </row>
    <row r="294" spans="1:26" ht="15.75" customHeight="1" x14ac:dyDescent="0.25">
      <c r="A294" s="56">
        <v>1</v>
      </c>
      <c r="B294" s="57" t="s">
        <v>1103</v>
      </c>
      <c r="C294" s="58" t="s">
        <v>1104</v>
      </c>
      <c r="D294" s="56">
        <v>1</v>
      </c>
      <c r="E294" s="59" t="s">
        <v>1105</v>
      </c>
      <c r="F294" s="60" t="s">
        <v>26</v>
      </c>
      <c r="G294" s="60">
        <v>160</v>
      </c>
      <c r="H294" s="60">
        <v>4</v>
      </c>
      <c r="I294" s="61" t="s">
        <v>1106</v>
      </c>
      <c r="J294" s="60" t="s">
        <v>20</v>
      </c>
      <c r="K294" s="60" t="s">
        <v>24</v>
      </c>
      <c r="L294" s="61" t="s">
        <v>1107</v>
      </c>
      <c r="M294" s="61" t="s">
        <v>1108</v>
      </c>
      <c r="N294" s="62">
        <v>45110</v>
      </c>
      <c r="O294" s="62">
        <v>45141</v>
      </c>
      <c r="P294" s="60">
        <v>160</v>
      </c>
      <c r="Q294" s="60" t="s">
        <v>21</v>
      </c>
      <c r="R294" s="63" t="s">
        <v>279</v>
      </c>
      <c r="S294" s="63" t="s">
        <v>279</v>
      </c>
      <c r="T294" s="63" t="s">
        <v>279</v>
      </c>
      <c r="U294" s="63" t="s">
        <v>279</v>
      </c>
      <c r="V294" s="63" t="s">
        <v>279</v>
      </c>
      <c r="W294" s="63" t="s">
        <v>279</v>
      </c>
      <c r="X294" s="60">
        <v>160</v>
      </c>
      <c r="Y294" s="60">
        <v>4</v>
      </c>
      <c r="Z294" s="61" t="s">
        <v>25</v>
      </c>
    </row>
    <row r="295" spans="1:26" ht="15.75" customHeight="1" x14ac:dyDescent="0.25">
      <c r="A295" s="56">
        <v>2</v>
      </c>
      <c r="B295" s="57" t="s">
        <v>1103</v>
      </c>
      <c r="C295" s="58" t="s">
        <v>1109</v>
      </c>
      <c r="D295" s="56">
        <v>2</v>
      </c>
      <c r="E295" s="59" t="s">
        <v>1110</v>
      </c>
      <c r="F295" s="60" t="s">
        <v>26</v>
      </c>
      <c r="G295" s="60">
        <v>160</v>
      </c>
      <c r="H295" s="60">
        <v>4</v>
      </c>
      <c r="I295" s="61" t="s">
        <v>1111</v>
      </c>
      <c r="J295" s="60" t="s">
        <v>20</v>
      </c>
      <c r="K295" s="60" t="s">
        <v>24</v>
      </c>
      <c r="L295" s="61" t="s">
        <v>1112</v>
      </c>
      <c r="M295" s="61" t="s">
        <v>1113</v>
      </c>
      <c r="N295" s="62" t="s">
        <v>1114</v>
      </c>
      <c r="O295" s="62" t="s">
        <v>1115</v>
      </c>
      <c r="P295" s="60">
        <v>160</v>
      </c>
      <c r="Q295" s="60" t="s">
        <v>21</v>
      </c>
      <c r="R295" s="60" t="s">
        <v>1116</v>
      </c>
      <c r="S295" s="60" t="s">
        <v>20</v>
      </c>
      <c r="T295" s="60" t="s">
        <v>1112</v>
      </c>
      <c r="U295" s="62" t="s">
        <v>1114</v>
      </c>
      <c r="V295" s="62" t="s">
        <v>1115</v>
      </c>
      <c r="W295" s="60" t="s">
        <v>1117</v>
      </c>
      <c r="X295" s="60">
        <v>160</v>
      </c>
      <c r="Y295" s="60">
        <v>4</v>
      </c>
      <c r="Z295" s="61" t="s">
        <v>25</v>
      </c>
    </row>
    <row r="296" spans="1:26" ht="15.75" customHeight="1" x14ac:dyDescent="0.25">
      <c r="A296" s="56">
        <v>3</v>
      </c>
      <c r="B296" s="57" t="s">
        <v>1103</v>
      </c>
      <c r="C296" s="58" t="s">
        <v>1118</v>
      </c>
      <c r="D296" s="56">
        <v>3</v>
      </c>
      <c r="E296" s="59" t="s">
        <v>1119</v>
      </c>
      <c r="F296" s="60" t="s">
        <v>26</v>
      </c>
      <c r="G296" s="60">
        <v>160</v>
      </c>
      <c r="H296" s="60">
        <v>4</v>
      </c>
      <c r="I296" s="61" t="s">
        <v>1120</v>
      </c>
      <c r="J296" s="60" t="s">
        <v>20</v>
      </c>
      <c r="K296" s="60" t="s">
        <v>24</v>
      </c>
      <c r="L296" s="61" t="s">
        <v>1121</v>
      </c>
      <c r="M296" s="61" t="s">
        <v>1122</v>
      </c>
      <c r="N296" s="62">
        <v>45245</v>
      </c>
      <c r="O296" s="62">
        <v>45306</v>
      </c>
      <c r="P296" s="60">
        <v>160</v>
      </c>
      <c r="Q296" s="60" t="s">
        <v>21</v>
      </c>
      <c r="R296" s="60" t="s">
        <v>1123</v>
      </c>
      <c r="S296" s="60" t="s">
        <v>20</v>
      </c>
      <c r="T296" s="60" t="s">
        <v>1124</v>
      </c>
      <c r="U296" s="62">
        <v>44936</v>
      </c>
      <c r="V296" s="62">
        <v>45293</v>
      </c>
      <c r="W296" s="60">
        <v>60</v>
      </c>
      <c r="X296" s="60">
        <v>220</v>
      </c>
      <c r="Y296" s="60">
        <v>4</v>
      </c>
      <c r="Z296" s="61" t="s">
        <v>1125</v>
      </c>
    </row>
    <row r="297" spans="1:26" ht="15.75" customHeight="1" x14ac:dyDescent="0.25">
      <c r="A297" s="56">
        <v>4</v>
      </c>
      <c r="B297" s="57" t="s">
        <v>1103</v>
      </c>
      <c r="C297" s="58" t="s">
        <v>1126</v>
      </c>
      <c r="D297" s="56">
        <v>4</v>
      </c>
      <c r="E297" s="59" t="s">
        <v>1127</v>
      </c>
      <c r="F297" s="60" t="s">
        <v>26</v>
      </c>
      <c r="G297" s="60">
        <v>160</v>
      </c>
      <c r="H297" s="60">
        <v>4</v>
      </c>
      <c r="I297" s="61" t="s">
        <v>88</v>
      </c>
      <c r="J297" s="60" t="s">
        <v>20</v>
      </c>
      <c r="K297" s="60" t="s">
        <v>24</v>
      </c>
      <c r="L297" s="61" t="s">
        <v>1128</v>
      </c>
      <c r="M297" s="61" t="s">
        <v>1129</v>
      </c>
      <c r="N297" s="62">
        <v>44932</v>
      </c>
      <c r="O297" s="62">
        <v>45107</v>
      </c>
      <c r="P297" s="60">
        <v>160</v>
      </c>
      <c r="Q297" s="60" t="s">
        <v>21</v>
      </c>
      <c r="R297" s="63" t="s">
        <v>279</v>
      </c>
      <c r="S297" s="63" t="s">
        <v>279</v>
      </c>
      <c r="T297" s="63" t="s">
        <v>279</v>
      </c>
      <c r="U297" s="63" t="s">
        <v>279</v>
      </c>
      <c r="V297" s="63" t="s">
        <v>279</v>
      </c>
      <c r="W297" s="63" t="s">
        <v>279</v>
      </c>
      <c r="X297" s="60">
        <v>160</v>
      </c>
      <c r="Y297" s="60">
        <v>4</v>
      </c>
      <c r="Z297" s="61" t="s">
        <v>25</v>
      </c>
    </row>
    <row r="298" spans="1:26" ht="15.75" customHeight="1" x14ac:dyDescent="0.25">
      <c r="A298" s="56">
        <v>5</v>
      </c>
      <c r="B298" s="57" t="s">
        <v>1103</v>
      </c>
      <c r="C298" s="58" t="s">
        <v>1130</v>
      </c>
      <c r="D298" s="56">
        <v>5</v>
      </c>
      <c r="E298" s="59" t="s">
        <v>1131</v>
      </c>
      <c r="F298" s="60" t="s">
        <v>26</v>
      </c>
      <c r="G298" s="60">
        <v>160</v>
      </c>
      <c r="H298" s="60">
        <v>4</v>
      </c>
      <c r="I298" s="61" t="s">
        <v>1132</v>
      </c>
      <c r="J298" s="60" t="s">
        <v>20</v>
      </c>
      <c r="K298" s="60" t="s">
        <v>24</v>
      </c>
      <c r="L298" s="61" t="s">
        <v>1133</v>
      </c>
      <c r="M298" s="61" t="s">
        <v>123</v>
      </c>
      <c r="N298" s="62">
        <v>44938</v>
      </c>
      <c r="O298" s="62">
        <v>45291</v>
      </c>
      <c r="P298" s="60">
        <v>160</v>
      </c>
      <c r="Q298" s="60" t="s">
        <v>21</v>
      </c>
      <c r="R298" s="63" t="s">
        <v>279</v>
      </c>
      <c r="S298" s="63" t="s">
        <v>279</v>
      </c>
      <c r="T298" s="63" t="s">
        <v>279</v>
      </c>
      <c r="U298" s="63" t="s">
        <v>279</v>
      </c>
      <c r="V298" s="63" t="s">
        <v>279</v>
      </c>
      <c r="W298" s="63" t="s">
        <v>279</v>
      </c>
      <c r="X298" s="60">
        <v>160</v>
      </c>
      <c r="Y298" s="60">
        <v>4</v>
      </c>
      <c r="Z298" s="61" t="s">
        <v>25</v>
      </c>
    </row>
    <row r="299" spans="1:26" ht="15.75" customHeight="1" x14ac:dyDescent="0.25">
      <c r="A299" s="56">
        <v>6</v>
      </c>
      <c r="B299" s="57" t="s">
        <v>1103</v>
      </c>
      <c r="C299" s="58" t="s">
        <v>1134</v>
      </c>
      <c r="D299" s="56">
        <v>6</v>
      </c>
      <c r="E299" s="59" t="s">
        <v>1135</v>
      </c>
      <c r="F299" s="60" t="s">
        <v>26</v>
      </c>
      <c r="G299" s="60">
        <v>160</v>
      </c>
      <c r="H299" s="60">
        <v>4</v>
      </c>
      <c r="I299" s="61" t="s">
        <v>1136</v>
      </c>
      <c r="J299" s="60" t="s">
        <v>20</v>
      </c>
      <c r="K299" s="60" t="s">
        <v>24</v>
      </c>
      <c r="L299" s="61" t="s">
        <v>1137</v>
      </c>
      <c r="M299" s="61" t="s">
        <v>1138</v>
      </c>
      <c r="N299" s="62">
        <v>45019</v>
      </c>
      <c r="O299" s="62">
        <v>45137</v>
      </c>
      <c r="P299" s="60">
        <v>176</v>
      </c>
      <c r="Q299" s="60" t="s">
        <v>21</v>
      </c>
      <c r="R299" s="63" t="s">
        <v>279</v>
      </c>
      <c r="S299" s="63" t="s">
        <v>279</v>
      </c>
      <c r="T299" s="63" t="s">
        <v>279</v>
      </c>
      <c r="U299" s="63" t="s">
        <v>279</v>
      </c>
      <c r="V299" s="63" t="s">
        <v>279</v>
      </c>
      <c r="W299" s="63" t="s">
        <v>279</v>
      </c>
      <c r="X299" s="60">
        <v>176</v>
      </c>
      <c r="Y299" s="60">
        <v>4</v>
      </c>
      <c r="Z299" s="61" t="s">
        <v>25</v>
      </c>
    </row>
    <row r="300" spans="1:26" ht="15.75" customHeight="1" x14ac:dyDescent="0.25">
      <c r="A300" s="56">
        <v>7</v>
      </c>
      <c r="B300" s="57" t="s">
        <v>1103</v>
      </c>
      <c r="C300" s="58" t="s">
        <v>1139</v>
      </c>
      <c r="D300" s="56">
        <v>7</v>
      </c>
      <c r="E300" s="59" t="s">
        <v>1140</v>
      </c>
      <c r="F300" s="60" t="s">
        <v>26</v>
      </c>
      <c r="G300" s="60">
        <v>160</v>
      </c>
      <c r="H300" s="60">
        <v>4</v>
      </c>
      <c r="I300" s="61" t="s">
        <v>1141</v>
      </c>
      <c r="J300" s="60" t="s">
        <v>20</v>
      </c>
      <c r="K300" s="60" t="s">
        <v>24</v>
      </c>
      <c r="L300" s="61" t="s">
        <v>1142</v>
      </c>
      <c r="M300" s="61" t="s">
        <v>1143</v>
      </c>
      <c r="N300" s="62" t="s">
        <v>1144</v>
      </c>
      <c r="O300" s="62" t="s">
        <v>1145</v>
      </c>
      <c r="P300" s="60">
        <v>240</v>
      </c>
      <c r="Q300" s="60" t="s">
        <v>83</v>
      </c>
      <c r="R300" s="63" t="s">
        <v>279</v>
      </c>
      <c r="S300" s="63" t="s">
        <v>279</v>
      </c>
      <c r="T300" s="63" t="s">
        <v>279</v>
      </c>
      <c r="U300" s="63" t="s">
        <v>279</v>
      </c>
      <c r="V300" s="63" t="s">
        <v>279</v>
      </c>
      <c r="W300" s="63" t="s">
        <v>279</v>
      </c>
      <c r="X300" s="60">
        <v>240</v>
      </c>
      <c r="Y300" s="60">
        <v>4</v>
      </c>
      <c r="Z300" s="61" t="s">
        <v>25</v>
      </c>
    </row>
    <row r="301" spans="1:26" ht="15.75" customHeight="1" x14ac:dyDescent="0.25">
      <c r="A301" s="56">
        <v>8</v>
      </c>
      <c r="B301" s="57" t="s">
        <v>1103</v>
      </c>
      <c r="C301" s="58" t="s">
        <v>1146</v>
      </c>
      <c r="D301" s="56">
        <v>8</v>
      </c>
      <c r="E301" s="59" t="s">
        <v>1147</v>
      </c>
      <c r="F301" s="60" t="s">
        <v>26</v>
      </c>
      <c r="G301" s="60">
        <v>160</v>
      </c>
      <c r="H301" s="60">
        <v>4</v>
      </c>
      <c r="I301" s="61" t="s">
        <v>1148</v>
      </c>
      <c r="J301" s="60" t="s">
        <v>20</v>
      </c>
      <c r="K301" s="60" t="s">
        <v>24</v>
      </c>
      <c r="L301" s="61" t="s">
        <v>1149</v>
      </c>
      <c r="M301" s="61" t="s">
        <v>1150</v>
      </c>
      <c r="N301" s="62">
        <v>44937</v>
      </c>
      <c r="O301" s="62">
        <v>44969</v>
      </c>
      <c r="P301" s="60">
        <v>160</v>
      </c>
      <c r="Q301" s="60" t="s">
        <v>21</v>
      </c>
      <c r="R301" s="63" t="s">
        <v>279</v>
      </c>
      <c r="S301" s="63" t="s">
        <v>279</v>
      </c>
      <c r="T301" s="63" t="s">
        <v>279</v>
      </c>
      <c r="U301" s="63" t="s">
        <v>279</v>
      </c>
      <c r="V301" s="63" t="s">
        <v>279</v>
      </c>
      <c r="W301" s="63" t="s">
        <v>279</v>
      </c>
      <c r="X301" s="60">
        <v>160</v>
      </c>
      <c r="Y301" s="60">
        <v>4</v>
      </c>
      <c r="Z301" s="61" t="s">
        <v>25</v>
      </c>
    </row>
    <row r="302" spans="1:26" ht="15.75" customHeight="1" x14ac:dyDescent="0.25">
      <c r="A302" s="56">
        <v>9</v>
      </c>
      <c r="B302" s="57" t="s">
        <v>1103</v>
      </c>
      <c r="C302" s="58" t="s">
        <v>1151</v>
      </c>
      <c r="D302" s="56">
        <v>9</v>
      </c>
      <c r="E302" s="59" t="s">
        <v>1152</v>
      </c>
      <c r="F302" s="60" t="s">
        <v>26</v>
      </c>
      <c r="G302" s="60">
        <v>160</v>
      </c>
      <c r="H302" s="60">
        <v>4</v>
      </c>
      <c r="I302" s="61" t="s">
        <v>1153</v>
      </c>
      <c r="J302" s="60" t="s">
        <v>1154</v>
      </c>
      <c r="K302" s="60" t="s">
        <v>24</v>
      </c>
      <c r="L302" s="61" t="s">
        <v>1155</v>
      </c>
      <c r="M302" s="61" t="s">
        <v>1156</v>
      </c>
      <c r="N302" s="62">
        <v>45099</v>
      </c>
      <c r="O302" s="62">
        <v>45166</v>
      </c>
      <c r="P302" s="60">
        <v>160</v>
      </c>
      <c r="Q302" s="60" t="s">
        <v>21</v>
      </c>
      <c r="R302" s="63" t="s">
        <v>279</v>
      </c>
      <c r="S302" s="63" t="s">
        <v>279</v>
      </c>
      <c r="T302" s="63" t="s">
        <v>279</v>
      </c>
      <c r="U302" s="63" t="s">
        <v>279</v>
      </c>
      <c r="V302" s="63" t="s">
        <v>279</v>
      </c>
      <c r="W302" s="63" t="s">
        <v>279</v>
      </c>
      <c r="X302" s="60">
        <v>169</v>
      </c>
      <c r="Y302" s="60">
        <v>4</v>
      </c>
      <c r="Z302" s="61" t="s">
        <v>1125</v>
      </c>
    </row>
    <row r="303" spans="1:26" ht="15.75" customHeight="1" x14ac:dyDescent="0.25">
      <c r="A303" s="56">
        <v>10</v>
      </c>
      <c r="B303" s="57" t="s">
        <v>1103</v>
      </c>
      <c r="C303" s="58" t="s">
        <v>1157</v>
      </c>
      <c r="D303" s="56">
        <v>10</v>
      </c>
      <c r="E303" s="59" t="s">
        <v>1158</v>
      </c>
      <c r="F303" s="60" t="s">
        <v>26</v>
      </c>
      <c r="G303" s="60">
        <v>160</v>
      </c>
      <c r="H303" s="60">
        <v>4</v>
      </c>
      <c r="I303" s="61" t="s">
        <v>1136</v>
      </c>
      <c r="J303" s="60" t="s">
        <v>20</v>
      </c>
      <c r="K303" s="60" t="s">
        <v>24</v>
      </c>
      <c r="L303" s="61" t="s">
        <v>1137</v>
      </c>
      <c r="M303" s="61" t="s">
        <v>1138</v>
      </c>
      <c r="N303" s="62">
        <v>45019</v>
      </c>
      <c r="O303" s="62">
        <v>45137</v>
      </c>
      <c r="P303" s="60">
        <v>176</v>
      </c>
      <c r="Q303" s="60" t="s">
        <v>21</v>
      </c>
      <c r="R303" s="63" t="s">
        <v>279</v>
      </c>
      <c r="S303" s="63" t="s">
        <v>279</v>
      </c>
      <c r="T303" s="63" t="s">
        <v>279</v>
      </c>
      <c r="U303" s="63" t="s">
        <v>279</v>
      </c>
      <c r="V303" s="63" t="s">
        <v>279</v>
      </c>
      <c r="W303" s="63" t="s">
        <v>279</v>
      </c>
      <c r="X303" s="60">
        <v>176</v>
      </c>
      <c r="Y303" s="60">
        <v>4</v>
      </c>
      <c r="Z303" s="61" t="s">
        <v>25</v>
      </c>
    </row>
    <row r="304" spans="1:26" ht="15.75" customHeight="1" x14ac:dyDescent="0.25">
      <c r="A304" s="56">
        <v>11</v>
      </c>
      <c r="B304" s="57" t="s">
        <v>1103</v>
      </c>
      <c r="C304" s="58" t="s">
        <v>1159</v>
      </c>
      <c r="D304" s="56">
        <v>11</v>
      </c>
      <c r="E304" s="59" t="s">
        <v>1160</v>
      </c>
      <c r="F304" s="60" t="s">
        <v>26</v>
      </c>
      <c r="G304" s="60">
        <v>160</v>
      </c>
      <c r="H304" s="60">
        <v>4</v>
      </c>
      <c r="I304" s="61" t="s">
        <v>1161</v>
      </c>
      <c r="J304" s="60" t="s">
        <v>20</v>
      </c>
      <c r="K304" s="60" t="s">
        <v>24</v>
      </c>
      <c r="L304" s="61" t="s">
        <v>1162</v>
      </c>
      <c r="M304" s="61" t="s">
        <v>1163</v>
      </c>
      <c r="N304" s="62">
        <v>44938</v>
      </c>
      <c r="O304" s="62" t="s">
        <v>1164</v>
      </c>
      <c r="P304" s="60">
        <v>160</v>
      </c>
      <c r="Q304" s="60" t="s">
        <v>83</v>
      </c>
      <c r="R304" s="63" t="s">
        <v>279</v>
      </c>
      <c r="S304" s="63" t="s">
        <v>279</v>
      </c>
      <c r="T304" s="63" t="s">
        <v>279</v>
      </c>
      <c r="U304" s="63" t="s">
        <v>279</v>
      </c>
      <c r="V304" s="63" t="s">
        <v>279</v>
      </c>
      <c r="W304" s="63" t="s">
        <v>279</v>
      </c>
      <c r="X304" s="60">
        <v>160</v>
      </c>
      <c r="Y304" s="60">
        <v>4</v>
      </c>
      <c r="Z304" s="61" t="s">
        <v>25</v>
      </c>
    </row>
    <row r="305" spans="1:26" ht="15.75" customHeight="1" x14ac:dyDescent="0.25">
      <c r="A305" s="64">
        <v>12</v>
      </c>
      <c r="B305" s="65" t="s">
        <v>1103</v>
      </c>
      <c r="C305" s="66" t="s">
        <v>1165</v>
      </c>
      <c r="D305" s="64">
        <v>12</v>
      </c>
      <c r="E305" s="67" t="s">
        <v>1166</v>
      </c>
      <c r="F305" s="68" t="s">
        <v>26</v>
      </c>
      <c r="G305" s="68">
        <v>160</v>
      </c>
      <c r="H305" s="68">
        <v>4</v>
      </c>
      <c r="I305" s="69" t="s">
        <v>279</v>
      </c>
      <c r="J305" s="69" t="s">
        <v>279</v>
      </c>
      <c r="K305" s="69" t="s">
        <v>279</v>
      </c>
      <c r="L305" s="69" t="s">
        <v>279</v>
      </c>
      <c r="M305" s="69" t="s">
        <v>279</v>
      </c>
      <c r="N305" s="69" t="s">
        <v>279</v>
      </c>
      <c r="O305" s="69" t="s">
        <v>279</v>
      </c>
      <c r="P305" s="69" t="s">
        <v>279</v>
      </c>
      <c r="Q305" s="69" t="s">
        <v>279</v>
      </c>
      <c r="R305" s="69" t="s">
        <v>279</v>
      </c>
      <c r="S305" s="69" t="s">
        <v>279</v>
      </c>
      <c r="T305" s="69" t="s">
        <v>279</v>
      </c>
      <c r="U305" s="69" t="s">
        <v>279</v>
      </c>
      <c r="V305" s="69" t="s">
        <v>279</v>
      </c>
      <c r="W305" s="69" t="s">
        <v>279</v>
      </c>
      <c r="X305" s="69" t="s">
        <v>279</v>
      </c>
      <c r="Y305" s="69" t="s">
        <v>279</v>
      </c>
      <c r="Z305" s="69" t="s">
        <v>279</v>
      </c>
    </row>
    <row r="306" spans="1:26" ht="15.75" customHeight="1" x14ac:dyDescent="0.25">
      <c r="A306" s="56">
        <v>13</v>
      </c>
      <c r="B306" s="57" t="s">
        <v>1103</v>
      </c>
      <c r="C306" s="58" t="s">
        <v>1167</v>
      </c>
      <c r="D306" s="56">
        <v>13</v>
      </c>
      <c r="E306" s="59" t="s">
        <v>1168</v>
      </c>
      <c r="F306" s="60" t="s">
        <v>26</v>
      </c>
      <c r="G306" s="60">
        <v>160</v>
      </c>
      <c r="H306" s="60">
        <v>4</v>
      </c>
      <c r="I306" s="61" t="s">
        <v>1136</v>
      </c>
      <c r="J306" s="60" t="s">
        <v>20</v>
      </c>
      <c r="K306" s="60" t="s">
        <v>24</v>
      </c>
      <c r="L306" s="61" t="s">
        <v>1137</v>
      </c>
      <c r="M306" s="61" t="s">
        <v>1138</v>
      </c>
      <c r="N306" s="62">
        <v>45019</v>
      </c>
      <c r="O306" s="62">
        <v>45137</v>
      </c>
      <c r="P306" s="60">
        <v>176</v>
      </c>
      <c r="Q306" s="60" t="s">
        <v>21</v>
      </c>
      <c r="R306" s="63" t="s">
        <v>279</v>
      </c>
      <c r="S306" s="63" t="s">
        <v>279</v>
      </c>
      <c r="T306" s="63" t="s">
        <v>279</v>
      </c>
      <c r="U306" s="63" t="s">
        <v>279</v>
      </c>
      <c r="V306" s="63" t="s">
        <v>279</v>
      </c>
      <c r="W306" s="63" t="s">
        <v>279</v>
      </c>
      <c r="X306" s="60">
        <v>176</v>
      </c>
      <c r="Y306" s="60">
        <v>4</v>
      </c>
      <c r="Z306" s="61" t="s">
        <v>25</v>
      </c>
    </row>
    <row r="307" spans="1:26" ht="15.75" customHeight="1" x14ac:dyDescent="0.25">
      <c r="A307" s="56">
        <v>14</v>
      </c>
      <c r="B307" s="57" t="s">
        <v>1103</v>
      </c>
      <c r="C307" s="58" t="s">
        <v>1169</v>
      </c>
      <c r="D307" s="56">
        <v>14</v>
      </c>
      <c r="E307" s="59" t="s">
        <v>1170</v>
      </c>
      <c r="F307" s="60" t="s">
        <v>26</v>
      </c>
      <c r="G307" s="60">
        <v>160</v>
      </c>
      <c r="H307" s="60">
        <v>4</v>
      </c>
      <c r="I307" s="61" t="s">
        <v>1171</v>
      </c>
      <c r="J307" s="60" t="s">
        <v>20</v>
      </c>
      <c r="K307" s="60" t="s">
        <v>24</v>
      </c>
      <c r="L307" s="61" t="s">
        <v>1172</v>
      </c>
      <c r="M307" s="61" t="s">
        <v>1173</v>
      </c>
      <c r="N307" s="62">
        <v>45323</v>
      </c>
      <c r="O307" s="62">
        <v>45351</v>
      </c>
      <c r="P307" s="60">
        <v>160</v>
      </c>
      <c r="Q307" s="60" t="s">
        <v>21</v>
      </c>
      <c r="R307" s="63" t="s">
        <v>279</v>
      </c>
      <c r="S307" s="63" t="s">
        <v>279</v>
      </c>
      <c r="T307" s="63" t="s">
        <v>279</v>
      </c>
      <c r="U307" s="63" t="s">
        <v>279</v>
      </c>
      <c r="V307" s="63" t="s">
        <v>279</v>
      </c>
      <c r="W307" s="63" t="s">
        <v>279</v>
      </c>
      <c r="X307" s="60">
        <v>160</v>
      </c>
      <c r="Y307" s="60">
        <v>4</v>
      </c>
      <c r="Z307" s="61" t="s">
        <v>25</v>
      </c>
    </row>
    <row r="308" spans="1:26" ht="15.75" customHeight="1" x14ac:dyDescent="0.25">
      <c r="A308" s="56">
        <v>15</v>
      </c>
      <c r="B308" s="57" t="s">
        <v>1103</v>
      </c>
      <c r="C308" s="58" t="s">
        <v>1174</v>
      </c>
      <c r="D308" s="56">
        <v>15</v>
      </c>
      <c r="E308" s="59" t="s">
        <v>1175</v>
      </c>
      <c r="F308" s="60" t="s">
        <v>26</v>
      </c>
      <c r="G308" s="60">
        <v>160</v>
      </c>
      <c r="H308" s="60">
        <v>4</v>
      </c>
      <c r="I308" s="61" t="s">
        <v>1120</v>
      </c>
      <c r="J308" s="60" t="s">
        <v>20</v>
      </c>
      <c r="K308" s="60" t="s">
        <v>24</v>
      </c>
      <c r="L308" s="61" t="s">
        <v>1176</v>
      </c>
      <c r="M308" s="61" t="s">
        <v>1177</v>
      </c>
      <c r="N308" s="62">
        <v>45099</v>
      </c>
      <c r="O308" s="62">
        <v>45166</v>
      </c>
      <c r="P308" s="60">
        <v>215</v>
      </c>
      <c r="Q308" s="60" t="s">
        <v>21</v>
      </c>
      <c r="R308" s="63" t="s">
        <v>279</v>
      </c>
      <c r="S308" s="63" t="s">
        <v>279</v>
      </c>
      <c r="T308" s="63" t="s">
        <v>279</v>
      </c>
      <c r="U308" s="63" t="s">
        <v>279</v>
      </c>
      <c r="V308" s="63" t="s">
        <v>279</v>
      </c>
      <c r="W308" s="63" t="s">
        <v>279</v>
      </c>
      <c r="X308" s="60">
        <v>215</v>
      </c>
      <c r="Y308" s="60">
        <v>4</v>
      </c>
      <c r="Z308" s="61" t="s">
        <v>25</v>
      </c>
    </row>
    <row r="309" spans="1:26" ht="15.75" customHeight="1" x14ac:dyDescent="0.25">
      <c r="A309" s="56">
        <v>16</v>
      </c>
      <c r="B309" s="57" t="s">
        <v>1103</v>
      </c>
      <c r="C309" s="58" t="s">
        <v>1178</v>
      </c>
      <c r="D309" s="56">
        <v>16</v>
      </c>
      <c r="E309" s="59" t="s">
        <v>1179</v>
      </c>
      <c r="F309" s="60" t="s">
        <v>26</v>
      </c>
      <c r="G309" s="60">
        <v>160</v>
      </c>
      <c r="H309" s="60">
        <v>4</v>
      </c>
      <c r="I309" s="61" t="s">
        <v>1180</v>
      </c>
      <c r="J309" s="60" t="s">
        <v>23</v>
      </c>
      <c r="K309" s="60" t="s">
        <v>24</v>
      </c>
      <c r="L309" s="61" t="s">
        <v>1172</v>
      </c>
      <c r="M309" s="61" t="s">
        <v>1181</v>
      </c>
      <c r="N309" s="62">
        <v>45293</v>
      </c>
      <c r="O309" s="62">
        <v>45351</v>
      </c>
      <c r="P309" s="60">
        <v>160</v>
      </c>
      <c r="Q309" s="60" t="s">
        <v>21</v>
      </c>
      <c r="R309" s="63" t="s">
        <v>279</v>
      </c>
      <c r="S309" s="63" t="s">
        <v>279</v>
      </c>
      <c r="T309" s="63" t="s">
        <v>279</v>
      </c>
      <c r="U309" s="63" t="s">
        <v>279</v>
      </c>
      <c r="V309" s="63" t="s">
        <v>279</v>
      </c>
      <c r="W309" s="63" t="s">
        <v>279</v>
      </c>
      <c r="X309" s="60">
        <v>160</v>
      </c>
      <c r="Y309" s="60">
        <v>4</v>
      </c>
      <c r="Z309" s="61" t="s">
        <v>25</v>
      </c>
    </row>
    <row r="310" spans="1:26" ht="15.75" customHeight="1" x14ac:dyDescent="0.25">
      <c r="A310" s="56">
        <v>17</v>
      </c>
      <c r="B310" s="57" t="s">
        <v>1103</v>
      </c>
      <c r="C310" s="58" t="s">
        <v>1182</v>
      </c>
      <c r="D310" s="56">
        <v>17</v>
      </c>
      <c r="E310" s="59" t="s">
        <v>1183</v>
      </c>
      <c r="F310" s="60" t="s">
        <v>26</v>
      </c>
      <c r="G310" s="60">
        <v>160</v>
      </c>
      <c r="H310" s="60">
        <v>4</v>
      </c>
      <c r="I310" s="61" t="s">
        <v>1184</v>
      </c>
      <c r="J310" s="60" t="s">
        <v>20</v>
      </c>
      <c r="K310" s="60" t="s">
        <v>24</v>
      </c>
      <c r="L310" s="61" t="s">
        <v>1185</v>
      </c>
      <c r="M310" s="61" t="s">
        <v>1186</v>
      </c>
      <c r="N310" s="62">
        <v>45071</v>
      </c>
      <c r="O310" s="62">
        <v>45163</v>
      </c>
      <c r="P310" s="60">
        <v>360</v>
      </c>
      <c r="Q310" s="60" t="s">
        <v>83</v>
      </c>
      <c r="R310" s="63" t="s">
        <v>279</v>
      </c>
      <c r="S310" s="63" t="s">
        <v>279</v>
      </c>
      <c r="T310" s="63" t="s">
        <v>279</v>
      </c>
      <c r="U310" s="63" t="s">
        <v>279</v>
      </c>
      <c r="V310" s="63" t="s">
        <v>279</v>
      </c>
      <c r="W310" s="63" t="s">
        <v>279</v>
      </c>
      <c r="X310" s="60">
        <v>360</v>
      </c>
      <c r="Y310" s="60">
        <v>4</v>
      </c>
      <c r="Z310" s="61" t="s">
        <v>25</v>
      </c>
    </row>
    <row r="311" spans="1:26" ht="15.75" customHeight="1" x14ac:dyDescent="0.25">
      <c r="A311" s="56">
        <v>18</v>
      </c>
      <c r="B311" s="57" t="s">
        <v>1103</v>
      </c>
      <c r="C311" s="58" t="s">
        <v>1187</v>
      </c>
      <c r="D311" s="56">
        <v>18</v>
      </c>
      <c r="E311" s="59" t="s">
        <v>1188</v>
      </c>
      <c r="F311" s="60" t="s">
        <v>26</v>
      </c>
      <c r="G311" s="60">
        <v>160</v>
      </c>
      <c r="H311" s="60">
        <v>4</v>
      </c>
      <c r="I311" s="61" t="s">
        <v>1189</v>
      </c>
      <c r="J311" s="60" t="s">
        <v>23</v>
      </c>
      <c r="K311" s="60" t="s">
        <v>24</v>
      </c>
      <c r="L311" s="61" t="s">
        <v>1190</v>
      </c>
      <c r="M311" s="61" t="s">
        <v>1191</v>
      </c>
      <c r="N311" s="62">
        <v>44938</v>
      </c>
      <c r="O311" s="62">
        <v>45321</v>
      </c>
      <c r="P311" s="60">
        <v>160</v>
      </c>
      <c r="Q311" s="60" t="s">
        <v>83</v>
      </c>
      <c r="R311" s="63" t="s">
        <v>279</v>
      </c>
      <c r="S311" s="63" t="s">
        <v>279</v>
      </c>
      <c r="T311" s="63" t="s">
        <v>279</v>
      </c>
      <c r="U311" s="63" t="s">
        <v>279</v>
      </c>
      <c r="V311" s="63" t="s">
        <v>279</v>
      </c>
      <c r="W311" s="63" t="s">
        <v>279</v>
      </c>
      <c r="X311" s="60">
        <v>160</v>
      </c>
      <c r="Y311" s="60">
        <v>4</v>
      </c>
      <c r="Z311" s="61" t="s">
        <v>25</v>
      </c>
    </row>
    <row r="312" spans="1:26" ht="15.75" customHeight="1" x14ac:dyDescent="0.25">
      <c r="A312" s="56">
        <v>19</v>
      </c>
      <c r="B312" s="57" t="s">
        <v>1103</v>
      </c>
      <c r="C312" s="58" t="s">
        <v>1192</v>
      </c>
      <c r="D312" s="56">
        <v>19</v>
      </c>
      <c r="E312" s="59" t="s">
        <v>1193</v>
      </c>
      <c r="F312" s="60" t="s">
        <v>26</v>
      </c>
      <c r="G312" s="60">
        <v>160</v>
      </c>
      <c r="H312" s="60">
        <v>4</v>
      </c>
      <c r="I312" s="61" t="s">
        <v>1194</v>
      </c>
      <c r="J312" s="60" t="s">
        <v>20</v>
      </c>
      <c r="K312" s="60" t="s">
        <v>24</v>
      </c>
      <c r="L312" s="61" t="s">
        <v>506</v>
      </c>
      <c r="M312" s="61" t="s">
        <v>123</v>
      </c>
      <c r="N312" s="62">
        <v>44938</v>
      </c>
      <c r="O312" s="62" t="s">
        <v>1195</v>
      </c>
      <c r="P312" s="60">
        <v>160</v>
      </c>
      <c r="Q312" s="60" t="s">
        <v>21</v>
      </c>
      <c r="R312" s="63" t="s">
        <v>279</v>
      </c>
      <c r="S312" s="63" t="s">
        <v>279</v>
      </c>
      <c r="T312" s="63" t="s">
        <v>279</v>
      </c>
      <c r="U312" s="63" t="s">
        <v>279</v>
      </c>
      <c r="V312" s="63" t="s">
        <v>279</v>
      </c>
      <c r="W312" s="63" t="s">
        <v>279</v>
      </c>
      <c r="X312" s="60">
        <v>160</v>
      </c>
      <c r="Y312" s="60">
        <v>4</v>
      </c>
      <c r="Z312" s="61" t="s">
        <v>25</v>
      </c>
    </row>
    <row r="313" spans="1:26" ht="15.75" customHeight="1" x14ac:dyDescent="0.25">
      <c r="A313" s="56">
        <v>20</v>
      </c>
      <c r="B313" s="57" t="s">
        <v>1103</v>
      </c>
      <c r="C313" s="58" t="s">
        <v>1196</v>
      </c>
      <c r="D313" s="56">
        <v>20</v>
      </c>
      <c r="E313" s="59" t="s">
        <v>1197</v>
      </c>
      <c r="F313" s="60" t="s">
        <v>26</v>
      </c>
      <c r="G313" s="60">
        <v>160</v>
      </c>
      <c r="H313" s="60">
        <v>4</v>
      </c>
      <c r="I313" s="61" t="s">
        <v>1198</v>
      </c>
      <c r="J313" s="60" t="s">
        <v>20</v>
      </c>
      <c r="K313" s="60" t="s">
        <v>24</v>
      </c>
      <c r="L313" s="61" t="s">
        <v>1199</v>
      </c>
      <c r="M313" s="61" t="s">
        <v>1200</v>
      </c>
      <c r="N313" s="62">
        <v>45055</v>
      </c>
      <c r="O313" s="62">
        <v>45027</v>
      </c>
      <c r="P313" s="60">
        <v>160</v>
      </c>
      <c r="Q313" s="60" t="s">
        <v>21</v>
      </c>
      <c r="R313" s="60" t="s">
        <v>1201</v>
      </c>
      <c r="S313" s="60" t="s">
        <v>20</v>
      </c>
      <c r="T313" s="60" t="s">
        <v>1202</v>
      </c>
      <c r="U313" s="62" t="s">
        <v>1203</v>
      </c>
      <c r="V313" s="62" t="s">
        <v>1204</v>
      </c>
      <c r="W313" s="60">
        <v>20</v>
      </c>
      <c r="X313" s="60">
        <v>180</v>
      </c>
      <c r="Y313" s="60">
        <v>4</v>
      </c>
      <c r="Z313" s="61" t="s">
        <v>25</v>
      </c>
    </row>
    <row r="314" spans="1:26" ht="15.75" customHeight="1" x14ac:dyDescent="0.25">
      <c r="A314" s="56">
        <v>21</v>
      </c>
      <c r="B314" s="57" t="s">
        <v>1103</v>
      </c>
      <c r="C314" s="58" t="s">
        <v>1205</v>
      </c>
      <c r="D314" s="56">
        <v>21</v>
      </c>
      <c r="E314" s="59" t="s">
        <v>1206</v>
      </c>
      <c r="F314" s="60" t="s">
        <v>26</v>
      </c>
      <c r="G314" s="60">
        <v>160</v>
      </c>
      <c r="H314" s="60">
        <v>4</v>
      </c>
      <c r="I314" s="61" t="s">
        <v>1207</v>
      </c>
      <c r="J314" s="60" t="s">
        <v>20</v>
      </c>
      <c r="K314" s="60" t="s">
        <v>24</v>
      </c>
      <c r="L314" s="61" t="s">
        <v>1208</v>
      </c>
      <c r="M314" s="61" t="s">
        <v>1209</v>
      </c>
      <c r="N314" s="62">
        <v>45019</v>
      </c>
      <c r="O314" s="62">
        <v>45137</v>
      </c>
      <c r="P314" s="60">
        <v>280</v>
      </c>
      <c r="Q314" s="60" t="s">
        <v>21</v>
      </c>
      <c r="R314" s="63" t="s">
        <v>279</v>
      </c>
      <c r="S314" s="63" t="s">
        <v>279</v>
      </c>
      <c r="T314" s="63" t="s">
        <v>279</v>
      </c>
      <c r="U314" s="63" t="s">
        <v>279</v>
      </c>
      <c r="V314" s="63" t="s">
        <v>279</v>
      </c>
      <c r="W314" s="63" t="s">
        <v>279</v>
      </c>
      <c r="X314" s="60">
        <v>280</v>
      </c>
      <c r="Y314" s="60">
        <v>4</v>
      </c>
      <c r="Z314" s="61" t="s">
        <v>25</v>
      </c>
    </row>
    <row r="315" spans="1:26" ht="15.75" customHeight="1" x14ac:dyDescent="0.25">
      <c r="A315" s="56">
        <v>22</v>
      </c>
      <c r="B315" s="57" t="s">
        <v>1103</v>
      </c>
      <c r="C315" s="58" t="s">
        <v>1210</v>
      </c>
      <c r="D315" s="56">
        <v>22</v>
      </c>
      <c r="E315" s="59" t="s">
        <v>1211</v>
      </c>
      <c r="F315" s="60" t="s">
        <v>26</v>
      </c>
      <c r="G315" s="60">
        <v>160</v>
      </c>
      <c r="H315" s="60">
        <v>4</v>
      </c>
      <c r="I315" s="61" t="s">
        <v>1111</v>
      </c>
      <c r="J315" s="60" t="s">
        <v>20</v>
      </c>
      <c r="K315" s="60" t="s">
        <v>24</v>
      </c>
      <c r="L315" s="61" t="s">
        <v>1112</v>
      </c>
      <c r="M315" s="61" t="s">
        <v>1113</v>
      </c>
      <c r="N315" s="62" t="s">
        <v>1114</v>
      </c>
      <c r="O315" s="62" t="s">
        <v>1115</v>
      </c>
      <c r="P315" s="60">
        <v>160</v>
      </c>
      <c r="Q315" s="60" t="s">
        <v>21</v>
      </c>
      <c r="R315" s="60" t="s">
        <v>1116</v>
      </c>
      <c r="S315" s="60" t="s">
        <v>20</v>
      </c>
      <c r="T315" s="60" t="s">
        <v>1112</v>
      </c>
      <c r="U315" s="62" t="s">
        <v>1114</v>
      </c>
      <c r="V315" s="62" t="s">
        <v>1115</v>
      </c>
      <c r="W315" s="60" t="s">
        <v>1117</v>
      </c>
      <c r="X315" s="60">
        <v>160</v>
      </c>
      <c r="Y315" s="60">
        <v>4</v>
      </c>
      <c r="Z315" s="61" t="s">
        <v>420</v>
      </c>
    </row>
    <row r="316" spans="1:26" ht="15.75" customHeight="1" x14ac:dyDescent="0.25">
      <c r="A316" s="56">
        <v>23</v>
      </c>
      <c r="B316" s="57" t="s">
        <v>1103</v>
      </c>
      <c r="C316" s="58" t="s">
        <v>1212</v>
      </c>
      <c r="D316" s="56">
        <v>23</v>
      </c>
      <c r="E316" s="59" t="s">
        <v>1213</v>
      </c>
      <c r="F316" s="60" t="s">
        <v>26</v>
      </c>
      <c r="G316" s="60">
        <v>160</v>
      </c>
      <c r="H316" s="60">
        <v>4</v>
      </c>
      <c r="I316" s="61" t="s">
        <v>1214</v>
      </c>
      <c r="J316" s="60" t="s">
        <v>23</v>
      </c>
      <c r="K316" s="60" t="s">
        <v>24</v>
      </c>
      <c r="L316" s="61" t="s">
        <v>1215</v>
      </c>
      <c r="M316" s="61" t="s">
        <v>1216</v>
      </c>
      <c r="N316" s="62">
        <v>45293</v>
      </c>
      <c r="O316" s="62">
        <v>45376</v>
      </c>
      <c r="P316" s="60">
        <v>450</v>
      </c>
      <c r="Q316" s="60" t="s">
        <v>83</v>
      </c>
      <c r="R316" s="63" t="s">
        <v>279</v>
      </c>
      <c r="S316" s="63" t="s">
        <v>279</v>
      </c>
      <c r="T316" s="63" t="s">
        <v>279</v>
      </c>
      <c r="U316" s="63" t="s">
        <v>279</v>
      </c>
      <c r="V316" s="63" t="s">
        <v>279</v>
      </c>
      <c r="W316" s="63" t="s">
        <v>279</v>
      </c>
      <c r="X316" s="60">
        <v>450</v>
      </c>
      <c r="Y316" s="60">
        <v>4</v>
      </c>
      <c r="Z316" s="61" t="s">
        <v>25</v>
      </c>
    </row>
    <row r="317" spans="1:26" ht="15.75" customHeight="1" x14ac:dyDescent="0.25">
      <c r="A317" s="56">
        <v>24</v>
      </c>
      <c r="B317" s="57" t="s">
        <v>1103</v>
      </c>
      <c r="C317" s="58" t="s">
        <v>1217</v>
      </c>
      <c r="D317" s="56">
        <v>24</v>
      </c>
      <c r="E317" s="59" t="s">
        <v>1218</v>
      </c>
      <c r="F317" s="60" t="s">
        <v>26</v>
      </c>
      <c r="G317" s="60">
        <v>160</v>
      </c>
      <c r="H317" s="60">
        <v>4</v>
      </c>
      <c r="I317" s="61" t="s">
        <v>1219</v>
      </c>
      <c r="J317" s="60" t="s">
        <v>20</v>
      </c>
      <c r="K317" s="60" t="s">
        <v>24</v>
      </c>
      <c r="L317" s="61" t="s">
        <v>1220</v>
      </c>
      <c r="M317" s="61" t="s">
        <v>1221</v>
      </c>
      <c r="N317" s="62">
        <v>44967</v>
      </c>
      <c r="O317" s="62">
        <v>44969</v>
      </c>
      <c r="P317" s="60">
        <v>180</v>
      </c>
      <c r="Q317" s="60" t="s">
        <v>21</v>
      </c>
      <c r="R317" s="63" t="s">
        <v>279</v>
      </c>
      <c r="S317" s="63" t="s">
        <v>279</v>
      </c>
      <c r="T317" s="63" t="s">
        <v>279</v>
      </c>
      <c r="U317" s="63" t="s">
        <v>279</v>
      </c>
      <c r="V317" s="63" t="s">
        <v>279</v>
      </c>
      <c r="W317" s="63" t="s">
        <v>279</v>
      </c>
      <c r="X317" s="60">
        <v>180</v>
      </c>
      <c r="Y317" s="60">
        <v>4</v>
      </c>
      <c r="Z317" s="61" t="s">
        <v>420</v>
      </c>
    </row>
    <row r="318" spans="1:26" ht="15.75" customHeight="1" x14ac:dyDescent="0.25">
      <c r="A318" s="56">
        <v>25</v>
      </c>
      <c r="B318" s="57" t="s">
        <v>1103</v>
      </c>
      <c r="C318" s="58" t="s">
        <v>1222</v>
      </c>
      <c r="D318" s="56">
        <v>25</v>
      </c>
      <c r="E318" s="59" t="s">
        <v>1223</v>
      </c>
      <c r="F318" s="60" t="s">
        <v>26</v>
      </c>
      <c r="G318" s="60">
        <v>160</v>
      </c>
      <c r="H318" s="60">
        <v>4</v>
      </c>
      <c r="I318" s="61" t="s">
        <v>1224</v>
      </c>
      <c r="J318" s="60" t="s">
        <v>23</v>
      </c>
      <c r="K318" s="60" t="s">
        <v>24</v>
      </c>
      <c r="L318" s="61" t="s">
        <v>1225</v>
      </c>
      <c r="M318" s="61" t="s">
        <v>1226</v>
      </c>
      <c r="N318" s="62" t="s">
        <v>1227</v>
      </c>
      <c r="O318" s="62" t="s">
        <v>1228</v>
      </c>
      <c r="P318" s="60">
        <v>160</v>
      </c>
      <c r="Q318" s="60" t="s">
        <v>83</v>
      </c>
      <c r="R318" s="60" t="s">
        <v>1224</v>
      </c>
      <c r="S318" s="60" t="s">
        <v>23</v>
      </c>
      <c r="T318" s="60" t="s">
        <v>1229</v>
      </c>
      <c r="U318" s="62" t="s">
        <v>1227</v>
      </c>
      <c r="V318" s="62" t="s">
        <v>1228</v>
      </c>
      <c r="W318" s="70" t="s">
        <v>279</v>
      </c>
      <c r="X318" s="60">
        <v>160</v>
      </c>
      <c r="Y318" s="60">
        <v>4</v>
      </c>
      <c r="Z318" s="61" t="s">
        <v>25</v>
      </c>
    </row>
    <row r="319" spans="1:26" ht="15.75" customHeight="1" x14ac:dyDescent="0.25">
      <c r="A319" s="56">
        <v>26</v>
      </c>
      <c r="B319" s="57" t="s">
        <v>1103</v>
      </c>
      <c r="C319" s="58" t="s">
        <v>1230</v>
      </c>
      <c r="D319" s="56">
        <v>26</v>
      </c>
      <c r="E319" s="59" t="s">
        <v>1231</v>
      </c>
      <c r="F319" s="60" t="s">
        <v>26</v>
      </c>
      <c r="G319" s="60">
        <v>160</v>
      </c>
      <c r="H319" s="60">
        <v>4</v>
      </c>
      <c r="I319" s="61" t="s">
        <v>1232</v>
      </c>
      <c r="J319" s="60" t="s">
        <v>20</v>
      </c>
      <c r="K319" s="60" t="s">
        <v>24</v>
      </c>
      <c r="L319" s="61" t="s">
        <v>1233</v>
      </c>
      <c r="M319" s="61" t="s">
        <v>1234</v>
      </c>
      <c r="N319" s="62" t="s">
        <v>1235</v>
      </c>
      <c r="O319" s="62" t="s">
        <v>1236</v>
      </c>
      <c r="P319" s="60">
        <v>160</v>
      </c>
      <c r="Q319" s="60" t="s">
        <v>21</v>
      </c>
      <c r="R319" s="60" t="s">
        <v>1237</v>
      </c>
      <c r="S319" s="60" t="s">
        <v>20</v>
      </c>
      <c r="T319" s="60" t="s">
        <v>1238</v>
      </c>
      <c r="U319" s="62" t="s">
        <v>1235</v>
      </c>
      <c r="V319" s="62" t="s">
        <v>1236</v>
      </c>
      <c r="W319" s="70" t="s">
        <v>279</v>
      </c>
      <c r="X319" s="60">
        <v>160</v>
      </c>
      <c r="Y319" s="60">
        <v>4</v>
      </c>
      <c r="Z319" s="61" t="s">
        <v>25</v>
      </c>
    </row>
    <row r="320" spans="1:26" ht="15.75" customHeight="1" x14ac:dyDescent="0.25">
      <c r="A320" s="56">
        <v>27</v>
      </c>
      <c r="B320" s="57" t="s">
        <v>1103</v>
      </c>
      <c r="C320" s="58" t="s">
        <v>1239</v>
      </c>
      <c r="D320" s="56">
        <v>27</v>
      </c>
      <c r="E320" s="59" t="s">
        <v>1240</v>
      </c>
      <c r="F320" s="60" t="s">
        <v>26</v>
      </c>
      <c r="G320" s="60">
        <v>160</v>
      </c>
      <c r="H320" s="60">
        <v>4</v>
      </c>
      <c r="I320" s="61" t="s">
        <v>1241</v>
      </c>
      <c r="J320" s="60" t="s">
        <v>20</v>
      </c>
      <c r="K320" s="60" t="s">
        <v>24</v>
      </c>
      <c r="L320" s="61" t="s">
        <v>1242</v>
      </c>
      <c r="M320" s="61" t="s">
        <v>1243</v>
      </c>
      <c r="N320" s="62">
        <v>44966</v>
      </c>
      <c r="O320" s="62" t="s">
        <v>1244</v>
      </c>
      <c r="P320" s="60">
        <v>160</v>
      </c>
      <c r="Q320" s="60" t="s">
        <v>83</v>
      </c>
      <c r="R320" s="60" t="s">
        <v>1245</v>
      </c>
      <c r="S320" s="60" t="s">
        <v>20</v>
      </c>
      <c r="T320" s="63" t="s">
        <v>279</v>
      </c>
      <c r="U320" s="62" t="s">
        <v>1117</v>
      </c>
      <c r="V320" s="62" t="s">
        <v>1117</v>
      </c>
      <c r="W320" s="60" t="s">
        <v>1117</v>
      </c>
      <c r="X320" s="60">
        <v>160</v>
      </c>
      <c r="Y320" s="60">
        <v>4</v>
      </c>
      <c r="Z320" s="61" t="s">
        <v>25</v>
      </c>
    </row>
    <row r="321" spans="1:26" ht="15.75" customHeight="1" x14ac:dyDescent="0.25">
      <c r="A321" s="56">
        <v>28</v>
      </c>
      <c r="B321" s="57" t="s">
        <v>1103</v>
      </c>
      <c r="C321" s="58" t="s">
        <v>1246</v>
      </c>
      <c r="D321" s="56">
        <v>28</v>
      </c>
      <c r="E321" s="59" t="s">
        <v>1247</v>
      </c>
      <c r="F321" s="60" t="s">
        <v>26</v>
      </c>
      <c r="G321" s="60">
        <v>160</v>
      </c>
      <c r="H321" s="60">
        <v>4</v>
      </c>
      <c r="I321" s="61" t="s">
        <v>1248</v>
      </c>
      <c r="J321" s="60" t="s">
        <v>20</v>
      </c>
      <c r="K321" s="60" t="s">
        <v>24</v>
      </c>
      <c r="L321" s="61" t="s">
        <v>366</v>
      </c>
      <c r="M321" s="61" t="s">
        <v>226</v>
      </c>
      <c r="N321" s="62">
        <v>45292</v>
      </c>
      <c r="O321" s="62" t="s">
        <v>1249</v>
      </c>
      <c r="P321" s="60">
        <v>160</v>
      </c>
      <c r="Q321" s="60" t="s">
        <v>21</v>
      </c>
      <c r="R321" s="60" t="s">
        <v>1248</v>
      </c>
      <c r="S321" s="60" t="s">
        <v>20</v>
      </c>
      <c r="T321" s="60" t="s">
        <v>366</v>
      </c>
      <c r="U321" s="62">
        <v>0</v>
      </c>
      <c r="V321" s="62">
        <v>0</v>
      </c>
      <c r="W321" s="70" t="s">
        <v>279</v>
      </c>
      <c r="X321" s="60">
        <v>160</v>
      </c>
      <c r="Y321" s="60">
        <v>4</v>
      </c>
      <c r="Z321" s="61" t="s">
        <v>25</v>
      </c>
    </row>
    <row r="322" spans="1:26" ht="15.75" customHeight="1" x14ac:dyDescent="0.25">
      <c r="A322" s="56">
        <v>29</v>
      </c>
      <c r="B322" s="57" t="s">
        <v>1103</v>
      </c>
      <c r="C322" s="58" t="s">
        <v>1250</v>
      </c>
      <c r="D322" s="56">
        <v>29</v>
      </c>
      <c r="E322" s="59" t="s">
        <v>1251</v>
      </c>
      <c r="F322" s="60" t="s">
        <v>26</v>
      </c>
      <c r="G322" s="60">
        <v>160</v>
      </c>
      <c r="H322" s="60">
        <v>4</v>
      </c>
      <c r="I322" s="61" t="s">
        <v>1252</v>
      </c>
      <c r="J322" s="60" t="s">
        <v>1154</v>
      </c>
      <c r="K322" s="60" t="s">
        <v>24</v>
      </c>
      <c r="L322" s="61" t="s">
        <v>1253</v>
      </c>
      <c r="M322" s="61" t="s">
        <v>1254</v>
      </c>
      <c r="N322" s="62">
        <v>45293</v>
      </c>
      <c r="O322" s="62" t="s">
        <v>1255</v>
      </c>
      <c r="P322" s="60">
        <v>250</v>
      </c>
      <c r="Q322" s="60" t="s">
        <v>21</v>
      </c>
      <c r="R322" s="63" t="s">
        <v>279</v>
      </c>
      <c r="S322" s="63" t="s">
        <v>279</v>
      </c>
      <c r="T322" s="63" t="s">
        <v>279</v>
      </c>
      <c r="U322" s="63" t="s">
        <v>279</v>
      </c>
      <c r="V322" s="63" t="s">
        <v>279</v>
      </c>
      <c r="W322" s="63" t="s">
        <v>279</v>
      </c>
      <c r="X322" s="60">
        <v>250</v>
      </c>
      <c r="Y322" s="60">
        <v>4</v>
      </c>
      <c r="Z322" s="61" t="s">
        <v>25</v>
      </c>
    </row>
    <row r="323" spans="1:26" ht="15.75" customHeight="1" x14ac:dyDescent="0.25">
      <c r="A323" s="56">
        <v>30</v>
      </c>
      <c r="B323" s="57" t="s">
        <v>1103</v>
      </c>
      <c r="C323" s="58" t="s">
        <v>1256</v>
      </c>
      <c r="D323" s="56">
        <v>30</v>
      </c>
      <c r="E323" s="59" t="s">
        <v>1257</v>
      </c>
      <c r="F323" s="60" t="s">
        <v>26</v>
      </c>
      <c r="G323" s="60">
        <v>160</v>
      </c>
      <c r="H323" s="60">
        <v>4</v>
      </c>
      <c r="I323" s="61" t="s">
        <v>1258</v>
      </c>
      <c r="J323" s="60" t="s">
        <v>20</v>
      </c>
      <c r="K323" s="63" t="s">
        <v>279</v>
      </c>
      <c r="L323" s="61" t="s">
        <v>1253</v>
      </c>
      <c r="M323" s="61" t="s">
        <v>1259</v>
      </c>
      <c r="N323" s="62">
        <v>44937</v>
      </c>
      <c r="O323" s="62" t="s">
        <v>1249</v>
      </c>
      <c r="P323" s="60">
        <v>300</v>
      </c>
      <c r="Q323" s="60" t="s">
        <v>21</v>
      </c>
      <c r="R323" s="63" t="s">
        <v>279</v>
      </c>
      <c r="S323" s="63" t="s">
        <v>279</v>
      </c>
      <c r="T323" s="63" t="s">
        <v>279</v>
      </c>
      <c r="U323" s="63" t="s">
        <v>279</v>
      </c>
      <c r="V323" s="63" t="s">
        <v>279</v>
      </c>
      <c r="W323" s="63" t="s">
        <v>279</v>
      </c>
      <c r="X323" s="60">
        <v>300</v>
      </c>
      <c r="Y323" s="60">
        <v>4</v>
      </c>
      <c r="Z323" s="63" t="s">
        <v>279</v>
      </c>
    </row>
    <row r="324" spans="1:26" ht="15.75" customHeight="1" x14ac:dyDescent="0.25">
      <c r="A324" s="56">
        <v>31</v>
      </c>
      <c r="B324" s="57" t="s">
        <v>1103</v>
      </c>
      <c r="C324" s="58" t="s">
        <v>1260</v>
      </c>
      <c r="D324" s="56">
        <v>31</v>
      </c>
      <c r="E324" s="59" t="s">
        <v>1261</v>
      </c>
      <c r="F324" s="60" t="s">
        <v>26</v>
      </c>
      <c r="G324" s="60">
        <v>160</v>
      </c>
      <c r="H324" s="60">
        <v>4</v>
      </c>
      <c r="I324" s="61" t="s">
        <v>1262</v>
      </c>
      <c r="J324" s="60" t="s">
        <v>20</v>
      </c>
      <c r="K324" s="60" t="s">
        <v>24</v>
      </c>
      <c r="L324" s="61" t="s">
        <v>1263</v>
      </c>
      <c r="M324" s="61" t="s">
        <v>1264</v>
      </c>
      <c r="N324" s="62" t="s">
        <v>1265</v>
      </c>
      <c r="O324" s="62">
        <v>45322</v>
      </c>
      <c r="P324" s="60">
        <v>570</v>
      </c>
      <c r="Q324" s="60" t="s">
        <v>83</v>
      </c>
      <c r="R324" s="63" t="s">
        <v>279</v>
      </c>
      <c r="S324" s="63" t="s">
        <v>279</v>
      </c>
      <c r="T324" s="63" t="s">
        <v>279</v>
      </c>
      <c r="U324" s="63" t="s">
        <v>279</v>
      </c>
      <c r="V324" s="63" t="s">
        <v>279</v>
      </c>
      <c r="W324" s="63" t="s">
        <v>279</v>
      </c>
      <c r="X324" s="60">
        <v>570</v>
      </c>
      <c r="Y324" s="60">
        <v>4</v>
      </c>
      <c r="Z324" s="63" t="s">
        <v>279</v>
      </c>
    </row>
    <row r="325" spans="1:26" ht="15.75" customHeight="1" x14ac:dyDescent="0.25">
      <c r="A325" s="56">
        <v>32</v>
      </c>
      <c r="B325" s="57" t="s">
        <v>1103</v>
      </c>
      <c r="C325" s="58" t="s">
        <v>1266</v>
      </c>
      <c r="D325" s="56">
        <v>32</v>
      </c>
      <c r="E325" s="59" t="s">
        <v>1267</v>
      </c>
      <c r="F325" s="60" t="s">
        <v>26</v>
      </c>
      <c r="G325" s="60">
        <v>160</v>
      </c>
      <c r="H325" s="60">
        <v>4</v>
      </c>
      <c r="I325" s="61" t="s">
        <v>1268</v>
      </c>
      <c r="J325" s="60" t="s">
        <v>20</v>
      </c>
      <c r="K325" s="60" t="s">
        <v>24</v>
      </c>
      <c r="L325" s="61" t="s">
        <v>1269</v>
      </c>
      <c r="M325" s="61" t="s">
        <v>1270</v>
      </c>
      <c r="N325" s="62">
        <v>45266</v>
      </c>
      <c r="O325" s="62">
        <v>45408</v>
      </c>
      <c r="P325" s="60">
        <v>800</v>
      </c>
      <c r="Q325" s="60" t="s">
        <v>83</v>
      </c>
      <c r="R325" s="63" t="s">
        <v>279</v>
      </c>
      <c r="S325" s="63" t="s">
        <v>279</v>
      </c>
      <c r="T325" s="63" t="s">
        <v>279</v>
      </c>
      <c r="U325" s="63" t="s">
        <v>279</v>
      </c>
      <c r="V325" s="63" t="s">
        <v>279</v>
      </c>
      <c r="W325" s="63" t="s">
        <v>279</v>
      </c>
      <c r="X325" s="60">
        <v>700</v>
      </c>
      <c r="Y325" s="60">
        <v>4</v>
      </c>
      <c r="Z325" s="61" t="s">
        <v>420</v>
      </c>
    </row>
    <row r="326" spans="1:26" ht="15.75" customHeight="1" x14ac:dyDescent="0.25">
      <c r="A326" s="56">
        <v>33</v>
      </c>
      <c r="B326" s="57" t="s">
        <v>1103</v>
      </c>
      <c r="C326" s="58" t="s">
        <v>1271</v>
      </c>
      <c r="D326" s="56">
        <v>33</v>
      </c>
      <c r="E326" s="59" t="s">
        <v>1272</v>
      </c>
      <c r="F326" s="60" t="s">
        <v>26</v>
      </c>
      <c r="G326" s="60">
        <v>160</v>
      </c>
      <c r="H326" s="60">
        <v>4</v>
      </c>
      <c r="I326" s="61" t="s">
        <v>1273</v>
      </c>
      <c r="J326" s="60" t="s">
        <v>23</v>
      </c>
      <c r="K326" s="60" t="s">
        <v>24</v>
      </c>
      <c r="L326" s="61" t="s">
        <v>1253</v>
      </c>
      <c r="M326" s="61" t="s">
        <v>1254</v>
      </c>
      <c r="N326" s="62">
        <v>44937</v>
      </c>
      <c r="O326" s="62">
        <v>45322</v>
      </c>
      <c r="P326" s="60">
        <v>300</v>
      </c>
      <c r="Q326" s="60" t="s">
        <v>21</v>
      </c>
      <c r="R326" s="63" t="s">
        <v>279</v>
      </c>
      <c r="S326" s="63" t="s">
        <v>279</v>
      </c>
      <c r="T326" s="63" t="s">
        <v>279</v>
      </c>
      <c r="U326" s="63" t="s">
        <v>279</v>
      </c>
      <c r="V326" s="63" t="s">
        <v>279</v>
      </c>
      <c r="W326" s="63" t="s">
        <v>279</v>
      </c>
      <c r="X326" s="60">
        <v>300</v>
      </c>
      <c r="Y326" s="60">
        <v>4</v>
      </c>
      <c r="Z326" s="61" t="s">
        <v>25</v>
      </c>
    </row>
    <row r="327" spans="1:26" ht="15.75" customHeight="1" x14ac:dyDescent="0.25">
      <c r="A327" s="56">
        <v>34</v>
      </c>
      <c r="B327" s="57" t="s">
        <v>1103</v>
      </c>
      <c r="C327" s="58" t="s">
        <v>1274</v>
      </c>
      <c r="D327" s="56">
        <v>34</v>
      </c>
      <c r="E327" s="59" t="s">
        <v>1275</v>
      </c>
      <c r="F327" s="60" t="s">
        <v>26</v>
      </c>
      <c r="G327" s="60">
        <v>160</v>
      </c>
      <c r="H327" s="60">
        <v>4</v>
      </c>
      <c r="I327" s="61" t="s">
        <v>1276</v>
      </c>
      <c r="J327" s="60" t="s">
        <v>23</v>
      </c>
      <c r="K327" s="60" t="s">
        <v>24</v>
      </c>
      <c r="L327" s="61" t="s">
        <v>1253</v>
      </c>
      <c r="M327" s="61" t="s">
        <v>1254</v>
      </c>
      <c r="N327" s="62">
        <v>44937</v>
      </c>
      <c r="O327" s="62">
        <v>45322</v>
      </c>
      <c r="P327" s="60">
        <v>300</v>
      </c>
      <c r="Q327" s="60" t="s">
        <v>21</v>
      </c>
      <c r="R327" s="63" t="s">
        <v>279</v>
      </c>
      <c r="S327" s="63" t="s">
        <v>279</v>
      </c>
      <c r="T327" s="63" t="s">
        <v>279</v>
      </c>
      <c r="U327" s="63" t="s">
        <v>279</v>
      </c>
      <c r="V327" s="63" t="s">
        <v>279</v>
      </c>
      <c r="W327" s="63" t="s">
        <v>279</v>
      </c>
      <c r="X327" s="60">
        <v>300</v>
      </c>
      <c r="Y327" s="60">
        <v>4</v>
      </c>
      <c r="Z327" s="61" t="s">
        <v>25</v>
      </c>
    </row>
    <row r="328" spans="1:26" ht="15.75" customHeight="1" x14ac:dyDescent="0.25">
      <c r="A328" s="56">
        <v>35</v>
      </c>
      <c r="B328" s="57" t="s">
        <v>1103</v>
      </c>
      <c r="C328" s="58" t="s">
        <v>1277</v>
      </c>
      <c r="D328" s="56">
        <v>35</v>
      </c>
      <c r="E328" s="59" t="s">
        <v>1278</v>
      </c>
      <c r="F328" s="60" t="s">
        <v>26</v>
      </c>
      <c r="G328" s="60">
        <v>160</v>
      </c>
      <c r="H328" s="60">
        <v>4</v>
      </c>
      <c r="I328" s="61" t="s">
        <v>1273</v>
      </c>
      <c r="J328" s="60" t="s">
        <v>23</v>
      </c>
      <c r="K328" s="60" t="s">
        <v>24</v>
      </c>
      <c r="L328" s="61" t="s">
        <v>1253</v>
      </c>
      <c r="M328" s="61" t="s">
        <v>1254</v>
      </c>
      <c r="N328" s="62">
        <v>44937</v>
      </c>
      <c r="O328" s="62">
        <v>45322</v>
      </c>
      <c r="P328" s="60">
        <v>300</v>
      </c>
      <c r="Q328" s="60" t="s">
        <v>21</v>
      </c>
      <c r="R328" s="63" t="s">
        <v>279</v>
      </c>
      <c r="S328" s="63" t="s">
        <v>279</v>
      </c>
      <c r="T328" s="63" t="s">
        <v>279</v>
      </c>
      <c r="U328" s="63" t="s">
        <v>279</v>
      </c>
      <c r="V328" s="63" t="s">
        <v>279</v>
      </c>
      <c r="W328" s="63" t="s">
        <v>279</v>
      </c>
      <c r="X328" s="60">
        <v>300</v>
      </c>
      <c r="Y328" s="60">
        <v>4</v>
      </c>
      <c r="Z328" s="61" t="s">
        <v>25</v>
      </c>
    </row>
    <row r="329" spans="1:26" ht="15.75" customHeight="1" x14ac:dyDescent="0.25">
      <c r="A329" s="56">
        <v>36</v>
      </c>
      <c r="B329" s="57" t="s">
        <v>1103</v>
      </c>
      <c r="C329" s="58" t="s">
        <v>1279</v>
      </c>
      <c r="D329" s="56">
        <v>36</v>
      </c>
      <c r="E329" s="59" t="s">
        <v>1280</v>
      </c>
      <c r="F329" s="60" t="s">
        <v>26</v>
      </c>
      <c r="G329" s="60">
        <v>160</v>
      </c>
      <c r="H329" s="60">
        <v>4</v>
      </c>
      <c r="I329" s="61" t="s">
        <v>1281</v>
      </c>
      <c r="J329" s="60" t="s">
        <v>20</v>
      </c>
      <c r="K329" s="60" t="s">
        <v>24</v>
      </c>
      <c r="L329" s="61" t="s">
        <v>1190</v>
      </c>
      <c r="M329" s="61" t="s">
        <v>1282</v>
      </c>
      <c r="N329" s="62">
        <v>44937</v>
      </c>
      <c r="O329" s="62">
        <v>45291</v>
      </c>
      <c r="P329" s="60">
        <v>180</v>
      </c>
      <c r="Q329" s="60" t="s">
        <v>21</v>
      </c>
      <c r="R329" s="63" t="s">
        <v>279</v>
      </c>
      <c r="S329" s="63" t="s">
        <v>279</v>
      </c>
      <c r="T329" s="63" t="s">
        <v>279</v>
      </c>
      <c r="U329" s="63" t="s">
        <v>279</v>
      </c>
      <c r="V329" s="63" t="s">
        <v>279</v>
      </c>
      <c r="W329" s="63" t="s">
        <v>279</v>
      </c>
      <c r="X329" s="60">
        <v>180</v>
      </c>
      <c r="Y329" s="60">
        <v>4</v>
      </c>
      <c r="Z329" s="61" t="s">
        <v>25</v>
      </c>
    </row>
    <row r="330" spans="1:26" ht="15.75" customHeight="1" x14ac:dyDescent="0.25">
      <c r="A330" s="56">
        <v>37</v>
      </c>
      <c r="B330" s="57" t="s">
        <v>1103</v>
      </c>
      <c r="C330" s="58" t="s">
        <v>1283</v>
      </c>
      <c r="D330" s="56">
        <v>37</v>
      </c>
      <c r="E330" s="59" t="s">
        <v>1284</v>
      </c>
      <c r="F330" s="60" t="s">
        <v>26</v>
      </c>
      <c r="G330" s="60">
        <v>160</v>
      </c>
      <c r="H330" s="60">
        <v>4</v>
      </c>
      <c r="I330" s="61" t="s">
        <v>1285</v>
      </c>
      <c r="J330" s="60" t="s">
        <v>23</v>
      </c>
      <c r="K330" s="60" t="s">
        <v>24</v>
      </c>
      <c r="L330" s="61" t="s">
        <v>1286</v>
      </c>
      <c r="M330" s="61" t="s">
        <v>1287</v>
      </c>
      <c r="N330" s="62">
        <v>44938</v>
      </c>
      <c r="O330" s="62">
        <v>45291</v>
      </c>
      <c r="P330" s="60">
        <v>160</v>
      </c>
      <c r="Q330" s="60" t="s">
        <v>21</v>
      </c>
      <c r="R330" s="60" t="s">
        <v>1288</v>
      </c>
      <c r="S330" s="60" t="s">
        <v>20</v>
      </c>
      <c r="T330" s="60" t="s">
        <v>1289</v>
      </c>
      <c r="U330" s="62">
        <v>45189</v>
      </c>
      <c r="V330" s="62">
        <v>45280</v>
      </c>
      <c r="W330" s="60">
        <v>22</v>
      </c>
      <c r="X330" s="60">
        <v>182</v>
      </c>
      <c r="Y330" s="60">
        <v>4</v>
      </c>
      <c r="Z330" s="61" t="s">
        <v>25</v>
      </c>
    </row>
    <row r="331" spans="1:26" ht="15.75" customHeight="1" x14ac:dyDescent="0.25">
      <c r="A331" s="56">
        <v>38</v>
      </c>
      <c r="B331" s="57" t="s">
        <v>1103</v>
      </c>
      <c r="C331" s="58" t="s">
        <v>1290</v>
      </c>
      <c r="D331" s="56">
        <v>38</v>
      </c>
      <c r="E331" s="59" t="s">
        <v>1291</v>
      </c>
      <c r="F331" s="60" t="s">
        <v>26</v>
      </c>
      <c r="G331" s="60">
        <v>160</v>
      </c>
      <c r="H331" s="60">
        <v>4</v>
      </c>
      <c r="I331" s="61" t="s">
        <v>1292</v>
      </c>
      <c r="J331" s="60" t="s">
        <v>20</v>
      </c>
      <c r="K331" s="60" t="s">
        <v>24</v>
      </c>
      <c r="L331" s="61" t="s">
        <v>1293</v>
      </c>
      <c r="M331" s="61" t="s">
        <v>1294</v>
      </c>
      <c r="N331" s="62">
        <v>44938</v>
      </c>
      <c r="O331" s="62">
        <v>45291</v>
      </c>
      <c r="P331" s="60">
        <v>160</v>
      </c>
      <c r="Q331" s="60" t="s">
        <v>21</v>
      </c>
      <c r="R331" s="63" t="s">
        <v>279</v>
      </c>
      <c r="S331" s="63" t="s">
        <v>279</v>
      </c>
      <c r="T331" s="63" t="s">
        <v>279</v>
      </c>
      <c r="U331" s="63" t="s">
        <v>279</v>
      </c>
      <c r="V331" s="63" t="s">
        <v>279</v>
      </c>
      <c r="W331" s="63" t="s">
        <v>279</v>
      </c>
      <c r="X331" s="60">
        <v>160</v>
      </c>
      <c r="Y331" s="60">
        <v>4</v>
      </c>
      <c r="Z331" s="61" t="s">
        <v>25</v>
      </c>
    </row>
    <row r="332" spans="1:26" ht="15.75" customHeight="1" x14ac:dyDescent="0.25">
      <c r="A332" s="56">
        <v>39</v>
      </c>
      <c r="B332" s="57" t="s">
        <v>1103</v>
      </c>
      <c r="C332" s="58" t="s">
        <v>1295</v>
      </c>
      <c r="D332" s="56">
        <v>39</v>
      </c>
      <c r="E332" s="59" t="s">
        <v>1296</v>
      </c>
      <c r="F332" s="60" t="s">
        <v>26</v>
      </c>
      <c r="G332" s="60">
        <v>160</v>
      </c>
      <c r="H332" s="60">
        <v>4</v>
      </c>
      <c r="I332" s="61" t="s">
        <v>1297</v>
      </c>
      <c r="J332" s="60" t="s">
        <v>20</v>
      </c>
      <c r="K332" s="60" t="s">
        <v>24</v>
      </c>
      <c r="L332" s="61" t="s">
        <v>1298</v>
      </c>
      <c r="M332" s="61" t="s">
        <v>1299</v>
      </c>
      <c r="N332" s="62">
        <v>44938</v>
      </c>
      <c r="O332" s="62">
        <v>45291</v>
      </c>
      <c r="P332" s="60">
        <v>160</v>
      </c>
      <c r="Q332" s="60" t="s">
        <v>21</v>
      </c>
      <c r="R332" s="60" t="s">
        <v>1300</v>
      </c>
      <c r="S332" s="60" t="s">
        <v>20</v>
      </c>
      <c r="T332" s="60" t="s">
        <v>1301</v>
      </c>
      <c r="U332" s="62">
        <v>44938</v>
      </c>
      <c r="V332" s="62">
        <v>45291</v>
      </c>
      <c r="W332" s="60">
        <v>12</v>
      </c>
      <c r="X332" s="60">
        <v>160</v>
      </c>
      <c r="Y332" s="60">
        <v>4</v>
      </c>
      <c r="Z332" s="61" t="s">
        <v>25</v>
      </c>
    </row>
    <row r="333" spans="1:26" ht="15.75" customHeight="1" x14ac:dyDescent="0.25">
      <c r="A333" s="56">
        <v>40</v>
      </c>
      <c r="B333" s="57" t="s">
        <v>1103</v>
      </c>
      <c r="C333" s="58" t="s">
        <v>1302</v>
      </c>
      <c r="D333" s="56">
        <v>40</v>
      </c>
      <c r="E333" s="59" t="s">
        <v>1303</v>
      </c>
      <c r="F333" s="60" t="s">
        <v>26</v>
      </c>
      <c r="G333" s="60">
        <v>160</v>
      </c>
      <c r="H333" s="60">
        <v>4</v>
      </c>
      <c r="I333" s="61" t="s">
        <v>1304</v>
      </c>
      <c r="J333" s="60" t="s">
        <v>20</v>
      </c>
      <c r="K333" s="60" t="s">
        <v>24</v>
      </c>
      <c r="L333" s="61" t="s">
        <v>112</v>
      </c>
      <c r="M333" s="61" t="s">
        <v>1305</v>
      </c>
      <c r="N333" s="62">
        <v>44938</v>
      </c>
      <c r="O333" s="62">
        <v>45291</v>
      </c>
      <c r="P333" s="60">
        <v>168</v>
      </c>
      <c r="Q333" s="60" t="s">
        <v>21</v>
      </c>
      <c r="R333" s="63" t="s">
        <v>279</v>
      </c>
      <c r="S333" s="63" t="s">
        <v>279</v>
      </c>
      <c r="T333" s="63" t="s">
        <v>279</v>
      </c>
      <c r="U333" s="63" t="s">
        <v>279</v>
      </c>
      <c r="V333" s="63" t="s">
        <v>279</v>
      </c>
      <c r="W333" s="63" t="s">
        <v>279</v>
      </c>
      <c r="X333" s="60">
        <v>168</v>
      </c>
      <c r="Y333" s="60">
        <v>4</v>
      </c>
      <c r="Z333" s="61" t="s">
        <v>25</v>
      </c>
    </row>
    <row r="334" spans="1:26" ht="15.75" customHeight="1" x14ac:dyDescent="0.25">
      <c r="A334" s="56">
        <v>41</v>
      </c>
      <c r="B334" s="57" t="s">
        <v>1103</v>
      </c>
      <c r="C334" s="58" t="s">
        <v>1306</v>
      </c>
      <c r="D334" s="56">
        <v>41</v>
      </c>
      <c r="E334" s="59" t="s">
        <v>1307</v>
      </c>
      <c r="F334" s="60" t="s">
        <v>26</v>
      </c>
      <c r="G334" s="60">
        <v>160</v>
      </c>
      <c r="H334" s="60">
        <v>4</v>
      </c>
      <c r="I334" s="61" t="s">
        <v>1120</v>
      </c>
      <c r="J334" s="60" t="s">
        <v>20</v>
      </c>
      <c r="K334" s="60" t="s">
        <v>24</v>
      </c>
      <c r="L334" s="61" t="s">
        <v>1308</v>
      </c>
      <c r="M334" s="61" t="s">
        <v>1309</v>
      </c>
      <c r="N334" s="62">
        <v>45272</v>
      </c>
      <c r="O334" s="62">
        <v>45315</v>
      </c>
      <c r="P334" s="60">
        <v>160</v>
      </c>
      <c r="Q334" s="60" t="s">
        <v>21</v>
      </c>
      <c r="R334" s="60" t="s">
        <v>1310</v>
      </c>
      <c r="S334" s="60" t="s">
        <v>20</v>
      </c>
      <c r="T334" s="60" t="s">
        <v>1289</v>
      </c>
      <c r="U334" s="62">
        <v>44938</v>
      </c>
      <c r="V334" s="62">
        <v>45292</v>
      </c>
      <c r="W334" s="60">
        <v>30</v>
      </c>
      <c r="X334" s="60">
        <v>190</v>
      </c>
      <c r="Y334" s="60">
        <v>4</v>
      </c>
      <c r="Z334" s="61" t="s">
        <v>25</v>
      </c>
    </row>
    <row r="335" spans="1:26" ht="15.75" customHeight="1" x14ac:dyDescent="0.25">
      <c r="A335" s="56">
        <v>42</v>
      </c>
      <c r="B335" s="57" t="s">
        <v>1103</v>
      </c>
      <c r="C335" s="58" t="s">
        <v>1311</v>
      </c>
      <c r="D335" s="56">
        <v>42</v>
      </c>
      <c r="E335" s="59" t="s">
        <v>1312</v>
      </c>
      <c r="F335" s="60" t="s">
        <v>26</v>
      </c>
      <c r="G335" s="60">
        <v>160</v>
      </c>
      <c r="H335" s="60">
        <v>4</v>
      </c>
      <c r="I335" s="61" t="s">
        <v>1313</v>
      </c>
      <c r="J335" s="60" t="s">
        <v>20</v>
      </c>
      <c r="K335" s="60" t="s">
        <v>24</v>
      </c>
      <c r="L335" s="61" t="s">
        <v>1314</v>
      </c>
      <c r="M335" s="61" t="s">
        <v>123</v>
      </c>
      <c r="N335" s="62">
        <v>44938</v>
      </c>
      <c r="O335" s="62">
        <v>45291</v>
      </c>
      <c r="P335" s="60">
        <v>160</v>
      </c>
      <c r="Q335" s="60" t="s">
        <v>21</v>
      </c>
      <c r="R335" s="60" t="s">
        <v>1315</v>
      </c>
      <c r="S335" s="60" t="s">
        <v>20</v>
      </c>
      <c r="T335" s="60" t="s">
        <v>1289</v>
      </c>
      <c r="U335" s="62">
        <v>44938</v>
      </c>
      <c r="V335" s="62">
        <v>45291</v>
      </c>
      <c r="W335" s="60">
        <v>30</v>
      </c>
      <c r="X335" s="60">
        <v>190</v>
      </c>
      <c r="Y335" s="60">
        <v>4</v>
      </c>
      <c r="Z335" s="61" t="s">
        <v>1316</v>
      </c>
    </row>
    <row r="336" spans="1:26" ht="15.75" customHeight="1" x14ac:dyDescent="0.25">
      <c r="A336" s="56">
        <v>43</v>
      </c>
      <c r="B336" s="57" t="s">
        <v>1103</v>
      </c>
      <c r="C336" s="58" t="s">
        <v>1317</v>
      </c>
      <c r="D336" s="56">
        <v>43</v>
      </c>
      <c r="E336" s="59" t="s">
        <v>1318</v>
      </c>
      <c r="F336" s="60" t="s">
        <v>26</v>
      </c>
      <c r="G336" s="60">
        <v>160</v>
      </c>
      <c r="H336" s="60">
        <v>4</v>
      </c>
      <c r="I336" s="61" t="s">
        <v>1319</v>
      </c>
      <c r="J336" s="60" t="s">
        <v>23</v>
      </c>
      <c r="K336" s="60" t="s">
        <v>24</v>
      </c>
      <c r="L336" s="61" t="s">
        <v>1320</v>
      </c>
      <c r="M336" s="61" t="s">
        <v>1321</v>
      </c>
      <c r="N336" s="62">
        <v>45266</v>
      </c>
      <c r="O336" s="62">
        <v>45131</v>
      </c>
      <c r="P336" s="60">
        <v>160</v>
      </c>
      <c r="Q336" s="60" t="s">
        <v>83</v>
      </c>
      <c r="R336" s="60" t="s">
        <v>1322</v>
      </c>
      <c r="S336" s="60" t="s">
        <v>20</v>
      </c>
      <c r="T336" s="60" t="s">
        <v>1289</v>
      </c>
      <c r="U336" s="62">
        <v>45175</v>
      </c>
      <c r="V336" s="62">
        <v>45206</v>
      </c>
      <c r="W336" s="60">
        <v>37</v>
      </c>
      <c r="X336" s="60">
        <v>197</v>
      </c>
      <c r="Y336" s="60">
        <v>4</v>
      </c>
      <c r="Z336" s="61" t="s">
        <v>1316</v>
      </c>
    </row>
    <row r="337" spans="1:26" ht="15.75" customHeight="1" x14ac:dyDescent="0.25">
      <c r="A337" s="56">
        <v>44</v>
      </c>
      <c r="B337" s="57" t="s">
        <v>1103</v>
      </c>
      <c r="C337" s="58" t="s">
        <v>1323</v>
      </c>
      <c r="D337" s="56">
        <v>44</v>
      </c>
      <c r="E337" s="59" t="s">
        <v>1324</v>
      </c>
      <c r="F337" s="60" t="s">
        <v>26</v>
      </c>
      <c r="G337" s="60">
        <v>160</v>
      </c>
      <c r="H337" s="60">
        <v>4</v>
      </c>
      <c r="I337" s="61" t="s">
        <v>1325</v>
      </c>
      <c r="J337" s="60" t="s">
        <v>20</v>
      </c>
      <c r="K337" s="60" t="s">
        <v>24</v>
      </c>
      <c r="L337" s="61" t="s">
        <v>1326</v>
      </c>
      <c r="M337" s="61" t="s">
        <v>1327</v>
      </c>
      <c r="N337" s="62">
        <v>45266</v>
      </c>
      <c r="O337" s="62">
        <v>45131</v>
      </c>
      <c r="P337" s="60">
        <v>160</v>
      </c>
      <c r="Q337" s="60" t="s">
        <v>21</v>
      </c>
      <c r="R337" s="60" t="s">
        <v>1326</v>
      </c>
      <c r="S337" s="60" t="s">
        <v>20</v>
      </c>
      <c r="T337" s="60" t="s">
        <v>1328</v>
      </c>
      <c r="U337" s="62">
        <v>45266</v>
      </c>
      <c r="V337" s="62">
        <v>45131</v>
      </c>
      <c r="W337" s="60">
        <v>20</v>
      </c>
      <c r="X337" s="60">
        <v>180</v>
      </c>
      <c r="Y337" s="60">
        <v>4</v>
      </c>
      <c r="Z337" s="61" t="s">
        <v>1316</v>
      </c>
    </row>
    <row r="338" spans="1:26" ht="15.75" customHeight="1" x14ac:dyDescent="0.25">
      <c r="A338" s="56">
        <v>45</v>
      </c>
      <c r="B338" s="57" t="s">
        <v>1103</v>
      </c>
      <c r="C338" s="58" t="s">
        <v>1329</v>
      </c>
      <c r="D338" s="56">
        <v>45</v>
      </c>
      <c r="E338" s="59" t="s">
        <v>1330</v>
      </c>
      <c r="F338" s="60" t="s">
        <v>26</v>
      </c>
      <c r="G338" s="60">
        <v>160</v>
      </c>
      <c r="H338" s="60">
        <v>4</v>
      </c>
      <c r="I338" s="61" t="s">
        <v>1331</v>
      </c>
      <c r="J338" s="60" t="s">
        <v>20</v>
      </c>
      <c r="K338" s="60" t="s">
        <v>24</v>
      </c>
      <c r="L338" s="61" t="s">
        <v>1332</v>
      </c>
      <c r="M338" s="61" t="s">
        <v>1333</v>
      </c>
      <c r="N338" s="62">
        <v>45266</v>
      </c>
      <c r="O338" s="62">
        <v>45131</v>
      </c>
      <c r="P338" s="60">
        <v>180</v>
      </c>
      <c r="Q338" s="60" t="s">
        <v>21</v>
      </c>
      <c r="R338" s="60" t="s">
        <v>1334</v>
      </c>
      <c r="S338" s="60" t="s">
        <v>20</v>
      </c>
      <c r="T338" s="60" t="s">
        <v>1335</v>
      </c>
      <c r="U338" s="62">
        <v>45266</v>
      </c>
      <c r="V338" s="62">
        <v>45131</v>
      </c>
      <c r="W338" s="60">
        <v>20</v>
      </c>
      <c r="X338" s="60">
        <v>200</v>
      </c>
      <c r="Y338" s="60">
        <v>4</v>
      </c>
      <c r="Z338" s="61" t="s">
        <v>1336</v>
      </c>
    </row>
    <row r="339" spans="1:26" ht="15.75" customHeight="1" x14ac:dyDescent="0.25">
      <c r="A339" s="56">
        <v>46</v>
      </c>
      <c r="B339" s="57" t="s">
        <v>1103</v>
      </c>
      <c r="C339" s="58" t="s">
        <v>1337</v>
      </c>
      <c r="D339" s="56">
        <v>46</v>
      </c>
      <c r="E339" s="59" t="s">
        <v>1338</v>
      </c>
      <c r="F339" s="60" t="s">
        <v>26</v>
      </c>
      <c r="G339" s="60">
        <v>160</v>
      </c>
      <c r="H339" s="60">
        <v>4</v>
      </c>
      <c r="I339" s="61" t="s">
        <v>1136</v>
      </c>
      <c r="J339" s="60" t="s">
        <v>20</v>
      </c>
      <c r="K339" s="60" t="s">
        <v>24</v>
      </c>
      <c r="L339" s="61" t="s">
        <v>1339</v>
      </c>
      <c r="M339" s="61" t="s">
        <v>1340</v>
      </c>
      <c r="N339" s="62">
        <v>44935</v>
      </c>
      <c r="O339" s="62">
        <v>45291</v>
      </c>
      <c r="P339" s="60">
        <v>240</v>
      </c>
      <c r="Q339" s="60" t="s">
        <v>21</v>
      </c>
      <c r="R339" s="63" t="s">
        <v>279</v>
      </c>
      <c r="S339" s="63" t="s">
        <v>279</v>
      </c>
      <c r="T339" s="63" t="s">
        <v>279</v>
      </c>
      <c r="U339" s="63" t="s">
        <v>279</v>
      </c>
      <c r="V339" s="63" t="s">
        <v>279</v>
      </c>
      <c r="W339" s="63" t="s">
        <v>279</v>
      </c>
      <c r="X339" s="60">
        <v>240</v>
      </c>
      <c r="Y339" s="60">
        <v>4</v>
      </c>
      <c r="Z339" s="61" t="s">
        <v>25</v>
      </c>
    </row>
    <row r="340" spans="1:26" ht="15.75" customHeight="1" x14ac:dyDescent="0.25">
      <c r="A340" s="56">
        <v>47</v>
      </c>
      <c r="B340" s="57" t="s">
        <v>1103</v>
      </c>
      <c r="C340" s="58" t="s">
        <v>1341</v>
      </c>
      <c r="D340" s="56">
        <v>47</v>
      </c>
      <c r="E340" s="59" t="s">
        <v>1342</v>
      </c>
      <c r="F340" s="60" t="s">
        <v>26</v>
      </c>
      <c r="G340" s="60">
        <v>160</v>
      </c>
      <c r="H340" s="60">
        <v>4</v>
      </c>
      <c r="I340" s="61" t="s">
        <v>1331</v>
      </c>
      <c r="J340" s="60" t="s">
        <v>20</v>
      </c>
      <c r="K340" s="60" t="s">
        <v>24</v>
      </c>
      <c r="L340" s="61" t="s">
        <v>1332</v>
      </c>
      <c r="M340" s="61" t="s">
        <v>1333</v>
      </c>
      <c r="N340" s="62">
        <v>45266</v>
      </c>
      <c r="O340" s="62">
        <v>45131</v>
      </c>
      <c r="P340" s="60">
        <v>180</v>
      </c>
      <c r="Q340" s="60" t="s">
        <v>21</v>
      </c>
      <c r="R340" s="60" t="s">
        <v>1334</v>
      </c>
      <c r="S340" s="60" t="s">
        <v>20</v>
      </c>
      <c r="T340" s="60" t="s">
        <v>1335</v>
      </c>
      <c r="U340" s="62">
        <v>45266</v>
      </c>
      <c r="V340" s="62">
        <v>45131</v>
      </c>
      <c r="W340" s="60">
        <v>20</v>
      </c>
      <c r="X340" s="60">
        <v>200</v>
      </c>
      <c r="Y340" s="60">
        <v>4</v>
      </c>
      <c r="Z340" s="61" t="s">
        <v>1336</v>
      </c>
    </row>
    <row r="341" spans="1:26" ht="15.75" customHeight="1" x14ac:dyDescent="0.25">
      <c r="A341" s="56">
        <v>48</v>
      </c>
      <c r="B341" s="57" t="s">
        <v>1103</v>
      </c>
      <c r="C341" s="58" t="s">
        <v>1343</v>
      </c>
      <c r="D341" s="56">
        <v>48</v>
      </c>
      <c r="E341" s="59" t="s">
        <v>1344</v>
      </c>
      <c r="F341" s="60" t="s">
        <v>26</v>
      </c>
      <c r="G341" s="60">
        <v>160</v>
      </c>
      <c r="H341" s="60">
        <v>4</v>
      </c>
      <c r="I341" s="61" t="s">
        <v>1345</v>
      </c>
      <c r="J341" s="60" t="s">
        <v>20</v>
      </c>
      <c r="K341" s="60" t="s">
        <v>24</v>
      </c>
      <c r="L341" s="61" t="s">
        <v>1346</v>
      </c>
      <c r="M341" s="61" t="s">
        <v>1327</v>
      </c>
      <c r="N341" s="62">
        <v>45266</v>
      </c>
      <c r="O341" s="62">
        <v>45131</v>
      </c>
      <c r="P341" s="60">
        <v>180</v>
      </c>
      <c r="Q341" s="60" t="s">
        <v>21</v>
      </c>
      <c r="R341" s="60" t="s">
        <v>1334</v>
      </c>
      <c r="S341" s="60" t="s">
        <v>20</v>
      </c>
      <c r="T341" s="60" t="s">
        <v>1346</v>
      </c>
      <c r="U341" s="62">
        <v>0</v>
      </c>
      <c r="V341" s="62">
        <v>0</v>
      </c>
      <c r="W341" s="60">
        <v>20</v>
      </c>
      <c r="X341" s="60">
        <v>200</v>
      </c>
      <c r="Y341" s="60">
        <v>4</v>
      </c>
      <c r="Z341" s="61" t="s">
        <v>1336</v>
      </c>
    </row>
    <row r="342" spans="1:26" ht="15.75" customHeight="1" x14ac:dyDescent="0.25">
      <c r="A342" s="56">
        <v>49</v>
      </c>
      <c r="B342" s="57" t="s">
        <v>1103</v>
      </c>
      <c r="C342" s="58" t="s">
        <v>1347</v>
      </c>
      <c r="D342" s="56">
        <v>49</v>
      </c>
      <c r="E342" s="59" t="s">
        <v>1348</v>
      </c>
      <c r="F342" s="60" t="s">
        <v>26</v>
      </c>
      <c r="G342" s="60">
        <v>160</v>
      </c>
      <c r="H342" s="60">
        <v>4</v>
      </c>
      <c r="I342" s="61" t="s">
        <v>1349</v>
      </c>
      <c r="J342" s="60" t="s">
        <v>20</v>
      </c>
      <c r="K342" s="60" t="s">
        <v>24</v>
      </c>
      <c r="L342" s="61" t="s">
        <v>1350</v>
      </c>
      <c r="M342" s="61" t="s">
        <v>1351</v>
      </c>
      <c r="N342" s="62" t="s">
        <v>1352</v>
      </c>
      <c r="O342" s="62">
        <v>45216</v>
      </c>
      <c r="P342" s="60">
        <v>180</v>
      </c>
      <c r="Q342" s="60" t="s">
        <v>83</v>
      </c>
      <c r="R342" s="63" t="s">
        <v>279</v>
      </c>
      <c r="S342" s="60" t="s">
        <v>20</v>
      </c>
      <c r="T342" s="60" t="s">
        <v>1350</v>
      </c>
      <c r="U342" s="62" t="s">
        <v>1353</v>
      </c>
      <c r="V342" s="62" t="s">
        <v>1354</v>
      </c>
      <c r="W342" s="60">
        <v>40</v>
      </c>
      <c r="X342" s="60">
        <v>180</v>
      </c>
      <c r="Y342" s="60">
        <v>4</v>
      </c>
      <c r="Z342" s="61" t="s">
        <v>1316</v>
      </c>
    </row>
    <row r="343" spans="1:26" ht="15.75" customHeight="1" x14ac:dyDescent="0.25">
      <c r="A343" s="56">
        <v>50</v>
      </c>
      <c r="B343" s="57" t="s">
        <v>1103</v>
      </c>
      <c r="C343" s="58" t="s">
        <v>1355</v>
      </c>
      <c r="D343" s="56">
        <v>50</v>
      </c>
      <c r="E343" s="59" t="s">
        <v>1356</v>
      </c>
      <c r="F343" s="60" t="s">
        <v>26</v>
      </c>
      <c r="G343" s="60">
        <v>160</v>
      </c>
      <c r="H343" s="60">
        <v>4</v>
      </c>
      <c r="I343" s="61" t="s">
        <v>1357</v>
      </c>
      <c r="J343" s="60" t="s">
        <v>23</v>
      </c>
      <c r="K343" s="60" t="s">
        <v>24</v>
      </c>
      <c r="L343" s="61" t="s">
        <v>1190</v>
      </c>
      <c r="M343" s="61" t="s">
        <v>1358</v>
      </c>
      <c r="N343" s="62">
        <v>44937</v>
      </c>
      <c r="O343" s="62">
        <v>44925</v>
      </c>
      <c r="P343" s="60">
        <v>160</v>
      </c>
      <c r="Q343" s="60" t="s">
        <v>83</v>
      </c>
      <c r="R343" s="63" t="s">
        <v>279</v>
      </c>
      <c r="S343" s="63" t="s">
        <v>279</v>
      </c>
      <c r="T343" s="63" t="s">
        <v>279</v>
      </c>
      <c r="U343" s="63" t="s">
        <v>279</v>
      </c>
      <c r="V343" s="63" t="s">
        <v>279</v>
      </c>
      <c r="W343" s="63" t="s">
        <v>279</v>
      </c>
      <c r="X343" s="60">
        <v>160</v>
      </c>
      <c r="Y343" s="60">
        <v>4</v>
      </c>
      <c r="Z343" s="61" t="s">
        <v>25</v>
      </c>
    </row>
    <row r="344" spans="1:26" ht="15.75" customHeight="1" x14ac:dyDescent="0.25">
      <c r="A344" s="56">
        <v>51</v>
      </c>
      <c r="B344" s="57" t="s">
        <v>1103</v>
      </c>
      <c r="C344" s="58" t="s">
        <v>1359</v>
      </c>
      <c r="D344" s="56">
        <v>51</v>
      </c>
      <c r="E344" s="59" t="s">
        <v>1360</v>
      </c>
      <c r="F344" s="60" t="s">
        <v>26</v>
      </c>
      <c r="G344" s="60">
        <v>160</v>
      </c>
      <c r="H344" s="60">
        <v>4</v>
      </c>
      <c r="I344" s="61" t="s">
        <v>235</v>
      </c>
      <c r="J344" s="60" t="s">
        <v>20</v>
      </c>
      <c r="K344" s="60" t="s">
        <v>24</v>
      </c>
      <c r="L344" s="61" t="s">
        <v>1361</v>
      </c>
      <c r="M344" s="61" t="s">
        <v>1362</v>
      </c>
      <c r="N344" s="62">
        <v>45224</v>
      </c>
      <c r="O344" s="62">
        <v>45408</v>
      </c>
      <c r="P344" s="60">
        <v>160</v>
      </c>
      <c r="Q344" s="60" t="s">
        <v>83</v>
      </c>
      <c r="R344" s="63" t="s">
        <v>279</v>
      </c>
      <c r="S344" s="63" t="s">
        <v>279</v>
      </c>
      <c r="T344" s="63" t="s">
        <v>279</v>
      </c>
      <c r="U344" s="63" t="s">
        <v>279</v>
      </c>
      <c r="V344" s="63" t="s">
        <v>279</v>
      </c>
      <c r="W344" s="63" t="s">
        <v>279</v>
      </c>
      <c r="X344" s="60">
        <v>160</v>
      </c>
      <c r="Y344" s="60">
        <v>4</v>
      </c>
      <c r="Z344" s="61" t="s">
        <v>420</v>
      </c>
    </row>
    <row r="345" spans="1:26" ht="15.75" customHeight="1" x14ac:dyDescent="0.25">
      <c r="A345" s="56">
        <v>52</v>
      </c>
      <c r="B345" s="57" t="s">
        <v>1103</v>
      </c>
      <c r="C345" s="58" t="s">
        <v>1363</v>
      </c>
      <c r="D345" s="56">
        <v>52</v>
      </c>
      <c r="E345" s="59" t="s">
        <v>1364</v>
      </c>
      <c r="F345" s="60" t="s">
        <v>26</v>
      </c>
      <c r="G345" s="60">
        <v>160</v>
      </c>
      <c r="H345" s="60">
        <v>4</v>
      </c>
      <c r="I345" s="61" t="s">
        <v>1153</v>
      </c>
      <c r="J345" s="60" t="s">
        <v>20</v>
      </c>
      <c r="K345" s="60" t="s">
        <v>24</v>
      </c>
      <c r="L345" s="61" t="s">
        <v>1332</v>
      </c>
      <c r="M345" s="61" t="s">
        <v>1365</v>
      </c>
      <c r="N345" s="62">
        <v>45089</v>
      </c>
      <c r="O345" s="62">
        <v>45131</v>
      </c>
      <c r="P345" s="60">
        <v>240</v>
      </c>
      <c r="Q345" s="60" t="s">
        <v>21</v>
      </c>
      <c r="R345" s="63" t="s">
        <v>279</v>
      </c>
      <c r="S345" s="63" t="s">
        <v>279</v>
      </c>
      <c r="T345" s="63" t="s">
        <v>279</v>
      </c>
      <c r="U345" s="63" t="s">
        <v>279</v>
      </c>
      <c r="V345" s="63" t="s">
        <v>279</v>
      </c>
      <c r="W345" s="63" t="s">
        <v>279</v>
      </c>
      <c r="X345" s="60">
        <v>240</v>
      </c>
      <c r="Y345" s="60">
        <v>4</v>
      </c>
      <c r="Z345" s="61" t="s">
        <v>25</v>
      </c>
    </row>
    <row r="346" spans="1:26" ht="15.75" customHeight="1" x14ac:dyDescent="0.25">
      <c r="A346" s="56">
        <v>53</v>
      </c>
      <c r="B346" s="57" t="s">
        <v>1103</v>
      </c>
      <c r="C346" s="58" t="s">
        <v>1366</v>
      </c>
      <c r="D346" s="56">
        <v>53</v>
      </c>
      <c r="E346" s="59" t="s">
        <v>1367</v>
      </c>
      <c r="F346" s="60" t="s">
        <v>26</v>
      </c>
      <c r="G346" s="60">
        <v>160</v>
      </c>
      <c r="H346" s="60">
        <v>4</v>
      </c>
      <c r="I346" s="61" t="s">
        <v>1368</v>
      </c>
      <c r="J346" s="60" t="s">
        <v>23</v>
      </c>
      <c r="K346" s="60" t="s">
        <v>24</v>
      </c>
      <c r="L346" s="61" t="s">
        <v>1369</v>
      </c>
      <c r="M346" s="61" t="s">
        <v>1370</v>
      </c>
      <c r="N346" s="62">
        <v>45092</v>
      </c>
      <c r="O346" s="62">
        <v>45184</v>
      </c>
      <c r="P346" s="60">
        <v>200</v>
      </c>
      <c r="Q346" s="60" t="s">
        <v>21</v>
      </c>
      <c r="R346" s="60" t="s">
        <v>1371</v>
      </c>
      <c r="S346" s="60" t="s">
        <v>20</v>
      </c>
      <c r="T346" s="60" t="s">
        <v>1202</v>
      </c>
      <c r="U346" s="62">
        <v>44958</v>
      </c>
      <c r="V346" s="62">
        <v>45056</v>
      </c>
      <c r="W346" s="60">
        <v>124</v>
      </c>
      <c r="X346" s="60">
        <v>324</v>
      </c>
      <c r="Y346" s="60">
        <v>4</v>
      </c>
      <c r="Z346" s="61" t="s">
        <v>1336</v>
      </c>
    </row>
    <row r="347" spans="1:26" ht="15.75" customHeight="1" x14ac:dyDescent="0.25">
      <c r="A347" s="56">
        <v>54</v>
      </c>
      <c r="B347" s="57" t="s">
        <v>1103</v>
      </c>
      <c r="C347" s="58" t="s">
        <v>1372</v>
      </c>
      <c r="D347" s="56">
        <v>55</v>
      </c>
      <c r="E347" s="59" t="s">
        <v>1373</v>
      </c>
      <c r="F347" s="63" t="s">
        <v>279</v>
      </c>
      <c r="G347" s="63" t="s">
        <v>279</v>
      </c>
      <c r="H347" s="63" t="s">
        <v>279</v>
      </c>
      <c r="I347" s="61" t="s">
        <v>1136</v>
      </c>
      <c r="J347" s="60" t="s">
        <v>20</v>
      </c>
      <c r="K347" s="60" t="s">
        <v>24</v>
      </c>
      <c r="L347" s="61" t="s">
        <v>111</v>
      </c>
      <c r="M347" s="61" t="s">
        <v>1374</v>
      </c>
      <c r="N347" s="62">
        <v>45000</v>
      </c>
      <c r="O347" s="62">
        <v>45031</v>
      </c>
      <c r="P347" s="60">
        <v>120</v>
      </c>
      <c r="Q347" s="60" t="s">
        <v>21</v>
      </c>
      <c r="R347" s="63" t="s">
        <v>279</v>
      </c>
      <c r="S347" s="63" t="s">
        <v>279</v>
      </c>
      <c r="T347" s="63" t="s">
        <v>279</v>
      </c>
      <c r="U347" s="63" t="s">
        <v>279</v>
      </c>
      <c r="V347" s="63" t="s">
        <v>279</v>
      </c>
      <c r="W347" s="63" t="s">
        <v>279</v>
      </c>
      <c r="X347" s="60">
        <v>120</v>
      </c>
      <c r="Y347" s="60">
        <v>4</v>
      </c>
      <c r="Z347" s="61" t="s">
        <v>1375</v>
      </c>
    </row>
    <row r="348" spans="1:26" ht="15.75" customHeight="1" x14ac:dyDescent="0.25">
      <c r="A348" s="56">
        <v>55</v>
      </c>
      <c r="B348" s="57" t="s">
        <v>1103</v>
      </c>
      <c r="C348" s="58" t="s">
        <v>1376</v>
      </c>
      <c r="D348" s="56">
        <v>56</v>
      </c>
      <c r="E348" s="59" t="s">
        <v>1377</v>
      </c>
      <c r="F348" s="60" t="s">
        <v>26</v>
      </c>
      <c r="G348" s="60">
        <v>160</v>
      </c>
      <c r="H348" s="60">
        <v>4</v>
      </c>
      <c r="I348" s="61" t="s">
        <v>1378</v>
      </c>
      <c r="J348" s="60" t="s">
        <v>20</v>
      </c>
      <c r="K348" s="60" t="s">
        <v>24</v>
      </c>
      <c r="L348" s="61" t="s">
        <v>1379</v>
      </c>
      <c r="M348" s="61" t="s">
        <v>1380</v>
      </c>
      <c r="N348" s="62">
        <v>44992</v>
      </c>
      <c r="O348" s="62" t="s">
        <v>1381</v>
      </c>
      <c r="P348" s="60">
        <v>240</v>
      </c>
      <c r="Q348" s="60" t="s">
        <v>83</v>
      </c>
      <c r="R348" s="63" t="s">
        <v>279</v>
      </c>
      <c r="S348" s="63" t="s">
        <v>279</v>
      </c>
      <c r="T348" s="63" t="s">
        <v>279</v>
      </c>
      <c r="U348" s="63" t="s">
        <v>279</v>
      </c>
      <c r="V348" s="63" t="s">
        <v>279</v>
      </c>
      <c r="W348" s="63" t="s">
        <v>279</v>
      </c>
      <c r="X348" s="60">
        <v>240</v>
      </c>
      <c r="Y348" s="60">
        <v>4</v>
      </c>
      <c r="Z348" s="61" t="s">
        <v>1375</v>
      </c>
    </row>
    <row r="349" spans="1:26" ht="15.75" customHeight="1" x14ac:dyDescent="0.25">
      <c r="A349" s="56">
        <v>56</v>
      </c>
      <c r="B349" s="57" t="s">
        <v>1103</v>
      </c>
      <c r="C349" s="58" t="s">
        <v>1382</v>
      </c>
      <c r="D349" s="56">
        <v>57</v>
      </c>
      <c r="E349" s="59" t="s">
        <v>1383</v>
      </c>
      <c r="F349" s="60" t="s">
        <v>26</v>
      </c>
      <c r="G349" s="60">
        <v>160</v>
      </c>
      <c r="H349" s="60">
        <v>4</v>
      </c>
      <c r="I349" s="61" t="s">
        <v>1384</v>
      </c>
      <c r="J349" s="60" t="s">
        <v>20</v>
      </c>
      <c r="K349" s="60" t="s">
        <v>24</v>
      </c>
      <c r="L349" s="61" t="s">
        <v>1385</v>
      </c>
      <c r="M349" s="61" t="s">
        <v>1386</v>
      </c>
      <c r="N349" s="62">
        <v>45224</v>
      </c>
      <c r="O349" s="62">
        <v>45408</v>
      </c>
      <c r="P349" s="60">
        <v>160</v>
      </c>
      <c r="Q349" s="60" t="s">
        <v>21</v>
      </c>
      <c r="R349" s="60" t="s">
        <v>1387</v>
      </c>
      <c r="S349" s="60" t="s">
        <v>20</v>
      </c>
      <c r="T349" s="60" t="s">
        <v>1289</v>
      </c>
      <c r="U349" s="62">
        <v>45059</v>
      </c>
      <c r="V349" s="62">
        <v>45090</v>
      </c>
      <c r="W349" s="60">
        <v>92</v>
      </c>
      <c r="X349" s="60">
        <v>252</v>
      </c>
      <c r="Y349" s="60">
        <v>4</v>
      </c>
      <c r="Z349" s="61" t="s">
        <v>22</v>
      </c>
    </row>
    <row r="350" spans="1:26" ht="15.75" customHeight="1" x14ac:dyDescent="0.25">
      <c r="A350" s="56">
        <v>57</v>
      </c>
      <c r="B350" s="57" t="s">
        <v>1103</v>
      </c>
      <c r="C350" s="58" t="s">
        <v>1388</v>
      </c>
      <c r="D350" s="56">
        <v>58</v>
      </c>
      <c r="E350" s="59" t="s">
        <v>1389</v>
      </c>
      <c r="F350" s="60" t="s">
        <v>26</v>
      </c>
      <c r="G350" s="60">
        <v>160</v>
      </c>
      <c r="H350" s="60">
        <v>4</v>
      </c>
      <c r="I350" s="61" t="s">
        <v>1120</v>
      </c>
      <c r="J350" s="60" t="s">
        <v>20</v>
      </c>
      <c r="K350" s="60" t="s">
        <v>24</v>
      </c>
      <c r="L350" s="61" t="s">
        <v>1390</v>
      </c>
      <c r="M350" s="61" t="s">
        <v>1391</v>
      </c>
      <c r="N350" s="62">
        <v>45052</v>
      </c>
      <c r="O350" s="62">
        <v>45084</v>
      </c>
      <c r="P350" s="60">
        <v>160</v>
      </c>
      <c r="Q350" s="60" t="s">
        <v>21</v>
      </c>
      <c r="R350" s="60" t="s">
        <v>1392</v>
      </c>
      <c r="S350" s="60" t="s">
        <v>20</v>
      </c>
      <c r="T350" s="60" t="s">
        <v>1289</v>
      </c>
      <c r="U350" s="62">
        <v>45267</v>
      </c>
      <c r="V350" s="62">
        <v>45153</v>
      </c>
      <c r="W350" s="60">
        <v>7</v>
      </c>
      <c r="X350" s="60">
        <v>167</v>
      </c>
      <c r="Y350" s="60">
        <v>4</v>
      </c>
      <c r="Z350" s="61" t="s">
        <v>25</v>
      </c>
    </row>
    <row r="351" spans="1:26" ht="15.75" customHeight="1" x14ac:dyDescent="0.25">
      <c r="A351" s="56">
        <v>58</v>
      </c>
      <c r="B351" s="57" t="s">
        <v>1103</v>
      </c>
      <c r="C351" s="58" t="s">
        <v>1393</v>
      </c>
      <c r="D351" s="56">
        <v>59</v>
      </c>
      <c r="E351" s="59" t="s">
        <v>1394</v>
      </c>
      <c r="F351" s="60" t="s">
        <v>26</v>
      </c>
      <c r="G351" s="60">
        <v>160</v>
      </c>
      <c r="H351" s="60">
        <v>4</v>
      </c>
      <c r="I351" s="61" t="s">
        <v>1325</v>
      </c>
      <c r="J351" s="60" t="s">
        <v>20</v>
      </c>
      <c r="K351" s="60" t="s">
        <v>24</v>
      </c>
      <c r="L351" s="61" t="s">
        <v>1395</v>
      </c>
      <c r="M351" s="61" t="s">
        <v>1327</v>
      </c>
      <c r="N351" s="62">
        <v>45266</v>
      </c>
      <c r="O351" s="62" t="s">
        <v>1396</v>
      </c>
      <c r="P351" s="60">
        <v>160</v>
      </c>
      <c r="Q351" s="60" t="s">
        <v>21</v>
      </c>
      <c r="R351" s="63" t="s">
        <v>279</v>
      </c>
      <c r="S351" s="63" t="s">
        <v>279</v>
      </c>
      <c r="T351" s="63" t="s">
        <v>279</v>
      </c>
      <c r="U351" s="63" t="s">
        <v>279</v>
      </c>
      <c r="V351" s="63" t="s">
        <v>279</v>
      </c>
      <c r="W351" s="63" t="s">
        <v>279</v>
      </c>
      <c r="X351" s="60">
        <v>160</v>
      </c>
      <c r="Y351" s="60">
        <v>4</v>
      </c>
      <c r="Z351" s="61" t="s">
        <v>1397</v>
      </c>
    </row>
    <row r="352" spans="1:26" ht="15.75" customHeight="1" x14ac:dyDescent="0.25">
      <c r="A352" s="56">
        <v>59</v>
      </c>
      <c r="B352" s="57" t="s">
        <v>1103</v>
      </c>
      <c r="C352" s="58" t="s">
        <v>1398</v>
      </c>
      <c r="D352" s="56">
        <v>60</v>
      </c>
      <c r="E352" s="59" t="s">
        <v>1399</v>
      </c>
      <c r="F352" s="60" t="s">
        <v>26</v>
      </c>
      <c r="G352" s="60">
        <v>160</v>
      </c>
      <c r="H352" s="60">
        <v>4</v>
      </c>
      <c r="I352" s="61" t="s">
        <v>1325</v>
      </c>
      <c r="J352" s="60" t="s">
        <v>20</v>
      </c>
      <c r="K352" s="60" t="s">
        <v>24</v>
      </c>
      <c r="L352" s="61" t="s">
        <v>1395</v>
      </c>
      <c r="M352" s="61" t="s">
        <v>1327</v>
      </c>
      <c r="N352" s="62">
        <v>45266</v>
      </c>
      <c r="O352" s="62" t="s">
        <v>1396</v>
      </c>
      <c r="P352" s="60">
        <v>160</v>
      </c>
      <c r="Q352" s="60" t="s">
        <v>21</v>
      </c>
      <c r="R352" s="63" t="s">
        <v>279</v>
      </c>
      <c r="S352" s="63" t="s">
        <v>279</v>
      </c>
      <c r="T352" s="63" t="s">
        <v>279</v>
      </c>
      <c r="U352" s="63" t="s">
        <v>279</v>
      </c>
      <c r="V352" s="63" t="s">
        <v>279</v>
      </c>
      <c r="W352" s="63" t="s">
        <v>279</v>
      </c>
      <c r="X352" s="60">
        <v>160</v>
      </c>
      <c r="Y352" s="60">
        <v>4</v>
      </c>
      <c r="Z352" s="61" t="s">
        <v>1125</v>
      </c>
    </row>
    <row r="353" spans="1:26" ht="15.75" customHeight="1" x14ac:dyDescent="0.25">
      <c r="A353" s="56">
        <v>60</v>
      </c>
      <c r="B353" s="57" t="s">
        <v>1103</v>
      </c>
      <c r="C353" s="58" t="s">
        <v>1400</v>
      </c>
      <c r="D353" s="56">
        <v>61</v>
      </c>
      <c r="E353" s="59" t="s">
        <v>1401</v>
      </c>
      <c r="F353" s="60" t="s">
        <v>26</v>
      </c>
      <c r="G353" s="60">
        <v>160</v>
      </c>
      <c r="H353" s="60">
        <v>4</v>
      </c>
      <c r="I353" s="61" t="s">
        <v>1325</v>
      </c>
      <c r="J353" s="60" t="s">
        <v>20</v>
      </c>
      <c r="K353" s="60" t="s">
        <v>24</v>
      </c>
      <c r="L353" s="61" t="s">
        <v>1395</v>
      </c>
      <c r="M353" s="61" t="s">
        <v>1327</v>
      </c>
      <c r="N353" s="62">
        <v>45266</v>
      </c>
      <c r="O353" s="62">
        <v>11894</v>
      </c>
      <c r="P353" s="60">
        <v>160</v>
      </c>
      <c r="Q353" s="60" t="s">
        <v>21</v>
      </c>
      <c r="R353" s="63" t="s">
        <v>279</v>
      </c>
      <c r="S353" s="63" t="s">
        <v>279</v>
      </c>
      <c r="T353" s="63" t="s">
        <v>279</v>
      </c>
      <c r="U353" s="63" t="s">
        <v>279</v>
      </c>
      <c r="V353" s="63" t="s">
        <v>279</v>
      </c>
      <c r="W353" s="63" t="s">
        <v>279</v>
      </c>
      <c r="X353" s="60">
        <v>160</v>
      </c>
      <c r="Y353" s="60">
        <v>4</v>
      </c>
      <c r="Z353" s="61" t="s">
        <v>1336</v>
      </c>
    </row>
    <row r="354" spans="1:26" ht="15.75" customHeight="1" x14ac:dyDescent="0.25">
      <c r="A354" s="56">
        <v>61</v>
      </c>
      <c r="B354" s="57" t="s">
        <v>1103</v>
      </c>
      <c r="C354" s="58" t="s">
        <v>1402</v>
      </c>
      <c r="D354" s="56">
        <v>62</v>
      </c>
      <c r="E354" s="59" t="s">
        <v>1403</v>
      </c>
      <c r="F354" s="60" t="s">
        <v>26</v>
      </c>
      <c r="G354" s="60">
        <v>160</v>
      </c>
      <c r="H354" s="60">
        <v>4</v>
      </c>
      <c r="I354" s="61" t="s">
        <v>1325</v>
      </c>
      <c r="J354" s="60" t="s">
        <v>20</v>
      </c>
      <c r="K354" s="60" t="s">
        <v>24</v>
      </c>
      <c r="L354" s="61" t="s">
        <v>1395</v>
      </c>
      <c r="M354" s="61" t="s">
        <v>1327</v>
      </c>
      <c r="N354" s="62">
        <v>45089</v>
      </c>
      <c r="O354" s="62">
        <v>45131</v>
      </c>
      <c r="P354" s="60">
        <v>160</v>
      </c>
      <c r="Q354" s="60" t="s">
        <v>21</v>
      </c>
      <c r="R354" s="63" t="s">
        <v>279</v>
      </c>
      <c r="S354" s="63" t="s">
        <v>279</v>
      </c>
      <c r="T354" s="63" t="s">
        <v>279</v>
      </c>
      <c r="U354" s="63" t="s">
        <v>279</v>
      </c>
      <c r="V354" s="63" t="s">
        <v>279</v>
      </c>
      <c r="W354" s="63" t="s">
        <v>279</v>
      </c>
      <c r="X354" s="60">
        <v>160</v>
      </c>
      <c r="Y354" s="60">
        <v>4</v>
      </c>
      <c r="Z354" s="61" t="s">
        <v>22</v>
      </c>
    </row>
    <row r="355" spans="1:26" ht="15.75" customHeight="1" x14ac:dyDescent="0.25">
      <c r="A355" s="56">
        <v>62</v>
      </c>
      <c r="B355" s="57" t="s">
        <v>1103</v>
      </c>
      <c r="C355" s="58" t="s">
        <v>1404</v>
      </c>
      <c r="D355" s="56">
        <v>63</v>
      </c>
      <c r="E355" s="59" t="s">
        <v>1405</v>
      </c>
      <c r="F355" s="60" t="s">
        <v>26</v>
      </c>
      <c r="G355" s="60">
        <v>160</v>
      </c>
      <c r="H355" s="60">
        <v>4</v>
      </c>
      <c r="I355" s="61" t="s">
        <v>1406</v>
      </c>
      <c r="J355" s="60" t="s">
        <v>20</v>
      </c>
      <c r="K355" s="60" t="s">
        <v>24</v>
      </c>
      <c r="L355" s="61" t="s">
        <v>1407</v>
      </c>
      <c r="M355" s="61" t="s">
        <v>1408</v>
      </c>
      <c r="N355" s="62">
        <v>45083</v>
      </c>
      <c r="O355" s="62">
        <v>45291</v>
      </c>
      <c r="P355" s="60">
        <v>160</v>
      </c>
      <c r="Q355" s="60" t="s">
        <v>83</v>
      </c>
      <c r="R355" s="63" t="s">
        <v>279</v>
      </c>
      <c r="S355" s="63" t="s">
        <v>279</v>
      </c>
      <c r="T355" s="63" t="s">
        <v>279</v>
      </c>
      <c r="U355" s="63" t="s">
        <v>279</v>
      </c>
      <c r="V355" s="63" t="s">
        <v>279</v>
      </c>
      <c r="W355" s="63" t="s">
        <v>279</v>
      </c>
      <c r="X355" s="60">
        <v>160</v>
      </c>
      <c r="Y355" s="60">
        <v>4</v>
      </c>
      <c r="Z355" s="61" t="s">
        <v>25</v>
      </c>
    </row>
    <row r="356" spans="1:26" ht="15.75" customHeight="1" x14ac:dyDescent="0.25">
      <c r="A356" s="56">
        <v>63</v>
      </c>
      <c r="B356" s="57" t="s">
        <v>1103</v>
      </c>
      <c r="C356" s="58" t="s">
        <v>1409</v>
      </c>
      <c r="D356" s="56">
        <v>64</v>
      </c>
      <c r="E356" s="59" t="s">
        <v>1410</v>
      </c>
      <c r="F356" s="60" t="s">
        <v>26</v>
      </c>
      <c r="G356" s="60">
        <v>160</v>
      </c>
      <c r="H356" s="60">
        <v>4</v>
      </c>
      <c r="I356" s="61" t="s">
        <v>118</v>
      </c>
      <c r="J356" s="60" t="s">
        <v>20</v>
      </c>
      <c r="K356" s="60" t="s">
        <v>24</v>
      </c>
      <c r="L356" s="61" t="s">
        <v>1411</v>
      </c>
      <c r="M356" s="61" t="s">
        <v>1412</v>
      </c>
      <c r="N356" s="62">
        <v>44932</v>
      </c>
      <c r="O356" s="62">
        <v>44992</v>
      </c>
      <c r="P356" s="60">
        <v>160</v>
      </c>
      <c r="Q356" s="60" t="s">
        <v>21</v>
      </c>
      <c r="R356" s="60" t="s">
        <v>1413</v>
      </c>
      <c r="S356" s="60" t="s">
        <v>20</v>
      </c>
      <c r="T356" s="60" t="s">
        <v>1414</v>
      </c>
      <c r="U356" s="62">
        <v>45208</v>
      </c>
      <c r="V356" s="62">
        <v>45184</v>
      </c>
      <c r="W356" s="60">
        <v>3</v>
      </c>
      <c r="X356" s="60">
        <v>163</v>
      </c>
      <c r="Y356" s="60">
        <v>4</v>
      </c>
      <c r="Z356" s="61" t="s">
        <v>22</v>
      </c>
    </row>
    <row r="357" spans="1:26" ht="15.75" customHeight="1" x14ac:dyDescent="0.25">
      <c r="A357" s="56">
        <v>64</v>
      </c>
      <c r="B357" s="57" t="s">
        <v>1103</v>
      </c>
      <c r="C357" s="58" t="s">
        <v>1415</v>
      </c>
      <c r="D357" s="56">
        <v>65</v>
      </c>
      <c r="E357" s="59" t="s">
        <v>1416</v>
      </c>
      <c r="F357" s="60" t="s">
        <v>26</v>
      </c>
      <c r="G357" s="60">
        <v>160</v>
      </c>
      <c r="H357" s="60">
        <v>4</v>
      </c>
      <c r="I357" s="61" t="s">
        <v>1417</v>
      </c>
      <c r="J357" s="60" t="s">
        <v>20</v>
      </c>
      <c r="K357" s="60" t="s">
        <v>24</v>
      </c>
      <c r="L357" s="61" t="s">
        <v>1418</v>
      </c>
      <c r="M357" s="61" t="s">
        <v>1419</v>
      </c>
      <c r="N357" s="62">
        <v>44958</v>
      </c>
      <c r="O357" s="62">
        <v>44959</v>
      </c>
      <c r="P357" s="60">
        <v>140</v>
      </c>
      <c r="Q357" s="60" t="s">
        <v>21</v>
      </c>
      <c r="R357" s="60" t="s">
        <v>1417</v>
      </c>
      <c r="S357" s="60" t="s">
        <v>20</v>
      </c>
      <c r="T357" s="60" t="s">
        <v>1289</v>
      </c>
      <c r="U357" s="62">
        <v>44959</v>
      </c>
      <c r="V357" s="62">
        <v>44962</v>
      </c>
      <c r="W357" s="60">
        <v>40</v>
      </c>
      <c r="X357" s="60">
        <v>180</v>
      </c>
      <c r="Y357" s="60">
        <v>4</v>
      </c>
      <c r="Z357" s="61" t="s">
        <v>22</v>
      </c>
    </row>
    <row r="358" spans="1:26" ht="15.75" customHeight="1" x14ac:dyDescent="0.25">
      <c r="A358" s="56">
        <v>65</v>
      </c>
      <c r="B358" s="57" t="s">
        <v>1103</v>
      </c>
      <c r="C358" s="58" t="s">
        <v>1420</v>
      </c>
      <c r="D358" s="56">
        <v>66</v>
      </c>
      <c r="E358" s="59" t="s">
        <v>1421</v>
      </c>
      <c r="F358" s="63" t="s">
        <v>279</v>
      </c>
      <c r="G358" s="63" t="s">
        <v>279</v>
      </c>
      <c r="H358" s="63" t="s">
        <v>279</v>
      </c>
      <c r="I358" s="61" t="s">
        <v>1422</v>
      </c>
      <c r="J358" s="60" t="s">
        <v>20</v>
      </c>
      <c r="K358" s="60" t="s">
        <v>24</v>
      </c>
      <c r="L358" s="61" t="s">
        <v>112</v>
      </c>
      <c r="M358" s="61" t="s">
        <v>1423</v>
      </c>
      <c r="N358" s="62">
        <v>45078</v>
      </c>
      <c r="O358" s="62">
        <v>45137</v>
      </c>
      <c r="P358" s="60">
        <v>120</v>
      </c>
      <c r="Q358" s="60" t="s">
        <v>21</v>
      </c>
      <c r="R358" s="63" t="s">
        <v>279</v>
      </c>
      <c r="S358" s="63" t="s">
        <v>279</v>
      </c>
      <c r="T358" s="63" t="s">
        <v>279</v>
      </c>
      <c r="U358" s="63" t="s">
        <v>279</v>
      </c>
      <c r="V358" s="63" t="s">
        <v>279</v>
      </c>
      <c r="W358" s="63" t="s">
        <v>279</v>
      </c>
      <c r="X358" s="60">
        <v>120</v>
      </c>
      <c r="Y358" s="60">
        <v>4</v>
      </c>
      <c r="Z358" s="61" t="s">
        <v>25</v>
      </c>
    </row>
    <row r="359" spans="1:26" ht="15.75" customHeight="1" x14ac:dyDescent="0.25">
      <c r="A359" s="56">
        <v>66</v>
      </c>
      <c r="B359" s="57" t="s">
        <v>1103</v>
      </c>
      <c r="C359" s="58" t="s">
        <v>1424</v>
      </c>
      <c r="D359" s="56">
        <v>67</v>
      </c>
      <c r="E359" s="59" t="s">
        <v>1425</v>
      </c>
      <c r="F359" s="63" t="s">
        <v>279</v>
      </c>
      <c r="G359" s="63" t="s">
        <v>279</v>
      </c>
      <c r="H359" s="63" t="s">
        <v>279</v>
      </c>
      <c r="I359" s="61" t="s">
        <v>118</v>
      </c>
      <c r="J359" s="60" t="s">
        <v>20</v>
      </c>
      <c r="K359" s="60" t="s">
        <v>24</v>
      </c>
      <c r="L359" s="61" t="s">
        <v>1426</v>
      </c>
      <c r="M359" s="61" t="s">
        <v>1423</v>
      </c>
      <c r="N359" s="62">
        <v>45078</v>
      </c>
      <c r="O359" s="62">
        <v>45137</v>
      </c>
      <c r="P359" s="60">
        <v>120</v>
      </c>
      <c r="Q359" s="60" t="s">
        <v>21</v>
      </c>
      <c r="R359" s="63" t="s">
        <v>279</v>
      </c>
      <c r="S359" s="63" t="s">
        <v>279</v>
      </c>
      <c r="T359" s="63" t="s">
        <v>279</v>
      </c>
      <c r="U359" s="63" t="s">
        <v>279</v>
      </c>
      <c r="V359" s="63" t="s">
        <v>279</v>
      </c>
      <c r="W359" s="63" t="s">
        <v>279</v>
      </c>
      <c r="X359" s="60">
        <v>120</v>
      </c>
      <c r="Y359" s="60">
        <v>4</v>
      </c>
      <c r="Z359" s="61" t="s">
        <v>25</v>
      </c>
    </row>
    <row r="360" spans="1:26" ht="15.75" customHeight="1" x14ac:dyDescent="0.25">
      <c r="A360" s="56">
        <v>67</v>
      </c>
      <c r="B360" s="57" t="s">
        <v>1103</v>
      </c>
      <c r="C360" s="58" t="s">
        <v>1427</v>
      </c>
      <c r="D360" s="56">
        <v>68</v>
      </c>
      <c r="E360" s="59" t="s">
        <v>1428</v>
      </c>
      <c r="F360" s="63" t="s">
        <v>279</v>
      </c>
      <c r="G360" s="63" t="s">
        <v>279</v>
      </c>
      <c r="H360" s="63" t="s">
        <v>279</v>
      </c>
      <c r="I360" s="61" t="s">
        <v>118</v>
      </c>
      <c r="J360" s="60" t="s">
        <v>20</v>
      </c>
      <c r="K360" s="60" t="s">
        <v>24</v>
      </c>
      <c r="L360" s="61" t="s">
        <v>1429</v>
      </c>
      <c r="M360" s="61" t="s">
        <v>1430</v>
      </c>
      <c r="N360" s="62">
        <v>44941</v>
      </c>
      <c r="O360" s="62">
        <v>45031</v>
      </c>
      <c r="P360" s="60">
        <v>150</v>
      </c>
      <c r="Q360" s="60" t="s">
        <v>21</v>
      </c>
      <c r="R360" s="63" t="s">
        <v>279</v>
      </c>
      <c r="S360" s="63" t="s">
        <v>279</v>
      </c>
      <c r="T360" s="63" t="s">
        <v>279</v>
      </c>
      <c r="U360" s="63" t="s">
        <v>279</v>
      </c>
      <c r="V360" s="63" t="s">
        <v>279</v>
      </c>
      <c r="W360" s="63" t="s">
        <v>279</v>
      </c>
      <c r="X360" s="60">
        <v>150</v>
      </c>
      <c r="Y360" s="60">
        <v>4</v>
      </c>
      <c r="Z360" s="61" t="s">
        <v>25</v>
      </c>
    </row>
    <row r="361" spans="1:26" ht="15.75" customHeight="1" x14ac:dyDescent="0.25">
      <c r="A361" s="56">
        <v>68</v>
      </c>
      <c r="B361" s="57" t="s">
        <v>1103</v>
      </c>
      <c r="C361" s="58" t="s">
        <v>1431</v>
      </c>
      <c r="D361" s="56">
        <v>69</v>
      </c>
      <c r="E361" s="59" t="s">
        <v>1432</v>
      </c>
      <c r="F361" s="63" t="s">
        <v>279</v>
      </c>
      <c r="G361" s="63" t="s">
        <v>279</v>
      </c>
      <c r="H361" s="63" t="s">
        <v>279</v>
      </c>
      <c r="I361" s="61" t="s">
        <v>1422</v>
      </c>
      <c r="J361" s="60" t="s">
        <v>20</v>
      </c>
      <c r="K361" s="60" t="s">
        <v>24</v>
      </c>
      <c r="L361" s="61" t="s">
        <v>1426</v>
      </c>
      <c r="M361" s="61" t="s">
        <v>1423</v>
      </c>
      <c r="N361" s="62">
        <v>44652</v>
      </c>
      <c r="O361" s="62">
        <v>44712</v>
      </c>
      <c r="P361" s="60">
        <v>80</v>
      </c>
      <c r="Q361" s="60" t="s">
        <v>21</v>
      </c>
      <c r="R361" s="63" t="s">
        <v>279</v>
      </c>
      <c r="S361" s="63" t="s">
        <v>279</v>
      </c>
      <c r="T361" s="63" t="s">
        <v>279</v>
      </c>
      <c r="U361" s="63" t="s">
        <v>279</v>
      </c>
      <c r="V361" s="63" t="s">
        <v>279</v>
      </c>
      <c r="W361" s="63" t="s">
        <v>279</v>
      </c>
      <c r="X361" s="60">
        <v>80</v>
      </c>
      <c r="Y361" s="60">
        <v>4</v>
      </c>
      <c r="Z361" s="61" t="s">
        <v>25</v>
      </c>
    </row>
    <row r="362" spans="1:26" ht="15.75" customHeight="1" x14ac:dyDescent="0.25">
      <c r="A362" s="56">
        <v>69</v>
      </c>
      <c r="B362" s="57" t="s">
        <v>1103</v>
      </c>
      <c r="C362" s="58" t="s">
        <v>1433</v>
      </c>
      <c r="D362" s="56">
        <v>70</v>
      </c>
      <c r="E362" s="59" t="s">
        <v>1434</v>
      </c>
      <c r="F362" s="63" t="s">
        <v>279</v>
      </c>
      <c r="G362" s="63" t="s">
        <v>279</v>
      </c>
      <c r="H362" s="63" t="s">
        <v>279</v>
      </c>
      <c r="I362" s="61" t="s">
        <v>1422</v>
      </c>
      <c r="J362" s="60" t="s">
        <v>20</v>
      </c>
      <c r="K362" s="60" t="s">
        <v>24</v>
      </c>
      <c r="L362" s="61" t="s">
        <v>1426</v>
      </c>
      <c r="M362" s="61" t="s">
        <v>1423</v>
      </c>
      <c r="N362" s="62">
        <v>45017</v>
      </c>
      <c r="O362" s="62">
        <v>45077</v>
      </c>
      <c r="P362" s="60">
        <v>80</v>
      </c>
      <c r="Q362" s="60" t="s">
        <v>21</v>
      </c>
      <c r="R362" s="63" t="s">
        <v>279</v>
      </c>
      <c r="S362" s="63" t="s">
        <v>279</v>
      </c>
      <c r="T362" s="63" t="s">
        <v>279</v>
      </c>
      <c r="U362" s="63" t="s">
        <v>279</v>
      </c>
      <c r="V362" s="63" t="s">
        <v>279</v>
      </c>
      <c r="W362" s="63" t="s">
        <v>279</v>
      </c>
      <c r="X362" s="60">
        <v>80</v>
      </c>
      <c r="Y362" s="60">
        <v>4</v>
      </c>
      <c r="Z362" s="61" t="s">
        <v>25</v>
      </c>
    </row>
    <row r="363" spans="1:26" ht="15.75" customHeight="1" x14ac:dyDescent="0.25">
      <c r="A363" s="56">
        <v>70</v>
      </c>
      <c r="B363" s="57" t="s">
        <v>1103</v>
      </c>
      <c r="C363" s="58" t="s">
        <v>1435</v>
      </c>
      <c r="D363" s="56">
        <v>71</v>
      </c>
      <c r="E363" s="59" t="s">
        <v>1436</v>
      </c>
      <c r="F363" s="63" t="s">
        <v>279</v>
      </c>
      <c r="G363" s="63" t="s">
        <v>279</v>
      </c>
      <c r="H363" s="63" t="s">
        <v>279</v>
      </c>
      <c r="I363" s="61" t="s">
        <v>1437</v>
      </c>
      <c r="J363" s="60" t="s">
        <v>20</v>
      </c>
      <c r="K363" s="60" t="s">
        <v>24</v>
      </c>
      <c r="L363" s="61" t="s">
        <v>1426</v>
      </c>
      <c r="M363" s="61" t="s">
        <v>1423</v>
      </c>
      <c r="N363" s="62">
        <v>45017</v>
      </c>
      <c r="O363" s="62">
        <v>45077</v>
      </c>
      <c r="P363" s="60">
        <v>80</v>
      </c>
      <c r="Q363" s="60" t="s">
        <v>21</v>
      </c>
      <c r="R363" s="63" t="s">
        <v>279</v>
      </c>
      <c r="S363" s="63" t="s">
        <v>279</v>
      </c>
      <c r="T363" s="63" t="s">
        <v>279</v>
      </c>
      <c r="U363" s="63" t="s">
        <v>279</v>
      </c>
      <c r="V363" s="63" t="s">
        <v>279</v>
      </c>
      <c r="W363" s="63" t="s">
        <v>279</v>
      </c>
      <c r="X363" s="60">
        <v>80</v>
      </c>
      <c r="Y363" s="60">
        <v>4</v>
      </c>
      <c r="Z363" s="61" t="s">
        <v>25</v>
      </c>
    </row>
    <row r="367" spans="1:26" ht="15.75" customHeight="1" x14ac:dyDescent="0.25">
      <c r="A367" s="71" t="s">
        <v>585</v>
      </c>
      <c r="B367" s="71" t="s">
        <v>0</v>
      </c>
      <c r="C367" s="71" t="s">
        <v>1</v>
      </c>
      <c r="D367" s="71" t="s">
        <v>1102</v>
      </c>
      <c r="E367" s="71" t="s">
        <v>3</v>
      </c>
      <c r="F367" s="72" t="s">
        <v>4</v>
      </c>
      <c r="G367" s="72" t="s">
        <v>5</v>
      </c>
      <c r="H367" s="72" t="s">
        <v>6</v>
      </c>
      <c r="I367" s="72" t="s">
        <v>7</v>
      </c>
      <c r="J367" s="72" t="s">
        <v>8</v>
      </c>
      <c r="K367" s="72" t="s">
        <v>9</v>
      </c>
      <c r="L367" s="72" t="s">
        <v>10</v>
      </c>
      <c r="M367" s="72" t="s">
        <v>11</v>
      </c>
      <c r="N367" s="73" t="s">
        <v>12</v>
      </c>
      <c r="O367" s="73" t="s">
        <v>13</v>
      </c>
      <c r="P367" s="72" t="s">
        <v>14</v>
      </c>
      <c r="Q367" s="72" t="s">
        <v>15</v>
      </c>
      <c r="R367" s="72" t="s">
        <v>320</v>
      </c>
      <c r="S367" s="72" t="s">
        <v>8</v>
      </c>
      <c r="T367" s="72" t="s">
        <v>321</v>
      </c>
      <c r="U367" s="72" t="s">
        <v>322</v>
      </c>
      <c r="V367" s="72" t="s">
        <v>323</v>
      </c>
      <c r="W367" s="72" t="s">
        <v>16</v>
      </c>
      <c r="X367" s="72" t="s">
        <v>17</v>
      </c>
      <c r="Y367" s="72" t="s">
        <v>18</v>
      </c>
      <c r="Z367" s="72" t="s">
        <v>19</v>
      </c>
    </row>
    <row r="368" spans="1:26" ht="15.75" customHeight="1" x14ac:dyDescent="0.25">
      <c r="A368" s="60">
        <v>1</v>
      </c>
      <c r="B368" s="57" t="s">
        <v>1438</v>
      </c>
      <c r="C368" s="56" t="s">
        <v>1439</v>
      </c>
      <c r="D368" s="56">
        <v>1</v>
      </c>
      <c r="E368" s="74" t="s">
        <v>1440</v>
      </c>
      <c r="F368" s="75" t="s">
        <v>26</v>
      </c>
      <c r="G368" s="75">
        <v>160</v>
      </c>
      <c r="H368" s="75">
        <v>4</v>
      </c>
      <c r="I368" s="76" t="s">
        <v>1111</v>
      </c>
      <c r="J368" s="75" t="s">
        <v>20</v>
      </c>
      <c r="K368" s="75" t="s">
        <v>24</v>
      </c>
      <c r="L368" s="76" t="s">
        <v>1441</v>
      </c>
      <c r="M368" s="76" t="s">
        <v>1442</v>
      </c>
      <c r="N368" s="77">
        <v>45303</v>
      </c>
      <c r="O368" s="77">
        <v>45322</v>
      </c>
      <c r="P368" s="75">
        <v>180</v>
      </c>
      <c r="Q368" s="75" t="s">
        <v>21</v>
      </c>
      <c r="R368" s="78" t="s">
        <v>279</v>
      </c>
      <c r="S368" s="75" t="s">
        <v>20</v>
      </c>
      <c r="T368" s="78" t="s">
        <v>279</v>
      </c>
      <c r="U368" s="78" t="s">
        <v>279</v>
      </c>
      <c r="V368" s="78" t="s">
        <v>279</v>
      </c>
      <c r="W368" s="78" t="s">
        <v>279</v>
      </c>
      <c r="X368" s="75">
        <v>180</v>
      </c>
      <c r="Y368" s="75">
        <v>4</v>
      </c>
      <c r="Z368" s="76" t="s">
        <v>25</v>
      </c>
    </row>
    <row r="369" spans="1:26" ht="15.75" customHeight="1" x14ac:dyDescent="0.25">
      <c r="A369" s="60">
        <v>2</v>
      </c>
      <c r="B369" s="57" t="s">
        <v>1438</v>
      </c>
      <c r="C369" s="56" t="s">
        <v>1443</v>
      </c>
      <c r="D369" s="56">
        <v>2</v>
      </c>
      <c r="E369" s="74" t="s">
        <v>1444</v>
      </c>
      <c r="F369" s="75" t="s">
        <v>26</v>
      </c>
      <c r="G369" s="75">
        <v>160</v>
      </c>
      <c r="H369" s="75">
        <v>4</v>
      </c>
      <c r="I369" s="76" t="s">
        <v>1120</v>
      </c>
      <c r="J369" s="75" t="s">
        <v>20</v>
      </c>
      <c r="K369" s="75" t="s">
        <v>24</v>
      </c>
      <c r="L369" s="76" t="s">
        <v>1445</v>
      </c>
      <c r="M369" s="76" t="s">
        <v>1177</v>
      </c>
      <c r="N369" s="77">
        <v>45323</v>
      </c>
      <c r="O369" s="77">
        <v>45351</v>
      </c>
      <c r="P369" s="75">
        <v>215</v>
      </c>
      <c r="Q369" s="75" t="s">
        <v>21</v>
      </c>
      <c r="R369" s="78" t="s">
        <v>279</v>
      </c>
      <c r="S369" s="78" t="s">
        <v>279</v>
      </c>
      <c r="T369" s="78" t="s">
        <v>279</v>
      </c>
      <c r="U369" s="78" t="s">
        <v>279</v>
      </c>
      <c r="V369" s="78" t="s">
        <v>279</v>
      </c>
      <c r="W369" s="78" t="s">
        <v>279</v>
      </c>
      <c r="X369" s="75">
        <v>215</v>
      </c>
      <c r="Y369" s="75">
        <v>4</v>
      </c>
      <c r="Z369" s="76" t="s">
        <v>25</v>
      </c>
    </row>
    <row r="370" spans="1:26" ht="15.75" customHeight="1" x14ac:dyDescent="0.25">
      <c r="A370" s="60">
        <v>3</v>
      </c>
      <c r="B370" s="57" t="s">
        <v>1438</v>
      </c>
      <c r="C370" s="56" t="s">
        <v>1446</v>
      </c>
      <c r="D370" s="56">
        <v>3</v>
      </c>
      <c r="E370" s="74" t="s">
        <v>1447</v>
      </c>
      <c r="F370" s="75" t="s">
        <v>26</v>
      </c>
      <c r="G370" s="75">
        <v>160</v>
      </c>
      <c r="H370" s="75">
        <v>4</v>
      </c>
      <c r="I370" s="76" t="s">
        <v>1448</v>
      </c>
      <c r="J370" s="75" t="s">
        <v>20</v>
      </c>
      <c r="K370" s="75" t="s">
        <v>24</v>
      </c>
      <c r="L370" s="76" t="s">
        <v>1449</v>
      </c>
      <c r="M370" s="76" t="s">
        <v>1450</v>
      </c>
      <c r="N370" s="77">
        <v>45214</v>
      </c>
      <c r="O370" s="77">
        <v>45275</v>
      </c>
      <c r="P370" s="75">
        <v>160</v>
      </c>
      <c r="Q370" s="75" t="s">
        <v>21</v>
      </c>
      <c r="R370" s="78" t="s">
        <v>279</v>
      </c>
      <c r="S370" s="78" t="s">
        <v>279</v>
      </c>
      <c r="T370" s="78" t="s">
        <v>279</v>
      </c>
      <c r="U370" s="78" t="s">
        <v>279</v>
      </c>
      <c r="V370" s="78" t="s">
        <v>279</v>
      </c>
      <c r="W370" s="78" t="s">
        <v>279</v>
      </c>
      <c r="X370" s="75">
        <v>160</v>
      </c>
      <c r="Y370" s="75">
        <v>4</v>
      </c>
      <c r="Z370" s="76" t="s">
        <v>25</v>
      </c>
    </row>
    <row r="371" spans="1:26" ht="15.75" customHeight="1" x14ac:dyDescent="0.25">
      <c r="A371" s="60">
        <v>4</v>
      </c>
      <c r="B371" s="57" t="s">
        <v>1438</v>
      </c>
      <c r="C371" s="56" t="s">
        <v>1451</v>
      </c>
      <c r="D371" s="56">
        <v>4</v>
      </c>
      <c r="E371" s="74" t="s">
        <v>1452</v>
      </c>
      <c r="F371" s="75" t="s">
        <v>26</v>
      </c>
      <c r="G371" s="75">
        <v>160</v>
      </c>
      <c r="H371" s="75">
        <v>4</v>
      </c>
      <c r="I371" s="76" t="s">
        <v>1448</v>
      </c>
      <c r="J371" s="75" t="s">
        <v>20</v>
      </c>
      <c r="K371" s="75" t="s">
        <v>24</v>
      </c>
      <c r="L371" s="76" t="s">
        <v>1453</v>
      </c>
      <c r="M371" s="76" t="s">
        <v>1450</v>
      </c>
      <c r="N371" s="77">
        <v>45214</v>
      </c>
      <c r="O371" s="77">
        <v>45275</v>
      </c>
      <c r="P371" s="75">
        <v>160</v>
      </c>
      <c r="Q371" s="75" t="s">
        <v>21</v>
      </c>
      <c r="R371" s="78" t="s">
        <v>279</v>
      </c>
      <c r="S371" s="78" t="s">
        <v>279</v>
      </c>
      <c r="T371" s="78" t="s">
        <v>279</v>
      </c>
      <c r="U371" s="78" t="s">
        <v>279</v>
      </c>
      <c r="V371" s="78" t="s">
        <v>279</v>
      </c>
      <c r="W371" s="78" t="s">
        <v>279</v>
      </c>
      <c r="X371" s="75">
        <v>160</v>
      </c>
      <c r="Y371" s="75">
        <v>4</v>
      </c>
      <c r="Z371" s="76" t="s">
        <v>25</v>
      </c>
    </row>
    <row r="372" spans="1:26" ht="15.75" customHeight="1" x14ac:dyDescent="0.25">
      <c r="A372" s="60">
        <v>5</v>
      </c>
      <c r="B372" s="57" t="s">
        <v>1438</v>
      </c>
      <c r="C372" s="56" t="s">
        <v>1454</v>
      </c>
      <c r="D372" s="56">
        <v>5</v>
      </c>
      <c r="E372" s="74" t="s">
        <v>1455</v>
      </c>
      <c r="F372" s="75" t="s">
        <v>26</v>
      </c>
      <c r="G372" s="75">
        <v>160</v>
      </c>
      <c r="H372" s="75">
        <v>4</v>
      </c>
      <c r="I372" s="76" t="s">
        <v>1120</v>
      </c>
      <c r="J372" s="75" t="s">
        <v>20</v>
      </c>
      <c r="K372" s="75" t="s">
        <v>24</v>
      </c>
      <c r="L372" s="76" t="s">
        <v>1456</v>
      </c>
      <c r="M372" s="76" t="s">
        <v>1457</v>
      </c>
      <c r="N372" s="77">
        <v>45211</v>
      </c>
      <c r="O372" s="77">
        <v>45376</v>
      </c>
      <c r="P372" s="75">
        <v>160</v>
      </c>
      <c r="Q372" s="75" t="s">
        <v>1458</v>
      </c>
      <c r="R372" s="78" t="s">
        <v>279</v>
      </c>
      <c r="S372" s="78" t="s">
        <v>279</v>
      </c>
      <c r="T372" s="78" t="s">
        <v>279</v>
      </c>
      <c r="U372" s="78" t="s">
        <v>279</v>
      </c>
      <c r="V372" s="78" t="s">
        <v>279</v>
      </c>
      <c r="W372" s="78" t="s">
        <v>279</v>
      </c>
      <c r="X372" s="75">
        <v>160</v>
      </c>
      <c r="Y372" s="75">
        <v>4</v>
      </c>
      <c r="Z372" s="76" t="s">
        <v>25</v>
      </c>
    </row>
    <row r="373" spans="1:26" ht="15.75" customHeight="1" x14ac:dyDescent="0.25">
      <c r="A373" s="60">
        <v>6</v>
      </c>
      <c r="B373" s="57" t="s">
        <v>1438</v>
      </c>
      <c r="C373" s="56" t="s">
        <v>1459</v>
      </c>
      <c r="D373" s="56">
        <v>6</v>
      </c>
      <c r="E373" s="74" t="s">
        <v>1460</v>
      </c>
      <c r="F373" s="75" t="s">
        <v>26</v>
      </c>
      <c r="G373" s="75">
        <v>160</v>
      </c>
      <c r="H373" s="75">
        <v>4</v>
      </c>
      <c r="I373" s="76" t="s">
        <v>1120</v>
      </c>
      <c r="J373" s="75" t="s">
        <v>20</v>
      </c>
      <c r="K373" s="75" t="s">
        <v>24</v>
      </c>
      <c r="L373" s="76" t="s">
        <v>1456</v>
      </c>
      <c r="M373" s="76" t="s">
        <v>1457</v>
      </c>
      <c r="N373" s="77">
        <v>45211</v>
      </c>
      <c r="O373" s="77">
        <v>45376</v>
      </c>
      <c r="P373" s="75">
        <v>160</v>
      </c>
      <c r="Q373" s="75" t="s">
        <v>1458</v>
      </c>
      <c r="R373" s="78" t="s">
        <v>279</v>
      </c>
      <c r="S373" s="78" t="s">
        <v>279</v>
      </c>
      <c r="T373" s="78" t="s">
        <v>279</v>
      </c>
      <c r="U373" s="78" t="s">
        <v>279</v>
      </c>
      <c r="V373" s="78" t="s">
        <v>279</v>
      </c>
      <c r="W373" s="78" t="s">
        <v>279</v>
      </c>
      <c r="X373" s="75">
        <v>160</v>
      </c>
      <c r="Y373" s="75">
        <v>4</v>
      </c>
      <c r="Z373" s="76" t="s">
        <v>25</v>
      </c>
    </row>
    <row r="374" spans="1:26" ht="15.75" customHeight="1" x14ac:dyDescent="0.25">
      <c r="A374" s="60">
        <v>7</v>
      </c>
      <c r="B374" s="57" t="s">
        <v>1438</v>
      </c>
      <c r="C374" s="56" t="s">
        <v>1461</v>
      </c>
      <c r="D374" s="56">
        <v>7</v>
      </c>
      <c r="E374" s="74" t="s">
        <v>1462</v>
      </c>
      <c r="F374" s="75" t="s">
        <v>26</v>
      </c>
      <c r="G374" s="75">
        <v>160</v>
      </c>
      <c r="H374" s="75">
        <v>4</v>
      </c>
      <c r="I374" s="76" t="s">
        <v>1463</v>
      </c>
      <c r="J374" s="75" t="s">
        <v>1154</v>
      </c>
      <c r="K374" s="75" t="s">
        <v>24</v>
      </c>
      <c r="L374" s="76" t="s">
        <v>1464</v>
      </c>
      <c r="M374" s="76" t="s">
        <v>1465</v>
      </c>
      <c r="N374" s="77">
        <v>45206</v>
      </c>
      <c r="O374" s="77">
        <v>45230</v>
      </c>
      <c r="P374" s="75" t="s">
        <v>1466</v>
      </c>
      <c r="Q374" s="75" t="s">
        <v>1458</v>
      </c>
      <c r="R374" s="78" t="s">
        <v>279</v>
      </c>
      <c r="S374" s="78" t="s">
        <v>279</v>
      </c>
      <c r="T374" s="78" t="s">
        <v>279</v>
      </c>
      <c r="U374" s="78" t="s">
        <v>279</v>
      </c>
      <c r="V374" s="78" t="s">
        <v>279</v>
      </c>
      <c r="W374" s="78" t="s">
        <v>279</v>
      </c>
      <c r="X374" s="75" t="s">
        <v>1466</v>
      </c>
      <c r="Y374" s="75">
        <v>4</v>
      </c>
      <c r="Z374" s="76" t="s">
        <v>25</v>
      </c>
    </row>
    <row r="375" spans="1:26" ht="15.75" customHeight="1" x14ac:dyDescent="0.25">
      <c r="A375" s="60">
        <v>8</v>
      </c>
      <c r="B375" s="57" t="s">
        <v>1438</v>
      </c>
      <c r="C375" s="56" t="s">
        <v>1467</v>
      </c>
      <c r="D375" s="56">
        <v>8</v>
      </c>
      <c r="E375" s="74" t="s">
        <v>1468</v>
      </c>
      <c r="F375" s="75" t="s">
        <v>26</v>
      </c>
      <c r="G375" s="75">
        <v>160</v>
      </c>
      <c r="H375" s="75">
        <v>4</v>
      </c>
      <c r="I375" s="76" t="s">
        <v>1120</v>
      </c>
      <c r="J375" s="75" t="s">
        <v>20</v>
      </c>
      <c r="K375" s="75" t="s">
        <v>24</v>
      </c>
      <c r="L375" s="76" t="s">
        <v>1469</v>
      </c>
      <c r="M375" s="76" t="s">
        <v>1423</v>
      </c>
      <c r="N375" s="77">
        <v>45293</v>
      </c>
      <c r="O375" s="77">
        <v>45366</v>
      </c>
      <c r="P375" s="75">
        <v>200</v>
      </c>
      <c r="Q375" s="75" t="s">
        <v>21</v>
      </c>
      <c r="R375" s="78" t="s">
        <v>279</v>
      </c>
      <c r="S375" s="78" t="s">
        <v>279</v>
      </c>
      <c r="T375" s="78" t="s">
        <v>279</v>
      </c>
      <c r="U375" s="78" t="s">
        <v>279</v>
      </c>
      <c r="V375" s="78" t="s">
        <v>279</v>
      </c>
      <c r="W375" s="78" t="s">
        <v>279</v>
      </c>
      <c r="X375" s="75">
        <v>200</v>
      </c>
      <c r="Y375" s="75">
        <v>4</v>
      </c>
      <c r="Z375" s="76" t="s">
        <v>25</v>
      </c>
    </row>
    <row r="376" spans="1:26" ht="15.75" customHeight="1" x14ac:dyDescent="0.25">
      <c r="A376" s="60">
        <v>9</v>
      </c>
      <c r="B376" s="57" t="s">
        <v>1438</v>
      </c>
      <c r="C376" s="56" t="s">
        <v>1470</v>
      </c>
      <c r="D376" s="56">
        <v>9</v>
      </c>
      <c r="E376" s="79" t="s">
        <v>1471</v>
      </c>
      <c r="F376" s="75" t="s">
        <v>26</v>
      </c>
      <c r="G376" s="75">
        <v>160</v>
      </c>
      <c r="H376" s="75">
        <v>4</v>
      </c>
      <c r="I376" s="76" t="s">
        <v>1313</v>
      </c>
      <c r="J376" s="75" t="s">
        <v>1472</v>
      </c>
      <c r="K376" s="75" t="s">
        <v>24</v>
      </c>
      <c r="L376" s="76" t="s">
        <v>1473</v>
      </c>
      <c r="M376" s="76" t="s">
        <v>1474</v>
      </c>
      <c r="N376" s="77">
        <v>45323</v>
      </c>
      <c r="O376" s="77">
        <v>45380</v>
      </c>
      <c r="P376" s="75" t="s">
        <v>1466</v>
      </c>
      <c r="Q376" s="75" t="s">
        <v>1458</v>
      </c>
      <c r="R376" s="78" t="s">
        <v>279</v>
      </c>
      <c r="S376" s="78" t="s">
        <v>279</v>
      </c>
      <c r="T376" s="78" t="s">
        <v>279</v>
      </c>
      <c r="U376" s="78" t="s">
        <v>279</v>
      </c>
      <c r="V376" s="78" t="s">
        <v>279</v>
      </c>
      <c r="W376" s="78" t="s">
        <v>279</v>
      </c>
      <c r="X376" s="75" t="s">
        <v>1466</v>
      </c>
      <c r="Y376" s="75">
        <v>4</v>
      </c>
      <c r="Z376" s="76" t="s">
        <v>25</v>
      </c>
    </row>
    <row r="377" spans="1:26" ht="15.75" customHeight="1" x14ac:dyDescent="0.25">
      <c r="A377" s="60">
        <v>10</v>
      </c>
      <c r="B377" s="57" t="s">
        <v>1438</v>
      </c>
      <c r="C377" s="56" t="s">
        <v>1475</v>
      </c>
      <c r="D377" s="56">
        <v>10</v>
      </c>
      <c r="E377" s="74" t="s">
        <v>1476</v>
      </c>
      <c r="F377" s="75" t="s">
        <v>26</v>
      </c>
      <c r="G377" s="75">
        <v>160</v>
      </c>
      <c r="H377" s="75">
        <v>4</v>
      </c>
      <c r="I377" s="76" t="s">
        <v>1477</v>
      </c>
      <c r="J377" s="75" t="s">
        <v>20</v>
      </c>
      <c r="K377" s="75" t="s">
        <v>24</v>
      </c>
      <c r="L377" s="76" t="s">
        <v>1478</v>
      </c>
      <c r="M377" s="76" t="s">
        <v>1391</v>
      </c>
      <c r="N377" s="77">
        <v>44938</v>
      </c>
      <c r="O377" s="77">
        <v>45413</v>
      </c>
      <c r="P377" s="75">
        <v>160</v>
      </c>
      <c r="Q377" s="75" t="s">
        <v>21</v>
      </c>
      <c r="R377" s="78" t="s">
        <v>279</v>
      </c>
      <c r="S377" s="78" t="s">
        <v>279</v>
      </c>
      <c r="T377" s="78" t="s">
        <v>279</v>
      </c>
      <c r="U377" s="78" t="s">
        <v>279</v>
      </c>
      <c r="V377" s="78" t="s">
        <v>279</v>
      </c>
      <c r="W377" s="78" t="s">
        <v>279</v>
      </c>
      <c r="X377" s="75">
        <v>160</v>
      </c>
      <c r="Y377" s="75">
        <v>4</v>
      </c>
      <c r="Z377" s="76" t="s">
        <v>25</v>
      </c>
    </row>
    <row r="378" spans="1:26" ht="15.75" customHeight="1" x14ac:dyDescent="0.25">
      <c r="A378" s="60">
        <v>11</v>
      </c>
      <c r="B378" s="57" t="s">
        <v>1438</v>
      </c>
      <c r="C378" s="56" t="s">
        <v>1479</v>
      </c>
      <c r="D378" s="56">
        <v>11</v>
      </c>
      <c r="E378" s="74" t="s">
        <v>1480</v>
      </c>
      <c r="F378" s="75" t="s">
        <v>26</v>
      </c>
      <c r="G378" s="75">
        <v>160</v>
      </c>
      <c r="H378" s="75">
        <v>4</v>
      </c>
      <c r="I378" s="76" t="s">
        <v>1120</v>
      </c>
      <c r="J378" s="75" t="s">
        <v>20</v>
      </c>
      <c r="K378" s="75" t="s">
        <v>24</v>
      </c>
      <c r="L378" s="76" t="s">
        <v>1481</v>
      </c>
      <c r="M378" s="76" t="s">
        <v>1482</v>
      </c>
      <c r="N378" s="77">
        <v>44774</v>
      </c>
      <c r="O378" s="77">
        <v>45139</v>
      </c>
      <c r="P378" s="75">
        <v>245</v>
      </c>
      <c r="Q378" s="75" t="s">
        <v>21</v>
      </c>
      <c r="R378" s="78" t="s">
        <v>279</v>
      </c>
      <c r="S378" s="78" t="s">
        <v>279</v>
      </c>
      <c r="T378" s="78" t="s">
        <v>279</v>
      </c>
      <c r="U378" s="78" t="s">
        <v>279</v>
      </c>
      <c r="V378" s="78" t="s">
        <v>279</v>
      </c>
      <c r="W378" s="78" t="s">
        <v>279</v>
      </c>
      <c r="X378" s="75">
        <v>245</v>
      </c>
      <c r="Y378" s="75">
        <v>4</v>
      </c>
      <c r="Z378" s="76" t="s">
        <v>25</v>
      </c>
    </row>
    <row r="379" spans="1:26" ht="15.75" customHeight="1" x14ac:dyDescent="0.25">
      <c r="A379" s="60">
        <v>12</v>
      </c>
      <c r="B379" s="57" t="s">
        <v>1438</v>
      </c>
      <c r="C379" s="56" t="s">
        <v>1483</v>
      </c>
      <c r="D379" s="56">
        <v>12</v>
      </c>
      <c r="E379" s="74" t="s">
        <v>1484</v>
      </c>
      <c r="F379" s="75" t="s">
        <v>26</v>
      </c>
      <c r="G379" s="75">
        <v>160</v>
      </c>
      <c r="H379" s="75">
        <v>4</v>
      </c>
      <c r="I379" s="76" t="s">
        <v>1485</v>
      </c>
      <c r="J379" s="75" t="s">
        <v>20</v>
      </c>
      <c r="K379" s="75" t="s">
        <v>24</v>
      </c>
      <c r="L379" s="76" t="s">
        <v>1486</v>
      </c>
      <c r="M379" s="76" t="s">
        <v>1487</v>
      </c>
      <c r="N379" s="77">
        <v>45270</v>
      </c>
      <c r="O379" s="77">
        <v>45227</v>
      </c>
      <c r="P379" s="75">
        <v>300</v>
      </c>
      <c r="Q379" s="75" t="s">
        <v>1458</v>
      </c>
      <c r="R379" s="78" t="s">
        <v>279</v>
      </c>
      <c r="S379" s="78" t="s">
        <v>279</v>
      </c>
      <c r="T379" s="78" t="s">
        <v>279</v>
      </c>
      <c r="U379" s="78" t="s">
        <v>279</v>
      </c>
      <c r="V379" s="78" t="s">
        <v>279</v>
      </c>
      <c r="W379" s="78" t="s">
        <v>279</v>
      </c>
      <c r="X379" s="75">
        <v>300</v>
      </c>
      <c r="Y379" s="75">
        <v>4</v>
      </c>
      <c r="Z379" s="76" t="s">
        <v>25</v>
      </c>
    </row>
    <row r="380" spans="1:26" ht="15.75" customHeight="1" x14ac:dyDescent="0.25">
      <c r="A380" s="60">
        <v>13</v>
      </c>
      <c r="B380" s="57" t="s">
        <v>1438</v>
      </c>
      <c r="C380" s="56" t="s">
        <v>1488</v>
      </c>
      <c r="D380" s="56">
        <v>13</v>
      </c>
      <c r="E380" s="74" t="s">
        <v>1489</v>
      </c>
      <c r="F380" s="78" t="s">
        <v>279</v>
      </c>
      <c r="G380" s="78" t="s">
        <v>279</v>
      </c>
      <c r="H380" s="78" t="s">
        <v>279</v>
      </c>
      <c r="I380" s="76" t="s">
        <v>1490</v>
      </c>
      <c r="J380" s="75" t="s">
        <v>20</v>
      </c>
      <c r="K380" s="75" t="s">
        <v>24</v>
      </c>
      <c r="L380" s="76" t="s">
        <v>1491</v>
      </c>
      <c r="M380" s="76" t="s">
        <v>1492</v>
      </c>
      <c r="N380" s="77">
        <v>45275</v>
      </c>
      <c r="O380" s="77">
        <v>374024</v>
      </c>
      <c r="P380" s="75">
        <v>100</v>
      </c>
      <c r="Q380" s="75" t="s">
        <v>21</v>
      </c>
      <c r="R380" s="78" t="s">
        <v>279</v>
      </c>
      <c r="S380" s="78" t="s">
        <v>279</v>
      </c>
      <c r="T380" s="78" t="s">
        <v>279</v>
      </c>
      <c r="U380" s="78" t="s">
        <v>279</v>
      </c>
      <c r="V380" s="78" t="s">
        <v>279</v>
      </c>
      <c r="W380" s="78" t="s">
        <v>279</v>
      </c>
      <c r="X380" s="75">
        <v>100</v>
      </c>
      <c r="Y380" s="78" t="s">
        <v>279</v>
      </c>
      <c r="Z380" s="76" t="s">
        <v>25</v>
      </c>
    </row>
    <row r="381" spans="1:26" ht="15.75" customHeight="1" x14ac:dyDescent="0.25">
      <c r="A381" s="60">
        <v>14</v>
      </c>
      <c r="B381" s="57" t="s">
        <v>1438</v>
      </c>
      <c r="C381" s="56" t="s">
        <v>1493</v>
      </c>
      <c r="D381" s="56">
        <v>15</v>
      </c>
      <c r="E381" s="74" t="s">
        <v>1494</v>
      </c>
      <c r="F381" s="78" t="s">
        <v>279</v>
      </c>
      <c r="G381" s="78" t="s">
        <v>279</v>
      </c>
      <c r="H381" s="78" t="s">
        <v>279</v>
      </c>
      <c r="I381" s="76" t="s">
        <v>1495</v>
      </c>
      <c r="J381" s="75" t="s">
        <v>1472</v>
      </c>
      <c r="K381" s="75" t="s">
        <v>24</v>
      </c>
      <c r="L381" s="76" t="s">
        <v>1496</v>
      </c>
      <c r="M381" s="76" t="s">
        <v>1497</v>
      </c>
      <c r="N381" s="77">
        <v>45052</v>
      </c>
      <c r="O381" s="77">
        <v>45135</v>
      </c>
      <c r="P381" s="75">
        <v>215</v>
      </c>
      <c r="Q381" s="75" t="s">
        <v>1458</v>
      </c>
      <c r="R381" s="78" t="s">
        <v>279</v>
      </c>
      <c r="S381" s="78" t="s">
        <v>279</v>
      </c>
      <c r="T381" s="78" t="s">
        <v>279</v>
      </c>
      <c r="U381" s="78" t="s">
        <v>279</v>
      </c>
      <c r="V381" s="78" t="s">
        <v>279</v>
      </c>
      <c r="W381" s="78" t="s">
        <v>279</v>
      </c>
      <c r="X381" s="75">
        <v>215</v>
      </c>
      <c r="Y381" s="75">
        <v>4</v>
      </c>
      <c r="Z381" s="76" t="s">
        <v>25</v>
      </c>
    </row>
    <row r="382" spans="1:26" ht="15.75" customHeight="1" x14ac:dyDescent="0.25">
      <c r="A382" s="60">
        <v>15</v>
      </c>
      <c r="B382" s="57" t="s">
        <v>1438</v>
      </c>
      <c r="C382" s="56" t="s">
        <v>1498</v>
      </c>
      <c r="D382" s="56">
        <v>16</v>
      </c>
      <c r="E382" s="74" t="s">
        <v>1499</v>
      </c>
      <c r="F382" s="75" t="s">
        <v>26</v>
      </c>
      <c r="G382" s="75">
        <v>160</v>
      </c>
      <c r="H382" s="75">
        <v>4</v>
      </c>
      <c r="I382" s="76" t="s">
        <v>1252</v>
      </c>
      <c r="J382" s="75" t="s">
        <v>1154</v>
      </c>
      <c r="K382" s="75" t="s">
        <v>24</v>
      </c>
      <c r="L382" s="76" t="s">
        <v>1500</v>
      </c>
      <c r="M382" s="76" t="s">
        <v>1501</v>
      </c>
      <c r="N382" s="77">
        <v>45292</v>
      </c>
      <c r="O382" s="77">
        <v>45352</v>
      </c>
      <c r="P382" s="75">
        <v>160</v>
      </c>
      <c r="Q382" s="75" t="s">
        <v>21</v>
      </c>
      <c r="R382" s="75" t="s">
        <v>1502</v>
      </c>
      <c r="S382" s="75" t="s">
        <v>20</v>
      </c>
      <c r="T382" s="75" t="s">
        <v>1503</v>
      </c>
      <c r="U382" s="77">
        <v>44927</v>
      </c>
      <c r="V382" s="77">
        <v>45017</v>
      </c>
      <c r="W382" s="75">
        <v>120</v>
      </c>
      <c r="X382" s="75">
        <v>280</v>
      </c>
      <c r="Y382" s="75">
        <v>4</v>
      </c>
      <c r="Z382" s="76" t="s">
        <v>25</v>
      </c>
    </row>
    <row r="383" spans="1:26" ht="15.75" customHeight="1" x14ac:dyDescent="0.25">
      <c r="A383" s="60">
        <v>16</v>
      </c>
      <c r="B383" s="57" t="s">
        <v>1438</v>
      </c>
      <c r="C383" s="56" t="s">
        <v>1504</v>
      </c>
      <c r="D383" s="56">
        <v>17</v>
      </c>
      <c r="E383" s="74" t="s">
        <v>1505</v>
      </c>
      <c r="F383" s="75" t="s">
        <v>26</v>
      </c>
      <c r="G383" s="75">
        <v>160</v>
      </c>
      <c r="H383" s="75">
        <v>4</v>
      </c>
      <c r="I383" s="76" t="s">
        <v>1120</v>
      </c>
      <c r="J383" s="75" t="s">
        <v>20</v>
      </c>
      <c r="K383" s="75" t="s">
        <v>24</v>
      </c>
      <c r="L383" s="76" t="s">
        <v>1445</v>
      </c>
      <c r="M383" s="76" t="s">
        <v>1177</v>
      </c>
      <c r="N383" s="77">
        <v>45293</v>
      </c>
      <c r="O383" s="77">
        <v>45351</v>
      </c>
      <c r="P383" s="75">
        <v>215</v>
      </c>
      <c r="Q383" s="75" t="s">
        <v>21</v>
      </c>
      <c r="R383" s="78" t="s">
        <v>279</v>
      </c>
      <c r="S383" s="78" t="s">
        <v>279</v>
      </c>
      <c r="T383" s="78" t="s">
        <v>279</v>
      </c>
      <c r="U383" s="78" t="s">
        <v>279</v>
      </c>
      <c r="V383" s="78" t="s">
        <v>279</v>
      </c>
      <c r="W383" s="78" t="s">
        <v>279</v>
      </c>
      <c r="X383" s="75">
        <v>215</v>
      </c>
      <c r="Y383" s="75">
        <v>4</v>
      </c>
      <c r="Z383" s="76" t="s">
        <v>25</v>
      </c>
    </row>
    <row r="384" spans="1:26" ht="15.75" customHeight="1" x14ac:dyDescent="0.25">
      <c r="A384" s="60">
        <v>17</v>
      </c>
      <c r="B384" s="57" t="s">
        <v>1438</v>
      </c>
      <c r="C384" s="56" t="s">
        <v>1506</v>
      </c>
      <c r="D384" s="56">
        <v>18</v>
      </c>
      <c r="E384" s="74" t="s">
        <v>1507</v>
      </c>
      <c r="F384" s="78" t="s">
        <v>279</v>
      </c>
      <c r="G384" s="78" t="s">
        <v>279</v>
      </c>
      <c r="H384" s="78" t="s">
        <v>279</v>
      </c>
      <c r="I384" s="76" t="s">
        <v>1111</v>
      </c>
      <c r="J384" s="75" t="s">
        <v>20</v>
      </c>
      <c r="K384" s="75" t="s">
        <v>24</v>
      </c>
      <c r="L384" s="76" t="s">
        <v>1508</v>
      </c>
      <c r="M384" s="76" t="s">
        <v>1509</v>
      </c>
      <c r="N384" s="77">
        <v>44932</v>
      </c>
      <c r="O384" s="77">
        <v>45107</v>
      </c>
      <c r="P384" s="75">
        <v>160</v>
      </c>
      <c r="Q384" s="75" t="s">
        <v>21</v>
      </c>
      <c r="R384" s="78" t="s">
        <v>279</v>
      </c>
      <c r="S384" s="78" t="s">
        <v>279</v>
      </c>
      <c r="T384" s="78" t="s">
        <v>279</v>
      </c>
      <c r="U384" s="78" t="s">
        <v>279</v>
      </c>
      <c r="V384" s="78" t="s">
        <v>279</v>
      </c>
      <c r="W384" s="78" t="s">
        <v>279</v>
      </c>
      <c r="X384" s="75">
        <v>160</v>
      </c>
      <c r="Y384" s="75">
        <v>4</v>
      </c>
      <c r="Z384" s="76" t="s">
        <v>25</v>
      </c>
    </row>
    <row r="385" spans="1:26" ht="15.75" customHeight="1" x14ac:dyDescent="0.25">
      <c r="A385" s="60">
        <v>18</v>
      </c>
      <c r="B385" s="57" t="s">
        <v>1438</v>
      </c>
      <c r="C385" s="56" t="s">
        <v>1510</v>
      </c>
      <c r="D385" s="56">
        <v>19</v>
      </c>
      <c r="E385" s="74" t="s">
        <v>1511</v>
      </c>
      <c r="F385" s="75" t="s">
        <v>26</v>
      </c>
      <c r="G385" s="75">
        <v>160</v>
      </c>
      <c r="H385" s="75">
        <v>4</v>
      </c>
      <c r="I385" s="76" t="s">
        <v>1512</v>
      </c>
      <c r="J385" s="75" t="s">
        <v>1472</v>
      </c>
      <c r="K385" s="75" t="s">
        <v>24</v>
      </c>
      <c r="L385" s="76" t="s">
        <v>1513</v>
      </c>
      <c r="M385" s="76" t="s">
        <v>1514</v>
      </c>
      <c r="N385" s="77">
        <v>45052</v>
      </c>
      <c r="O385" s="77">
        <v>45053</v>
      </c>
      <c r="P385" s="75" t="s">
        <v>1515</v>
      </c>
      <c r="Q385" s="75" t="s">
        <v>1458</v>
      </c>
      <c r="R385" s="78" t="s">
        <v>279</v>
      </c>
      <c r="S385" s="78" t="s">
        <v>279</v>
      </c>
      <c r="T385" s="78" t="s">
        <v>279</v>
      </c>
      <c r="U385" s="78" t="s">
        <v>279</v>
      </c>
      <c r="V385" s="78" t="s">
        <v>279</v>
      </c>
      <c r="W385" s="78" t="s">
        <v>279</v>
      </c>
      <c r="X385" s="75">
        <v>190</v>
      </c>
      <c r="Y385" s="75">
        <v>4</v>
      </c>
      <c r="Z385" s="76" t="s">
        <v>25</v>
      </c>
    </row>
    <row r="386" spans="1:26" ht="15.75" customHeight="1" x14ac:dyDescent="0.25">
      <c r="A386" s="60">
        <v>19</v>
      </c>
      <c r="B386" s="57" t="s">
        <v>1438</v>
      </c>
      <c r="C386" s="56" t="s">
        <v>1516</v>
      </c>
      <c r="D386" s="56">
        <v>21</v>
      </c>
      <c r="E386" s="74" t="s">
        <v>1517</v>
      </c>
      <c r="F386" s="75" t="s">
        <v>26</v>
      </c>
      <c r="G386" s="75">
        <v>160</v>
      </c>
      <c r="H386" s="75">
        <v>4</v>
      </c>
      <c r="I386" s="76" t="s">
        <v>1132</v>
      </c>
      <c r="J386" s="75" t="s">
        <v>20</v>
      </c>
      <c r="K386" s="75" t="s">
        <v>24</v>
      </c>
      <c r="L386" s="76" t="s">
        <v>1518</v>
      </c>
      <c r="M386" s="76" t="s">
        <v>1519</v>
      </c>
      <c r="N386" s="77" t="s">
        <v>1520</v>
      </c>
      <c r="O386" s="77" t="s">
        <v>1521</v>
      </c>
      <c r="P386" s="75">
        <v>400</v>
      </c>
      <c r="Q386" s="75" t="s">
        <v>1458</v>
      </c>
      <c r="R386" s="78" t="s">
        <v>279</v>
      </c>
      <c r="S386" s="78" t="s">
        <v>279</v>
      </c>
      <c r="T386" s="78" t="s">
        <v>279</v>
      </c>
      <c r="U386" s="78" t="s">
        <v>279</v>
      </c>
      <c r="V386" s="78" t="s">
        <v>279</v>
      </c>
      <c r="W386" s="78" t="s">
        <v>279</v>
      </c>
      <c r="X386" s="75">
        <v>400</v>
      </c>
      <c r="Y386" s="75">
        <v>4</v>
      </c>
      <c r="Z386" s="76" t="s">
        <v>25</v>
      </c>
    </row>
    <row r="387" spans="1:26" ht="15.75" customHeight="1" x14ac:dyDescent="0.25">
      <c r="A387" s="60">
        <v>20</v>
      </c>
      <c r="B387" s="57" t="s">
        <v>1438</v>
      </c>
      <c r="C387" s="56" t="s">
        <v>1522</v>
      </c>
      <c r="D387" s="56">
        <v>22</v>
      </c>
      <c r="E387" s="74" t="s">
        <v>1523</v>
      </c>
      <c r="F387" s="78" t="s">
        <v>279</v>
      </c>
      <c r="G387" s="78" t="s">
        <v>279</v>
      </c>
      <c r="H387" s="78" t="s">
        <v>279</v>
      </c>
      <c r="I387" s="76" t="s">
        <v>1120</v>
      </c>
      <c r="J387" s="75" t="s">
        <v>20</v>
      </c>
      <c r="K387" s="75" t="s">
        <v>24</v>
      </c>
      <c r="L387" s="76" t="s">
        <v>1508</v>
      </c>
      <c r="M387" s="76" t="s">
        <v>1509</v>
      </c>
      <c r="N387" s="77">
        <v>44931</v>
      </c>
      <c r="O387" s="77">
        <v>44932</v>
      </c>
      <c r="P387" s="75">
        <v>160</v>
      </c>
      <c r="Q387" s="75" t="s">
        <v>21</v>
      </c>
      <c r="R387" s="78" t="s">
        <v>279</v>
      </c>
      <c r="S387" s="78" t="s">
        <v>279</v>
      </c>
      <c r="T387" s="78" t="s">
        <v>279</v>
      </c>
      <c r="U387" s="78" t="s">
        <v>279</v>
      </c>
      <c r="V387" s="78" t="s">
        <v>279</v>
      </c>
      <c r="W387" s="78" t="s">
        <v>279</v>
      </c>
      <c r="X387" s="75">
        <v>160</v>
      </c>
      <c r="Y387" s="75">
        <v>4</v>
      </c>
      <c r="Z387" s="76" t="s">
        <v>25</v>
      </c>
    </row>
    <row r="388" spans="1:26" ht="15.75" customHeight="1" x14ac:dyDescent="0.25">
      <c r="A388" s="60">
        <v>21</v>
      </c>
      <c r="B388" s="57" t="s">
        <v>1438</v>
      </c>
      <c r="C388" s="56" t="s">
        <v>1524</v>
      </c>
      <c r="D388" s="56">
        <v>23</v>
      </c>
      <c r="E388" s="74" t="s">
        <v>1525</v>
      </c>
      <c r="F388" s="75" t="s">
        <v>26</v>
      </c>
      <c r="G388" s="75">
        <v>160</v>
      </c>
      <c r="H388" s="75">
        <v>4</v>
      </c>
      <c r="I388" s="76" t="s">
        <v>1526</v>
      </c>
      <c r="J388" s="75" t="s">
        <v>20</v>
      </c>
      <c r="K388" s="75" t="s">
        <v>24</v>
      </c>
      <c r="L388" s="76" t="s">
        <v>1527</v>
      </c>
      <c r="M388" s="76" t="s">
        <v>1528</v>
      </c>
      <c r="N388" s="77">
        <v>45281</v>
      </c>
      <c r="O388" s="77">
        <v>45343</v>
      </c>
      <c r="P388" s="75">
        <v>200</v>
      </c>
      <c r="Q388" s="75" t="s">
        <v>21</v>
      </c>
      <c r="R388" s="78" t="s">
        <v>279</v>
      </c>
      <c r="S388" s="78" t="s">
        <v>279</v>
      </c>
      <c r="T388" s="78" t="s">
        <v>279</v>
      </c>
      <c r="U388" s="78" t="s">
        <v>279</v>
      </c>
      <c r="V388" s="78" t="s">
        <v>279</v>
      </c>
      <c r="W388" s="78" t="s">
        <v>279</v>
      </c>
      <c r="X388" s="75">
        <v>200</v>
      </c>
      <c r="Y388" s="75">
        <v>4</v>
      </c>
      <c r="Z388" s="76" t="s">
        <v>25</v>
      </c>
    </row>
    <row r="389" spans="1:26" ht="15.75" customHeight="1" x14ac:dyDescent="0.25">
      <c r="A389" s="60">
        <v>22</v>
      </c>
      <c r="B389" s="57" t="s">
        <v>1438</v>
      </c>
      <c r="C389" s="56" t="s">
        <v>1529</v>
      </c>
      <c r="D389" s="56">
        <v>24</v>
      </c>
      <c r="E389" s="74" t="s">
        <v>1530</v>
      </c>
      <c r="F389" s="75" t="s">
        <v>26</v>
      </c>
      <c r="G389" s="75">
        <v>160</v>
      </c>
      <c r="H389" s="75">
        <v>4</v>
      </c>
      <c r="I389" s="76" t="s">
        <v>1132</v>
      </c>
      <c r="J389" s="75" t="s">
        <v>20</v>
      </c>
      <c r="K389" s="75" t="s">
        <v>24</v>
      </c>
      <c r="L389" s="76" t="s">
        <v>111</v>
      </c>
      <c r="M389" s="76" t="s">
        <v>1531</v>
      </c>
      <c r="N389" s="77">
        <v>45261</v>
      </c>
      <c r="O389" s="77">
        <v>45292</v>
      </c>
      <c r="P389" s="75">
        <v>160</v>
      </c>
      <c r="Q389" s="75" t="s">
        <v>21</v>
      </c>
      <c r="R389" s="78" t="s">
        <v>279</v>
      </c>
      <c r="S389" s="78" t="s">
        <v>279</v>
      </c>
      <c r="T389" s="78" t="s">
        <v>279</v>
      </c>
      <c r="U389" s="78" t="s">
        <v>279</v>
      </c>
      <c r="V389" s="78" t="s">
        <v>279</v>
      </c>
      <c r="W389" s="78" t="s">
        <v>279</v>
      </c>
      <c r="X389" s="75">
        <v>160</v>
      </c>
      <c r="Y389" s="75">
        <v>4</v>
      </c>
      <c r="Z389" s="76" t="s">
        <v>25</v>
      </c>
    </row>
    <row r="390" spans="1:26" ht="15.75" customHeight="1" x14ac:dyDescent="0.25">
      <c r="A390" s="60">
        <v>23</v>
      </c>
      <c r="B390" s="57" t="s">
        <v>1438</v>
      </c>
      <c r="C390" s="56" t="s">
        <v>1532</v>
      </c>
      <c r="D390" s="56">
        <v>25</v>
      </c>
      <c r="E390" s="74" t="s">
        <v>1533</v>
      </c>
      <c r="F390" s="75" t="s">
        <v>26</v>
      </c>
      <c r="G390" s="75">
        <v>160</v>
      </c>
      <c r="H390" s="75">
        <v>4</v>
      </c>
      <c r="I390" s="76" t="s">
        <v>1534</v>
      </c>
      <c r="J390" s="75" t="s">
        <v>20</v>
      </c>
      <c r="K390" s="75" t="s">
        <v>24</v>
      </c>
      <c r="L390" s="76" t="s">
        <v>1449</v>
      </c>
      <c r="M390" s="76" t="s">
        <v>1535</v>
      </c>
      <c r="N390" s="77">
        <v>45214</v>
      </c>
      <c r="O390" s="77">
        <v>45275</v>
      </c>
      <c r="P390" s="75">
        <v>220</v>
      </c>
      <c r="Q390" s="75" t="s">
        <v>21</v>
      </c>
      <c r="R390" s="78" t="s">
        <v>279</v>
      </c>
      <c r="S390" s="78" t="s">
        <v>279</v>
      </c>
      <c r="T390" s="78" t="s">
        <v>279</v>
      </c>
      <c r="U390" s="78" t="s">
        <v>279</v>
      </c>
      <c r="V390" s="78" t="s">
        <v>279</v>
      </c>
      <c r="W390" s="78" t="s">
        <v>279</v>
      </c>
      <c r="X390" s="75">
        <v>200</v>
      </c>
      <c r="Y390" s="75">
        <v>4</v>
      </c>
      <c r="Z390" s="76" t="s">
        <v>25</v>
      </c>
    </row>
    <row r="391" spans="1:26" ht="15.75" customHeight="1" x14ac:dyDescent="0.25">
      <c r="A391" s="60">
        <v>24</v>
      </c>
      <c r="B391" s="57" t="s">
        <v>1438</v>
      </c>
      <c r="C391" s="56" t="s">
        <v>1536</v>
      </c>
      <c r="D391" s="56">
        <v>26</v>
      </c>
      <c r="E391" s="74" t="s">
        <v>1537</v>
      </c>
      <c r="F391" s="75" t="s">
        <v>26</v>
      </c>
      <c r="G391" s="75">
        <v>160</v>
      </c>
      <c r="H391" s="75">
        <v>4</v>
      </c>
      <c r="I391" s="76" t="s">
        <v>1132</v>
      </c>
      <c r="J391" s="75" t="s">
        <v>20</v>
      </c>
      <c r="K391" s="75" t="s">
        <v>24</v>
      </c>
      <c r="L391" s="76" t="s">
        <v>112</v>
      </c>
      <c r="M391" s="76" t="s">
        <v>1538</v>
      </c>
      <c r="N391" s="77">
        <v>44936</v>
      </c>
      <c r="O391" s="77">
        <v>45230</v>
      </c>
      <c r="P391" s="75">
        <v>200</v>
      </c>
      <c r="Q391" s="75" t="s">
        <v>21</v>
      </c>
      <c r="R391" s="78" t="s">
        <v>279</v>
      </c>
      <c r="S391" s="78" t="s">
        <v>279</v>
      </c>
      <c r="T391" s="78" t="s">
        <v>279</v>
      </c>
      <c r="U391" s="78" t="s">
        <v>279</v>
      </c>
      <c r="V391" s="78" t="s">
        <v>279</v>
      </c>
      <c r="W391" s="78" t="s">
        <v>279</v>
      </c>
      <c r="X391" s="75">
        <v>200</v>
      </c>
      <c r="Y391" s="75">
        <v>4</v>
      </c>
      <c r="Z391" s="76" t="s">
        <v>25</v>
      </c>
    </row>
    <row r="392" spans="1:26" ht="15.75" customHeight="1" x14ac:dyDescent="0.25">
      <c r="A392" s="60">
        <v>25</v>
      </c>
      <c r="B392" s="57" t="s">
        <v>1438</v>
      </c>
      <c r="C392" s="56" t="s">
        <v>1539</v>
      </c>
      <c r="D392" s="56">
        <v>27</v>
      </c>
      <c r="E392" s="74" t="s">
        <v>1540</v>
      </c>
      <c r="F392" s="75" t="s">
        <v>26</v>
      </c>
      <c r="G392" s="75">
        <v>160</v>
      </c>
      <c r="H392" s="75">
        <v>4</v>
      </c>
      <c r="I392" s="76" t="s">
        <v>1541</v>
      </c>
      <c r="J392" s="75" t="s">
        <v>20</v>
      </c>
      <c r="K392" s="75" t="s">
        <v>24</v>
      </c>
      <c r="L392" s="76" t="s">
        <v>1542</v>
      </c>
      <c r="M392" s="76" t="s">
        <v>1543</v>
      </c>
      <c r="N392" s="77">
        <v>45250</v>
      </c>
      <c r="O392" s="77">
        <v>45342</v>
      </c>
      <c r="P392" s="75">
        <v>320</v>
      </c>
      <c r="Q392" s="75" t="s">
        <v>21</v>
      </c>
      <c r="R392" s="78" t="s">
        <v>279</v>
      </c>
      <c r="S392" s="78" t="s">
        <v>279</v>
      </c>
      <c r="T392" s="78" t="s">
        <v>279</v>
      </c>
      <c r="U392" s="78" t="s">
        <v>279</v>
      </c>
      <c r="V392" s="78" t="s">
        <v>279</v>
      </c>
      <c r="W392" s="78" t="s">
        <v>279</v>
      </c>
      <c r="X392" s="75">
        <v>320</v>
      </c>
      <c r="Y392" s="75">
        <v>8</v>
      </c>
      <c r="Z392" s="76" t="s">
        <v>25</v>
      </c>
    </row>
    <row r="393" spans="1:26" ht="15.75" customHeight="1" x14ac:dyDescent="0.25">
      <c r="A393" s="60">
        <v>26</v>
      </c>
      <c r="B393" s="57" t="s">
        <v>1438</v>
      </c>
      <c r="C393" s="56" t="s">
        <v>1544</v>
      </c>
      <c r="D393" s="56">
        <v>28</v>
      </c>
      <c r="E393" s="74" t="s">
        <v>1545</v>
      </c>
      <c r="F393" s="75" t="s">
        <v>26</v>
      </c>
      <c r="G393" s="75">
        <v>160</v>
      </c>
      <c r="H393" s="75">
        <v>4</v>
      </c>
      <c r="I393" s="76" t="s">
        <v>1120</v>
      </c>
      <c r="J393" s="75" t="s">
        <v>20</v>
      </c>
      <c r="K393" s="75" t="s">
        <v>24</v>
      </c>
      <c r="L393" s="76" t="s">
        <v>1546</v>
      </c>
      <c r="M393" s="76" t="s">
        <v>1547</v>
      </c>
      <c r="N393" s="77">
        <v>44927</v>
      </c>
      <c r="O393" s="77">
        <v>45139</v>
      </c>
      <c r="P393" s="75">
        <v>208</v>
      </c>
      <c r="Q393" s="75" t="s">
        <v>21</v>
      </c>
      <c r="R393" s="78" t="s">
        <v>279</v>
      </c>
      <c r="S393" s="78" t="s">
        <v>279</v>
      </c>
      <c r="T393" s="78" t="s">
        <v>279</v>
      </c>
      <c r="U393" s="78" t="s">
        <v>279</v>
      </c>
      <c r="V393" s="78" t="s">
        <v>279</v>
      </c>
      <c r="W393" s="78" t="s">
        <v>279</v>
      </c>
      <c r="X393" s="75">
        <v>208</v>
      </c>
      <c r="Y393" s="75">
        <v>4</v>
      </c>
      <c r="Z393" s="76" t="s">
        <v>25</v>
      </c>
    </row>
    <row r="394" spans="1:26" ht="15.75" customHeight="1" x14ac:dyDescent="0.25">
      <c r="A394" s="60">
        <v>27</v>
      </c>
      <c r="B394" s="57" t="s">
        <v>1438</v>
      </c>
      <c r="C394" s="56" t="s">
        <v>1548</v>
      </c>
      <c r="D394" s="56">
        <v>29</v>
      </c>
      <c r="E394" s="74" t="s">
        <v>1549</v>
      </c>
      <c r="F394" s="75" t="s">
        <v>26</v>
      </c>
      <c r="G394" s="75">
        <v>160</v>
      </c>
      <c r="H394" s="75">
        <v>4</v>
      </c>
      <c r="I394" s="76" t="s">
        <v>1132</v>
      </c>
      <c r="J394" s="75" t="s">
        <v>20</v>
      </c>
      <c r="K394" s="75" t="s">
        <v>24</v>
      </c>
      <c r="L394" s="76" t="s">
        <v>1550</v>
      </c>
      <c r="M394" s="76" t="s">
        <v>1551</v>
      </c>
      <c r="N394" s="77">
        <v>44935</v>
      </c>
      <c r="O394" s="77">
        <v>44936</v>
      </c>
      <c r="P394" s="75">
        <v>205</v>
      </c>
      <c r="Q394" s="75" t="s">
        <v>21</v>
      </c>
      <c r="R394" s="78" t="s">
        <v>279</v>
      </c>
      <c r="S394" s="78" t="s">
        <v>279</v>
      </c>
      <c r="T394" s="78" t="s">
        <v>279</v>
      </c>
      <c r="U394" s="78" t="s">
        <v>279</v>
      </c>
      <c r="V394" s="78" t="s">
        <v>279</v>
      </c>
      <c r="W394" s="78" t="s">
        <v>279</v>
      </c>
      <c r="X394" s="75">
        <v>205</v>
      </c>
      <c r="Y394" s="75">
        <v>4</v>
      </c>
      <c r="Z394" s="76" t="s">
        <v>25</v>
      </c>
    </row>
    <row r="395" spans="1:26" ht="15.75" customHeight="1" x14ac:dyDescent="0.25">
      <c r="A395" s="60">
        <v>28</v>
      </c>
      <c r="B395" s="57" t="s">
        <v>1438</v>
      </c>
      <c r="C395" s="56" t="s">
        <v>1552</v>
      </c>
      <c r="D395" s="56">
        <v>30</v>
      </c>
      <c r="E395" s="74" t="s">
        <v>1553</v>
      </c>
      <c r="F395" s="75" t="s">
        <v>26</v>
      </c>
      <c r="G395" s="75">
        <v>160</v>
      </c>
      <c r="H395" s="75">
        <v>4</v>
      </c>
      <c r="I395" s="76" t="s">
        <v>1310</v>
      </c>
      <c r="J395" s="75" t="s">
        <v>20</v>
      </c>
      <c r="K395" s="75" t="s">
        <v>24</v>
      </c>
      <c r="L395" s="76" t="s">
        <v>112</v>
      </c>
      <c r="M395" s="76" t="s">
        <v>1538</v>
      </c>
      <c r="N395" s="77">
        <v>44938</v>
      </c>
      <c r="O395" s="77">
        <v>45383</v>
      </c>
      <c r="P395" s="75">
        <v>200</v>
      </c>
      <c r="Q395" s="75" t="s">
        <v>21</v>
      </c>
      <c r="R395" s="78" t="s">
        <v>279</v>
      </c>
      <c r="S395" s="78" t="s">
        <v>279</v>
      </c>
      <c r="T395" s="78" t="s">
        <v>279</v>
      </c>
      <c r="U395" s="78" t="s">
        <v>279</v>
      </c>
      <c r="V395" s="78" t="s">
        <v>279</v>
      </c>
      <c r="W395" s="78" t="s">
        <v>279</v>
      </c>
      <c r="X395" s="75">
        <v>200</v>
      </c>
      <c r="Y395" s="75">
        <v>4</v>
      </c>
      <c r="Z395" s="76" t="s">
        <v>25</v>
      </c>
    </row>
    <row r="396" spans="1:26" ht="15.75" customHeight="1" x14ac:dyDescent="0.25">
      <c r="A396" s="60">
        <v>29</v>
      </c>
      <c r="B396" s="57" t="s">
        <v>1438</v>
      </c>
      <c r="C396" s="56" t="s">
        <v>1554</v>
      </c>
      <c r="D396" s="56">
        <v>31</v>
      </c>
      <c r="E396" s="74" t="s">
        <v>1555</v>
      </c>
      <c r="F396" s="75" t="s">
        <v>26</v>
      </c>
      <c r="G396" s="75">
        <v>160</v>
      </c>
      <c r="H396" s="75">
        <v>4</v>
      </c>
      <c r="I396" s="76" t="s">
        <v>1556</v>
      </c>
      <c r="J396" s="75" t="s">
        <v>20</v>
      </c>
      <c r="K396" s="75" t="s">
        <v>24</v>
      </c>
      <c r="L396" s="76" t="s">
        <v>1557</v>
      </c>
      <c r="M396" s="76" t="s">
        <v>1558</v>
      </c>
      <c r="N396" s="77">
        <v>44934</v>
      </c>
      <c r="O396" s="77">
        <v>45107</v>
      </c>
      <c r="P396" s="75">
        <v>480</v>
      </c>
      <c r="Q396" s="75" t="s">
        <v>1458</v>
      </c>
      <c r="R396" s="78" t="s">
        <v>279</v>
      </c>
      <c r="S396" s="78" t="s">
        <v>279</v>
      </c>
      <c r="T396" s="78" t="s">
        <v>279</v>
      </c>
      <c r="U396" s="78" t="s">
        <v>279</v>
      </c>
      <c r="V396" s="78" t="s">
        <v>279</v>
      </c>
      <c r="W396" s="78" t="s">
        <v>279</v>
      </c>
      <c r="X396" s="75">
        <v>480</v>
      </c>
      <c r="Y396" s="75">
        <v>4</v>
      </c>
      <c r="Z396" s="76" t="s">
        <v>25</v>
      </c>
    </row>
    <row r="397" spans="1:26" ht="15.75" customHeight="1" x14ac:dyDescent="0.25">
      <c r="A397" s="60">
        <v>30</v>
      </c>
      <c r="B397" s="57" t="s">
        <v>1438</v>
      </c>
      <c r="C397" s="56" t="s">
        <v>1559</v>
      </c>
      <c r="D397" s="56">
        <v>32</v>
      </c>
      <c r="E397" s="74" t="s">
        <v>1560</v>
      </c>
      <c r="F397" s="75" t="s">
        <v>26</v>
      </c>
      <c r="G397" s="75">
        <v>160</v>
      </c>
      <c r="H397" s="75">
        <v>4</v>
      </c>
      <c r="I397" s="76" t="s">
        <v>1561</v>
      </c>
      <c r="J397" s="75" t="s">
        <v>20</v>
      </c>
      <c r="K397" s="75" t="s">
        <v>24</v>
      </c>
      <c r="L397" s="76" t="s">
        <v>1456</v>
      </c>
      <c r="M397" s="76" t="s">
        <v>1562</v>
      </c>
      <c r="N397" s="77">
        <v>45139</v>
      </c>
      <c r="O397" s="77">
        <v>45323</v>
      </c>
      <c r="P397" s="75">
        <v>480</v>
      </c>
      <c r="Q397" s="75" t="s">
        <v>21</v>
      </c>
      <c r="R397" s="78" t="s">
        <v>279</v>
      </c>
      <c r="S397" s="78" t="s">
        <v>279</v>
      </c>
      <c r="T397" s="78" t="s">
        <v>279</v>
      </c>
      <c r="U397" s="78" t="s">
        <v>279</v>
      </c>
      <c r="V397" s="78" t="s">
        <v>279</v>
      </c>
      <c r="W397" s="78" t="s">
        <v>279</v>
      </c>
      <c r="X397" s="75">
        <v>480</v>
      </c>
      <c r="Y397" s="75">
        <v>4</v>
      </c>
      <c r="Z397" s="76" t="s">
        <v>25</v>
      </c>
    </row>
    <row r="398" spans="1:26" ht="15.75" customHeight="1" x14ac:dyDescent="0.25">
      <c r="A398" s="60">
        <v>31</v>
      </c>
      <c r="B398" s="57" t="s">
        <v>1438</v>
      </c>
      <c r="C398" s="56" t="s">
        <v>1563</v>
      </c>
      <c r="D398" s="56">
        <v>33</v>
      </c>
      <c r="E398" s="74" t="s">
        <v>1564</v>
      </c>
      <c r="F398" s="75" t="s">
        <v>26</v>
      </c>
      <c r="G398" s="75">
        <v>160</v>
      </c>
      <c r="H398" s="75">
        <v>4</v>
      </c>
      <c r="I398" s="76" t="s">
        <v>1561</v>
      </c>
      <c r="J398" s="75" t="s">
        <v>20</v>
      </c>
      <c r="K398" s="75" t="s">
        <v>24</v>
      </c>
      <c r="L398" s="76" t="s">
        <v>1456</v>
      </c>
      <c r="M398" s="76" t="s">
        <v>1562</v>
      </c>
      <c r="N398" s="77">
        <v>45139</v>
      </c>
      <c r="O398" s="77">
        <v>45323</v>
      </c>
      <c r="P398" s="75">
        <v>480</v>
      </c>
      <c r="Q398" s="75" t="s">
        <v>21</v>
      </c>
      <c r="R398" s="78" t="s">
        <v>279</v>
      </c>
      <c r="S398" s="78" t="s">
        <v>279</v>
      </c>
      <c r="T398" s="78" t="s">
        <v>279</v>
      </c>
      <c r="U398" s="78" t="s">
        <v>279</v>
      </c>
      <c r="V398" s="78" t="s">
        <v>279</v>
      </c>
      <c r="W398" s="78" t="s">
        <v>279</v>
      </c>
      <c r="X398" s="75">
        <v>480</v>
      </c>
      <c r="Y398" s="75">
        <v>4</v>
      </c>
      <c r="Z398" s="76" t="s">
        <v>25</v>
      </c>
    </row>
    <row r="399" spans="1:26" ht="15.75" customHeight="1" x14ac:dyDescent="0.25">
      <c r="A399" s="60">
        <v>32</v>
      </c>
      <c r="B399" s="57" t="s">
        <v>1438</v>
      </c>
      <c r="C399" s="56" t="s">
        <v>1565</v>
      </c>
      <c r="D399" s="56">
        <v>34</v>
      </c>
      <c r="E399" s="74" t="s">
        <v>1566</v>
      </c>
      <c r="F399" s="75" t="s">
        <v>26</v>
      </c>
      <c r="G399" s="75">
        <v>160</v>
      </c>
      <c r="H399" s="75">
        <v>4</v>
      </c>
      <c r="I399" s="76" t="s">
        <v>1561</v>
      </c>
      <c r="J399" s="75" t="s">
        <v>20</v>
      </c>
      <c r="K399" s="75" t="s">
        <v>24</v>
      </c>
      <c r="L399" s="76" t="s">
        <v>1456</v>
      </c>
      <c r="M399" s="76" t="s">
        <v>1562</v>
      </c>
      <c r="N399" s="77">
        <v>45148</v>
      </c>
      <c r="O399" s="77">
        <v>45338</v>
      </c>
      <c r="P399" s="75">
        <v>480</v>
      </c>
      <c r="Q399" s="75" t="s">
        <v>21</v>
      </c>
      <c r="R399" s="78" t="s">
        <v>279</v>
      </c>
      <c r="S399" s="78" t="s">
        <v>279</v>
      </c>
      <c r="T399" s="78" t="s">
        <v>279</v>
      </c>
      <c r="U399" s="78" t="s">
        <v>279</v>
      </c>
      <c r="V399" s="78" t="s">
        <v>279</v>
      </c>
      <c r="W399" s="78" t="s">
        <v>279</v>
      </c>
      <c r="X399" s="75">
        <v>480</v>
      </c>
      <c r="Y399" s="75">
        <v>4</v>
      </c>
      <c r="Z399" s="76" t="s">
        <v>25</v>
      </c>
    </row>
    <row r="400" spans="1:26" ht="15.75" customHeight="1" x14ac:dyDescent="0.25">
      <c r="A400" s="60">
        <v>33</v>
      </c>
      <c r="B400" s="57" t="s">
        <v>1438</v>
      </c>
      <c r="C400" s="56" t="s">
        <v>1567</v>
      </c>
      <c r="D400" s="56">
        <v>35</v>
      </c>
      <c r="E400" s="74" t="s">
        <v>1568</v>
      </c>
      <c r="F400" s="75" t="s">
        <v>26</v>
      </c>
      <c r="G400" s="75">
        <v>160</v>
      </c>
      <c r="H400" s="75">
        <v>4</v>
      </c>
      <c r="I400" s="76" t="s">
        <v>1569</v>
      </c>
      <c r="J400" s="75" t="s">
        <v>20</v>
      </c>
      <c r="K400" s="75" t="s">
        <v>24</v>
      </c>
      <c r="L400" s="76" t="s">
        <v>1570</v>
      </c>
      <c r="M400" s="76" t="s">
        <v>1108</v>
      </c>
      <c r="N400" s="77">
        <v>45312</v>
      </c>
      <c r="O400" s="77">
        <v>45343</v>
      </c>
      <c r="P400" s="75">
        <v>200</v>
      </c>
      <c r="Q400" s="75" t="s">
        <v>21</v>
      </c>
      <c r="R400" s="78" t="s">
        <v>279</v>
      </c>
      <c r="S400" s="78" t="s">
        <v>279</v>
      </c>
      <c r="T400" s="78" t="s">
        <v>279</v>
      </c>
      <c r="U400" s="78" t="s">
        <v>279</v>
      </c>
      <c r="V400" s="78" t="s">
        <v>279</v>
      </c>
      <c r="W400" s="78" t="s">
        <v>279</v>
      </c>
      <c r="X400" s="75">
        <v>200</v>
      </c>
      <c r="Y400" s="75">
        <v>4</v>
      </c>
      <c r="Z400" s="76" t="s">
        <v>25</v>
      </c>
    </row>
    <row r="401" spans="1:26" ht="15.75" customHeight="1" x14ac:dyDescent="0.25">
      <c r="A401" s="60">
        <v>34</v>
      </c>
      <c r="B401" s="57" t="s">
        <v>1438</v>
      </c>
      <c r="C401" s="56" t="s">
        <v>1571</v>
      </c>
      <c r="D401" s="56">
        <v>36</v>
      </c>
      <c r="E401" s="74" t="s">
        <v>1572</v>
      </c>
      <c r="F401" s="75" t="s">
        <v>26</v>
      </c>
      <c r="G401" s="75">
        <v>160</v>
      </c>
      <c r="H401" s="75">
        <v>4</v>
      </c>
      <c r="I401" s="76" t="s">
        <v>1561</v>
      </c>
      <c r="J401" s="75" t="s">
        <v>20</v>
      </c>
      <c r="K401" s="75" t="s">
        <v>24</v>
      </c>
      <c r="L401" s="76" t="s">
        <v>1456</v>
      </c>
      <c r="M401" s="76" t="s">
        <v>1562</v>
      </c>
      <c r="N401" s="77">
        <v>45148</v>
      </c>
      <c r="O401" s="77">
        <v>45338</v>
      </c>
      <c r="P401" s="75">
        <v>480</v>
      </c>
      <c r="Q401" s="75" t="s">
        <v>21</v>
      </c>
      <c r="R401" s="78" t="s">
        <v>279</v>
      </c>
      <c r="S401" s="78" t="s">
        <v>279</v>
      </c>
      <c r="T401" s="78" t="s">
        <v>279</v>
      </c>
      <c r="U401" s="78" t="s">
        <v>279</v>
      </c>
      <c r="V401" s="78" t="s">
        <v>279</v>
      </c>
      <c r="W401" s="78" t="s">
        <v>279</v>
      </c>
      <c r="X401" s="75">
        <v>480</v>
      </c>
      <c r="Y401" s="75">
        <v>4</v>
      </c>
      <c r="Z401" s="76" t="s">
        <v>25</v>
      </c>
    </row>
    <row r="402" spans="1:26" ht="15.75" customHeight="1" x14ac:dyDescent="0.25">
      <c r="A402" s="60">
        <v>35</v>
      </c>
      <c r="B402" s="57" t="s">
        <v>1438</v>
      </c>
      <c r="C402" s="56" t="s">
        <v>1573</v>
      </c>
      <c r="D402" s="56">
        <v>37</v>
      </c>
      <c r="E402" s="74" t="s">
        <v>1574</v>
      </c>
      <c r="F402" s="75" t="s">
        <v>26</v>
      </c>
      <c r="G402" s="75">
        <v>160</v>
      </c>
      <c r="H402" s="75">
        <v>4</v>
      </c>
      <c r="I402" s="76" t="s">
        <v>1120</v>
      </c>
      <c r="J402" s="75" t="s">
        <v>20</v>
      </c>
      <c r="K402" s="75" t="s">
        <v>24</v>
      </c>
      <c r="L402" s="76" t="s">
        <v>111</v>
      </c>
      <c r="M402" s="76" t="s">
        <v>1531</v>
      </c>
      <c r="N402" s="77">
        <v>45261</v>
      </c>
      <c r="O402" s="77">
        <v>45292</v>
      </c>
      <c r="P402" s="75">
        <v>168</v>
      </c>
      <c r="Q402" s="75" t="s">
        <v>21</v>
      </c>
      <c r="R402" s="78" t="s">
        <v>279</v>
      </c>
      <c r="S402" s="78" t="s">
        <v>279</v>
      </c>
      <c r="T402" s="78" t="s">
        <v>279</v>
      </c>
      <c r="U402" s="78" t="s">
        <v>279</v>
      </c>
      <c r="V402" s="78" t="s">
        <v>279</v>
      </c>
      <c r="W402" s="78" t="s">
        <v>279</v>
      </c>
      <c r="X402" s="75">
        <v>168</v>
      </c>
      <c r="Y402" s="75">
        <v>4</v>
      </c>
      <c r="Z402" s="76" t="s">
        <v>25</v>
      </c>
    </row>
    <row r="403" spans="1:26" ht="15.75" customHeight="1" x14ac:dyDescent="0.25">
      <c r="A403" s="60">
        <v>36</v>
      </c>
      <c r="B403" s="57" t="s">
        <v>1438</v>
      </c>
      <c r="C403" s="56" t="s">
        <v>1575</v>
      </c>
      <c r="D403" s="56">
        <v>38</v>
      </c>
      <c r="E403" s="74" t="s">
        <v>1576</v>
      </c>
      <c r="F403" s="75" t="s">
        <v>26</v>
      </c>
      <c r="G403" s="75">
        <v>160</v>
      </c>
      <c r="H403" s="75">
        <v>4</v>
      </c>
      <c r="I403" s="76" t="s">
        <v>1120</v>
      </c>
      <c r="J403" s="75" t="s">
        <v>20</v>
      </c>
      <c r="K403" s="75" t="s">
        <v>24</v>
      </c>
      <c r="L403" s="76" t="s">
        <v>111</v>
      </c>
      <c r="M403" s="76" t="s">
        <v>1531</v>
      </c>
      <c r="N403" s="77">
        <v>45261</v>
      </c>
      <c r="O403" s="77">
        <v>45292</v>
      </c>
      <c r="P403" s="75">
        <v>168</v>
      </c>
      <c r="Q403" s="75" t="s">
        <v>21</v>
      </c>
      <c r="R403" s="78" t="s">
        <v>279</v>
      </c>
      <c r="S403" s="78" t="s">
        <v>279</v>
      </c>
      <c r="T403" s="78" t="s">
        <v>279</v>
      </c>
      <c r="U403" s="78" t="s">
        <v>279</v>
      </c>
      <c r="V403" s="78" t="s">
        <v>279</v>
      </c>
      <c r="W403" s="78" t="s">
        <v>279</v>
      </c>
      <c r="X403" s="75">
        <v>168</v>
      </c>
      <c r="Y403" s="75">
        <v>4</v>
      </c>
      <c r="Z403" s="76" t="s">
        <v>25</v>
      </c>
    </row>
    <row r="404" spans="1:26" ht="15.75" customHeight="1" x14ac:dyDescent="0.25">
      <c r="A404" s="60">
        <v>37</v>
      </c>
      <c r="B404" s="57" t="s">
        <v>1438</v>
      </c>
      <c r="C404" s="56" t="s">
        <v>1577</v>
      </c>
      <c r="D404" s="56">
        <v>39</v>
      </c>
      <c r="E404" s="74" t="s">
        <v>1578</v>
      </c>
      <c r="F404" s="75" t="s">
        <v>26</v>
      </c>
      <c r="G404" s="75">
        <v>160</v>
      </c>
      <c r="H404" s="75">
        <v>4</v>
      </c>
      <c r="I404" s="76" t="s">
        <v>1120</v>
      </c>
      <c r="J404" s="75" t="s">
        <v>20</v>
      </c>
      <c r="K404" s="75" t="s">
        <v>24</v>
      </c>
      <c r="L404" s="76" t="s">
        <v>112</v>
      </c>
      <c r="M404" s="76" t="s">
        <v>1538</v>
      </c>
      <c r="N404" s="77">
        <v>45261</v>
      </c>
      <c r="O404" s="77">
        <v>45292</v>
      </c>
      <c r="P404" s="75">
        <v>160</v>
      </c>
      <c r="Q404" s="75" t="s">
        <v>21</v>
      </c>
      <c r="R404" s="78" t="s">
        <v>279</v>
      </c>
      <c r="S404" s="78" t="s">
        <v>279</v>
      </c>
      <c r="T404" s="78" t="s">
        <v>279</v>
      </c>
      <c r="U404" s="78" t="s">
        <v>279</v>
      </c>
      <c r="V404" s="78" t="s">
        <v>279</v>
      </c>
      <c r="W404" s="78" t="s">
        <v>279</v>
      </c>
      <c r="X404" s="75">
        <v>160</v>
      </c>
      <c r="Y404" s="75">
        <v>4</v>
      </c>
      <c r="Z404" s="76" t="s">
        <v>25</v>
      </c>
    </row>
    <row r="405" spans="1:26" ht="15.75" customHeight="1" x14ac:dyDescent="0.25">
      <c r="A405" s="60">
        <v>38</v>
      </c>
      <c r="B405" s="57" t="s">
        <v>1438</v>
      </c>
      <c r="C405" s="56" t="s">
        <v>1579</v>
      </c>
      <c r="D405" s="56">
        <v>40</v>
      </c>
      <c r="E405" s="74" t="s">
        <v>1580</v>
      </c>
      <c r="F405" s="75" t="s">
        <v>26</v>
      </c>
      <c r="G405" s="75">
        <v>160</v>
      </c>
      <c r="H405" s="75">
        <v>4</v>
      </c>
      <c r="I405" s="76" t="s">
        <v>1132</v>
      </c>
      <c r="J405" s="75" t="s">
        <v>20</v>
      </c>
      <c r="K405" s="75" t="s">
        <v>24</v>
      </c>
      <c r="L405" s="76" t="s">
        <v>111</v>
      </c>
      <c r="M405" s="76" t="s">
        <v>1531</v>
      </c>
      <c r="N405" s="77">
        <v>45261</v>
      </c>
      <c r="O405" s="77">
        <v>45292</v>
      </c>
      <c r="P405" s="75">
        <v>168</v>
      </c>
      <c r="Q405" s="75" t="s">
        <v>21</v>
      </c>
      <c r="R405" s="78" t="s">
        <v>279</v>
      </c>
      <c r="S405" s="78" t="s">
        <v>279</v>
      </c>
      <c r="T405" s="78" t="s">
        <v>279</v>
      </c>
      <c r="U405" s="78" t="s">
        <v>279</v>
      </c>
      <c r="V405" s="78" t="s">
        <v>279</v>
      </c>
      <c r="W405" s="78" t="s">
        <v>279</v>
      </c>
      <c r="X405" s="75">
        <v>168</v>
      </c>
      <c r="Y405" s="75">
        <v>4</v>
      </c>
      <c r="Z405" s="76" t="s">
        <v>25</v>
      </c>
    </row>
    <row r="406" spans="1:26" ht="15.75" customHeight="1" x14ac:dyDescent="0.25">
      <c r="A406" s="60">
        <v>39</v>
      </c>
      <c r="B406" s="57" t="s">
        <v>1438</v>
      </c>
      <c r="C406" s="56" t="s">
        <v>1581</v>
      </c>
      <c r="D406" s="56">
        <v>41</v>
      </c>
      <c r="E406" s="74" t="s">
        <v>1582</v>
      </c>
      <c r="F406" s="75" t="s">
        <v>26</v>
      </c>
      <c r="G406" s="75">
        <v>160</v>
      </c>
      <c r="H406" s="75">
        <v>4</v>
      </c>
      <c r="I406" s="76" t="s">
        <v>1583</v>
      </c>
      <c r="J406" s="75" t="s">
        <v>1472</v>
      </c>
      <c r="K406" s="75" t="s">
        <v>24</v>
      </c>
      <c r="L406" s="76" t="s">
        <v>1584</v>
      </c>
      <c r="M406" s="76" t="s">
        <v>1585</v>
      </c>
      <c r="N406" s="77">
        <v>44725</v>
      </c>
      <c r="O406" s="77">
        <v>44938</v>
      </c>
      <c r="P406" s="75">
        <v>240</v>
      </c>
      <c r="Q406" s="75" t="s">
        <v>21</v>
      </c>
      <c r="R406" s="78" t="s">
        <v>279</v>
      </c>
      <c r="S406" s="78" t="s">
        <v>279</v>
      </c>
      <c r="T406" s="78" t="s">
        <v>279</v>
      </c>
      <c r="U406" s="78" t="s">
        <v>279</v>
      </c>
      <c r="V406" s="78" t="s">
        <v>279</v>
      </c>
      <c r="W406" s="78" t="s">
        <v>279</v>
      </c>
      <c r="X406" s="75">
        <v>240</v>
      </c>
      <c r="Y406" s="75">
        <v>4</v>
      </c>
      <c r="Z406" s="76" t="s">
        <v>25</v>
      </c>
    </row>
    <row r="407" spans="1:26" ht="15.75" customHeight="1" x14ac:dyDescent="0.25">
      <c r="A407" s="60">
        <v>40</v>
      </c>
      <c r="B407" s="57" t="s">
        <v>1438</v>
      </c>
      <c r="C407" s="56" t="s">
        <v>1586</v>
      </c>
      <c r="D407" s="56">
        <v>42</v>
      </c>
      <c r="E407" s="74" t="s">
        <v>1587</v>
      </c>
      <c r="F407" s="75" t="s">
        <v>26</v>
      </c>
      <c r="G407" s="75">
        <v>160</v>
      </c>
      <c r="H407" s="75">
        <v>4</v>
      </c>
      <c r="I407" s="76" t="s">
        <v>1588</v>
      </c>
      <c r="J407" s="75" t="s">
        <v>20</v>
      </c>
      <c r="K407" s="75" t="s">
        <v>24</v>
      </c>
      <c r="L407" s="76" t="s">
        <v>1491</v>
      </c>
      <c r="M407" s="76" t="s">
        <v>1543</v>
      </c>
      <c r="N407" s="77">
        <v>45275</v>
      </c>
      <c r="O407" s="77">
        <v>45366</v>
      </c>
      <c r="P407" s="75">
        <v>320</v>
      </c>
      <c r="Q407" s="75" t="s">
        <v>21</v>
      </c>
      <c r="R407" s="78" t="s">
        <v>279</v>
      </c>
      <c r="S407" s="78" t="s">
        <v>279</v>
      </c>
      <c r="T407" s="78" t="s">
        <v>279</v>
      </c>
      <c r="U407" s="78" t="s">
        <v>279</v>
      </c>
      <c r="V407" s="78" t="s">
        <v>279</v>
      </c>
      <c r="W407" s="78" t="s">
        <v>279</v>
      </c>
      <c r="X407" s="75">
        <v>320</v>
      </c>
      <c r="Y407" s="75">
        <v>4</v>
      </c>
      <c r="Z407" s="76" t="s">
        <v>25</v>
      </c>
    </row>
    <row r="408" spans="1:26" ht="15.75" customHeight="1" x14ac:dyDescent="0.25">
      <c r="A408" s="60">
        <v>41</v>
      </c>
      <c r="B408" s="57" t="s">
        <v>1438</v>
      </c>
      <c r="C408" s="56" t="s">
        <v>1589</v>
      </c>
      <c r="D408" s="56">
        <v>43</v>
      </c>
      <c r="E408" s="74" t="s">
        <v>1590</v>
      </c>
      <c r="F408" s="75" t="s">
        <v>26</v>
      </c>
      <c r="G408" s="75">
        <v>160</v>
      </c>
      <c r="H408" s="75">
        <v>4</v>
      </c>
      <c r="I408" s="76" t="s">
        <v>1132</v>
      </c>
      <c r="J408" s="75" t="s">
        <v>20</v>
      </c>
      <c r="K408" s="75" t="s">
        <v>1591</v>
      </c>
      <c r="L408" s="76" t="s">
        <v>111</v>
      </c>
      <c r="M408" s="76" t="s">
        <v>1531</v>
      </c>
      <c r="N408" s="77">
        <v>45261</v>
      </c>
      <c r="O408" s="77">
        <v>44927</v>
      </c>
      <c r="P408" s="75">
        <v>168</v>
      </c>
      <c r="Q408" s="75" t="s">
        <v>21</v>
      </c>
      <c r="R408" s="78" t="s">
        <v>279</v>
      </c>
      <c r="S408" s="78" t="s">
        <v>279</v>
      </c>
      <c r="T408" s="78" t="s">
        <v>279</v>
      </c>
      <c r="U408" s="78" t="s">
        <v>279</v>
      </c>
      <c r="V408" s="78" t="s">
        <v>279</v>
      </c>
      <c r="W408" s="78" t="s">
        <v>279</v>
      </c>
      <c r="X408" s="75">
        <v>168</v>
      </c>
      <c r="Y408" s="75">
        <v>4</v>
      </c>
      <c r="Z408" s="76" t="s">
        <v>25</v>
      </c>
    </row>
    <row r="409" spans="1:26" ht="15.75" customHeight="1" x14ac:dyDescent="0.25">
      <c r="A409" s="60">
        <v>42</v>
      </c>
      <c r="B409" s="57" t="s">
        <v>1438</v>
      </c>
      <c r="C409" s="56" t="s">
        <v>1592</v>
      </c>
      <c r="D409" s="56">
        <v>44</v>
      </c>
      <c r="E409" s="74" t="s">
        <v>1593</v>
      </c>
      <c r="F409" s="75" t="s">
        <v>26</v>
      </c>
      <c r="G409" s="75">
        <v>160</v>
      </c>
      <c r="H409" s="75">
        <v>4</v>
      </c>
      <c r="I409" s="76" t="s">
        <v>1132</v>
      </c>
      <c r="J409" s="75" t="s">
        <v>20</v>
      </c>
      <c r="K409" s="75" t="s">
        <v>24</v>
      </c>
      <c r="L409" s="76" t="s">
        <v>111</v>
      </c>
      <c r="M409" s="76" t="s">
        <v>1531</v>
      </c>
      <c r="N409" s="77">
        <v>45261</v>
      </c>
      <c r="O409" s="77">
        <v>45292</v>
      </c>
      <c r="P409" s="75">
        <v>168</v>
      </c>
      <c r="Q409" s="75" t="s">
        <v>21</v>
      </c>
      <c r="R409" s="78" t="s">
        <v>279</v>
      </c>
      <c r="S409" s="78" t="s">
        <v>279</v>
      </c>
      <c r="T409" s="78" t="s">
        <v>279</v>
      </c>
      <c r="U409" s="78" t="s">
        <v>279</v>
      </c>
      <c r="V409" s="78" t="s">
        <v>279</v>
      </c>
      <c r="W409" s="78" t="s">
        <v>279</v>
      </c>
      <c r="X409" s="75">
        <v>168</v>
      </c>
      <c r="Y409" s="75">
        <v>4</v>
      </c>
      <c r="Z409" s="76" t="s">
        <v>25</v>
      </c>
    </row>
    <row r="410" spans="1:26" ht="15.75" customHeight="1" x14ac:dyDescent="0.25">
      <c r="A410" s="60">
        <v>43</v>
      </c>
      <c r="B410" s="57" t="s">
        <v>1438</v>
      </c>
      <c r="C410" s="56" t="s">
        <v>1594</v>
      </c>
      <c r="D410" s="56">
        <v>45</v>
      </c>
      <c r="E410" s="74" t="s">
        <v>1595</v>
      </c>
      <c r="F410" s="75" t="s">
        <v>26</v>
      </c>
      <c r="G410" s="75">
        <v>160</v>
      </c>
      <c r="H410" s="75">
        <v>4</v>
      </c>
      <c r="I410" s="76" t="s">
        <v>1596</v>
      </c>
      <c r="J410" s="75" t="s">
        <v>20</v>
      </c>
      <c r="K410" s="75" t="s">
        <v>24</v>
      </c>
      <c r="L410" s="76" t="s">
        <v>1597</v>
      </c>
      <c r="M410" s="76" t="s">
        <v>1598</v>
      </c>
      <c r="N410" s="77">
        <v>45170</v>
      </c>
      <c r="O410" s="77">
        <v>45260</v>
      </c>
      <c r="P410" s="75">
        <v>360</v>
      </c>
      <c r="Q410" s="75" t="s">
        <v>21</v>
      </c>
      <c r="R410" s="78" t="s">
        <v>279</v>
      </c>
      <c r="S410" s="78" t="s">
        <v>279</v>
      </c>
      <c r="T410" s="78" t="s">
        <v>279</v>
      </c>
      <c r="U410" s="78" t="s">
        <v>279</v>
      </c>
      <c r="V410" s="78" t="s">
        <v>279</v>
      </c>
      <c r="W410" s="78" t="s">
        <v>279</v>
      </c>
      <c r="X410" s="75">
        <v>360</v>
      </c>
      <c r="Y410" s="75">
        <v>4</v>
      </c>
      <c r="Z410" s="76" t="s">
        <v>25</v>
      </c>
    </row>
    <row r="411" spans="1:26" ht="15.75" customHeight="1" x14ac:dyDescent="0.25">
      <c r="A411" s="60">
        <v>44</v>
      </c>
      <c r="B411" s="57" t="s">
        <v>1438</v>
      </c>
      <c r="C411" s="56" t="s">
        <v>1599</v>
      </c>
      <c r="D411" s="56">
        <v>46</v>
      </c>
      <c r="E411" s="74" t="s">
        <v>1600</v>
      </c>
      <c r="F411" s="75" t="s">
        <v>26</v>
      </c>
      <c r="G411" s="75">
        <v>160</v>
      </c>
      <c r="H411" s="75">
        <v>4</v>
      </c>
      <c r="I411" s="76" t="s">
        <v>1601</v>
      </c>
      <c r="J411" s="75" t="s">
        <v>20</v>
      </c>
      <c r="K411" s="75" t="s">
        <v>24</v>
      </c>
      <c r="L411" s="76" t="s">
        <v>1602</v>
      </c>
      <c r="M411" s="76" t="s">
        <v>1603</v>
      </c>
      <c r="N411" s="77">
        <v>45214</v>
      </c>
      <c r="O411" s="77">
        <v>45275</v>
      </c>
      <c r="P411" s="75">
        <v>160</v>
      </c>
      <c r="Q411" s="75" t="s">
        <v>21</v>
      </c>
      <c r="R411" s="78" t="s">
        <v>279</v>
      </c>
      <c r="S411" s="78" t="s">
        <v>279</v>
      </c>
      <c r="T411" s="78" t="s">
        <v>279</v>
      </c>
      <c r="U411" s="78" t="s">
        <v>279</v>
      </c>
      <c r="V411" s="78" t="s">
        <v>279</v>
      </c>
      <c r="W411" s="78" t="s">
        <v>279</v>
      </c>
      <c r="X411" s="75">
        <v>160</v>
      </c>
      <c r="Y411" s="75">
        <v>4</v>
      </c>
      <c r="Z411" s="76" t="s">
        <v>25</v>
      </c>
    </row>
    <row r="412" spans="1:26" ht="15.75" customHeight="1" x14ac:dyDescent="0.25">
      <c r="A412" s="60">
        <v>45</v>
      </c>
      <c r="B412" s="57" t="s">
        <v>1438</v>
      </c>
      <c r="C412" s="56" t="s">
        <v>1604</v>
      </c>
      <c r="D412" s="56">
        <v>47</v>
      </c>
      <c r="E412" s="74" t="s">
        <v>1605</v>
      </c>
      <c r="F412" s="75" t="s">
        <v>26</v>
      </c>
      <c r="G412" s="75">
        <v>160</v>
      </c>
      <c r="H412" s="75">
        <v>4</v>
      </c>
      <c r="I412" s="76" t="s">
        <v>1606</v>
      </c>
      <c r="J412" s="75" t="s">
        <v>20</v>
      </c>
      <c r="K412" s="75" t="s">
        <v>24</v>
      </c>
      <c r="L412" s="76" t="s">
        <v>1607</v>
      </c>
      <c r="M412" s="76" t="s">
        <v>1608</v>
      </c>
      <c r="N412" s="77">
        <v>45080</v>
      </c>
      <c r="O412" s="77">
        <v>45172</v>
      </c>
      <c r="P412" s="75">
        <v>160</v>
      </c>
      <c r="Q412" s="75" t="s">
        <v>21</v>
      </c>
      <c r="R412" s="75" t="s">
        <v>1609</v>
      </c>
      <c r="S412" s="75" t="s">
        <v>20</v>
      </c>
      <c r="T412" s="75" t="s">
        <v>1289</v>
      </c>
      <c r="U412" s="77">
        <v>45033</v>
      </c>
      <c r="V412" s="77">
        <v>45070</v>
      </c>
      <c r="W412" s="75">
        <v>4.5</v>
      </c>
      <c r="X412" s="75">
        <v>164</v>
      </c>
      <c r="Y412" s="75">
        <v>4</v>
      </c>
      <c r="Z412" s="76" t="s">
        <v>25</v>
      </c>
    </row>
    <row r="413" spans="1:26" ht="15.75" customHeight="1" x14ac:dyDescent="0.25">
      <c r="A413" s="60">
        <v>46</v>
      </c>
      <c r="B413" s="57" t="s">
        <v>1438</v>
      </c>
      <c r="C413" s="56" t="s">
        <v>1610</v>
      </c>
      <c r="D413" s="56">
        <v>48</v>
      </c>
      <c r="E413" s="74" t="s">
        <v>1611</v>
      </c>
      <c r="F413" s="75" t="s">
        <v>26</v>
      </c>
      <c r="G413" s="75">
        <v>160</v>
      </c>
      <c r="H413" s="75">
        <v>4</v>
      </c>
      <c r="I413" s="76" t="s">
        <v>1252</v>
      </c>
      <c r="J413" s="75" t="s">
        <v>20</v>
      </c>
      <c r="K413" s="75" t="s">
        <v>24</v>
      </c>
      <c r="L413" s="76" t="s">
        <v>1612</v>
      </c>
      <c r="M413" s="76" t="s">
        <v>1613</v>
      </c>
      <c r="N413" s="77">
        <v>45351</v>
      </c>
      <c r="O413" s="77">
        <v>45411</v>
      </c>
      <c r="P413" s="75">
        <v>160</v>
      </c>
      <c r="Q413" s="75" t="s">
        <v>1458</v>
      </c>
      <c r="R413" s="78" t="s">
        <v>279</v>
      </c>
      <c r="S413" s="78" t="s">
        <v>279</v>
      </c>
      <c r="T413" s="78" t="s">
        <v>279</v>
      </c>
      <c r="U413" s="78" t="s">
        <v>279</v>
      </c>
      <c r="V413" s="78" t="s">
        <v>279</v>
      </c>
      <c r="W413" s="78" t="s">
        <v>279</v>
      </c>
      <c r="X413" s="75">
        <v>160</v>
      </c>
      <c r="Y413" s="75">
        <v>4</v>
      </c>
      <c r="Z413" s="76" t="s">
        <v>25</v>
      </c>
    </row>
    <row r="414" spans="1:26" ht="15.75" customHeight="1" x14ac:dyDescent="0.25">
      <c r="A414" s="60">
        <v>47</v>
      </c>
      <c r="B414" s="57" t="s">
        <v>1438</v>
      </c>
      <c r="C414" s="56" t="s">
        <v>1614</v>
      </c>
      <c r="D414" s="56">
        <v>49</v>
      </c>
      <c r="E414" s="74" t="s">
        <v>1615</v>
      </c>
      <c r="F414" s="75" t="s">
        <v>26</v>
      </c>
      <c r="G414" s="75">
        <v>160</v>
      </c>
      <c r="H414" s="75">
        <v>4</v>
      </c>
      <c r="I414" s="76" t="s">
        <v>1120</v>
      </c>
      <c r="J414" s="75" t="s">
        <v>20</v>
      </c>
      <c r="K414" s="75" t="s">
        <v>24</v>
      </c>
      <c r="L414" s="76" t="s">
        <v>111</v>
      </c>
      <c r="M414" s="76" t="s">
        <v>1616</v>
      </c>
      <c r="N414" s="77">
        <v>45306</v>
      </c>
      <c r="O414" s="77">
        <v>45337</v>
      </c>
      <c r="P414" s="75">
        <v>160</v>
      </c>
      <c r="Q414" s="75" t="s">
        <v>21</v>
      </c>
      <c r="R414" s="78" t="s">
        <v>279</v>
      </c>
      <c r="S414" s="78" t="s">
        <v>279</v>
      </c>
      <c r="T414" s="78" t="s">
        <v>279</v>
      </c>
      <c r="U414" s="78" t="s">
        <v>279</v>
      </c>
      <c r="V414" s="78" t="s">
        <v>279</v>
      </c>
      <c r="W414" s="78" t="s">
        <v>279</v>
      </c>
      <c r="X414" s="75">
        <v>160</v>
      </c>
      <c r="Y414" s="75">
        <v>4</v>
      </c>
      <c r="Z414" s="76" t="s">
        <v>25</v>
      </c>
    </row>
    <row r="415" spans="1:26" ht="15.75" customHeight="1" x14ac:dyDescent="0.25">
      <c r="A415" s="60">
        <v>48</v>
      </c>
      <c r="B415" s="57" t="s">
        <v>1438</v>
      </c>
      <c r="C415" s="56" t="s">
        <v>1617</v>
      </c>
      <c r="D415" s="56">
        <v>50</v>
      </c>
      <c r="E415" s="74" t="s">
        <v>1618</v>
      </c>
      <c r="F415" s="75" t="s">
        <v>26</v>
      </c>
      <c r="G415" s="75">
        <v>160</v>
      </c>
      <c r="H415" s="75">
        <v>4</v>
      </c>
      <c r="I415" s="76" t="s">
        <v>1219</v>
      </c>
      <c r="J415" s="75" t="s">
        <v>1472</v>
      </c>
      <c r="K415" s="75" t="s">
        <v>24</v>
      </c>
      <c r="L415" s="76" t="s">
        <v>1619</v>
      </c>
      <c r="M415" s="76" t="s">
        <v>1620</v>
      </c>
      <c r="N415" s="77">
        <v>45280</v>
      </c>
      <c r="O415" s="77">
        <v>45342</v>
      </c>
      <c r="P415" s="75">
        <v>200</v>
      </c>
      <c r="Q415" s="75" t="s">
        <v>21</v>
      </c>
      <c r="R415" s="78" t="s">
        <v>279</v>
      </c>
      <c r="S415" s="78" t="s">
        <v>279</v>
      </c>
      <c r="T415" s="78" t="s">
        <v>279</v>
      </c>
      <c r="U415" s="78" t="s">
        <v>279</v>
      </c>
      <c r="V415" s="78" t="s">
        <v>279</v>
      </c>
      <c r="W415" s="78" t="s">
        <v>279</v>
      </c>
      <c r="X415" s="75">
        <v>200</v>
      </c>
      <c r="Y415" s="75">
        <v>4</v>
      </c>
      <c r="Z415" s="76" t="s">
        <v>25</v>
      </c>
    </row>
    <row r="416" spans="1:26" ht="15.75" customHeight="1" x14ac:dyDescent="0.25">
      <c r="A416" s="60">
        <v>49</v>
      </c>
      <c r="B416" s="57" t="s">
        <v>1438</v>
      </c>
      <c r="C416" s="56" t="s">
        <v>1621</v>
      </c>
      <c r="D416" s="56">
        <v>51</v>
      </c>
      <c r="E416" s="74" t="s">
        <v>1622</v>
      </c>
      <c r="F416" s="75" t="s">
        <v>26</v>
      </c>
      <c r="G416" s="75">
        <v>160</v>
      </c>
      <c r="H416" s="75">
        <v>4</v>
      </c>
      <c r="I416" s="76" t="s">
        <v>1132</v>
      </c>
      <c r="J416" s="75" t="s">
        <v>20</v>
      </c>
      <c r="K416" s="75" t="s">
        <v>24</v>
      </c>
      <c r="L416" s="76" t="s">
        <v>1623</v>
      </c>
      <c r="M416" s="76" t="s">
        <v>226</v>
      </c>
      <c r="N416" s="77">
        <v>44938</v>
      </c>
      <c r="O416" s="77">
        <v>45292</v>
      </c>
      <c r="P416" s="75">
        <v>160</v>
      </c>
      <c r="Q416" s="75" t="s">
        <v>21</v>
      </c>
      <c r="R416" s="78" t="s">
        <v>279</v>
      </c>
      <c r="S416" s="78" t="s">
        <v>279</v>
      </c>
      <c r="T416" s="78" t="s">
        <v>279</v>
      </c>
      <c r="U416" s="78" t="s">
        <v>279</v>
      </c>
      <c r="V416" s="78" t="s">
        <v>279</v>
      </c>
      <c r="W416" s="78" t="s">
        <v>279</v>
      </c>
      <c r="X416" s="75">
        <v>160</v>
      </c>
      <c r="Y416" s="75">
        <v>4</v>
      </c>
      <c r="Z416" s="76" t="s">
        <v>25</v>
      </c>
    </row>
    <row r="417" spans="1:26" ht="15.75" customHeight="1" x14ac:dyDescent="0.25">
      <c r="A417" s="60">
        <v>50</v>
      </c>
      <c r="B417" s="57" t="s">
        <v>1438</v>
      </c>
      <c r="C417" s="56" t="s">
        <v>1624</v>
      </c>
      <c r="D417" s="56">
        <v>52</v>
      </c>
      <c r="E417" s="74" t="s">
        <v>1625</v>
      </c>
      <c r="F417" s="75" t="s">
        <v>26</v>
      </c>
      <c r="G417" s="75">
        <v>160</v>
      </c>
      <c r="H417" s="75">
        <v>4</v>
      </c>
      <c r="I417" s="76" t="s">
        <v>1626</v>
      </c>
      <c r="J417" s="75" t="s">
        <v>20</v>
      </c>
      <c r="K417" s="75" t="s">
        <v>24</v>
      </c>
      <c r="L417" s="76" t="s">
        <v>1627</v>
      </c>
      <c r="M417" s="76" t="s">
        <v>1628</v>
      </c>
      <c r="N417" s="77">
        <v>44554</v>
      </c>
      <c r="O417" s="77">
        <v>44579</v>
      </c>
      <c r="P417" s="75">
        <v>480</v>
      </c>
      <c r="Q417" s="75" t="s">
        <v>21</v>
      </c>
      <c r="R417" s="78" t="s">
        <v>279</v>
      </c>
      <c r="S417" s="78" t="s">
        <v>279</v>
      </c>
      <c r="T417" s="78" t="s">
        <v>279</v>
      </c>
      <c r="U417" s="78" t="s">
        <v>279</v>
      </c>
      <c r="V417" s="78" t="s">
        <v>279</v>
      </c>
      <c r="W417" s="78" t="s">
        <v>279</v>
      </c>
      <c r="X417" s="75">
        <v>480</v>
      </c>
      <c r="Y417" s="75">
        <v>4</v>
      </c>
      <c r="Z417" s="76" t="s">
        <v>25</v>
      </c>
    </row>
    <row r="418" spans="1:26" ht="15.75" customHeight="1" x14ac:dyDescent="0.25">
      <c r="A418" s="60">
        <v>51</v>
      </c>
      <c r="B418" s="57" t="s">
        <v>1438</v>
      </c>
      <c r="C418" s="56" t="s">
        <v>1629</v>
      </c>
      <c r="D418" s="56">
        <v>53</v>
      </c>
      <c r="E418" s="74" t="s">
        <v>1630</v>
      </c>
      <c r="F418" s="75" t="s">
        <v>26</v>
      </c>
      <c r="G418" s="75">
        <v>160</v>
      </c>
      <c r="H418" s="75">
        <v>4</v>
      </c>
      <c r="I418" s="76" t="s">
        <v>1120</v>
      </c>
      <c r="J418" s="75" t="s">
        <v>20</v>
      </c>
      <c r="K418" s="75" t="s">
        <v>24</v>
      </c>
      <c r="L418" s="76" t="s">
        <v>112</v>
      </c>
      <c r="M418" s="76" t="s">
        <v>226</v>
      </c>
      <c r="N418" s="77">
        <v>44933</v>
      </c>
      <c r="O418" s="77">
        <v>44934</v>
      </c>
      <c r="P418" s="75">
        <v>160</v>
      </c>
      <c r="Q418" s="75" t="s">
        <v>21</v>
      </c>
      <c r="R418" s="78" t="s">
        <v>279</v>
      </c>
      <c r="S418" s="78" t="s">
        <v>279</v>
      </c>
      <c r="T418" s="78" t="s">
        <v>279</v>
      </c>
      <c r="U418" s="78" t="s">
        <v>279</v>
      </c>
      <c r="V418" s="78" t="s">
        <v>279</v>
      </c>
      <c r="W418" s="78" t="s">
        <v>279</v>
      </c>
      <c r="X418" s="75">
        <v>160</v>
      </c>
      <c r="Y418" s="75">
        <v>4</v>
      </c>
      <c r="Z418" s="76" t="s">
        <v>25</v>
      </c>
    </row>
    <row r="419" spans="1:26" ht="15.75" customHeight="1" x14ac:dyDescent="0.25">
      <c r="A419" s="60">
        <v>52</v>
      </c>
      <c r="B419" s="57" t="s">
        <v>1438</v>
      </c>
      <c r="C419" s="56" t="s">
        <v>1631</v>
      </c>
      <c r="D419" s="56">
        <v>54</v>
      </c>
      <c r="E419" s="74" t="s">
        <v>1632</v>
      </c>
      <c r="F419" s="75" t="s">
        <v>26</v>
      </c>
      <c r="G419" s="75">
        <v>160</v>
      </c>
      <c r="H419" s="75">
        <v>4</v>
      </c>
      <c r="I419" s="76" t="s">
        <v>1633</v>
      </c>
      <c r="J419" s="75" t="s">
        <v>20</v>
      </c>
      <c r="K419" s="75" t="s">
        <v>24</v>
      </c>
      <c r="L419" s="76" t="s">
        <v>1634</v>
      </c>
      <c r="M419" s="76" t="s">
        <v>1635</v>
      </c>
      <c r="N419" s="77">
        <v>44573</v>
      </c>
      <c r="O419" s="77">
        <v>44958</v>
      </c>
      <c r="P419" s="75">
        <v>120</v>
      </c>
      <c r="Q419" s="75" t="s">
        <v>1458</v>
      </c>
      <c r="R419" s="78" t="s">
        <v>279</v>
      </c>
      <c r="S419" s="78" t="s">
        <v>279</v>
      </c>
      <c r="T419" s="78" t="s">
        <v>279</v>
      </c>
      <c r="U419" s="78" t="s">
        <v>279</v>
      </c>
      <c r="V419" s="78" t="s">
        <v>279</v>
      </c>
      <c r="W419" s="78" t="s">
        <v>279</v>
      </c>
      <c r="X419" s="75">
        <v>120</v>
      </c>
      <c r="Y419" s="78" t="s">
        <v>279</v>
      </c>
      <c r="Z419" s="76" t="s">
        <v>25</v>
      </c>
    </row>
    <row r="420" spans="1:26" ht="15.75" customHeight="1" x14ac:dyDescent="0.25">
      <c r="A420" s="60">
        <v>53</v>
      </c>
      <c r="B420" s="57" t="s">
        <v>1438</v>
      </c>
      <c r="C420" s="56" t="s">
        <v>1636</v>
      </c>
      <c r="D420" s="56">
        <v>55</v>
      </c>
      <c r="E420" s="74" t="s">
        <v>1637</v>
      </c>
      <c r="F420" s="75" t="s">
        <v>26</v>
      </c>
      <c r="G420" s="75">
        <v>160</v>
      </c>
      <c r="H420" s="75">
        <v>4</v>
      </c>
      <c r="I420" s="76" t="s">
        <v>1111</v>
      </c>
      <c r="J420" s="75" t="s">
        <v>20</v>
      </c>
      <c r="K420" s="75" t="s">
        <v>1591</v>
      </c>
      <c r="L420" s="76" t="s">
        <v>1638</v>
      </c>
      <c r="M420" s="76" t="s">
        <v>1639</v>
      </c>
      <c r="N420" s="77">
        <v>45081</v>
      </c>
      <c r="O420" s="77">
        <v>45083</v>
      </c>
      <c r="P420" s="75">
        <v>160</v>
      </c>
      <c r="Q420" s="75" t="s">
        <v>21</v>
      </c>
      <c r="R420" s="78" t="s">
        <v>279</v>
      </c>
      <c r="S420" s="78" t="s">
        <v>279</v>
      </c>
      <c r="T420" s="78" t="s">
        <v>279</v>
      </c>
      <c r="U420" s="78" t="s">
        <v>279</v>
      </c>
      <c r="V420" s="78" t="s">
        <v>279</v>
      </c>
      <c r="W420" s="78" t="s">
        <v>279</v>
      </c>
      <c r="X420" s="75">
        <v>160</v>
      </c>
      <c r="Y420" s="75">
        <v>4</v>
      </c>
      <c r="Z420" s="76" t="s">
        <v>25</v>
      </c>
    </row>
    <row r="421" spans="1:26" ht="15.75" customHeight="1" x14ac:dyDescent="0.25">
      <c r="A421" s="60">
        <v>54</v>
      </c>
      <c r="B421" s="57" t="s">
        <v>1438</v>
      </c>
      <c r="C421" s="56" t="s">
        <v>1640</v>
      </c>
      <c r="D421" s="56">
        <v>56</v>
      </c>
      <c r="E421" s="74" t="s">
        <v>1641</v>
      </c>
      <c r="F421" s="75" t="s">
        <v>26</v>
      </c>
      <c r="G421" s="75">
        <v>160</v>
      </c>
      <c r="H421" s="75">
        <v>4</v>
      </c>
      <c r="I421" s="76" t="s">
        <v>1120</v>
      </c>
      <c r="J421" s="75" t="s">
        <v>20</v>
      </c>
      <c r="K421" s="75" t="s">
        <v>24</v>
      </c>
      <c r="L421" s="76" t="s">
        <v>112</v>
      </c>
      <c r="M421" s="76" t="s">
        <v>226</v>
      </c>
      <c r="N421" s="77">
        <v>44963</v>
      </c>
      <c r="O421" s="77">
        <v>45053</v>
      </c>
      <c r="P421" s="75">
        <v>160</v>
      </c>
      <c r="Q421" s="75" t="s">
        <v>21</v>
      </c>
      <c r="R421" s="78" t="s">
        <v>279</v>
      </c>
      <c r="S421" s="78" t="s">
        <v>279</v>
      </c>
      <c r="T421" s="78" t="s">
        <v>279</v>
      </c>
      <c r="U421" s="78" t="s">
        <v>279</v>
      </c>
      <c r="V421" s="78" t="s">
        <v>279</v>
      </c>
      <c r="W421" s="78" t="s">
        <v>279</v>
      </c>
      <c r="X421" s="75">
        <v>160</v>
      </c>
      <c r="Y421" s="75">
        <v>4</v>
      </c>
      <c r="Z421" s="76" t="s">
        <v>25</v>
      </c>
    </row>
    <row r="422" spans="1:26" ht="15.75" customHeight="1" x14ac:dyDescent="0.25">
      <c r="A422" s="60">
        <v>55</v>
      </c>
      <c r="B422" s="57" t="s">
        <v>1438</v>
      </c>
      <c r="C422" s="56" t="s">
        <v>1642</v>
      </c>
      <c r="D422" s="56">
        <v>57</v>
      </c>
      <c r="E422" s="74" t="s">
        <v>1643</v>
      </c>
      <c r="F422" s="75" t="s">
        <v>26</v>
      </c>
      <c r="G422" s="75">
        <v>160</v>
      </c>
      <c r="H422" s="75">
        <v>4</v>
      </c>
      <c r="I422" s="76" t="s">
        <v>1281</v>
      </c>
      <c r="J422" s="75" t="s">
        <v>1472</v>
      </c>
      <c r="K422" s="75" t="s">
        <v>24</v>
      </c>
      <c r="L422" s="76" t="s">
        <v>1644</v>
      </c>
      <c r="M422" s="76" t="s">
        <v>1645</v>
      </c>
      <c r="N422" s="77">
        <v>45052</v>
      </c>
      <c r="O422" s="77">
        <v>45054</v>
      </c>
      <c r="P422" s="75">
        <v>360</v>
      </c>
      <c r="Q422" s="75" t="s">
        <v>1458</v>
      </c>
      <c r="R422" s="78" t="s">
        <v>279</v>
      </c>
      <c r="S422" s="78" t="s">
        <v>279</v>
      </c>
      <c r="T422" s="78" t="s">
        <v>279</v>
      </c>
      <c r="U422" s="78" t="s">
        <v>279</v>
      </c>
      <c r="V422" s="78" t="s">
        <v>279</v>
      </c>
      <c r="W422" s="78" t="s">
        <v>279</v>
      </c>
      <c r="X422" s="75">
        <v>360</v>
      </c>
      <c r="Y422" s="75">
        <v>4</v>
      </c>
      <c r="Z422" s="76" t="s">
        <v>25</v>
      </c>
    </row>
    <row r="423" spans="1:26" ht="15.75" customHeight="1" x14ac:dyDescent="0.25">
      <c r="A423" s="60">
        <v>56</v>
      </c>
      <c r="B423" s="57" t="s">
        <v>1438</v>
      </c>
      <c r="C423" s="56" t="s">
        <v>1646</v>
      </c>
      <c r="D423" s="56">
        <v>58</v>
      </c>
      <c r="E423" s="74" t="s">
        <v>1647</v>
      </c>
      <c r="F423" s="75" t="s">
        <v>26</v>
      </c>
      <c r="G423" s="75">
        <v>160</v>
      </c>
      <c r="H423" s="75">
        <v>4</v>
      </c>
      <c r="I423" s="76" t="s">
        <v>1136</v>
      </c>
      <c r="J423" s="75" t="s">
        <v>20</v>
      </c>
      <c r="K423" s="75" t="s">
        <v>24</v>
      </c>
      <c r="L423" s="76" t="s">
        <v>1648</v>
      </c>
      <c r="M423" s="76" t="s">
        <v>1649</v>
      </c>
      <c r="N423" s="77">
        <v>45000</v>
      </c>
      <c r="O423" s="77">
        <v>45061</v>
      </c>
      <c r="P423" s="75">
        <v>160</v>
      </c>
      <c r="Q423" s="75" t="s">
        <v>21</v>
      </c>
      <c r="R423" s="78" t="s">
        <v>279</v>
      </c>
      <c r="S423" s="78" t="s">
        <v>279</v>
      </c>
      <c r="T423" s="78" t="s">
        <v>279</v>
      </c>
      <c r="U423" s="78" t="s">
        <v>279</v>
      </c>
      <c r="V423" s="78" t="s">
        <v>279</v>
      </c>
      <c r="W423" s="78" t="s">
        <v>279</v>
      </c>
      <c r="X423" s="75">
        <v>160</v>
      </c>
      <c r="Y423" s="75">
        <v>4</v>
      </c>
      <c r="Z423" s="76" t="s">
        <v>25</v>
      </c>
    </row>
    <row r="424" spans="1:26" ht="15.75" customHeight="1" x14ac:dyDescent="0.25">
      <c r="A424" s="60">
        <v>57</v>
      </c>
      <c r="B424" s="57" t="s">
        <v>1438</v>
      </c>
      <c r="C424" s="56" t="s">
        <v>1650</v>
      </c>
      <c r="D424" s="56">
        <v>59</v>
      </c>
      <c r="E424" s="74" t="s">
        <v>1651</v>
      </c>
      <c r="F424" s="75" t="s">
        <v>26</v>
      </c>
      <c r="G424" s="75">
        <v>160</v>
      </c>
      <c r="H424" s="75">
        <v>4</v>
      </c>
      <c r="I424" s="76" t="s">
        <v>1136</v>
      </c>
      <c r="J424" s="75" t="s">
        <v>1472</v>
      </c>
      <c r="K424" s="75" t="s">
        <v>24</v>
      </c>
      <c r="L424" s="76" t="s">
        <v>1652</v>
      </c>
      <c r="M424" s="76" t="s">
        <v>1653</v>
      </c>
      <c r="N424" s="77">
        <v>45205</v>
      </c>
      <c r="O424" s="77">
        <v>45206</v>
      </c>
      <c r="P424" s="75">
        <v>160</v>
      </c>
      <c r="Q424" s="75" t="s">
        <v>21</v>
      </c>
      <c r="R424" s="78" t="s">
        <v>279</v>
      </c>
      <c r="S424" s="78" t="s">
        <v>279</v>
      </c>
      <c r="T424" s="78" t="s">
        <v>279</v>
      </c>
      <c r="U424" s="78" t="s">
        <v>279</v>
      </c>
      <c r="V424" s="78" t="s">
        <v>279</v>
      </c>
      <c r="W424" s="78" t="s">
        <v>279</v>
      </c>
      <c r="X424" s="75">
        <v>160</v>
      </c>
      <c r="Y424" s="75">
        <v>4</v>
      </c>
      <c r="Z424" s="76" t="s">
        <v>25</v>
      </c>
    </row>
    <row r="425" spans="1:26" ht="15.75" customHeight="1" x14ac:dyDescent="0.25">
      <c r="A425" s="60">
        <v>58</v>
      </c>
      <c r="B425" s="57" t="s">
        <v>1438</v>
      </c>
      <c r="C425" s="56" t="s">
        <v>1654</v>
      </c>
      <c r="D425" s="56">
        <v>60</v>
      </c>
      <c r="E425" s="74" t="s">
        <v>1655</v>
      </c>
      <c r="F425" s="75" t="s">
        <v>26</v>
      </c>
      <c r="G425" s="75">
        <v>160</v>
      </c>
      <c r="H425" s="75">
        <v>4</v>
      </c>
      <c r="I425" s="76" t="s">
        <v>1656</v>
      </c>
      <c r="J425" s="75" t="s">
        <v>20</v>
      </c>
      <c r="K425" s="75" t="s">
        <v>24</v>
      </c>
      <c r="L425" s="76" t="s">
        <v>1491</v>
      </c>
      <c r="M425" s="76" t="s">
        <v>1657</v>
      </c>
      <c r="N425" s="77">
        <v>45275</v>
      </c>
      <c r="O425" s="77">
        <v>45366</v>
      </c>
      <c r="P425" s="75">
        <v>400</v>
      </c>
      <c r="Q425" s="75" t="s">
        <v>21</v>
      </c>
      <c r="R425" s="78" t="s">
        <v>279</v>
      </c>
      <c r="S425" s="78" t="s">
        <v>279</v>
      </c>
      <c r="T425" s="78" t="s">
        <v>279</v>
      </c>
      <c r="U425" s="78" t="s">
        <v>279</v>
      </c>
      <c r="V425" s="78" t="s">
        <v>279</v>
      </c>
      <c r="W425" s="78" t="s">
        <v>279</v>
      </c>
      <c r="X425" s="75">
        <v>400</v>
      </c>
      <c r="Y425" s="75">
        <v>4</v>
      </c>
      <c r="Z425" s="76" t="s">
        <v>25</v>
      </c>
    </row>
    <row r="426" spans="1:26" ht="15.75" customHeight="1" x14ac:dyDescent="0.25">
      <c r="A426" s="60">
        <v>59</v>
      </c>
      <c r="B426" s="57" t="s">
        <v>1438</v>
      </c>
      <c r="C426" s="56" t="s">
        <v>1658</v>
      </c>
      <c r="D426" s="56">
        <v>61</v>
      </c>
      <c r="E426" s="74" t="s">
        <v>1659</v>
      </c>
      <c r="F426" s="75" t="s">
        <v>26</v>
      </c>
      <c r="G426" s="75">
        <v>160</v>
      </c>
      <c r="H426" s="75">
        <v>4</v>
      </c>
      <c r="I426" s="76" t="s">
        <v>1660</v>
      </c>
      <c r="J426" s="75" t="s">
        <v>1154</v>
      </c>
      <c r="K426" s="75" t="s">
        <v>24</v>
      </c>
      <c r="L426" s="76" t="s">
        <v>1661</v>
      </c>
      <c r="M426" s="76" t="s">
        <v>1662</v>
      </c>
      <c r="N426" s="77">
        <v>45160</v>
      </c>
      <c r="O426" s="77">
        <v>45220</v>
      </c>
      <c r="P426" s="75">
        <v>180</v>
      </c>
      <c r="Q426" s="75" t="s">
        <v>1458</v>
      </c>
      <c r="R426" s="78" t="s">
        <v>279</v>
      </c>
      <c r="S426" s="78" t="s">
        <v>279</v>
      </c>
      <c r="T426" s="78" t="s">
        <v>279</v>
      </c>
      <c r="U426" s="78" t="s">
        <v>279</v>
      </c>
      <c r="V426" s="78" t="s">
        <v>279</v>
      </c>
      <c r="W426" s="78" t="s">
        <v>279</v>
      </c>
      <c r="X426" s="75">
        <v>180</v>
      </c>
      <c r="Y426" s="75">
        <v>4</v>
      </c>
      <c r="Z426" s="76" t="s">
        <v>25</v>
      </c>
    </row>
    <row r="427" spans="1:26" ht="15.75" customHeight="1" x14ac:dyDescent="0.25">
      <c r="A427" s="60">
        <v>60</v>
      </c>
      <c r="B427" s="57" t="s">
        <v>1438</v>
      </c>
      <c r="C427" s="56" t="s">
        <v>1663</v>
      </c>
      <c r="D427" s="56">
        <v>62</v>
      </c>
      <c r="E427" s="74" t="s">
        <v>1664</v>
      </c>
      <c r="F427" s="75" t="s">
        <v>1665</v>
      </c>
      <c r="G427" s="75">
        <v>160</v>
      </c>
      <c r="H427" s="75">
        <v>4</v>
      </c>
      <c r="I427" s="76" t="s">
        <v>370</v>
      </c>
      <c r="J427" s="75" t="s">
        <v>20</v>
      </c>
      <c r="K427" s="75" t="s">
        <v>24</v>
      </c>
      <c r="L427" s="76" t="s">
        <v>1666</v>
      </c>
      <c r="M427" s="76" t="s">
        <v>1667</v>
      </c>
      <c r="N427" s="77">
        <v>44823</v>
      </c>
      <c r="O427" s="77">
        <v>44872</v>
      </c>
      <c r="P427" s="75">
        <v>168</v>
      </c>
      <c r="Q427" s="75" t="s">
        <v>21</v>
      </c>
      <c r="R427" s="78" t="s">
        <v>279</v>
      </c>
      <c r="S427" s="78" t="s">
        <v>279</v>
      </c>
      <c r="T427" s="78" t="s">
        <v>279</v>
      </c>
      <c r="U427" s="78" t="s">
        <v>279</v>
      </c>
      <c r="V427" s="78" t="s">
        <v>279</v>
      </c>
      <c r="W427" s="78" t="s">
        <v>279</v>
      </c>
      <c r="X427" s="75">
        <v>168</v>
      </c>
      <c r="Y427" s="75">
        <v>4</v>
      </c>
      <c r="Z427" s="76" t="s">
        <v>25</v>
      </c>
    </row>
    <row r="428" spans="1:26" ht="15.75" customHeight="1" x14ac:dyDescent="0.25">
      <c r="A428" s="60">
        <v>61</v>
      </c>
      <c r="B428" s="57" t="s">
        <v>1438</v>
      </c>
      <c r="C428" s="56" t="s">
        <v>1668</v>
      </c>
      <c r="D428" s="56">
        <v>64</v>
      </c>
      <c r="E428" s="74" t="s">
        <v>1669</v>
      </c>
      <c r="F428" s="75" t="s">
        <v>26</v>
      </c>
      <c r="G428" s="75">
        <v>160</v>
      </c>
      <c r="H428" s="75">
        <v>4</v>
      </c>
      <c r="I428" s="76" t="s">
        <v>1670</v>
      </c>
      <c r="J428" s="75" t="s">
        <v>1472</v>
      </c>
      <c r="K428" s="75" t="s">
        <v>24</v>
      </c>
      <c r="L428" s="76" t="s">
        <v>1456</v>
      </c>
      <c r="M428" s="76" t="s">
        <v>1671</v>
      </c>
      <c r="N428" s="77">
        <v>44958</v>
      </c>
      <c r="O428" s="77">
        <v>45010</v>
      </c>
      <c r="P428" s="75">
        <v>160</v>
      </c>
      <c r="Q428" s="75" t="s">
        <v>1458</v>
      </c>
      <c r="R428" s="78" t="s">
        <v>279</v>
      </c>
      <c r="S428" s="78" t="s">
        <v>279</v>
      </c>
      <c r="T428" s="78" t="s">
        <v>279</v>
      </c>
      <c r="U428" s="78" t="s">
        <v>279</v>
      </c>
      <c r="V428" s="78" t="s">
        <v>279</v>
      </c>
      <c r="W428" s="78" t="s">
        <v>279</v>
      </c>
      <c r="X428" s="75">
        <v>160</v>
      </c>
      <c r="Y428" s="75">
        <v>4</v>
      </c>
      <c r="Z428" s="76" t="s">
        <v>25</v>
      </c>
    </row>
    <row r="429" spans="1:26" ht="15.75" customHeight="1" x14ac:dyDescent="0.25">
      <c r="A429" s="60">
        <v>62</v>
      </c>
      <c r="B429" s="57" t="s">
        <v>1438</v>
      </c>
      <c r="C429" s="56" t="s">
        <v>1672</v>
      </c>
      <c r="D429" s="56">
        <v>65</v>
      </c>
      <c r="E429" s="74" t="s">
        <v>1673</v>
      </c>
      <c r="F429" s="75" t="s">
        <v>26</v>
      </c>
      <c r="G429" s="75">
        <v>160</v>
      </c>
      <c r="H429" s="75">
        <v>4</v>
      </c>
      <c r="I429" s="76" t="s">
        <v>1674</v>
      </c>
      <c r="J429" s="75" t="s">
        <v>20</v>
      </c>
      <c r="K429" s="75" t="s">
        <v>24</v>
      </c>
      <c r="L429" s="76" t="s">
        <v>1675</v>
      </c>
      <c r="M429" s="76" t="s">
        <v>1676</v>
      </c>
      <c r="N429" s="77">
        <v>44927</v>
      </c>
      <c r="O429" s="77">
        <v>45261</v>
      </c>
      <c r="P429" s="75">
        <v>864</v>
      </c>
      <c r="Q429" s="75" t="s">
        <v>21</v>
      </c>
      <c r="R429" s="78" t="s">
        <v>279</v>
      </c>
      <c r="S429" s="78" t="s">
        <v>279</v>
      </c>
      <c r="T429" s="78" t="s">
        <v>279</v>
      </c>
      <c r="U429" s="78" t="s">
        <v>279</v>
      </c>
      <c r="V429" s="78" t="s">
        <v>279</v>
      </c>
      <c r="W429" s="78" t="s">
        <v>279</v>
      </c>
      <c r="X429" s="75">
        <v>864</v>
      </c>
      <c r="Y429" s="75">
        <v>4</v>
      </c>
      <c r="Z429" s="76" t="s">
        <v>25</v>
      </c>
    </row>
    <row r="430" spans="1:26" ht="15.75" customHeight="1" x14ac:dyDescent="0.25">
      <c r="A430" s="60">
        <v>63</v>
      </c>
      <c r="B430" s="57" t="s">
        <v>1438</v>
      </c>
      <c r="C430" s="56" t="s">
        <v>1677</v>
      </c>
      <c r="D430" s="56">
        <v>66</v>
      </c>
      <c r="E430" s="74" t="s">
        <v>1678</v>
      </c>
      <c r="F430" s="75" t="s">
        <v>26</v>
      </c>
      <c r="G430" s="75">
        <v>160</v>
      </c>
      <c r="H430" s="75">
        <v>4</v>
      </c>
      <c r="I430" s="76" t="s">
        <v>1132</v>
      </c>
      <c r="J430" s="75" t="s">
        <v>20</v>
      </c>
      <c r="K430" s="75" t="s">
        <v>24</v>
      </c>
      <c r="L430" s="76" t="s">
        <v>112</v>
      </c>
      <c r="M430" s="76" t="s">
        <v>226</v>
      </c>
      <c r="N430" s="77">
        <v>45261</v>
      </c>
      <c r="O430" s="77">
        <v>44957</v>
      </c>
      <c r="P430" s="75">
        <v>160</v>
      </c>
      <c r="Q430" s="75" t="s">
        <v>21</v>
      </c>
      <c r="R430" s="78" t="s">
        <v>279</v>
      </c>
      <c r="S430" s="78" t="s">
        <v>279</v>
      </c>
      <c r="T430" s="78" t="s">
        <v>279</v>
      </c>
      <c r="U430" s="78" t="s">
        <v>279</v>
      </c>
      <c r="V430" s="78" t="s">
        <v>279</v>
      </c>
      <c r="W430" s="78" t="s">
        <v>279</v>
      </c>
      <c r="X430" s="75">
        <v>160</v>
      </c>
      <c r="Y430" s="75">
        <v>4</v>
      </c>
      <c r="Z430" s="76" t="s">
        <v>25</v>
      </c>
    </row>
    <row r="431" spans="1:26" ht="15.75" customHeight="1" x14ac:dyDescent="0.25">
      <c r="A431" s="60">
        <v>64</v>
      </c>
      <c r="B431" s="57" t="s">
        <v>1438</v>
      </c>
      <c r="C431" s="56" t="s">
        <v>1679</v>
      </c>
      <c r="D431" s="56">
        <v>67</v>
      </c>
      <c r="E431" s="74" t="s">
        <v>1680</v>
      </c>
      <c r="F431" s="75" t="s">
        <v>26</v>
      </c>
      <c r="G431" s="75">
        <v>160</v>
      </c>
      <c r="H431" s="75">
        <v>4</v>
      </c>
      <c r="I431" s="76" t="s">
        <v>1485</v>
      </c>
      <c r="J431" s="75" t="s">
        <v>20</v>
      </c>
      <c r="K431" s="75" t="s">
        <v>24</v>
      </c>
      <c r="L431" s="76" t="s">
        <v>1681</v>
      </c>
      <c r="M431" s="76" t="s">
        <v>1682</v>
      </c>
      <c r="N431" s="77">
        <v>45270</v>
      </c>
      <c r="O431" s="77">
        <v>45227</v>
      </c>
      <c r="P431" s="75">
        <v>300</v>
      </c>
      <c r="Q431" s="75" t="s">
        <v>21</v>
      </c>
      <c r="R431" s="75" t="s">
        <v>1683</v>
      </c>
      <c r="S431" s="75" t="s">
        <v>20</v>
      </c>
      <c r="T431" s="75" t="s">
        <v>1684</v>
      </c>
      <c r="U431" s="77">
        <v>45383</v>
      </c>
      <c r="V431" s="77">
        <v>45413</v>
      </c>
      <c r="W431" s="75">
        <v>30</v>
      </c>
      <c r="X431" s="75">
        <v>300</v>
      </c>
      <c r="Y431" s="75">
        <v>4</v>
      </c>
      <c r="Z431" s="76" t="s">
        <v>25</v>
      </c>
    </row>
    <row r="432" spans="1:26" ht="15.75" customHeight="1" x14ac:dyDescent="0.25">
      <c r="A432" s="60">
        <v>65</v>
      </c>
      <c r="B432" s="57" t="s">
        <v>1438</v>
      </c>
      <c r="C432" s="56" t="s">
        <v>1685</v>
      </c>
      <c r="D432" s="56">
        <v>68</v>
      </c>
      <c r="E432" s="74" t="s">
        <v>1686</v>
      </c>
      <c r="F432" s="75" t="s">
        <v>26</v>
      </c>
      <c r="G432" s="75">
        <v>160</v>
      </c>
      <c r="H432" s="75">
        <v>4</v>
      </c>
      <c r="I432" s="76" t="s">
        <v>1120</v>
      </c>
      <c r="J432" s="75" t="s">
        <v>20</v>
      </c>
      <c r="K432" s="75" t="s">
        <v>24</v>
      </c>
      <c r="L432" s="76" t="s">
        <v>112</v>
      </c>
      <c r="M432" s="76" t="s">
        <v>226</v>
      </c>
      <c r="N432" s="77">
        <v>45303</v>
      </c>
      <c r="O432" s="77">
        <v>45383</v>
      </c>
      <c r="P432" s="75">
        <v>160</v>
      </c>
      <c r="Q432" s="75" t="s">
        <v>21</v>
      </c>
      <c r="R432" s="78" t="s">
        <v>279</v>
      </c>
      <c r="S432" s="78" t="s">
        <v>279</v>
      </c>
      <c r="T432" s="78" t="s">
        <v>279</v>
      </c>
      <c r="U432" s="78" t="s">
        <v>279</v>
      </c>
      <c r="V432" s="78" t="s">
        <v>279</v>
      </c>
      <c r="W432" s="78" t="s">
        <v>279</v>
      </c>
      <c r="X432" s="75">
        <v>160</v>
      </c>
      <c r="Y432" s="75">
        <v>4</v>
      </c>
      <c r="Z432" s="76" t="s">
        <v>25</v>
      </c>
    </row>
    <row r="433" spans="1:26" ht="15.75" customHeight="1" x14ac:dyDescent="0.25">
      <c r="A433" s="60">
        <v>66</v>
      </c>
      <c r="B433" s="57" t="s">
        <v>1438</v>
      </c>
      <c r="C433" s="56" t="s">
        <v>1687</v>
      </c>
      <c r="D433" s="56">
        <v>69</v>
      </c>
      <c r="E433" s="74" t="s">
        <v>1688</v>
      </c>
      <c r="F433" s="75" t="s">
        <v>26</v>
      </c>
      <c r="G433" s="75">
        <v>160</v>
      </c>
      <c r="H433" s="75">
        <v>4</v>
      </c>
      <c r="I433" s="76" t="s">
        <v>1132</v>
      </c>
      <c r="J433" s="75" t="s">
        <v>20</v>
      </c>
      <c r="K433" s="75" t="s">
        <v>24</v>
      </c>
      <c r="L433" s="76" t="s">
        <v>112</v>
      </c>
      <c r="M433" s="76" t="s">
        <v>226</v>
      </c>
      <c r="N433" s="77">
        <v>45303</v>
      </c>
      <c r="O433" s="77">
        <v>45383</v>
      </c>
      <c r="P433" s="75">
        <v>160</v>
      </c>
      <c r="Q433" s="75" t="s">
        <v>21</v>
      </c>
      <c r="R433" s="78" t="s">
        <v>279</v>
      </c>
      <c r="S433" s="78" t="s">
        <v>279</v>
      </c>
      <c r="T433" s="78" t="s">
        <v>279</v>
      </c>
      <c r="U433" s="78" t="s">
        <v>279</v>
      </c>
      <c r="V433" s="78" t="s">
        <v>279</v>
      </c>
      <c r="W433" s="78" t="s">
        <v>279</v>
      </c>
      <c r="X433" s="75">
        <v>160</v>
      </c>
      <c r="Y433" s="75">
        <v>4</v>
      </c>
      <c r="Z433" s="76" t="s">
        <v>25</v>
      </c>
    </row>
    <row r="434" spans="1:26" ht="15.75" customHeight="1" x14ac:dyDescent="0.25">
      <c r="A434" s="60">
        <v>67</v>
      </c>
      <c r="B434" s="57" t="s">
        <v>1438</v>
      </c>
      <c r="C434" s="56" t="s">
        <v>1689</v>
      </c>
      <c r="D434" s="56">
        <v>70</v>
      </c>
      <c r="E434" s="74" t="s">
        <v>1690</v>
      </c>
      <c r="F434" s="78" t="s">
        <v>279</v>
      </c>
      <c r="G434" s="78" t="s">
        <v>279</v>
      </c>
      <c r="H434" s="78" t="s">
        <v>279</v>
      </c>
      <c r="I434" s="76" t="s">
        <v>1691</v>
      </c>
      <c r="J434" s="75" t="s">
        <v>1472</v>
      </c>
      <c r="K434" s="75" t="s">
        <v>24</v>
      </c>
      <c r="L434" s="76" t="s">
        <v>1692</v>
      </c>
      <c r="M434" s="76" t="s">
        <v>1693</v>
      </c>
      <c r="N434" s="77">
        <v>44593</v>
      </c>
      <c r="O434" s="77">
        <v>44743</v>
      </c>
      <c r="P434" s="75">
        <v>260</v>
      </c>
      <c r="Q434" s="75" t="s">
        <v>21</v>
      </c>
      <c r="R434" s="75" t="s">
        <v>1694</v>
      </c>
      <c r="S434" s="75" t="s">
        <v>20</v>
      </c>
      <c r="T434" s="75" t="s">
        <v>1202</v>
      </c>
      <c r="U434" s="78" t="s">
        <v>279</v>
      </c>
      <c r="V434" s="77">
        <v>44440</v>
      </c>
      <c r="W434" s="75">
        <v>20</v>
      </c>
      <c r="X434" s="75">
        <v>280</v>
      </c>
      <c r="Y434" s="75">
        <v>4</v>
      </c>
      <c r="Z434" s="76" t="s">
        <v>25</v>
      </c>
    </row>
    <row r="435" spans="1:26" ht="15.75" customHeight="1" x14ac:dyDescent="0.25">
      <c r="A435" s="60">
        <v>68</v>
      </c>
      <c r="B435" s="57" t="s">
        <v>1438</v>
      </c>
      <c r="C435" s="56" t="s">
        <v>1695</v>
      </c>
      <c r="D435" s="56">
        <v>71</v>
      </c>
      <c r="E435" s="74" t="s">
        <v>1696</v>
      </c>
      <c r="F435" s="75" t="s">
        <v>26</v>
      </c>
      <c r="G435" s="75">
        <v>160</v>
      </c>
      <c r="H435" s="75">
        <v>4</v>
      </c>
      <c r="I435" s="76" t="s">
        <v>1697</v>
      </c>
      <c r="J435" s="75" t="s">
        <v>20</v>
      </c>
      <c r="K435" s="75" t="s">
        <v>24</v>
      </c>
      <c r="L435" s="76" t="s">
        <v>1698</v>
      </c>
      <c r="M435" s="76" t="s">
        <v>1699</v>
      </c>
      <c r="N435" s="77">
        <v>45105</v>
      </c>
      <c r="O435" s="77">
        <v>45197</v>
      </c>
      <c r="P435" s="75">
        <v>325.5</v>
      </c>
      <c r="Q435" s="75" t="s">
        <v>1458</v>
      </c>
      <c r="R435" s="78" t="s">
        <v>279</v>
      </c>
      <c r="S435" s="78" t="s">
        <v>279</v>
      </c>
      <c r="T435" s="78" t="s">
        <v>279</v>
      </c>
      <c r="U435" s="78" t="s">
        <v>279</v>
      </c>
      <c r="V435" s="78" t="s">
        <v>279</v>
      </c>
      <c r="W435" s="78" t="s">
        <v>279</v>
      </c>
      <c r="X435" s="75">
        <v>325.5</v>
      </c>
      <c r="Y435" s="75">
        <v>4</v>
      </c>
      <c r="Z435" s="76" t="s">
        <v>25</v>
      </c>
    </row>
    <row r="436" spans="1:26" ht="15.75" customHeight="1" x14ac:dyDescent="0.25">
      <c r="A436" s="60">
        <v>69</v>
      </c>
      <c r="B436" s="57" t="s">
        <v>1438</v>
      </c>
      <c r="C436" s="56" t="s">
        <v>1700</v>
      </c>
      <c r="D436" s="56">
        <v>72</v>
      </c>
      <c r="E436" s="74" t="s">
        <v>1701</v>
      </c>
      <c r="F436" s="78" t="s">
        <v>279</v>
      </c>
      <c r="G436" s="78" t="s">
        <v>279</v>
      </c>
      <c r="H436" s="78" t="s">
        <v>279</v>
      </c>
      <c r="I436" s="76" t="s">
        <v>1422</v>
      </c>
      <c r="J436" s="75" t="s">
        <v>20</v>
      </c>
      <c r="K436" s="75" t="s">
        <v>24</v>
      </c>
      <c r="L436" s="76" t="s">
        <v>112</v>
      </c>
      <c r="M436" s="76" t="s">
        <v>226</v>
      </c>
      <c r="N436" s="77">
        <v>44652</v>
      </c>
      <c r="O436" s="77">
        <v>44563</v>
      </c>
      <c r="P436" s="75">
        <v>80</v>
      </c>
      <c r="Q436" s="75" t="s">
        <v>21</v>
      </c>
      <c r="R436" s="78" t="s">
        <v>279</v>
      </c>
      <c r="S436" s="78" t="s">
        <v>279</v>
      </c>
      <c r="T436" s="78" t="s">
        <v>279</v>
      </c>
      <c r="U436" s="78" t="s">
        <v>279</v>
      </c>
      <c r="V436" s="78" t="s">
        <v>279</v>
      </c>
      <c r="W436" s="78" t="s">
        <v>279</v>
      </c>
      <c r="X436" s="75">
        <v>80</v>
      </c>
      <c r="Y436" s="75">
        <v>4</v>
      </c>
      <c r="Z436" s="76" t="s">
        <v>25</v>
      </c>
    </row>
    <row r="440" spans="1:26" ht="15.75" customHeight="1" x14ac:dyDescent="0.25">
      <c r="A440" s="80" t="s">
        <v>585</v>
      </c>
      <c r="B440" s="80" t="s">
        <v>0</v>
      </c>
      <c r="C440" s="80" t="s">
        <v>1</v>
      </c>
      <c r="D440" s="80" t="s">
        <v>1102</v>
      </c>
      <c r="E440" s="80" t="s">
        <v>3</v>
      </c>
      <c r="F440" s="81" t="s">
        <v>4</v>
      </c>
      <c r="G440" s="81" t="s">
        <v>5</v>
      </c>
      <c r="H440" s="81" t="s">
        <v>6</v>
      </c>
      <c r="I440" s="81" t="s">
        <v>7</v>
      </c>
      <c r="J440" s="81" t="s">
        <v>8</v>
      </c>
      <c r="K440" s="81" t="s">
        <v>9</v>
      </c>
      <c r="L440" s="81" t="s">
        <v>10</v>
      </c>
      <c r="M440" s="81" t="s">
        <v>11</v>
      </c>
      <c r="N440" s="82" t="s">
        <v>12</v>
      </c>
      <c r="O440" s="82" t="s">
        <v>13</v>
      </c>
      <c r="P440" s="81" t="s">
        <v>14</v>
      </c>
      <c r="Q440" s="81" t="s">
        <v>15</v>
      </c>
      <c r="R440" s="81" t="s">
        <v>320</v>
      </c>
      <c r="S440" s="81" t="s">
        <v>8</v>
      </c>
      <c r="T440" s="81" t="s">
        <v>321</v>
      </c>
      <c r="U440" s="82" t="s">
        <v>322</v>
      </c>
      <c r="V440" s="82" t="s">
        <v>323</v>
      </c>
      <c r="W440" s="81" t="s">
        <v>16</v>
      </c>
      <c r="X440" s="81" t="s">
        <v>17</v>
      </c>
      <c r="Y440" s="81" t="s">
        <v>18</v>
      </c>
      <c r="Z440" s="81" t="s">
        <v>19</v>
      </c>
    </row>
    <row r="441" spans="1:26" ht="15.75" customHeight="1" x14ac:dyDescent="0.3">
      <c r="A441" s="28">
        <v>1</v>
      </c>
      <c r="B441" s="29" t="s">
        <v>1702</v>
      </c>
      <c r="C441" s="83" t="s">
        <v>1703</v>
      </c>
      <c r="D441" s="83">
        <v>1</v>
      </c>
      <c r="E441" s="84" t="s">
        <v>1704</v>
      </c>
      <c r="F441" s="28" t="s">
        <v>26</v>
      </c>
      <c r="G441" s="28">
        <v>160</v>
      </c>
      <c r="H441" s="28">
        <v>4</v>
      </c>
      <c r="I441" s="31" t="s">
        <v>1705</v>
      </c>
      <c r="J441" s="28" t="s">
        <v>20</v>
      </c>
      <c r="K441" s="28" t="s">
        <v>24</v>
      </c>
      <c r="L441" s="31" t="s">
        <v>1706</v>
      </c>
      <c r="M441" s="31" t="s">
        <v>1707</v>
      </c>
      <c r="N441" s="32">
        <v>45323</v>
      </c>
      <c r="O441" s="32">
        <v>45382</v>
      </c>
      <c r="P441" s="28">
        <v>200</v>
      </c>
      <c r="Q441" s="28" t="s">
        <v>21</v>
      </c>
      <c r="R441" s="28" t="s">
        <v>1708</v>
      </c>
      <c r="S441" s="28" t="s">
        <v>1708</v>
      </c>
      <c r="T441" s="28" t="s">
        <v>1708</v>
      </c>
      <c r="U441" s="32" t="s">
        <v>1708</v>
      </c>
      <c r="V441" s="32" t="s">
        <v>1708</v>
      </c>
      <c r="W441" s="85" t="s">
        <v>279</v>
      </c>
      <c r="X441" s="28">
        <v>200</v>
      </c>
      <c r="Y441" s="28">
        <v>4</v>
      </c>
      <c r="Z441" s="31" t="s">
        <v>1125</v>
      </c>
    </row>
    <row r="442" spans="1:26" ht="15.75" customHeight="1" x14ac:dyDescent="0.3">
      <c r="A442" s="28">
        <v>2</v>
      </c>
      <c r="B442" s="29" t="s">
        <v>1702</v>
      </c>
      <c r="C442" s="83" t="s">
        <v>1709</v>
      </c>
      <c r="D442" s="83">
        <v>2</v>
      </c>
      <c r="E442" s="84" t="s">
        <v>1710</v>
      </c>
      <c r="F442" s="28" t="s">
        <v>26</v>
      </c>
      <c r="G442" s="28">
        <v>160</v>
      </c>
      <c r="H442" s="28">
        <v>4</v>
      </c>
      <c r="I442" s="31" t="s">
        <v>1705</v>
      </c>
      <c r="J442" s="28" t="s">
        <v>20</v>
      </c>
      <c r="K442" s="28" t="s">
        <v>24</v>
      </c>
      <c r="L442" s="31" t="s">
        <v>1711</v>
      </c>
      <c r="M442" s="31" t="s">
        <v>1327</v>
      </c>
      <c r="N442" s="32">
        <v>45326</v>
      </c>
      <c r="O442" s="32">
        <v>45365</v>
      </c>
      <c r="P442" s="28">
        <v>210</v>
      </c>
      <c r="Q442" s="28" t="s">
        <v>21</v>
      </c>
      <c r="R442" s="28" t="s">
        <v>1708</v>
      </c>
      <c r="S442" s="28" t="s">
        <v>20</v>
      </c>
      <c r="T442" s="28" t="s">
        <v>1712</v>
      </c>
      <c r="U442" s="32" t="s">
        <v>1708</v>
      </c>
      <c r="V442" s="32" t="s">
        <v>1708</v>
      </c>
      <c r="W442" s="85" t="s">
        <v>279</v>
      </c>
      <c r="X442" s="28">
        <v>220</v>
      </c>
      <c r="Y442" s="28">
        <v>4</v>
      </c>
      <c r="Z442" s="31" t="s">
        <v>1125</v>
      </c>
    </row>
    <row r="443" spans="1:26" ht="15.75" customHeight="1" x14ac:dyDescent="0.3">
      <c r="A443" s="28">
        <v>3</v>
      </c>
      <c r="B443" s="29" t="s">
        <v>1702</v>
      </c>
      <c r="C443" s="83" t="s">
        <v>1713</v>
      </c>
      <c r="D443" s="83">
        <v>4</v>
      </c>
      <c r="E443" s="84" t="s">
        <v>1714</v>
      </c>
      <c r="F443" s="28" t="s">
        <v>26</v>
      </c>
      <c r="G443" s="28">
        <v>160</v>
      </c>
      <c r="H443" s="28">
        <v>4</v>
      </c>
      <c r="I443" s="31" t="s">
        <v>1715</v>
      </c>
      <c r="J443" s="28" t="s">
        <v>20</v>
      </c>
      <c r="K443" s="28" t="s">
        <v>24</v>
      </c>
      <c r="L443" s="31" t="s">
        <v>1711</v>
      </c>
      <c r="M443" s="31" t="s">
        <v>1327</v>
      </c>
      <c r="N443" s="32">
        <v>45355</v>
      </c>
      <c r="O443" s="32">
        <v>45396</v>
      </c>
      <c r="P443" s="28">
        <v>210</v>
      </c>
      <c r="Q443" s="28" t="s">
        <v>21</v>
      </c>
      <c r="R443" s="28" t="s">
        <v>1708</v>
      </c>
      <c r="S443" s="28" t="s">
        <v>1708</v>
      </c>
      <c r="T443" s="28" t="s">
        <v>1708</v>
      </c>
      <c r="U443" s="32" t="s">
        <v>1708</v>
      </c>
      <c r="V443" s="32" t="s">
        <v>1708</v>
      </c>
      <c r="W443" s="85" t="s">
        <v>279</v>
      </c>
      <c r="X443" s="28">
        <v>210</v>
      </c>
      <c r="Y443" s="28">
        <v>4</v>
      </c>
      <c r="Z443" s="31" t="s">
        <v>1125</v>
      </c>
    </row>
    <row r="444" spans="1:26" ht="15.75" customHeight="1" x14ac:dyDescent="0.3">
      <c r="A444" s="28">
        <v>4</v>
      </c>
      <c r="B444" s="29" t="s">
        <v>1702</v>
      </c>
      <c r="C444" s="83" t="s">
        <v>1716</v>
      </c>
      <c r="D444" s="83">
        <v>5</v>
      </c>
      <c r="E444" s="84" t="s">
        <v>1717</v>
      </c>
      <c r="F444" s="28" t="s">
        <v>26</v>
      </c>
      <c r="G444" s="28">
        <v>160</v>
      </c>
      <c r="H444" s="28">
        <v>4</v>
      </c>
      <c r="I444" s="31" t="s">
        <v>1718</v>
      </c>
      <c r="J444" s="28" t="s">
        <v>20</v>
      </c>
      <c r="K444" s="28" t="s">
        <v>24</v>
      </c>
      <c r="L444" s="31" t="s">
        <v>1719</v>
      </c>
      <c r="M444" s="31" t="s">
        <v>1720</v>
      </c>
      <c r="N444" s="32">
        <v>45266</v>
      </c>
      <c r="O444" s="32">
        <v>45327</v>
      </c>
      <c r="P444" s="28">
        <v>160</v>
      </c>
      <c r="Q444" s="28" t="s">
        <v>21</v>
      </c>
      <c r="R444" s="28" t="s">
        <v>1708</v>
      </c>
      <c r="S444" s="28" t="s">
        <v>1708</v>
      </c>
      <c r="T444" s="28" t="s">
        <v>1708</v>
      </c>
      <c r="U444" s="32" t="s">
        <v>1708</v>
      </c>
      <c r="V444" s="32" t="s">
        <v>1708</v>
      </c>
      <c r="W444" s="85" t="s">
        <v>279</v>
      </c>
      <c r="X444" s="28">
        <v>160</v>
      </c>
      <c r="Y444" s="28">
        <v>4</v>
      </c>
      <c r="Z444" s="31" t="s">
        <v>1125</v>
      </c>
    </row>
    <row r="445" spans="1:26" ht="15.75" customHeight="1" x14ac:dyDescent="0.3">
      <c r="A445" s="28">
        <v>5</v>
      </c>
      <c r="B445" s="29" t="s">
        <v>1702</v>
      </c>
      <c r="C445" s="83" t="s">
        <v>1721</v>
      </c>
      <c r="D445" s="83">
        <v>6</v>
      </c>
      <c r="E445" s="84" t="s">
        <v>1722</v>
      </c>
      <c r="F445" s="28" t="s">
        <v>26</v>
      </c>
      <c r="G445" s="28">
        <v>160</v>
      </c>
      <c r="H445" s="28">
        <v>4</v>
      </c>
      <c r="I445" s="31" t="s">
        <v>1718</v>
      </c>
      <c r="J445" s="28" t="s">
        <v>20</v>
      </c>
      <c r="K445" s="28" t="s">
        <v>24</v>
      </c>
      <c r="L445" s="31" t="s">
        <v>1723</v>
      </c>
      <c r="M445" s="31" t="s">
        <v>1724</v>
      </c>
      <c r="N445" s="32">
        <v>45266</v>
      </c>
      <c r="O445" s="32">
        <v>45327</v>
      </c>
      <c r="P445" s="28">
        <v>160</v>
      </c>
      <c r="Q445" s="28" t="s">
        <v>21</v>
      </c>
      <c r="R445" s="28" t="s">
        <v>1708</v>
      </c>
      <c r="S445" s="28" t="s">
        <v>1708</v>
      </c>
      <c r="T445" s="28" t="s">
        <v>1708</v>
      </c>
      <c r="U445" s="32" t="s">
        <v>1708</v>
      </c>
      <c r="V445" s="32" t="s">
        <v>1708</v>
      </c>
      <c r="W445" s="85" t="s">
        <v>279</v>
      </c>
      <c r="X445" s="28">
        <v>160</v>
      </c>
      <c r="Y445" s="28">
        <v>4</v>
      </c>
      <c r="Z445" s="31" t="s">
        <v>1125</v>
      </c>
    </row>
    <row r="446" spans="1:26" ht="15.75" customHeight="1" x14ac:dyDescent="0.3">
      <c r="A446" s="28">
        <v>6</v>
      </c>
      <c r="B446" s="29" t="s">
        <v>1702</v>
      </c>
      <c r="C446" s="83" t="s">
        <v>1725</v>
      </c>
      <c r="D446" s="83">
        <v>7</v>
      </c>
      <c r="E446" s="84" t="s">
        <v>1726</v>
      </c>
      <c r="F446" s="28" t="s">
        <v>26</v>
      </c>
      <c r="G446" s="28">
        <v>160</v>
      </c>
      <c r="H446" s="28">
        <v>4</v>
      </c>
      <c r="I446" s="31" t="s">
        <v>1727</v>
      </c>
      <c r="J446" s="28" t="s">
        <v>20</v>
      </c>
      <c r="K446" s="28" t="s">
        <v>24</v>
      </c>
      <c r="L446" s="31" t="s">
        <v>1728</v>
      </c>
      <c r="M446" s="31" t="s">
        <v>1729</v>
      </c>
      <c r="N446" s="32">
        <v>44884</v>
      </c>
      <c r="O446" s="32">
        <v>44985</v>
      </c>
      <c r="P446" s="28">
        <v>166</v>
      </c>
      <c r="Q446" s="28" t="s">
        <v>21</v>
      </c>
      <c r="R446" s="28" t="s">
        <v>1708</v>
      </c>
      <c r="S446" s="28" t="s">
        <v>1708</v>
      </c>
      <c r="T446" s="28" t="s">
        <v>1708</v>
      </c>
      <c r="U446" s="32" t="s">
        <v>1708</v>
      </c>
      <c r="V446" s="32" t="s">
        <v>1708</v>
      </c>
      <c r="W446" s="85" t="s">
        <v>279</v>
      </c>
      <c r="X446" s="28">
        <v>166</v>
      </c>
      <c r="Y446" s="28">
        <v>4</v>
      </c>
      <c r="Z446" s="31" t="s">
        <v>1125</v>
      </c>
    </row>
    <row r="447" spans="1:26" ht="15.75" customHeight="1" x14ac:dyDescent="0.3">
      <c r="A447" s="28">
        <v>7</v>
      </c>
      <c r="B447" s="29" t="s">
        <v>1702</v>
      </c>
      <c r="C447" s="83" t="s">
        <v>1730</v>
      </c>
      <c r="D447" s="83">
        <v>8</v>
      </c>
      <c r="E447" s="84" t="s">
        <v>1731</v>
      </c>
      <c r="F447" s="28" t="s">
        <v>26</v>
      </c>
      <c r="G447" s="28">
        <v>160</v>
      </c>
      <c r="H447" s="28">
        <v>4</v>
      </c>
      <c r="I447" s="31" t="s">
        <v>1718</v>
      </c>
      <c r="J447" s="28" t="s">
        <v>20</v>
      </c>
      <c r="K447" s="28" t="s">
        <v>24</v>
      </c>
      <c r="L447" s="31" t="s">
        <v>1723</v>
      </c>
      <c r="M447" s="31" t="s">
        <v>1724</v>
      </c>
      <c r="N447" s="32">
        <v>45266</v>
      </c>
      <c r="O447" s="32">
        <v>45327</v>
      </c>
      <c r="P447" s="28">
        <v>160</v>
      </c>
      <c r="Q447" s="28" t="s">
        <v>21</v>
      </c>
      <c r="R447" s="28" t="s">
        <v>1708</v>
      </c>
      <c r="S447" s="28" t="s">
        <v>1708</v>
      </c>
      <c r="T447" s="28" t="s">
        <v>1708</v>
      </c>
      <c r="U447" s="32" t="s">
        <v>1708</v>
      </c>
      <c r="V447" s="32" t="s">
        <v>1708</v>
      </c>
      <c r="W447" s="85" t="s">
        <v>279</v>
      </c>
      <c r="X447" s="28">
        <v>160</v>
      </c>
      <c r="Y447" s="28">
        <v>4</v>
      </c>
      <c r="Z447" s="31" t="s">
        <v>1125</v>
      </c>
    </row>
    <row r="448" spans="1:26" ht="15.75" customHeight="1" x14ac:dyDescent="0.3">
      <c r="A448" s="28">
        <v>8</v>
      </c>
      <c r="B448" s="29" t="s">
        <v>1702</v>
      </c>
      <c r="C448" s="83" t="s">
        <v>1732</v>
      </c>
      <c r="D448" s="83">
        <v>9</v>
      </c>
      <c r="E448" s="84" t="s">
        <v>1733</v>
      </c>
      <c r="F448" s="28" t="s">
        <v>26</v>
      </c>
      <c r="G448" s="28">
        <v>160</v>
      </c>
      <c r="H448" s="28">
        <v>4</v>
      </c>
      <c r="I448" s="31" t="s">
        <v>1734</v>
      </c>
      <c r="J448" s="28" t="s">
        <v>1735</v>
      </c>
      <c r="K448" s="28" t="s">
        <v>24</v>
      </c>
      <c r="L448" s="31" t="s">
        <v>1736</v>
      </c>
      <c r="M448" s="31" t="s">
        <v>1737</v>
      </c>
      <c r="N448" s="32">
        <v>45226</v>
      </c>
      <c r="O448" s="32">
        <v>45275</v>
      </c>
      <c r="P448" s="28">
        <v>240</v>
      </c>
      <c r="Q448" s="28" t="s">
        <v>21</v>
      </c>
      <c r="R448" s="28" t="s">
        <v>1708</v>
      </c>
      <c r="S448" s="28" t="s">
        <v>1472</v>
      </c>
      <c r="T448" s="28" t="s">
        <v>1708</v>
      </c>
      <c r="U448" s="32">
        <v>45226</v>
      </c>
      <c r="V448" s="32">
        <v>45275</v>
      </c>
      <c r="W448" s="85" t="s">
        <v>279</v>
      </c>
      <c r="X448" s="28">
        <v>240</v>
      </c>
      <c r="Y448" s="28">
        <v>4</v>
      </c>
      <c r="Z448" s="31" t="s">
        <v>1125</v>
      </c>
    </row>
    <row r="449" spans="1:26" ht="15.75" customHeight="1" x14ac:dyDescent="0.3">
      <c r="A449" s="28">
        <v>9</v>
      </c>
      <c r="B449" s="29" t="s">
        <v>1702</v>
      </c>
      <c r="C449" s="83" t="s">
        <v>1738</v>
      </c>
      <c r="D449" s="83">
        <v>10</v>
      </c>
      <c r="E449" s="84" t="s">
        <v>1739</v>
      </c>
      <c r="F449" s="28" t="s">
        <v>26</v>
      </c>
      <c r="G449" s="28">
        <v>160</v>
      </c>
      <c r="H449" s="28">
        <v>4</v>
      </c>
      <c r="I449" s="31" t="s">
        <v>1740</v>
      </c>
      <c r="J449" s="28" t="s">
        <v>20</v>
      </c>
      <c r="K449" s="28" t="s">
        <v>24</v>
      </c>
      <c r="L449" s="31" t="s">
        <v>1741</v>
      </c>
      <c r="M449" s="31" t="s">
        <v>1729</v>
      </c>
      <c r="N449" s="32">
        <v>44988</v>
      </c>
      <c r="O449" s="32">
        <v>45153</v>
      </c>
      <c r="P449" s="28">
        <v>404</v>
      </c>
      <c r="Q449" s="33" t="s">
        <v>279</v>
      </c>
      <c r="R449" s="28" t="s">
        <v>1708</v>
      </c>
      <c r="S449" s="28" t="s">
        <v>1708</v>
      </c>
      <c r="T449" s="28" t="s">
        <v>1708</v>
      </c>
      <c r="U449" s="32" t="s">
        <v>1708</v>
      </c>
      <c r="V449" s="32" t="s">
        <v>1708</v>
      </c>
      <c r="W449" s="85" t="s">
        <v>279</v>
      </c>
      <c r="X449" s="28">
        <v>404</v>
      </c>
      <c r="Y449" s="28">
        <v>4</v>
      </c>
      <c r="Z449" s="31" t="s">
        <v>1125</v>
      </c>
    </row>
    <row r="450" spans="1:26" ht="15.75" customHeight="1" x14ac:dyDescent="0.3">
      <c r="A450" s="28">
        <v>10</v>
      </c>
      <c r="B450" s="29" t="s">
        <v>1702</v>
      </c>
      <c r="C450" s="83" t="s">
        <v>1742</v>
      </c>
      <c r="D450" s="83">
        <v>11</v>
      </c>
      <c r="E450" s="84" t="s">
        <v>1743</v>
      </c>
      <c r="F450" s="28" t="s">
        <v>26</v>
      </c>
      <c r="G450" s="28">
        <v>160</v>
      </c>
      <c r="H450" s="28">
        <v>4</v>
      </c>
      <c r="I450" s="31" t="s">
        <v>1313</v>
      </c>
      <c r="J450" s="28" t="s">
        <v>20</v>
      </c>
      <c r="K450" s="28" t="s">
        <v>24</v>
      </c>
      <c r="L450" s="31" t="s">
        <v>1744</v>
      </c>
      <c r="M450" s="31" t="s">
        <v>1745</v>
      </c>
      <c r="N450" s="32">
        <v>44995</v>
      </c>
      <c r="O450" s="32">
        <v>45056</v>
      </c>
      <c r="P450" s="28">
        <v>176</v>
      </c>
      <c r="Q450" s="28" t="s">
        <v>83</v>
      </c>
      <c r="R450" s="28" t="s">
        <v>1708</v>
      </c>
      <c r="S450" s="28" t="s">
        <v>1708</v>
      </c>
      <c r="T450" s="28" t="s">
        <v>1708</v>
      </c>
      <c r="U450" s="32" t="s">
        <v>1708</v>
      </c>
      <c r="V450" s="32" t="s">
        <v>1708</v>
      </c>
      <c r="W450" s="85" t="s">
        <v>279</v>
      </c>
      <c r="X450" s="28">
        <v>176</v>
      </c>
      <c r="Y450" s="28">
        <v>4</v>
      </c>
      <c r="Z450" s="31" t="s">
        <v>1125</v>
      </c>
    </row>
    <row r="451" spans="1:26" ht="15.75" customHeight="1" x14ac:dyDescent="0.3">
      <c r="A451" s="28">
        <v>11</v>
      </c>
      <c r="B451" s="29" t="s">
        <v>1702</v>
      </c>
      <c r="C451" s="83" t="s">
        <v>1746</v>
      </c>
      <c r="D451" s="83">
        <v>12</v>
      </c>
      <c r="E451" s="84" t="s">
        <v>1747</v>
      </c>
      <c r="F451" s="28" t="s">
        <v>26</v>
      </c>
      <c r="G451" s="28">
        <v>160</v>
      </c>
      <c r="H451" s="28">
        <v>4</v>
      </c>
      <c r="I451" s="31" t="s">
        <v>1748</v>
      </c>
      <c r="J451" s="28" t="s">
        <v>20</v>
      </c>
      <c r="K451" s="28" t="s">
        <v>24</v>
      </c>
      <c r="L451" s="31" t="s">
        <v>1749</v>
      </c>
      <c r="M451" s="31" t="s">
        <v>1750</v>
      </c>
      <c r="N451" s="32">
        <v>44652</v>
      </c>
      <c r="O451" s="32">
        <v>44682</v>
      </c>
      <c r="P451" s="28">
        <v>180</v>
      </c>
      <c r="Q451" s="28" t="s">
        <v>21</v>
      </c>
      <c r="R451" s="28" t="s">
        <v>1708</v>
      </c>
      <c r="S451" s="28" t="s">
        <v>20</v>
      </c>
      <c r="T451" s="28" t="s">
        <v>1708</v>
      </c>
      <c r="U451" s="32">
        <v>44652</v>
      </c>
      <c r="V451" s="32">
        <v>45047</v>
      </c>
      <c r="W451" s="85" t="s">
        <v>279</v>
      </c>
      <c r="X451" s="28">
        <v>180</v>
      </c>
      <c r="Y451" s="28">
        <v>4</v>
      </c>
      <c r="Z451" s="31" t="s">
        <v>1125</v>
      </c>
    </row>
    <row r="452" spans="1:26" ht="15.75" customHeight="1" x14ac:dyDescent="0.3">
      <c r="A452" s="28">
        <v>12</v>
      </c>
      <c r="B452" s="29" t="s">
        <v>1702</v>
      </c>
      <c r="C452" s="83" t="s">
        <v>1751</v>
      </c>
      <c r="D452" s="83">
        <v>13</v>
      </c>
      <c r="E452" s="84" t="s">
        <v>1752</v>
      </c>
      <c r="F452" s="28" t="s">
        <v>26</v>
      </c>
      <c r="G452" s="28">
        <v>160</v>
      </c>
      <c r="H452" s="28">
        <v>4</v>
      </c>
      <c r="I452" s="31" t="s">
        <v>118</v>
      </c>
      <c r="J452" s="28" t="s">
        <v>20</v>
      </c>
      <c r="K452" s="28" t="s">
        <v>24</v>
      </c>
      <c r="L452" s="31" t="s">
        <v>1753</v>
      </c>
      <c r="M452" s="31" t="s">
        <v>1754</v>
      </c>
      <c r="N452" s="32">
        <v>45092</v>
      </c>
      <c r="O452" s="32">
        <v>45122</v>
      </c>
      <c r="P452" s="28">
        <v>160</v>
      </c>
      <c r="Q452" s="28" t="s">
        <v>21</v>
      </c>
      <c r="R452" s="28" t="s">
        <v>1708</v>
      </c>
      <c r="S452" s="28" t="s">
        <v>20</v>
      </c>
      <c r="T452" s="28" t="s">
        <v>1708</v>
      </c>
      <c r="U452" s="32" t="s">
        <v>1708</v>
      </c>
      <c r="V452" s="32" t="s">
        <v>1708</v>
      </c>
      <c r="W452" s="85" t="s">
        <v>279</v>
      </c>
      <c r="X452" s="28">
        <v>164</v>
      </c>
      <c r="Y452" s="28">
        <v>4</v>
      </c>
      <c r="Z452" s="31" t="s">
        <v>1125</v>
      </c>
    </row>
    <row r="453" spans="1:26" ht="15.75" customHeight="1" x14ac:dyDescent="0.3">
      <c r="A453" s="28">
        <v>13</v>
      </c>
      <c r="B453" s="29" t="s">
        <v>1702</v>
      </c>
      <c r="C453" s="83" t="s">
        <v>1755</v>
      </c>
      <c r="D453" s="83">
        <v>14</v>
      </c>
      <c r="E453" s="84" t="s">
        <v>1756</v>
      </c>
      <c r="F453" s="28" t="s">
        <v>26</v>
      </c>
      <c r="G453" s="28">
        <v>160</v>
      </c>
      <c r="H453" s="28">
        <v>4</v>
      </c>
      <c r="I453" s="31" t="s">
        <v>1757</v>
      </c>
      <c r="J453" s="28" t="s">
        <v>20</v>
      </c>
      <c r="K453" s="28" t="s">
        <v>24</v>
      </c>
      <c r="L453" s="31" t="s">
        <v>1758</v>
      </c>
      <c r="M453" s="31" t="s">
        <v>1759</v>
      </c>
      <c r="N453" s="32">
        <v>45178</v>
      </c>
      <c r="O453" s="32">
        <v>45270</v>
      </c>
      <c r="P453" s="28">
        <v>160</v>
      </c>
      <c r="Q453" s="28" t="s">
        <v>21</v>
      </c>
      <c r="R453" s="28" t="s">
        <v>1708</v>
      </c>
      <c r="S453" s="28" t="s">
        <v>1708</v>
      </c>
      <c r="T453" s="28" t="s">
        <v>1708</v>
      </c>
      <c r="U453" s="32" t="s">
        <v>1708</v>
      </c>
      <c r="V453" s="32" t="s">
        <v>1708</v>
      </c>
      <c r="W453" s="85" t="s">
        <v>279</v>
      </c>
      <c r="X453" s="28">
        <v>160</v>
      </c>
      <c r="Y453" s="28">
        <v>4</v>
      </c>
      <c r="Z453" s="31" t="s">
        <v>1125</v>
      </c>
    </row>
    <row r="454" spans="1:26" ht="15.75" customHeight="1" x14ac:dyDescent="0.3">
      <c r="A454" s="28">
        <v>14</v>
      </c>
      <c r="B454" s="29" t="s">
        <v>1702</v>
      </c>
      <c r="C454" s="83" t="s">
        <v>1760</v>
      </c>
      <c r="D454" s="83">
        <v>15</v>
      </c>
      <c r="E454" s="84" t="s">
        <v>1761</v>
      </c>
      <c r="F454" s="28" t="s">
        <v>26</v>
      </c>
      <c r="G454" s="28">
        <v>160</v>
      </c>
      <c r="H454" s="28">
        <v>4</v>
      </c>
      <c r="I454" s="31" t="s">
        <v>1762</v>
      </c>
      <c r="J454" s="28" t="s">
        <v>23</v>
      </c>
      <c r="K454" s="28" t="s">
        <v>24</v>
      </c>
      <c r="L454" s="31" t="s">
        <v>1763</v>
      </c>
      <c r="M454" s="31" t="s">
        <v>1764</v>
      </c>
      <c r="N454" s="32">
        <v>45145</v>
      </c>
      <c r="O454" s="32">
        <v>45206</v>
      </c>
      <c r="P454" s="28">
        <v>160</v>
      </c>
      <c r="Q454" s="33" t="s">
        <v>279</v>
      </c>
      <c r="R454" s="33" t="s">
        <v>279</v>
      </c>
      <c r="S454" s="33" t="s">
        <v>279</v>
      </c>
      <c r="T454" s="33" t="s">
        <v>279</v>
      </c>
      <c r="U454" s="85" t="s">
        <v>279</v>
      </c>
      <c r="V454" s="85" t="s">
        <v>279</v>
      </c>
      <c r="W454" s="85" t="s">
        <v>279</v>
      </c>
      <c r="X454" s="28">
        <v>160</v>
      </c>
      <c r="Y454" s="28">
        <v>4</v>
      </c>
      <c r="Z454" s="33" t="s">
        <v>279</v>
      </c>
    </row>
    <row r="455" spans="1:26" ht="15.75" customHeight="1" x14ac:dyDescent="0.3">
      <c r="A455" s="28">
        <v>15</v>
      </c>
      <c r="B455" s="29" t="s">
        <v>1702</v>
      </c>
      <c r="C455" s="83" t="s">
        <v>1765</v>
      </c>
      <c r="D455" s="83">
        <v>16</v>
      </c>
      <c r="E455" s="84" t="s">
        <v>1766</v>
      </c>
      <c r="F455" s="28" t="s">
        <v>26</v>
      </c>
      <c r="G455" s="28">
        <v>160</v>
      </c>
      <c r="H455" s="28">
        <v>4</v>
      </c>
      <c r="I455" s="31" t="s">
        <v>87</v>
      </c>
      <c r="J455" s="28" t="s">
        <v>20</v>
      </c>
      <c r="K455" s="28" t="s">
        <v>24</v>
      </c>
      <c r="L455" s="31" t="s">
        <v>1767</v>
      </c>
      <c r="M455" s="31" t="s">
        <v>1768</v>
      </c>
      <c r="N455" s="32">
        <v>45264</v>
      </c>
      <c r="O455" s="32">
        <v>45295</v>
      </c>
      <c r="P455" s="28">
        <v>180</v>
      </c>
      <c r="Q455" s="28" t="s">
        <v>21</v>
      </c>
      <c r="R455" s="28" t="s">
        <v>1708</v>
      </c>
      <c r="S455" s="33" t="s">
        <v>279</v>
      </c>
      <c r="T455" s="33" t="s">
        <v>279</v>
      </c>
      <c r="U455" s="85" t="s">
        <v>279</v>
      </c>
      <c r="V455" s="32"/>
      <c r="W455" s="85" t="s">
        <v>279</v>
      </c>
      <c r="X455" s="28">
        <v>180</v>
      </c>
      <c r="Y455" s="28">
        <v>4</v>
      </c>
      <c r="Z455" s="31" t="s">
        <v>1125</v>
      </c>
    </row>
    <row r="456" spans="1:26" ht="15.75" customHeight="1" x14ac:dyDescent="0.3">
      <c r="A456" s="28">
        <v>16</v>
      </c>
      <c r="B456" s="29" t="s">
        <v>1702</v>
      </c>
      <c r="C456" s="83" t="s">
        <v>1769</v>
      </c>
      <c r="D456" s="83">
        <v>17</v>
      </c>
      <c r="E456" s="84" t="s">
        <v>1770</v>
      </c>
      <c r="F456" s="28" t="s">
        <v>26</v>
      </c>
      <c r="G456" s="28">
        <v>160</v>
      </c>
      <c r="H456" s="28">
        <v>4</v>
      </c>
      <c r="I456" s="33" t="s">
        <v>279</v>
      </c>
      <c r="J456" s="33" t="s">
        <v>279</v>
      </c>
      <c r="K456" s="33" t="s">
        <v>279</v>
      </c>
      <c r="L456" s="33" t="s">
        <v>279</v>
      </c>
      <c r="M456" s="33" t="s">
        <v>279</v>
      </c>
      <c r="N456" s="85" t="s">
        <v>279</v>
      </c>
      <c r="O456" s="85" t="s">
        <v>279</v>
      </c>
      <c r="P456" s="33" t="s">
        <v>279</v>
      </c>
      <c r="Q456" s="33" t="s">
        <v>279</v>
      </c>
      <c r="R456" s="33" t="s">
        <v>279</v>
      </c>
      <c r="S456" s="33" t="s">
        <v>279</v>
      </c>
      <c r="T456" s="33" t="s">
        <v>279</v>
      </c>
      <c r="U456" s="85" t="s">
        <v>279</v>
      </c>
      <c r="V456" s="85" t="s">
        <v>279</v>
      </c>
      <c r="W456" s="85" t="s">
        <v>279</v>
      </c>
      <c r="X456" s="33" t="s">
        <v>279</v>
      </c>
      <c r="Y456" s="33" t="s">
        <v>279</v>
      </c>
      <c r="Z456" s="33" t="s">
        <v>279</v>
      </c>
    </row>
    <row r="457" spans="1:26" ht="15.75" customHeight="1" x14ac:dyDescent="0.3">
      <c r="A457" s="28">
        <v>17</v>
      </c>
      <c r="B457" s="29" t="s">
        <v>1702</v>
      </c>
      <c r="C457" s="83" t="s">
        <v>1771</v>
      </c>
      <c r="D457" s="83">
        <v>18</v>
      </c>
      <c r="E457" s="84" t="s">
        <v>1772</v>
      </c>
      <c r="F457" s="28" t="s">
        <v>26</v>
      </c>
      <c r="G457" s="28">
        <v>160</v>
      </c>
      <c r="H457" s="28">
        <v>4</v>
      </c>
      <c r="I457" s="31" t="s">
        <v>231</v>
      </c>
      <c r="J457" s="28" t="s">
        <v>20</v>
      </c>
      <c r="K457" s="28" t="s">
        <v>24</v>
      </c>
      <c r="L457" s="31" t="s">
        <v>1711</v>
      </c>
      <c r="M457" s="31" t="s">
        <v>1327</v>
      </c>
      <c r="N457" s="32">
        <v>45089</v>
      </c>
      <c r="O457" s="32">
        <v>45131</v>
      </c>
      <c r="P457" s="28">
        <v>186</v>
      </c>
      <c r="Q457" s="28" t="s">
        <v>21</v>
      </c>
      <c r="R457" s="28" t="s">
        <v>1773</v>
      </c>
      <c r="S457" s="28" t="s">
        <v>20</v>
      </c>
      <c r="T457" s="28" t="s">
        <v>1328</v>
      </c>
      <c r="U457" s="32">
        <v>45089</v>
      </c>
      <c r="V457" s="32">
        <v>45093</v>
      </c>
      <c r="W457" s="28">
        <v>30</v>
      </c>
      <c r="X457" s="28">
        <v>214</v>
      </c>
      <c r="Y457" s="28">
        <v>4</v>
      </c>
      <c r="Z457" s="31" t="s">
        <v>1125</v>
      </c>
    </row>
    <row r="458" spans="1:26" ht="15.75" customHeight="1" x14ac:dyDescent="0.3">
      <c r="A458" s="28">
        <v>18</v>
      </c>
      <c r="B458" s="29" t="s">
        <v>1702</v>
      </c>
      <c r="C458" s="83" t="s">
        <v>1774</v>
      </c>
      <c r="D458" s="83">
        <v>19</v>
      </c>
      <c r="E458" s="84" t="s">
        <v>1775</v>
      </c>
      <c r="F458" s="28" t="s">
        <v>26</v>
      </c>
      <c r="G458" s="28">
        <v>160</v>
      </c>
      <c r="H458" s="28">
        <v>4</v>
      </c>
      <c r="I458" s="31" t="s">
        <v>1776</v>
      </c>
      <c r="J458" s="28" t="s">
        <v>20</v>
      </c>
      <c r="K458" s="28" t="s">
        <v>24</v>
      </c>
      <c r="L458" s="31" t="s">
        <v>112</v>
      </c>
      <c r="M458" s="31" t="s">
        <v>1777</v>
      </c>
      <c r="N458" s="32">
        <v>44958</v>
      </c>
      <c r="O458" s="32">
        <v>44986</v>
      </c>
      <c r="P458" s="28">
        <v>160</v>
      </c>
      <c r="Q458" s="28" t="s">
        <v>21</v>
      </c>
      <c r="R458" s="33" t="s">
        <v>279</v>
      </c>
      <c r="S458" s="33" t="s">
        <v>279</v>
      </c>
      <c r="T458" s="33" t="s">
        <v>279</v>
      </c>
      <c r="U458" s="85" t="s">
        <v>279</v>
      </c>
      <c r="V458" s="85" t="s">
        <v>279</v>
      </c>
      <c r="W458" s="85" t="s">
        <v>279</v>
      </c>
      <c r="X458" s="28">
        <v>160</v>
      </c>
      <c r="Y458" s="33" t="s">
        <v>279</v>
      </c>
      <c r="Z458" s="31" t="s">
        <v>1125</v>
      </c>
    </row>
    <row r="459" spans="1:26" ht="15.75" customHeight="1" x14ac:dyDescent="0.3">
      <c r="A459" s="28">
        <v>19</v>
      </c>
      <c r="B459" s="29" t="s">
        <v>1702</v>
      </c>
      <c r="C459" s="83" t="s">
        <v>1778</v>
      </c>
      <c r="D459" s="83">
        <v>20</v>
      </c>
      <c r="E459" s="84" t="s">
        <v>1779</v>
      </c>
      <c r="F459" s="28" t="s">
        <v>26</v>
      </c>
      <c r="G459" s="28">
        <v>160</v>
      </c>
      <c r="H459" s="28">
        <v>4</v>
      </c>
      <c r="I459" s="31" t="s">
        <v>1780</v>
      </c>
      <c r="J459" s="28" t="s">
        <v>20</v>
      </c>
      <c r="K459" s="28" t="s">
        <v>24</v>
      </c>
      <c r="L459" s="31" t="s">
        <v>1781</v>
      </c>
      <c r="M459" s="31" t="s">
        <v>1729</v>
      </c>
      <c r="N459" s="32">
        <v>44884</v>
      </c>
      <c r="O459" s="32">
        <v>44985</v>
      </c>
      <c r="P459" s="28">
        <v>160</v>
      </c>
      <c r="Q459" s="33" t="s">
        <v>279</v>
      </c>
      <c r="R459" s="33" t="s">
        <v>279</v>
      </c>
      <c r="S459" s="33" t="s">
        <v>279</v>
      </c>
      <c r="T459" s="33" t="s">
        <v>279</v>
      </c>
      <c r="U459" s="85" t="s">
        <v>279</v>
      </c>
      <c r="V459" s="85" t="s">
        <v>279</v>
      </c>
      <c r="W459" s="85" t="s">
        <v>279</v>
      </c>
      <c r="X459" s="28">
        <v>160</v>
      </c>
      <c r="Y459" s="28">
        <v>4</v>
      </c>
      <c r="Z459" s="31" t="s">
        <v>1125</v>
      </c>
    </row>
    <row r="460" spans="1:26" ht="15.75" customHeight="1" x14ac:dyDescent="0.3">
      <c r="A460" s="28">
        <v>20</v>
      </c>
      <c r="B460" s="29" t="s">
        <v>1702</v>
      </c>
      <c r="C460" s="83" t="s">
        <v>1782</v>
      </c>
      <c r="D460" s="83">
        <v>21</v>
      </c>
      <c r="E460" s="84" t="s">
        <v>1783</v>
      </c>
      <c r="F460" s="28" t="s">
        <v>26</v>
      </c>
      <c r="G460" s="28">
        <v>160</v>
      </c>
      <c r="H460" s="28">
        <v>4</v>
      </c>
      <c r="I460" s="31" t="s">
        <v>1784</v>
      </c>
      <c r="J460" s="28" t="s">
        <v>20</v>
      </c>
      <c r="K460" s="28" t="s">
        <v>24</v>
      </c>
      <c r="L460" s="31" t="s">
        <v>1411</v>
      </c>
      <c r="M460" s="31" t="s">
        <v>1785</v>
      </c>
      <c r="N460" s="32">
        <v>45139</v>
      </c>
      <c r="O460" s="32">
        <v>45170</v>
      </c>
      <c r="P460" s="28">
        <v>160</v>
      </c>
      <c r="Q460" s="28" t="s">
        <v>21</v>
      </c>
      <c r="R460" s="33" t="s">
        <v>279</v>
      </c>
      <c r="S460" s="33" t="s">
        <v>279</v>
      </c>
      <c r="T460" s="33" t="s">
        <v>279</v>
      </c>
      <c r="U460" s="85" t="s">
        <v>279</v>
      </c>
      <c r="V460" s="85" t="s">
        <v>279</v>
      </c>
      <c r="W460" s="85" t="s">
        <v>279</v>
      </c>
      <c r="X460" s="28">
        <v>160</v>
      </c>
      <c r="Y460" s="28">
        <v>4</v>
      </c>
      <c r="Z460" s="31" t="s">
        <v>1125</v>
      </c>
    </row>
    <row r="461" spans="1:26" ht="15.75" customHeight="1" x14ac:dyDescent="0.3">
      <c r="A461" s="28">
        <v>21</v>
      </c>
      <c r="B461" s="29" t="s">
        <v>1702</v>
      </c>
      <c r="C461" s="83" t="s">
        <v>1786</v>
      </c>
      <c r="D461" s="83">
        <v>22</v>
      </c>
      <c r="E461" s="84" t="s">
        <v>1787</v>
      </c>
      <c r="F461" s="28" t="s">
        <v>26</v>
      </c>
      <c r="G461" s="28">
        <v>160</v>
      </c>
      <c r="H461" s="28">
        <v>4</v>
      </c>
      <c r="I461" s="31" t="s">
        <v>118</v>
      </c>
      <c r="J461" s="28" t="s">
        <v>20</v>
      </c>
      <c r="K461" s="28" t="s">
        <v>24</v>
      </c>
      <c r="L461" s="31" t="s">
        <v>1788</v>
      </c>
      <c r="M461" s="31" t="s">
        <v>1789</v>
      </c>
      <c r="N461" s="32">
        <v>45261</v>
      </c>
      <c r="O461" s="32">
        <v>44927</v>
      </c>
      <c r="P461" s="28">
        <v>160</v>
      </c>
      <c r="Q461" s="28" t="s">
        <v>21</v>
      </c>
      <c r="R461" s="33" t="s">
        <v>279</v>
      </c>
      <c r="S461" s="33" t="s">
        <v>279</v>
      </c>
      <c r="T461" s="33" t="s">
        <v>279</v>
      </c>
      <c r="U461" s="85" t="s">
        <v>279</v>
      </c>
      <c r="V461" s="85" t="s">
        <v>279</v>
      </c>
      <c r="W461" s="85" t="s">
        <v>279</v>
      </c>
      <c r="X461" s="28">
        <v>160</v>
      </c>
      <c r="Y461" s="28">
        <v>4</v>
      </c>
      <c r="Z461" s="31" t="s">
        <v>1125</v>
      </c>
    </row>
    <row r="462" spans="1:26" ht="15.75" customHeight="1" x14ac:dyDescent="0.3">
      <c r="A462" s="28">
        <v>22</v>
      </c>
      <c r="B462" s="29" t="s">
        <v>1702</v>
      </c>
      <c r="C462" s="83" t="s">
        <v>1790</v>
      </c>
      <c r="D462" s="83">
        <v>23</v>
      </c>
      <c r="E462" s="84" t="s">
        <v>1791</v>
      </c>
      <c r="F462" s="28" t="s">
        <v>26</v>
      </c>
      <c r="G462" s="28">
        <v>160</v>
      </c>
      <c r="H462" s="28">
        <v>4</v>
      </c>
      <c r="I462" s="31" t="s">
        <v>1792</v>
      </c>
      <c r="J462" s="28" t="s">
        <v>20</v>
      </c>
      <c r="K462" s="28" t="s">
        <v>24</v>
      </c>
      <c r="L462" s="31" t="s">
        <v>112</v>
      </c>
      <c r="M462" s="31" t="s">
        <v>1793</v>
      </c>
      <c r="N462" s="32">
        <v>45323</v>
      </c>
      <c r="O462" s="32">
        <v>45352</v>
      </c>
      <c r="P462" s="28">
        <v>160</v>
      </c>
      <c r="Q462" s="28" t="s">
        <v>21</v>
      </c>
      <c r="R462" s="28" t="s">
        <v>1708</v>
      </c>
      <c r="S462" s="28" t="s">
        <v>1708</v>
      </c>
      <c r="T462" s="28" t="s">
        <v>1708</v>
      </c>
      <c r="U462" s="32" t="s">
        <v>1708</v>
      </c>
      <c r="V462" s="32" t="s">
        <v>1708</v>
      </c>
      <c r="W462" s="85" t="s">
        <v>279</v>
      </c>
      <c r="X462" s="28">
        <v>160</v>
      </c>
      <c r="Y462" s="28">
        <v>4</v>
      </c>
      <c r="Z462" s="31" t="s">
        <v>1125</v>
      </c>
    </row>
    <row r="463" spans="1:26" ht="15.75" customHeight="1" x14ac:dyDescent="0.3">
      <c r="A463" s="28">
        <v>23</v>
      </c>
      <c r="B463" s="29" t="s">
        <v>1702</v>
      </c>
      <c r="C463" s="83" t="s">
        <v>1794</v>
      </c>
      <c r="D463" s="83">
        <v>24</v>
      </c>
      <c r="E463" s="84" t="s">
        <v>1795</v>
      </c>
      <c r="F463" s="28" t="s">
        <v>26</v>
      </c>
      <c r="G463" s="28">
        <v>160</v>
      </c>
      <c r="H463" s="28">
        <v>4</v>
      </c>
      <c r="I463" s="31" t="s">
        <v>118</v>
      </c>
      <c r="J463" s="28" t="s">
        <v>20</v>
      </c>
      <c r="K463" s="28" t="s">
        <v>24</v>
      </c>
      <c r="L463" s="31" t="s">
        <v>1796</v>
      </c>
      <c r="M463" s="31" t="s">
        <v>1789</v>
      </c>
      <c r="N463" s="32">
        <v>45261</v>
      </c>
      <c r="O463" s="32">
        <v>45292</v>
      </c>
      <c r="P463" s="28">
        <v>160</v>
      </c>
      <c r="Q463" s="28" t="s">
        <v>21</v>
      </c>
      <c r="R463" s="33" t="s">
        <v>279</v>
      </c>
      <c r="S463" s="33" t="s">
        <v>279</v>
      </c>
      <c r="T463" s="33" t="s">
        <v>279</v>
      </c>
      <c r="U463" s="85" t="s">
        <v>279</v>
      </c>
      <c r="V463" s="85" t="s">
        <v>279</v>
      </c>
      <c r="W463" s="85" t="s">
        <v>279</v>
      </c>
      <c r="X463" s="28">
        <v>160</v>
      </c>
      <c r="Y463" s="28">
        <v>4</v>
      </c>
      <c r="Z463" s="31" t="s">
        <v>1125</v>
      </c>
    </row>
    <row r="464" spans="1:26" ht="15.75" customHeight="1" x14ac:dyDescent="0.3">
      <c r="A464" s="28">
        <v>24</v>
      </c>
      <c r="B464" s="29" t="s">
        <v>1702</v>
      </c>
      <c r="C464" s="83" t="s">
        <v>1797</v>
      </c>
      <c r="D464" s="83">
        <v>25</v>
      </c>
      <c r="E464" s="84" t="s">
        <v>1798</v>
      </c>
      <c r="F464" s="28" t="s">
        <v>26</v>
      </c>
      <c r="G464" s="28">
        <v>160</v>
      </c>
      <c r="H464" s="28">
        <v>4</v>
      </c>
      <c r="I464" s="31" t="s">
        <v>1799</v>
      </c>
      <c r="J464" s="28" t="s">
        <v>20</v>
      </c>
      <c r="K464" s="28" t="s">
        <v>24</v>
      </c>
      <c r="L464" s="31" t="s">
        <v>1788</v>
      </c>
      <c r="M464" s="31" t="s">
        <v>1789</v>
      </c>
      <c r="N464" s="32">
        <v>45261</v>
      </c>
      <c r="O464" s="32">
        <v>44927</v>
      </c>
      <c r="P464" s="28">
        <v>160</v>
      </c>
      <c r="Q464" s="28" t="s">
        <v>21</v>
      </c>
      <c r="R464" s="33" t="s">
        <v>279</v>
      </c>
      <c r="S464" s="33" t="s">
        <v>279</v>
      </c>
      <c r="T464" s="33" t="s">
        <v>279</v>
      </c>
      <c r="U464" s="85" t="s">
        <v>279</v>
      </c>
      <c r="V464" s="85" t="s">
        <v>279</v>
      </c>
      <c r="W464" s="85" t="s">
        <v>279</v>
      </c>
      <c r="X464" s="28">
        <v>160</v>
      </c>
      <c r="Y464" s="28">
        <v>4</v>
      </c>
      <c r="Z464" s="31" t="s">
        <v>1125</v>
      </c>
    </row>
    <row r="465" spans="1:26" ht="15.75" customHeight="1" x14ac:dyDescent="0.3">
      <c r="A465" s="28">
        <v>25</v>
      </c>
      <c r="B465" s="29" t="s">
        <v>1702</v>
      </c>
      <c r="C465" s="83" t="s">
        <v>1800</v>
      </c>
      <c r="D465" s="83">
        <v>26</v>
      </c>
      <c r="E465" s="84" t="s">
        <v>1801</v>
      </c>
      <c r="F465" s="28" t="s">
        <v>26</v>
      </c>
      <c r="G465" s="28">
        <v>160</v>
      </c>
      <c r="H465" s="28">
        <v>4</v>
      </c>
      <c r="I465" s="31" t="s">
        <v>1802</v>
      </c>
      <c r="J465" s="28" t="s">
        <v>20</v>
      </c>
      <c r="K465" s="28" t="s">
        <v>24</v>
      </c>
      <c r="L465" s="31" t="s">
        <v>1803</v>
      </c>
      <c r="M465" s="31" t="s">
        <v>1804</v>
      </c>
      <c r="N465" s="32">
        <v>45096</v>
      </c>
      <c r="O465" s="32">
        <v>45214</v>
      </c>
      <c r="P465" s="28">
        <v>720</v>
      </c>
      <c r="Q465" s="28" t="s">
        <v>83</v>
      </c>
      <c r="R465" s="33" t="s">
        <v>279</v>
      </c>
      <c r="S465" s="33" t="s">
        <v>279</v>
      </c>
      <c r="T465" s="33" t="s">
        <v>279</v>
      </c>
      <c r="U465" s="85" t="s">
        <v>279</v>
      </c>
      <c r="V465" s="85" t="s">
        <v>279</v>
      </c>
      <c r="W465" s="85" t="s">
        <v>279</v>
      </c>
      <c r="X465" s="28">
        <v>720</v>
      </c>
      <c r="Y465" s="28">
        <v>4</v>
      </c>
      <c r="Z465" s="31" t="s">
        <v>1125</v>
      </c>
    </row>
    <row r="466" spans="1:26" ht="15.75" customHeight="1" x14ac:dyDescent="0.3">
      <c r="A466" s="28">
        <v>26</v>
      </c>
      <c r="B466" s="29" t="s">
        <v>1702</v>
      </c>
      <c r="C466" s="83" t="s">
        <v>1805</v>
      </c>
      <c r="D466" s="83">
        <v>27</v>
      </c>
      <c r="E466" s="84" t="s">
        <v>1806</v>
      </c>
      <c r="F466" s="28" t="s">
        <v>26</v>
      </c>
      <c r="G466" s="28">
        <v>160</v>
      </c>
      <c r="H466" s="28">
        <v>4</v>
      </c>
      <c r="I466" s="31" t="s">
        <v>1807</v>
      </c>
      <c r="J466" s="28" t="s">
        <v>23</v>
      </c>
      <c r="K466" s="28" t="s">
        <v>24</v>
      </c>
      <c r="L466" s="31" t="s">
        <v>1808</v>
      </c>
      <c r="M466" s="31" t="s">
        <v>1809</v>
      </c>
      <c r="N466" s="32">
        <v>45176</v>
      </c>
      <c r="O466" s="32">
        <v>45206</v>
      </c>
      <c r="P466" s="28">
        <v>160</v>
      </c>
      <c r="Q466" s="28" t="s">
        <v>83</v>
      </c>
      <c r="R466" s="33" t="s">
        <v>279</v>
      </c>
      <c r="S466" s="33" t="s">
        <v>279</v>
      </c>
      <c r="T466" s="33" t="s">
        <v>279</v>
      </c>
      <c r="U466" s="85" t="s">
        <v>279</v>
      </c>
      <c r="V466" s="85" t="s">
        <v>279</v>
      </c>
      <c r="W466" s="85" t="s">
        <v>279</v>
      </c>
      <c r="X466" s="28">
        <v>160</v>
      </c>
      <c r="Y466" s="28">
        <v>4</v>
      </c>
      <c r="Z466" s="31" t="s">
        <v>1125</v>
      </c>
    </row>
    <row r="467" spans="1:26" ht="15.75" customHeight="1" x14ac:dyDescent="0.3">
      <c r="A467" s="28">
        <v>27</v>
      </c>
      <c r="B467" s="29" t="s">
        <v>1702</v>
      </c>
      <c r="C467" s="83" t="s">
        <v>1810</v>
      </c>
      <c r="D467" s="83">
        <v>28</v>
      </c>
      <c r="E467" s="84" t="s">
        <v>1811</v>
      </c>
      <c r="F467" s="28" t="s">
        <v>26</v>
      </c>
      <c r="G467" s="28">
        <v>160</v>
      </c>
      <c r="H467" s="28">
        <v>4</v>
      </c>
      <c r="I467" s="31" t="s">
        <v>1136</v>
      </c>
      <c r="J467" s="28" t="s">
        <v>20</v>
      </c>
      <c r="K467" s="28" t="s">
        <v>24</v>
      </c>
      <c r="L467" s="31" t="s">
        <v>1812</v>
      </c>
      <c r="M467" s="31" t="s">
        <v>1813</v>
      </c>
      <c r="N467" s="32">
        <v>45264</v>
      </c>
      <c r="O467" s="32">
        <v>45300</v>
      </c>
      <c r="P467" s="28">
        <v>192</v>
      </c>
      <c r="Q467" s="28" t="s">
        <v>21</v>
      </c>
      <c r="R467" s="33" t="s">
        <v>279</v>
      </c>
      <c r="S467" s="33" t="s">
        <v>279</v>
      </c>
      <c r="T467" s="33" t="s">
        <v>279</v>
      </c>
      <c r="U467" s="85" t="s">
        <v>279</v>
      </c>
      <c r="V467" s="85" t="s">
        <v>279</v>
      </c>
      <c r="W467" s="85" t="s">
        <v>279</v>
      </c>
      <c r="X467" s="28">
        <v>192</v>
      </c>
      <c r="Y467" s="28">
        <v>4</v>
      </c>
      <c r="Z467" s="31" t="s">
        <v>1125</v>
      </c>
    </row>
    <row r="468" spans="1:26" ht="15.75" customHeight="1" x14ac:dyDescent="0.3">
      <c r="A468" s="28">
        <v>28</v>
      </c>
      <c r="B468" s="29" t="s">
        <v>1702</v>
      </c>
      <c r="C468" s="83" t="s">
        <v>1814</v>
      </c>
      <c r="D468" s="83">
        <v>29</v>
      </c>
      <c r="E468" s="84" t="s">
        <v>1815</v>
      </c>
      <c r="F468" s="28" t="s">
        <v>26</v>
      </c>
      <c r="G468" s="28">
        <v>160</v>
      </c>
      <c r="H468" s="28">
        <v>4</v>
      </c>
      <c r="I468" s="31" t="s">
        <v>1816</v>
      </c>
      <c r="J468" s="28" t="s">
        <v>20</v>
      </c>
      <c r="K468" s="28" t="s">
        <v>24</v>
      </c>
      <c r="L468" s="31" t="s">
        <v>1817</v>
      </c>
      <c r="M468" s="31" t="s">
        <v>1818</v>
      </c>
      <c r="N468" s="32">
        <v>45058</v>
      </c>
      <c r="O468" s="32">
        <v>45413</v>
      </c>
      <c r="P468" s="28">
        <v>160</v>
      </c>
      <c r="Q468" s="28" t="s">
        <v>21</v>
      </c>
      <c r="R468" s="28" t="s">
        <v>1819</v>
      </c>
      <c r="S468" s="28" t="s">
        <v>20</v>
      </c>
      <c r="T468" s="28" t="s">
        <v>1289</v>
      </c>
      <c r="U468" s="32">
        <v>45113</v>
      </c>
      <c r="V468" s="32">
        <v>45164</v>
      </c>
      <c r="W468" s="28">
        <v>120</v>
      </c>
      <c r="X468" s="28">
        <v>280</v>
      </c>
      <c r="Y468" s="28">
        <v>4</v>
      </c>
      <c r="Z468" s="31" t="s">
        <v>1125</v>
      </c>
    </row>
    <row r="469" spans="1:26" ht="15.75" customHeight="1" x14ac:dyDescent="0.3">
      <c r="A469" s="28">
        <v>29</v>
      </c>
      <c r="B469" s="29" t="s">
        <v>1702</v>
      </c>
      <c r="C469" s="83" t="s">
        <v>1820</v>
      </c>
      <c r="D469" s="83">
        <v>30</v>
      </c>
      <c r="E469" s="84" t="s">
        <v>1821</v>
      </c>
      <c r="F469" s="28" t="s">
        <v>26</v>
      </c>
      <c r="G469" s="28">
        <v>160</v>
      </c>
      <c r="H469" s="28">
        <v>4</v>
      </c>
      <c r="I469" s="31" t="s">
        <v>1281</v>
      </c>
      <c r="J469" s="28" t="s">
        <v>20</v>
      </c>
      <c r="K469" s="28" t="s">
        <v>24</v>
      </c>
      <c r="L469" s="31" t="s">
        <v>1758</v>
      </c>
      <c r="M469" s="31" t="s">
        <v>1822</v>
      </c>
      <c r="N469" s="32" t="s">
        <v>1823</v>
      </c>
      <c r="O469" s="32">
        <v>45230</v>
      </c>
      <c r="P469" s="28">
        <v>160</v>
      </c>
      <c r="Q469" s="28" t="s">
        <v>21</v>
      </c>
      <c r="R469" s="33" t="s">
        <v>279</v>
      </c>
      <c r="S469" s="33" t="s">
        <v>279</v>
      </c>
      <c r="T469" s="33" t="s">
        <v>279</v>
      </c>
      <c r="U469" s="85" t="s">
        <v>279</v>
      </c>
      <c r="V469" s="85" t="s">
        <v>279</v>
      </c>
      <c r="W469" s="85" t="s">
        <v>279</v>
      </c>
      <c r="X469" s="28">
        <v>160</v>
      </c>
      <c r="Y469" s="28">
        <v>4</v>
      </c>
      <c r="Z469" s="31" t="s">
        <v>1125</v>
      </c>
    </row>
    <row r="470" spans="1:26" ht="15.75" customHeight="1" x14ac:dyDescent="0.3">
      <c r="A470" s="28">
        <v>30</v>
      </c>
      <c r="B470" s="29" t="s">
        <v>1702</v>
      </c>
      <c r="C470" s="83" t="s">
        <v>1824</v>
      </c>
      <c r="D470" s="83">
        <v>31</v>
      </c>
      <c r="E470" s="84" t="s">
        <v>1825</v>
      </c>
      <c r="F470" s="28" t="s">
        <v>1665</v>
      </c>
      <c r="G470" s="28">
        <v>160</v>
      </c>
      <c r="H470" s="28">
        <v>4</v>
      </c>
      <c r="I470" s="31" t="s">
        <v>1826</v>
      </c>
      <c r="J470" s="28" t="s">
        <v>23</v>
      </c>
      <c r="K470" s="28" t="s">
        <v>24</v>
      </c>
      <c r="L470" s="31" t="s">
        <v>1827</v>
      </c>
      <c r="M470" s="31" t="s">
        <v>1828</v>
      </c>
      <c r="N470" s="32">
        <v>45261</v>
      </c>
      <c r="O470" s="32">
        <v>45354</v>
      </c>
      <c r="P470" s="28">
        <v>200</v>
      </c>
      <c r="Q470" s="28" t="s">
        <v>21</v>
      </c>
      <c r="R470" s="33" t="s">
        <v>279</v>
      </c>
      <c r="S470" s="33" t="s">
        <v>279</v>
      </c>
      <c r="T470" s="33" t="s">
        <v>279</v>
      </c>
      <c r="U470" s="85" t="s">
        <v>279</v>
      </c>
      <c r="V470" s="85" t="s">
        <v>279</v>
      </c>
      <c r="W470" s="85" t="s">
        <v>279</v>
      </c>
      <c r="X470" s="28">
        <v>200</v>
      </c>
      <c r="Y470" s="28">
        <v>4</v>
      </c>
      <c r="Z470" s="31" t="s">
        <v>1125</v>
      </c>
    </row>
    <row r="471" spans="1:26" ht="15.75" customHeight="1" x14ac:dyDescent="0.3">
      <c r="A471" s="28">
        <v>31</v>
      </c>
      <c r="B471" s="29" t="s">
        <v>1702</v>
      </c>
      <c r="C471" s="83" t="s">
        <v>1829</v>
      </c>
      <c r="D471" s="83">
        <v>32</v>
      </c>
      <c r="E471" s="84" t="s">
        <v>1830</v>
      </c>
      <c r="F471" s="28" t="s">
        <v>26</v>
      </c>
      <c r="G471" s="28">
        <v>160</v>
      </c>
      <c r="H471" s="28">
        <v>4</v>
      </c>
      <c r="I471" s="31" t="s">
        <v>1831</v>
      </c>
      <c r="J471" s="28" t="s">
        <v>20</v>
      </c>
      <c r="K471" s="28" t="s">
        <v>24</v>
      </c>
      <c r="L471" s="31" t="s">
        <v>1832</v>
      </c>
      <c r="M471" s="31" t="s">
        <v>1768</v>
      </c>
      <c r="N471" s="32">
        <v>45271</v>
      </c>
      <c r="O471" s="32">
        <v>45302</v>
      </c>
      <c r="P471" s="28">
        <v>180</v>
      </c>
      <c r="Q471" s="28" t="s">
        <v>21</v>
      </c>
      <c r="R471" s="28" t="s">
        <v>1833</v>
      </c>
      <c r="S471" s="28" t="s">
        <v>20</v>
      </c>
      <c r="T471" s="28" t="s">
        <v>1832</v>
      </c>
      <c r="U471" s="32">
        <v>45271</v>
      </c>
      <c r="V471" s="32">
        <v>45302</v>
      </c>
      <c r="W471" s="28">
        <v>23</v>
      </c>
      <c r="X471" s="28">
        <v>203</v>
      </c>
      <c r="Y471" s="28">
        <v>4</v>
      </c>
      <c r="Z471" s="31" t="s">
        <v>1125</v>
      </c>
    </row>
    <row r="472" spans="1:26" ht="15.75" customHeight="1" x14ac:dyDescent="0.3">
      <c r="A472" s="28">
        <v>32</v>
      </c>
      <c r="B472" s="29" t="s">
        <v>1702</v>
      </c>
      <c r="C472" s="83" t="s">
        <v>1834</v>
      </c>
      <c r="D472" s="83">
        <v>33</v>
      </c>
      <c r="E472" s="84" t="s">
        <v>1835</v>
      </c>
      <c r="F472" s="28" t="s">
        <v>26</v>
      </c>
      <c r="G472" s="28">
        <v>160</v>
      </c>
      <c r="H472" s="28">
        <v>4</v>
      </c>
      <c r="I472" s="31" t="s">
        <v>1836</v>
      </c>
      <c r="J472" s="28" t="s">
        <v>20</v>
      </c>
      <c r="K472" s="28" t="s">
        <v>24</v>
      </c>
      <c r="L472" s="31" t="s">
        <v>1817</v>
      </c>
      <c r="M472" s="31" t="s">
        <v>1818</v>
      </c>
      <c r="N472" s="32">
        <v>45265</v>
      </c>
      <c r="O472" s="32">
        <v>45296</v>
      </c>
      <c r="P472" s="28">
        <v>180</v>
      </c>
      <c r="Q472" s="28" t="s">
        <v>21</v>
      </c>
      <c r="R472" s="33" t="s">
        <v>279</v>
      </c>
      <c r="S472" s="33" t="s">
        <v>279</v>
      </c>
      <c r="T472" s="33" t="s">
        <v>279</v>
      </c>
      <c r="U472" s="85" t="s">
        <v>279</v>
      </c>
      <c r="V472" s="85" t="s">
        <v>279</v>
      </c>
      <c r="W472" s="85" t="s">
        <v>279</v>
      </c>
      <c r="X472" s="28">
        <v>180</v>
      </c>
      <c r="Y472" s="28">
        <v>4</v>
      </c>
      <c r="Z472" s="31" t="s">
        <v>1125</v>
      </c>
    </row>
    <row r="473" spans="1:26" ht="15.75" customHeight="1" x14ac:dyDescent="0.3">
      <c r="A473" s="28">
        <v>33</v>
      </c>
      <c r="B473" s="29" t="s">
        <v>1702</v>
      </c>
      <c r="C473" s="83" t="s">
        <v>1837</v>
      </c>
      <c r="D473" s="83">
        <v>34</v>
      </c>
      <c r="E473" s="84" t="s">
        <v>1838</v>
      </c>
      <c r="F473" s="28" t="s">
        <v>26</v>
      </c>
      <c r="G473" s="28">
        <v>160</v>
      </c>
      <c r="H473" s="28">
        <v>4</v>
      </c>
      <c r="I473" s="31" t="s">
        <v>370</v>
      </c>
      <c r="J473" s="28" t="s">
        <v>20</v>
      </c>
      <c r="K473" s="28" t="s">
        <v>24</v>
      </c>
      <c r="L473" s="31" t="s">
        <v>1758</v>
      </c>
      <c r="M473" s="31" t="s">
        <v>1822</v>
      </c>
      <c r="N473" s="32">
        <v>45109</v>
      </c>
      <c r="O473" s="32">
        <v>45202</v>
      </c>
      <c r="P473" s="28">
        <v>160</v>
      </c>
      <c r="Q473" s="28" t="s">
        <v>21</v>
      </c>
      <c r="R473" s="33" t="s">
        <v>279</v>
      </c>
      <c r="S473" s="33" t="s">
        <v>279</v>
      </c>
      <c r="T473" s="33" t="s">
        <v>279</v>
      </c>
      <c r="U473" s="85" t="s">
        <v>279</v>
      </c>
      <c r="V473" s="85" t="s">
        <v>279</v>
      </c>
      <c r="W473" s="85" t="s">
        <v>279</v>
      </c>
      <c r="X473" s="28">
        <v>160</v>
      </c>
      <c r="Y473" s="28">
        <v>4</v>
      </c>
      <c r="Z473" s="31" t="s">
        <v>1125</v>
      </c>
    </row>
    <row r="474" spans="1:26" ht="15.75" customHeight="1" x14ac:dyDescent="0.3">
      <c r="A474" s="28">
        <v>34</v>
      </c>
      <c r="B474" s="29" t="s">
        <v>1702</v>
      </c>
      <c r="C474" s="83" t="s">
        <v>1839</v>
      </c>
      <c r="D474" s="83">
        <v>35</v>
      </c>
      <c r="E474" s="84" t="s">
        <v>1840</v>
      </c>
      <c r="F474" s="28" t="s">
        <v>26</v>
      </c>
      <c r="G474" s="28">
        <v>160</v>
      </c>
      <c r="H474" s="28">
        <v>4</v>
      </c>
      <c r="I474" s="31" t="s">
        <v>370</v>
      </c>
      <c r="J474" s="28" t="s">
        <v>20</v>
      </c>
      <c r="K474" s="28" t="s">
        <v>24</v>
      </c>
      <c r="L474" s="31" t="s">
        <v>1758</v>
      </c>
      <c r="M474" s="31" t="s">
        <v>1822</v>
      </c>
      <c r="N474" s="32">
        <v>45109</v>
      </c>
      <c r="O474" s="32">
        <v>45202</v>
      </c>
      <c r="P474" s="28">
        <v>160</v>
      </c>
      <c r="Q474" s="28" t="s">
        <v>21</v>
      </c>
      <c r="R474" s="33" t="s">
        <v>279</v>
      </c>
      <c r="S474" s="33" t="s">
        <v>279</v>
      </c>
      <c r="T474" s="33" t="s">
        <v>279</v>
      </c>
      <c r="U474" s="85" t="s">
        <v>279</v>
      </c>
      <c r="V474" s="85" t="s">
        <v>279</v>
      </c>
      <c r="W474" s="85" t="s">
        <v>279</v>
      </c>
      <c r="X474" s="28">
        <v>160</v>
      </c>
      <c r="Y474" s="28">
        <v>4</v>
      </c>
      <c r="Z474" s="31" t="s">
        <v>1125</v>
      </c>
    </row>
    <row r="475" spans="1:26" ht="15.75" customHeight="1" x14ac:dyDescent="0.3">
      <c r="A475" s="28">
        <v>35</v>
      </c>
      <c r="B475" s="29" t="s">
        <v>1702</v>
      </c>
      <c r="C475" s="83" t="s">
        <v>1841</v>
      </c>
      <c r="D475" s="83">
        <v>36</v>
      </c>
      <c r="E475" s="84" t="s">
        <v>1842</v>
      </c>
      <c r="F475" s="28" t="s">
        <v>26</v>
      </c>
      <c r="G475" s="28">
        <v>160</v>
      </c>
      <c r="H475" s="28">
        <v>4</v>
      </c>
      <c r="I475" s="31" t="s">
        <v>1843</v>
      </c>
      <c r="J475" s="28" t="s">
        <v>23</v>
      </c>
      <c r="K475" s="28" t="s">
        <v>24</v>
      </c>
      <c r="L475" s="31" t="s">
        <v>1844</v>
      </c>
      <c r="M475" s="31" t="s">
        <v>1370</v>
      </c>
      <c r="N475" s="32">
        <v>45112</v>
      </c>
      <c r="O475" s="32">
        <v>45143</v>
      </c>
      <c r="P475" s="28">
        <v>176</v>
      </c>
      <c r="Q475" s="28" t="s">
        <v>83</v>
      </c>
      <c r="R475" s="33" t="s">
        <v>279</v>
      </c>
      <c r="S475" s="33" t="s">
        <v>279</v>
      </c>
      <c r="T475" s="33" t="s">
        <v>279</v>
      </c>
      <c r="U475" s="85" t="s">
        <v>279</v>
      </c>
      <c r="V475" s="85" t="s">
        <v>279</v>
      </c>
      <c r="W475" s="85" t="s">
        <v>279</v>
      </c>
      <c r="X475" s="28">
        <v>176</v>
      </c>
      <c r="Y475" s="28">
        <v>4</v>
      </c>
      <c r="Z475" s="31" t="s">
        <v>1125</v>
      </c>
    </row>
    <row r="476" spans="1:26" ht="15.75" customHeight="1" x14ac:dyDescent="0.3">
      <c r="A476" s="28">
        <v>36</v>
      </c>
      <c r="B476" s="29" t="s">
        <v>1702</v>
      </c>
      <c r="C476" s="83" t="s">
        <v>1845</v>
      </c>
      <c r="D476" s="83">
        <v>37</v>
      </c>
      <c r="E476" s="84" t="s">
        <v>1846</v>
      </c>
      <c r="F476" s="28" t="s">
        <v>26</v>
      </c>
      <c r="G476" s="28">
        <v>160</v>
      </c>
      <c r="H476" s="28">
        <v>4</v>
      </c>
      <c r="I476" s="31" t="s">
        <v>1847</v>
      </c>
      <c r="J476" s="28" t="s">
        <v>20</v>
      </c>
      <c r="K476" s="28" t="s">
        <v>24</v>
      </c>
      <c r="L476" s="31" t="s">
        <v>1848</v>
      </c>
      <c r="M476" s="31" t="s">
        <v>1849</v>
      </c>
      <c r="N476" s="32">
        <v>45225</v>
      </c>
      <c r="O476" s="32">
        <v>45309</v>
      </c>
      <c r="P476" s="28">
        <v>300</v>
      </c>
      <c r="Q476" s="28" t="s">
        <v>21</v>
      </c>
      <c r="R476" s="33" t="s">
        <v>279</v>
      </c>
      <c r="S476" s="33" t="s">
        <v>279</v>
      </c>
      <c r="T476" s="33" t="s">
        <v>279</v>
      </c>
      <c r="U476" s="85" t="s">
        <v>279</v>
      </c>
      <c r="V476" s="85" t="s">
        <v>279</v>
      </c>
      <c r="W476" s="85" t="s">
        <v>279</v>
      </c>
      <c r="X476" s="28">
        <v>280</v>
      </c>
      <c r="Y476" s="28">
        <v>4</v>
      </c>
      <c r="Z476" s="31" t="s">
        <v>1125</v>
      </c>
    </row>
    <row r="477" spans="1:26" ht="15.75" customHeight="1" x14ac:dyDescent="0.3">
      <c r="A477" s="28">
        <v>37</v>
      </c>
      <c r="B477" s="29" t="s">
        <v>1702</v>
      </c>
      <c r="C477" s="83" t="s">
        <v>1850</v>
      </c>
      <c r="D477" s="83">
        <v>38</v>
      </c>
      <c r="E477" s="84" t="s">
        <v>1851</v>
      </c>
      <c r="F477" s="28" t="s">
        <v>26</v>
      </c>
      <c r="G477" s="28">
        <v>160</v>
      </c>
      <c r="H477" s="28">
        <v>4</v>
      </c>
      <c r="I477" s="31" t="s">
        <v>1852</v>
      </c>
      <c r="J477" s="28" t="s">
        <v>20</v>
      </c>
      <c r="K477" s="28" t="s">
        <v>24</v>
      </c>
      <c r="L477" s="31" t="s">
        <v>1853</v>
      </c>
      <c r="M477" s="31" t="s">
        <v>1854</v>
      </c>
      <c r="N477" s="32">
        <v>44986</v>
      </c>
      <c r="O477" s="32">
        <v>45077</v>
      </c>
      <c r="P477" s="28">
        <v>300</v>
      </c>
      <c r="Q477" s="28" t="s">
        <v>21</v>
      </c>
      <c r="R477" s="33" t="s">
        <v>279</v>
      </c>
      <c r="S477" s="33" t="s">
        <v>279</v>
      </c>
      <c r="T477" s="33" t="s">
        <v>279</v>
      </c>
      <c r="U477" s="85" t="s">
        <v>279</v>
      </c>
      <c r="V477" s="85" t="s">
        <v>279</v>
      </c>
      <c r="W477" s="85" t="s">
        <v>279</v>
      </c>
      <c r="X477" s="28">
        <v>300</v>
      </c>
      <c r="Y477" s="33" t="s">
        <v>279</v>
      </c>
      <c r="Z477" s="31" t="s">
        <v>1125</v>
      </c>
    </row>
    <row r="478" spans="1:26" ht="15.75" customHeight="1" x14ac:dyDescent="0.3">
      <c r="A478" s="28">
        <v>38</v>
      </c>
      <c r="B478" s="29" t="s">
        <v>1702</v>
      </c>
      <c r="C478" s="83" t="s">
        <v>1855</v>
      </c>
      <c r="D478" s="83">
        <v>39</v>
      </c>
      <c r="E478" s="84" t="s">
        <v>1856</v>
      </c>
      <c r="F478" s="28" t="s">
        <v>26</v>
      </c>
      <c r="G478" s="28">
        <v>160</v>
      </c>
      <c r="H478" s="28">
        <v>4</v>
      </c>
      <c r="I478" s="31" t="s">
        <v>1857</v>
      </c>
      <c r="J478" s="28" t="s">
        <v>20</v>
      </c>
      <c r="K478" s="28" t="s">
        <v>24</v>
      </c>
      <c r="L478" s="31" t="s">
        <v>1848</v>
      </c>
      <c r="M478" s="31" t="s">
        <v>1849</v>
      </c>
      <c r="N478" s="32">
        <v>45112</v>
      </c>
      <c r="O478" s="32">
        <v>45209</v>
      </c>
      <c r="P478" s="28">
        <v>300</v>
      </c>
      <c r="Q478" s="28" t="s">
        <v>21</v>
      </c>
      <c r="R478" s="33" t="s">
        <v>279</v>
      </c>
      <c r="S478" s="33" t="s">
        <v>279</v>
      </c>
      <c r="T478" s="33" t="s">
        <v>279</v>
      </c>
      <c r="U478" s="85" t="s">
        <v>279</v>
      </c>
      <c r="V478" s="85" t="s">
        <v>279</v>
      </c>
      <c r="W478" s="85" t="s">
        <v>279</v>
      </c>
      <c r="X478" s="28">
        <v>300</v>
      </c>
      <c r="Y478" s="28">
        <v>4</v>
      </c>
      <c r="Z478" s="31" t="s">
        <v>1125</v>
      </c>
    </row>
    <row r="479" spans="1:26" ht="15.75" customHeight="1" x14ac:dyDescent="0.3">
      <c r="A479" s="28">
        <v>39</v>
      </c>
      <c r="B479" s="29" t="s">
        <v>1702</v>
      </c>
      <c r="C479" s="83" t="s">
        <v>1858</v>
      </c>
      <c r="D479" s="83">
        <v>40</v>
      </c>
      <c r="E479" s="84" t="s">
        <v>1859</v>
      </c>
      <c r="F479" s="28" t="s">
        <v>26</v>
      </c>
      <c r="G479" s="28">
        <v>160</v>
      </c>
      <c r="H479" s="28">
        <v>4</v>
      </c>
      <c r="I479" s="31" t="s">
        <v>1847</v>
      </c>
      <c r="J479" s="28" t="s">
        <v>20</v>
      </c>
      <c r="K479" s="28" t="s">
        <v>24</v>
      </c>
      <c r="L479" s="31" t="s">
        <v>1848</v>
      </c>
      <c r="M479" s="31" t="s">
        <v>1849</v>
      </c>
      <c r="N479" s="32">
        <v>45126</v>
      </c>
      <c r="O479" s="32">
        <v>45209</v>
      </c>
      <c r="P479" s="28">
        <v>280</v>
      </c>
      <c r="Q479" s="28" t="s">
        <v>21</v>
      </c>
      <c r="R479" s="33" t="s">
        <v>279</v>
      </c>
      <c r="S479" s="33" t="s">
        <v>279</v>
      </c>
      <c r="T479" s="33" t="s">
        <v>279</v>
      </c>
      <c r="U479" s="85" t="s">
        <v>279</v>
      </c>
      <c r="V479" s="85" t="s">
        <v>279</v>
      </c>
      <c r="W479" s="85" t="s">
        <v>279</v>
      </c>
      <c r="X479" s="28">
        <v>280</v>
      </c>
      <c r="Y479" s="33" t="s">
        <v>279</v>
      </c>
      <c r="Z479" s="31" t="s">
        <v>1125</v>
      </c>
    </row>
    <row r="480" spans="1:26" ht="15.75" customHeight="1" x14ac:dyDescent="0.3">
      <c r="A480" s="28">
        <v>40</v>
      </c>
      <c r="B480" s="29" t="s">
        <v>1702</v>
      </c>
      <c r="C480" s="83" t="s">
        <v>1860</v>
      </c>
      <c r="D480" s="83">
        <v>41</v>
      </c>
      <c r="E480" s="84" t="s">
        <v>1861</v>
      </c>
      <c r="F480" s="28" t="s">
        <v>26</v>
      </c>
      <c r="G480" s="28">
        <v>160</v>
      </c>
      <c r="H480" s="28">
        <v>4</v>
      </c>
      <c r="I480" s="31" t="s">
        <v>1718</v>
      </c>
      <c r="J480" s="28" t="s">
        <v>20</v>
      </c>
      <c r="K480" s="28" t="s">
        <v>24</v>
      </c>
      <c r="L480" s="31" t="s">
        <v>1719</v>
      </c>
      <c r="M480" s="31" t="s">
        <v>1720</v>
      </c>
      <c r="N480" s="32">
        <v>45266</v>
      </c>
      <c r="O480" s="32">
        <v>45327</v>
      </c>
      <c r="P480" s="28">
        <v>160</v>
      </c>
      <c r="Q480" s="28" t="s">
        <v>21</v>
      </c>
      <c r="R480" s="33" t="s">
        <v>279</v>
      </c>
      <c r="S480" s="33" t="s">
        <v>279</v>
      </c>
      <c r="T480" s="33" t="s">
        <v>279</v>
      </c>
      <c r="U480" s="85" t="s">
        <v>279</v>
      </c>
      <c r="V480" s="85" t="s">
        <v>279</v>
      </c>
      <c r="W480" s="85" t="s">
        <v>279</v>
      </c>
      <c r="X480" s="28">
        <v>160</v>
      </c>
      <c r="Y480" s="28">
        <v>4</v>
      </c>
      <c r="Z480" s="31" t="s">
        <v>1125</v>
      </c>
    </row>
    <row r="481" spans="1:26" ht="15.75" customHeight="1" x14ac:dyDescent="0.3">
      <c r="A481" s="28">
        <v>41</v>
      </c>
      <c r="B481" s="29" t="s">
        <v>1702</v>
      </c>
      <c r="C481" s="83" t="s">
        <v>1862</v>
      </c>
      <c r="D481" s="83">
        <v>42</v>
      </c>
      <c r="E481" s="84" t="s">
        <v>1863</v>
      </c>
      <c r="F481" s="33" t="s">
        <v>279</v>
      </c>
      <c r="G481" s="33" t="s">
        <v>279</v>
      </c>
      <c r="H481" s="33" t="s">
        <v>279</v>
      </c>
      <c r="I481" s="31" t="s">
        <v>1847</v>
      </c>
      <c r="J481" s="28" t="s">
        <v>20</v>
      </c>
      <c r="K481" s="28" t="s">
        <v>24</v>
      </c>
      <c r="L481" s="31" t="s">
        <v>1848</v>
      </c>
      <c r="M481" s="31" t="s">
        <v>1849</v>
      </c>
      <c r="N481" s="32">
        <v>45126</v>
      </c>
      <c r="O481" s="32">
        <v>45156</v>
      </c>
      <c r="P481" s="28">
        <v>80</v>
      </c>
      <c r="Q481" s="28" t="s">
        <v>21</v>
      </c>
      <c r="R481" s="33" t="s">
        <v>279</v>
      </c>
      <c r="S481" s="33" t="s">
        <v>279</v>
      </c>
      <c r="T481" s="33" t="s">
        <v>279</v>
      </c>
      <c r="U481" s="85" t="s">
        <v>279</v>
      </c>
      <c r="V481" s="85" t="s">
        <v>279</v>
      </c>
      <c r="W481" s="85" t="s">
        <v>279</v>
      </c>
      <c r="X481" s="28">
        <v>80</v>
      </c>
      <c r="Y481" s="28">
        <v>4</v>
      </c>
      <c r="Z481" s="31" t="s">
        <v>1125</v>
      </c>
    </row>
    <row r="482" spans="1:26" ht="15.75" customHeight="1" x14ac:dyDescent="0.3">
      <c r="A482" s="28">
        <v>42</v>
      </c>
      <c r="B482" s="29" t="s">
        <v>1702</v>
      </c>
      <c r="C482" s="83" t="s">
        <v>1864</v>
      </c>
      <c r="D482" s="83">
        <v>43</v>
      </c>
      <c r="E482" s="84" t="s">
        <v>1865</v>
      </c>
      <c r="F482" s="28" t="s">
        <v>26</v>
      </c>
      <c r="G482" s="28">
        <v>160</v>
      </c>
      <c r="H482" s="28">
        <v>4</v>
      </c>
      <c r="I482" s="31" t="s">
        <v>1866</v>
      </c>
      <c r="J482" s="28" t="s">
        <v>20</v>
      </c>
      <c r="K482" s="28" t="s">
        <v>24</v>
      </c>
      <c r="L482" s="31" t="s">
        <v>1867</v>
      </c>
      <c r="M482" s="31" t="s">
        <v>1868</v>
      </c>
      <c r="N482" s="32">
        <v>45104</v>
      </c>
      <c r="O482" s="32">
        <v>45150</v>
      </c>
      <c r="P482" s="28">
        <v>240</v>
      </c>
      <c r="Q482" s="28" t="s">
        <v>83</v>
      </c>
      <c r="R482" s="33" t="s">
        <v>279</v>
      </c>
      <c r="S482" s="33" t="s">
        <v>279</v>
      </c>
      <c r="T482" s="33" t="s">
        <v>279</v>
      </c>
      <c r="U482" s="85" t="s">
        <v>279</v>
      </c>
      <c r="V482" s="85" t="s">
        <v>279</v>
      </c>
      <c r="W482" s="85" t="s">
        <v>279</v>
      </c>
      <c r="X482" s="28">
        <v>240</v>
      </c>
      <c r="Y482" s="28">
        <v>4</v>
      </c>
      <c r="Z482" s="31" t="s">
        <v>1125</v>
      </c>
    </row>
    <row r="483" spans="1:26" ht="15.75" customHeight="1" x14ac:dyDescent="0.3">
      <c r="A483" s="28">
        <v>43</v>
      </c>
      <c r="B483" s="29" t="s">
        <v>1702</v>
      </c>
      <c r="C483" s="83" t="s">
        <v>1869</v>
      </c>
      <c r="D483" s="83">
        <v>44</v>
      </c>
      <c r="E483" s="84" t="s">
        <v>1870</v>
      </c>
      <c r="F483" s="28" t="s">
        <v>26</v>
      </c>
      <c r="G483" s="28">
        <v>160</v>
      </c>
      <c r="H483" s="28">
        <v>4</v>
      </c>
      <c r="I483" s="31" t="s">
        <v>356</v>
      </c>
      <c r="J483" s="28" t="s">
        <v>23</v>
      </c>
      <c r="K483" s="28" t="s">
        <v>24</v>
      </c>
      <c r="L483" s="31" t="s">
        <v>1871</v>
      </c>
      <c r="M483" s="31" t="s">
        <v>1872</v>
      </c>
      <c r="N483" s="32">
        <v>45292</v>
      </c>
      <c r="O483" s="32">
        <v>45348</v>
      </c>
      <c r="P483" s="28">
        <v>160</v>
      </c>
      <c r="Q483" s="28" t="s">
        <v>21</v>
      </c>
      <c r="R483" s="33" t="s">
        <v>279</v>
      </c>
      <c r="S483" s="33" t="s">
        <v>279</v>
      </c>
      <c r="T483" s="33" t="s">
        <v>279</v>
      </c>
      <c r="U483" s="85" t="s">
        <v>279</v>
      </c>
      <c r="V483" s="85" t="s">
        <v>279</v>
      </c>
      <c r="W483" s="85" t="s">
        <v>279</v>
      </c>
      <c r="X483" s="28">
        <v>160</v>
      </c>
      <c r="Y483" s="28">
        <v>4</v>
      </c>
      <c r="Z483" s="31" t="s">
        <v>1125</v>
      </c>
    </row>
    <row r="484" spans="1:26" ht="15.75" customHeight="1" x14ac:dyDescent="0.3">
      <c r="A484" s="28">
        <v>44</v>
      </c>
      <c r="B484" s="29" t="s">
        <v>1702</v>
      </c>
      <c r="C484" s="83" t="s">
        <v>1873</v>
      </c>
      <c r="D484" s="83">
        <v>45</v>
      </c>
      <c r="E484" s="84" t="s">
        <v>1874</v>
      </c>
      <c r="F484" s="33" t="s">
        <v>279</v>
      </c>
      <c r="G484" s="33" t="s">
        <v>279</v>
      </c>
      <c r="H484" s="33" t="s">
        <v>279</v>
      </c>
      <c r="I484" s="31" t="s">
        <v>1120</v>
      </c>
      <c r="J484" s="28" t="s">
        <v>20</v>
      </c>
      <c r="K484" s="28" t="s">
        <v>24</v>
      </c>
      <c r="L484" s="31" t="s">
        <v>1875</v>
      </c>
      <c r="M484" s="31" t="s">
        <v>1876</v>
      </c>
      <c r="N484" s="32">
        <v>44567</v>
      </c>
      <c r="O484" s="32">
        <v>44804</v>
      </c>
      <c r="P484" s="28">
        <v>100</v>
      </c>
      <c r="Q484" s="28" t="s">
        <v>21</v>
      </c>
      <c r="R484" s="28" t="s">
        <v>1877</v>
      </c>
      <c r="S484" s="28" t="s">
        <v>20</v>
      </c>
      <c r="T484" s="28" t="s">
        <v>1289</v>
      </c>
      <c r="U484" s="32">
        <v>44632</v>
      </c>
      <c r="V484" s="32">
        <v>44724</v>
      </c>
      <c r="W484" s="28">
        <v>91</v>
      </c>
      <c r="X484" s="28">
        <v>191</v>
      </c>
      <c r="Y484" s="28">
        <v>4</v>
      </c>
      <c r="Z484" s="31" t="s">
        <v>1125</v>
      </c>
    </row>
    <row r="485" spans="1:26" ht="15.75" customHeight="1" x14ac:dyDescent="0.3">
      <c r="A485" s="28">
        <v>45</v>
      </c>
      <c r="B485" s="29" t="s">
        <v>1702</v>
      </c>
      <c r="C485" s="83" t="s">
        <v>1878</v>
      </c>
      <c r="D485" s="83">
        <v>46</v>
      </c>
      <c r="E485" s="84" t="s">
        <v>1879</v>
      </c>
      <c r="F485" s="28" t="s">
        <v>26</v>
      </c>
      <c r="G485" s="28">
        <v>160</v>
      </c>
      <c r="H485" s="28">
        <v>4</v>
      </c>
      <c r="I485" s="31" t="s">
        <v>1880</v>
      </c>
      <c r="J485" s="28" t="s">
        <v>20</v>
      </c>
      <c r="K485" s="28" t="s">
        <v>24</v>
      </c>
      <c r="L485" s="31" t="s">
        <v>1881</v>
      </c>
      <c r="M485" s="31" t="s">
        <v>1882</v>
      </c>
      <c r="N485" s="32">
        <v>45117</v>
      </c>
      <c r="O485" s="32">
        <v>45179</v>
      </c>
      <c r="P485" s="28">
        <v>210</v>
      </c>
      <c r="Q485" s="28" t="s">
        <v>21</v>
      </c>
      <c r="R485" s="33" t="s">
        <v>279</v>
      </c>
      <c r="S485" s="33" t="s">
        <v>279</v>
      </c>
      <c r="T485" s="33" t="s">
        <v>279</v>
      </c>
      <c r="U485" s="85" t="s">
        <v>279</v>
      </c>
      <c r="V485" s="85" t="s">
        <v>279</v>
      </c>
      <c r="W485" s="85" t="s">
        <v>279</v>
      </c>
      <c r="X485" s="28">
        <v>210</v>
      </c>
      <c r="Y485" s="28">
        <v>4</v>
      </c>
      <c r="Z485" s="31" t="s">
        <v>1125</v>
      </c>
    </row>
    <row r="486" spans="1:26" ht="15.75" customHeight="1" x14ac:dyDescent="0.3">
      <c r="A486" s="28">
        <v>46</v>
      </c>
      <c r="B486" s="29" t="s">
        <v>1702</v>
      </c>
      <c r="C486" s="83" t="s">
        <v>1883</v>
      </c>
      <c r="D486" s="83">
        <v>47</v>
      </c>
      <c r="E486" s="84" t="s">
        <v>1884</v>
      </c>
      <c r="F486" s="28" t="s">
        <v>26</v>
      </c>
      <c r="G486" s="28">
        <v>160</v>
      </c>
      <c r="H486" s="28">
        <v>4</v>
      </c>
      <c r="I486" s="31" t="s">
        <v>1885</v>
      </c>
      <c r="J486" s="28" t="s">
        <v>20</v>
      </c>
      <c r="K486" s="28" t="s">
        <v>24</v>
      </c>
      <c r="L486" s="31" t="s">
        <v>1885</v>
      </c>
      <c r="M486" s="31" t="s">
        <v>1759</v>
      </c>
      <c r="N486" s="32">
        <v>45184</v>
      </c>
      <c r="O486" s="32">
        <v>45246</v>
      </c>
      <c r="P486" s="28">
        <v>290</v>
      </c>
      <c r="Q486" s="28" t="s">
        <v>21</v>
      </c>
      <c r="R486" s="33" t="s">
        <v>279</v>
      </c>
      <c r="S486" s="33" t="s">
        <v>279</v>
      </c>
      <c r="T486" s="33" t="s">
        <v>279</v>
      </c>
      <c r="U486" s="85" t="s">
        <v>279</v>
      </c>
      <c r="V486" s="85" t="s">
        <v>279</v>
      </c>
      <c r="W486" s="85" t="s">
        <v>279</v>
      </c>
      <c r="X486" s="28">
        <v>290</v>
      </c>
      <c r="Y486" s="28">
        <v>4</v>
      </c>
      <c r="Z486" s="31" t="s">
        <v>1125</v>
      </c>
    </row>
    <row r="487" spans="1:26" ht="15.75" customHeight="1" x14ac:dyDescent="0.3">
      <c r="A487" s="28">
        <v>47</v>
      </c>
      <c r="B487" s="29" t="s">
        <v>1702</v>
      </c>
      <c r="C487" s="83" t="s">
        <v>1886</v>
      </c>
      <c r="D487" s="83">
        <v>48</v>
      </c>
      <c r="E487" s="84" t="s">
        <v>1887</v>
      </c>
      <c r="F487" s="28" t="s">
        <v>26</v>
      </c>
      <c r="G487" s="28">
        <v>160</v>
      </c>
      <c r="H487" s="28">
        <v>4</v>
      </c>
      <c r="I487" s="31" t="s">
        <v>1888</v>
      </c>
      <c r="J487" s="28" t="s">
        <v>20</v>
      </c>
      <c r="K487" s="28" t="s">
        <v>24</v>
      </c>
      <c r="L487" s="31" t="s">
        <v>1889</v>
      </c>
      <c r="M487" s="31" t="s">
        <v>1890</v>
      </c>
      <c r="N487" s="32">
        <v>45151</v>
      </c>
      <c r="O487" s="32">
        <v>45212</v>
      </c>
      <c r="P487" s="28">
        <v>180</v>
      </c>
      <c r="Q487" s="28" t="s">
        <v>21</v>
      </c>
      <c r="R487" s="33" t="s">
        <v>279</v>
      </c>
      <c r="S487" s="33" t="s">
        <v>279</v>
      </c>
      <c r="T487" s="33" t="s">
        <v>279</v>
      </c>
      <c r="U487" s="85" t="s">
        <v>279</v>
      </c>
      <c r="V487" s="85" t="s">
        <v>279</v>
      </c>
      <c r="W487" s="85" t="s">
        <v>279</v>
      </c>
      <c r="X487" s="28">
        <v>180</v>
      </c>
      <c r="Y487" s="28">
        <v>4</v>
      </c>
      <c r="Z487" s="31" t="s">
        <v>1125</v>
      </c>
    </row>
    <row r="488" spans="1:26" ht="15.75" customHeight="1" x14ac:dyDescent="0.3">
      <c r="A488" s="28">
        <v>48</v>
      </c>
      <c r="B488" s="29" t="s">
        <v>1702</v>
      </c>
      <c r="C488" s="83" t="s">
        <v>1891</v>
      </c>
      <c r="D488" s="83">
        <v>49</v>
      </c>
      <c r="E488" s="84" t="s">
        <v>1892</v>
      </c>
      <c r="F488" s="28" t="s">
        <v>26</v>
      </c>
      <c r="G488" s="28">
        <v>160</v>
      </c>
      <c r="H488" s="28">
        <v>4</v>
      </c>
      <c r="I488" s="31" t="s">
        <v>1893</v>
      </c>
      <c r="J488" s="28" t="s">
        <v>23</v>
      </c>
      <c r="K488" s="28" t="s">
        <v>24</v>
      </c>
      <c r="L488" s="31" t="s">
        <v>1894</v>
      </c>
      <c r="M488" s="31" t="s">
        <v>1895</v>
      </c>
      <c r="N488" s="32">
        <v>45237</v>
      </c>
      <c r="O488" s="32">
        <v>45298</v>
      </c>
      <c r="P488" s="28">
        <v>160</v>
      </c>
      <c r="Q488" s="28" t="s">
        <v>83</v>
      </c>
      <c r="R488" s="33" t="s">
        <v>279</v>
      </c>
      <c r="S488" s="33" t="s">
        <v>279</v>
      </c>
      <c r="T488" s="33" t="s">
        <v>279</v>
      </c>
      <c r="U488" s="85" t="s">
        <v>279</v>
      </c>
      <c r="V488" s="85" t="s">
        <v>279</v>
      </c>
      <c r="W488" s="85" t="s">
        <v>279</v>
      </c>
      <c r="X488" s="28">
        <v>160</v>
      </c>
      <c r="Y488" s="28">
        <v>4</v>
      </c>
      <c r="Z488" s="31" t="s">
        <v>1125</v>
      </c>
    </row>
    <row r="489" spans="1:26" ht="15.75" customHeight="1" x14ac:dyDescent="0.3">
      <c r="A489" s="28">
        <v>49</v>
      </c>
      <c r="B489" s="29" t="s">
        <v>1702</v>
      </c>
      <c r="C489" s="83" t="s">
        <v>1896</v>
      </c>
      <c r="D489" s="83">
        <v>50</v>
      </c>
      <c r="E489" s="84" t="s">
        <v>1897</v>
      </c>
      <c r="F489" s="28" t="s">
        <v>26</v>
      </c>
      <c r="G489" s="28">
        <v>160</v>
      </c>
      <c r="H489" s="28">
        <v>4</v>
      </c>
      <c r="I489" s="31" t="s">
        <v>1898</v>
      </c>
      <c r="J489" s="28" t="s">
        <v>20</v>
      </c>
      <c r="K489" s="28" t="s">
        <v>24</v>
      </c>
      <c r="L489" s="31" t="s">
        <v>1899</v>
      </c>
      <c r="M489" s="31" t="s">
        <v>1900</v>
      </c>
      <c r="N489" s="32">
        <v>45151</v>
      </c>
      <c r="O489" s="32">
        <v>45212</v>
      </c>
      <c r="P489" s="28">
        <v>320</v>
      </c>
      <c r="Q489" s="28" t="s">
        <v>83</v>
      </c>
      <c r="R489" s="33" t="s">
        <v>279</v>
      </c>
      <c r="S489" s="33" t="s">
        <v>279</v>
      </c>
      <c r="T489" s="33" t="s">
        <v>279</v>
      </c>
      <c r="U489" s="85" t="s">
        <v>279</v>
      </c>
      <c r="V489" s="85" t="s">
        <v>279</v>
      </c>
      <c r="W489" s="85" t="s">
        <v>279</v>
      </c>
      <c r="X489" s="28">
        <v>320</v>
      </c>
      <c r="Y489" s="28">
        <v>4</v>
      </c>
      <c r="Z489" s="31" t="s">
        <v>1125</v>
      </c>
    </row>
    <row r="490" spans="1:26" ht="15.75" customHeight="1" x14ac:dyDescent="0.3">
      <c r="A490" s="28">
        <v>50</v>
      </c>
      <c r="B490" s="29" t="s">
        <v>1702</v>
      </c>
      <c r="C490" s="83" t="s">
        <v>1901</v>
      </c>
      <c r="D490" s="83">
        <v>51</v>
      </c>
      <c r="E490" s="84" t="s">
        <v>1902</v>
      </c>
      <c r="F490" s="28" t="s">
        <v>26</v>
      </c>
      <c r="G490" s="28">
        <v>160</v>
      </c>
      <c r="H490" s="28">
        <v>4</v>
      </c>
      <c r="I490" s="31" t="s">
        <v>1903</v>
      </c>
      <c r="J490" s="28" t="s">
        <v>20</v>
      </c>
      <c r="K490" s="28" t="s">
        <v>24</v>
      </c>
      <c r="L490" s="31" t="s">
        <v>1758</v>
      </c>
      <c r="M490" s="31" t="s">
        <v>1822</v>
      </c>
      <c r="N490" s="32">
        <v>45232</v>
      </c>
      <c r="O490" s="32">
        <v>45293</v>
      </c>
      <c r="P490" s="28">
        <v>160</v>
      </c>
      <c r="Q490" s="28" t="s">
        <v>21</v>
      </c>
      <c r="R490" s="33" t="s">
        <v>279</v>
      </c>
      <c r="S490" s="33" t="s">
        <v>279</v>
      </c>
      <c r="T490" s="33" t="s">
        <v>279</v>
      </c>
      <c r="U490" s="85" t="s">
        <v>279</v>
      </c>
      <c r="V490" s="85" t="s">
        <v>279</v>
      </c>
      <c r="W490" s="85" t="s">
        <v>279</v>
      </c>
      <c r="X490" s="28">
        <v>160</v>
      </c>
      <c r="Y490" s="28">
        <v>4</v>
      </c>
      <c r="Z490" s="31" t="s">
        <v>1125</v>
      </c>
    </row>
    <row r="491" spans="1:26" ht="15.75" customHeight="1" x14ac:dyDescent="0.3">
      <c r="A491" s="28">
        <v>51</v>
      </c>
      <c r="B491" s="29" t="s">
        <v>1702</v>
      </c>
      <c r="C491" s="83" t="s">
        <v>1904</v>
      </c>
      <c r="D491" s="83">
        <v>52</v>
      </c>
      <c r="E491" s="84" t="s">
        <v>1905</v>
      </c>
      <c r="F491" s="33" t="s">
        <v>279</v>
      </c>
      <c r="G491" s="33" t="s">
        <v>279</v>
      </c>
      <c r="H491" s="33" t="s">
        <v>279</v>
      </c>
      <c r="I491" s="31" t="s">
        <v>1422</v>
      </c>
      <c r="J491" s="28" t="s">
        <v>20</v>
      </c>
      <c r="K491" s="28" t="s">
        <v>24</v>
      </c>
      <c r="L491" s="31" t="s">
        <v>112</v>
      </c>
      <c r="M491" s="31" t="s">
        <v>1906</v>
      </c>
      <c r="N491" s="32">
        <v>45017</v>
      </c>
      <c r="O491" s="32">
        <v>45048</v>
      </c>
      <c r="P491" s="28">
        <v>60</v>
      </c>
      <c r="Q491" s="28" t="s">
        <v>21</v>
      </c>
      <c r="R491" s="33" t="s">
        <v>279</v>
      </c>
      <c r="S491" s="33" t="s">
        <v>279</v>
      </c>
      <c r="T491" s="33" t="s">
        <v>279</v>
      </c>
      <c r="U491" s="85" t="s">
        <v>279</v>
      </c>
      <c r="V491" s="85" t="s">
        <v>279</v>
      </c>
      <c r="W491" s="85" t="s">
        <v>279</v>
      </c>
      <c r="X491" s="28">
        <v>60</v>
      </c>
      <c r="Y491" s="28">
        <v>4</v>
      </c>
      <c r="Z491" s="31" t="s">
        <v>1125</v>
      </c>
    </row>
    <row r="492" spans="1:26" ht="15.75" customHeight="1" x14ac:dyDescent="0.3">
      <c r="A492" s="28">
        <v>52</v>
      </c>
      <c r="B492" s="29" t="s">
        <v>1702</v>
      </c>
      <c r="C492" s="83" t="s">
        <v>1907</v>
      </c>
      <c r="D492" s="83">
        <v>53</v>
      </c>
      <c r="E492" s="84" t="s">
        <v>1908</v>
      </c>
      <c r="F492" s="28" t="s">
        <v>26</v>
      </c>
      <c r="G492" s="28">
        <v>160</v>
      </c>
      <c r="H492" s="28">
        <v>4</v>
      </c>
      <c r="I492" s="31" t="s">
        <v>356</v>
      </c>
      <c r="J492" s="28" t="s">
        <v>20</v>
      </c>
      <c r="K492" s="28" t="s">
        <v>24</v>
      </c>
      <c r="L492" s="31" t="s">
        <v>1867</v>
      </c>
      <c r="M492" s="31" t="s">
        <v>1868</v>
      </c>
      <c r="N492" s="32">
        <v>45084</v>
      </c>
      <c r="O492" s="32">
        <v>45114</v>
      </c>
      <c r="P492" s="28">
        <v>184</v>
      </c>
      <c r="Q492" s="28" t="s">
        <v>83</v>
      </c>
      <c r="R492" s="33" t="s">
        <v>279</v>
      </c>
      <c r="S492" s="33" t="s">
        <v>279</v>
      </c>
      <c r="T492" s="33" t="s">
        <v>279</v>
      </c>
      <c r="U492" s="85" t="s">
        <v>279</v>
      </c>
      <c r="V492" s="85" t="s">
        <v>279</v>
      </c>
      <c r="W492" s="85" t="s">
        <v>279</v>
      </c>
      <c r="X492" s="28">
        <v>184</v>
      </c>
      <c r="Y492" s="28">
        <v>4</v>
      </c>
      <c r="Z492" s="31" t="s">
        <v>1125</v>
      </c>
    </row>
    <row r="493" spans="1:26" ht="15.75" customHeight="1" x14ac:dyDescent="0.3">
      <c r="A493" s="28">
        <v>53</v>
      </c>
      <c r="B493" s="29" t="s">
        <v>1702</v>
      </c>
      <c r="C493" s="83" t="s">
        <v>1909</v>
      </c>
      <c r="D493" s="83">
        <v>54</v>
      </c>
      <c r="E493" s="84" t="s">
        <v>1910</v>
      </c>
      <c r="F493" s="28" t="s">
        <v>26</v>
      </c>
      <c r="G493" s="28">
        <v>160</v>
      </c>
      <c r="H493" s="28">
        <v>4</v>
      </c>
      <c r="I493" s="31" t="s">
        <v>1304</v>
      </c>
      <c r="J493" s="28" t="s">
        <v>20</v>
      </c>
      <c r="K493" s="28" t="s">
        <v>24</v>
      </c>
      <c r="L493" s="31" t="s">
        <v>1911</v>
      </c>
      <c r="M493" s="31" t="s">
        <v>1912</v>
      </c>
      <c r="N493" s="32">
        <v>45357</v>
      </c>
      <c r="O493" s="32">
        <v>45388</v>
      </c>
      <c r="P493" s="28">
        <v>160</v>
      </c>
      <c r="Q493" s="28" t="s">
        <v>21</v>
      </c>
      <c r="R493" s="33" t="s">
        <v>279</v>
      </c>
      <c r="S493" s="33" t="s">
        <v>279</v>
      </c>
      <c r="T493" s="33" t="s">
        <v>279</v>
      </c>
      <c r="U493" s="85" t="s">
        <v>279</v>
      </c>
      <c r="V493" s="85" t="s">
        <v>279</v>
      </c>
      <c r="W493" s="85" t="s">
        <v>279</v>
      </c>
      <c r="X493" s="28">
        <v>160</v>
      </c>
      <c r="Y493" s="28">
        <v>4</v>
      </c>
      <c r="Z493" s="31" t="s">
        <v>1125</v>
      </c>
    </row>
    <row r="494" spans="1:26" ht="15.75" customHeight="1" x14ac:dyDescent="0.3">
      <c r="A494" s="28">
        <v>54</v>
      </c>
      <c r="B494" s="29" t="s">
        <v>1702</v>
      </c>
      <c r="C494" s="83" t="s">
        <v>1913</v>
      </c>
      <c r="D494" s="83">
        <v>55</v>
      </c>
      <c r="E494" s="84" t="s">
        <v>1914</v>
      </c>
      <c r="F494" s="33" t="s">
        <v>279</v>
      </c>
      <c r="G494" s="33" t="s">
        <v>279</v>
      </c>
      <c r="H494" s="33" t="s">
        <v>279</v>
      </c>
      <c r="I494" s="31" t="s">
        <v>1313</v>
      </c>
      <c r="J494" s="28" t="s">
        <v>20</v>
      </c>
      <c r="K494" s="28" t="s">
        <v>24</v>
      </c>
      <c r="L494" s="31" t="s">
        <v>111</v>
      </c>
      <c r="M494" s="31" t="s">
        <v>1915</v>
      </c>
      <c r="N494" s="32">
        <v>45047</v>
      </c>
      <c r="O494" s="32">
        <v>45077</v>
      </c>
      <c r="P494" s="28">
        <v>80</v>
      </c>
      <c r="Q494" s="28" t="s">
        <v>21</v>
      </c>
      <c r="R494" s="33" t="s">
        <v>279</v>
      </c>
      <c r="S494" s="33" t="s">
        <v>279</v>
      </c>
      <c r="T494" s="33" t="s">
        <v>279</v>
      </c>
      <c r="U494" s="85" t="s">
        <v>279</v>
      </c>
      <c r="V494" s="85" t="s">
        <v>279</v>
      </c>
      <c r="W494" s="85" t="s">
        <v>279</v>
      </c>
      <c r="X494" s="28">
        <v>80</v>
      </c>
      <c r="Y494" s="28">
        <v>4</v>
      </c>
      <c r="Z494" s="31" t="s">
        <v>1125</v>
      </c>
    </row>
    <row r="495" spans="1:26" ht="15.75" customHeight="1" x14ac:dyDescent="0.3">
      <c r="A495" s="28">
        <v>55</v>
      </c>
      <c r="B495" s="29" t="s">
        <v>1702</v>
      </c>
      <c r="C495" s="83" t="s">
        <v>1916</v>
      </c>
      <c r="D495" s="83">
        <v>56</v>
      </c>
      <c r="E495" s="84" t="s">
        <v>1917</v>
      </c>
      <c r="F495" s="28" t="s">
        <v>26</v>
      </c>
      <c r="G495" s="28">
        <v>160</v>
      </c>
      <c r="H495" s="28">
        <v>4</v>
      </c>
      <c r="I495" s="31" t="s">
        <v>1918</v>
      </c>
      <c r="J495" s="28" t="s">
        <v>23</v>
      </c>
      <c r="K495" s="28" t="s">
        <v>24</v>
      </c>
      <c r="L495" s="31" t="s">
        <v>1190</v>
      </c>
      <c r="M495" s="31" t="s">
        <v>1919</v>
      </c>
      <c r="N495" s="32">
        <v>45231</v>
      </c>
      <c r="O495" s="32">
        <v>45291</v>
      </c>
      <c r="P495" s="28">
        <v>160</v>
      </c>
      <c r="Q495" s="28" t="s">
        <v>83</v>
      </c>
      <c r="R495" s="33" t="s">
        <v>279</v>
      </c>
      <c r="S495" s="33" t="s">
        <v>279</v>
      </c>
      <c r="T495" s="33" t="s">
        <v>279</v>
      </c>
      <c r="U495" s="85" t="s">
        <v>279</v>
      </c>
      <c r="V495" s="85" t="s">
        <v>279</v>
      </c>
      <c r="W495" s="85" t="s">
        <v>279</v>
      </c>
      <c r="X495" s="28">
        <v>160</v>
      </c>
      <c r="Y495" s="28">
        <v>4</v>
      </c>
      <c r="Z495" s="31" t="s">
        <v>1125</v>
      </c>
    </row>
    <row r="496" spans="1:26" ht="15.75" customHeight="1" x14ac:dyDescent="0.3">
      <c r="A496" s="28">
        <v>56</v>
      </c>
      <c r="B496" s="29" t="s">
        <v>1702</v>
      </c>
      <c r="C496" s="83" t="s">
        <v>1920</v>
      </c>
      <c r="D496" s="83">
        <v>57</v>
      </c>
      <c r="E496" s="84" t="s">
        <v>1921</v>
      </c>
      <c r="F496" s="28" t="s">
        <v>26</v>
      </c>
      <c r="G496" s="28">
        <v>160</v>
      </c>
      <c r="H496" s="28">
        <v>4</v>
      </c>
      <c r="I496" s="31" t="s">
        <v>1922</v>
      </c>
      <c r="J496" s="28" t="s">
        <v>20</v>
      </c>
      <c r="K496" s="28" t="s">
        <v>24</v>
      </c>
      <c r="L496" s="31" t="s">
        <v>1923</v>
      </c>
      <c r="M496" s="31" t="s">
        <v>1531</v>
      </c>
      <c r="N496" s="32">
        <v>45271</v>
      </c>
      <c r="O496" s="32">
        <v>45302</v>
      </c>
      <c r="P496" s="28">
        <v>160</v>
      </c>
      <c r="Q496" s="28" t="s">
        <v>21</v>
      </c>
      <c r="R496" s="33" t="s">
        <v>279</v>
      </c>
      <c r="S496" s="33" t="s">
        <v>279</v>
      </c>
      <c r="T496" s="33" t="s">
        <v>279</v>
      </c>
      <c r="U496" s="85" t="s">
        <v>279</v>
      </c>
      <c r="V496" s="85" t="s">
        <v>279</v>
      </c>
      <c r="W496" s="85" t="s">
        <v>279</v>
      </c>
      <c r="X496" s="28">
        <v>160</v>
      </c>
      <c r="Y496" s="28">
        <v>4</v>
      </c>
      <c r="Z496" s="31" t="s">
        <v>1125</v>
      </c>
    </row>
    <row r="497" spans="1:26" ht="15.75" customHeight="1" x14ac:dyDescent="0.3">
      <c r="A497" s="28">
        <v>57</v>
      </c>
      <c r="B497" s="29" t="s">
        <v>1702</v>
      </c>
      <c r="C497" s="83" t="s">
        <v>1924</v>
      </c>
      <c r="D497" s="83">
        <v>58</v>
      </c>
      <c r="E497" s="84" t="s">
        <v>1925</v>
      </c>
      <c r="F497" s="28" t="s">
        <v>26</v>
      </c>
      <c r="G497" s="28">
        <v>160</v>
      </c>
      <c r="H497" s="28">
        <v>4</v>
      </c>
      <c r="I497" s="31" t="s">
        <v>1926</v>
      </c>
      <c r="J497" s="28" t="s">
        <v>23</v>
      </c>
      <c r="K497" s="28" t="s">
        <v>24</v>
      </c>
      <c r="L497" s="31" t="s">
        <v>1927</v>
      </c>
      <c r="M497" s="31" t="s">
        <v>1928</v>
      </c>
      <c r="N497" s="32">
        <v>45262</v>
      </c>
      <c r="O497" s="32">
        <v>45302</v>
      </c>
      <c r="P497" s="28">
        <v>160</v>
      </c>
      <c r="Q497" s="28" t="s">
        <v>21</v>
      </c>
      <c r="R497" s="33" t="s">
        <v>279</v>
      </c>
      <c r="S497" s="33" t="s">
        <v>279</v>
      </c>
      <c r="T497" s="33" t="s">
        <v>279</v>
      </c>
      <c r="U497" s="85" t="s">
        <v>279</v>
      </c>
      <c r="V497" s="85" t="s">
        <v>279</v>
      </c>
      <c r="W497" s="85" t="s">
        <v>279</v>
      </c>
      <c r="X497" s="28">
        <v>160</v>
      </c>
      <c r="Y497" s="28">
        <v>4</v>
      </c>
      <c r="Z497" s="31" t="s">
        <v>1125</v>
      </c>
    </row>
    <row r="498" spans="1:26" ht="15.75" customHeight="1" x14ac:dyDescent="0.3">
      <c r="A498" s="28">
        <v>58</v>
      </c>
      <c r="B498" s="29" t="s">
        <v>1702</v>
      </c>
      <c r="C498" s="83" t="s">
        <v>1929</v>
      </c>
      <c r="D498" s="83">
        <v>59</v>
      </c>
      <c r="E498" s="84" t="s">
        <v>1930</v>
      </c>
      <c r="F498" s="28" t="s">
        <v>26</v>
      </c>
      <c r="G498" s="28">
        <v>160</v>
      </c>
      <c r="H498" s="28">
        <v>4</v>
      </c>
      <c r="I498" s="31" t="s">
        <v>1931</v>
      </c>
      <c r="J498" s="28" t="s">
        <v>23</v>
      </c>
      <c r="K498" s="28" t="s">
        <v>24</v>
      </c>
      <c r="L498" s="31" t="s">
        <v>1932</v>
      </c>
      <c r="M498" s="31" t="s">
        <v>1933</v>
      </c>
      <c r="N498" s="32">
        <v>45352</v>
      </c>
      <c r="O498" s="32">
        <v>45383</v>
      </c>
      <c r="P498" s="28">
        <v>160</v>
      </c>
      <c r="Q498" s="28" t="s">
        <v>83</v>
      </c>
      <c r="R498" s="33" t="s">
        <v>279</v>
      </c>
      <c r="S498" s="33" t="s">
        <v>279</v>
      </c>
      <c r="T498" s="33" t="s">
        <v>279</v>
      </c>
      <c r="U498" s="85" t="s">
        <v>279</v>
      </c>
      <c r="V498" s="85" t="s">
        <v>279</v>
      </c>
      <c r="W498" s="85" t="s">
        <v>279</v>
      </c>
      <c r="X498" s="28">
        <v>160</v>
      </c>
      <c r="Y498" s="28">
        <v>4</v>
      </c>
      <c r="Z498" s="31" t="s">
        <v>1125</v>
      </c>
    </row>
    <row r="499" spans="1:26" ht="15.75" customHeight="1" x14ac:dyDescent="0.3">
      <c r="A499" s="28">
        <v>59</v>
      </c>
      <c r="B499" s="29" t="s">
        <v>1702</v>
      </c>
      <c r="C499" s="83" t="s">
        <v>1934</v>
      </c>
      <c r="D499" s="83">
        <v>60</v>
      </c>
      <c r="E499" s="84" t="s">
        <v>1935</v>
      </c>
      <c r="F499" s="28" t="s">
        <v>26</v>
      </c>
      <c r="G499" s="28">
        <v>160</v>
      </c>
      <c r="H499" s="28">
        <v>4</v>
      </c>
      <c r="I499" s="31" t="s">
        <v>1936</v>
      </c>
      <c r="J499" s="28" t="s">
        <v>20</v>
      </c>
      <c r="K499" s="28" t="s">
        <v>24</v>
      </c>
      <c r="L499" s="31" t="s">
        <v>1937</v>
      </c>
      <c r="M499" s="31" t="s">
        <v>1531</v>
      </c>
      <c r="N499" s="32">
        <v>45271</v>
      </c>
      <c r="O499" s="32">
        <v>45302</v>
      </c>
      <c r="P499" s="28">
        <v>160</v>
      </c>
      <c r="Q499" s="28" t="s">
        <v>21</v>
      </c>
      <c r="R499" s="33" t="s">
        <v>279</v>
      </c>
      <c r="S499" s="33" t="s">
        <v>279</v>
      </c>
      <c r="T499" s="33" t="s">
        <v>279</v>
      </c>
      <c r="U499" s="85" t="s">
        <v>279</v>
      </c>
      <c r="V499" s="85" t="s">
        <v>279</v>
      </c>
      <c r="W499" s="85" t="s">
        <v>279</v>
      </c>
      <c r="X499" s="28">
        <v>160</v>
      </c>
      <c r="Y499" s="28">
        <v>4</v>
      </c>
      <c r="Z499" s="31" t="s">
        <v>1125</v>
      </c>
    </row>
    <row r="500" spans="1:26" ht="15.75" customHeight="1" x14ac:dyDescent="0.3">
      <c r="A500" s="28">
        <v>60</v>
      </c>
      <c r="B500" s="29" t="s">
        <v>1702</v>
      </c>
      <c r="C500" s="83" t="s">
        <v>1938</v>
      </c>
      <c r="D500" s="83">
        <v>61</v>
      </c>
      <c r="E500" s="84" t="s">
        <v>1939</v>
      </c>
      <c r="F500" s="28" t="s">
        <v>26</v>
      </c>
      <c r="G500" s="28">
        <v>160</v>
      </c>
      <c r="H500" s="28">
        <v>4</v>
      </c>
      <c r="I500" s="31" t="s">
        <v>1936</v>
      </c>
      <c r="J500" s="28" t="s">
        <v>20</v>
      </c>
      <c r="K500" s="28" t="s">
        <v>24</v>
      </c>
      <c r="L500" s="31" t="s">
        <v>1940</v>
      </c>
      <c r="M500" s="31" t="s">
        <v>1531</v>
      </c>
      <c r="N500" s="32">
        <v>45270</v>
      </c>
      <c r="O500" s="32">
        <v>45306</v>
      </c>
      <c r="P500" s="28">
        <v>160</v>
      </c>
      <c r="Q500" s="28" t="s">
        <v>83</v>
      </c>
      <c r="R500" s="33" t="s">
        <v>279</v>
      </c>
      <c r="S500" s="33" t="s">
        <v>279</v>
      </c>
      <c r="T500" s="33" t="s">
        <v>279</v>
      </c>
      <c r="U500" s="85" t="s">
        <v>279</v>
      </c>
      <c r="V500" s="85" t="s">
        <v>279</v>
      </c>
      <c r="W500" s="85" t="s">
        <v>279</v>
      </c>
      <c r="X500" s="28">
        <v>160</v>
      </c>
      <c r="Y500" s="28">
        <v>4</v>
      </c>
      <c r="Z500" s="31" t="s">
        <v>1125</v>
      </c>
    </row>
    <row r="501" spans="1:26" ht="15.75" customHeight="1" x14ac:dyDescent="0.3">
      <c r="A501" s="28">
        <v>61</v>
      </c>
      <c r="B501" s="29" t="s">
        <v>1702</v>
      </c>
      <c r="C501" s="83" t="s">
        <v>1941</v>
      </c>
      <c r="D501" s="83">
        <v>62</v>
      </c>
      <c r="E501" s="84" t="s">
        <v>1942</v>
      </c>
      <c r="F501" s="28" t="s">
        <v>26</v>
      </c>
      <c r="G501" s="28">
        <v>160</v>
      </c>
      <c r="H501" s="28">
        <v>4</v>
      </c>
      <c r="I501" s="31" t="s">
        <v>1437</v>
      </c>
      <c r="J501" s="28" t="s">
        <v>1735</v>
      </c>
      <c r="K501" s="28" t="s">
        <v>24</v>
      </c>
      <c r="L501" s="31" t="s">
        <v>1943</v>
      </c>
      <c r="M501" s="31" t="s">
        <v>1944</v>
      </c>
      <c r="N501" s="32">
        <v>45223</v>
      </c>
      <c r="O501" s="32">
        <v>45283</v>
      </c>
      <c r="P501" s="28">
        <v>210</v>
      </c>
      <c r="Q501" s="28" t="s">
        <v>21</v>
      </c>
      <c r="R501" s="33" t="s">
        <v>279</v>
      </c>
      <c r="S501" s="33" t="s">
        <v>279</v>
      </c>
      <c r="T501" s="33" t="s">
        <v>279</v>
      </c>
      <c r="U501" s="85" t="s">
        <v>279</v>
      </c>
      <c r="V501" s="85" t="s">
        <v>279</v>
      </c>
      <c r="W501" s="85" t="s">
        <v>279</v>
      </c>
      <c r="X501" s="28">
        <v>210</v>
      </c>
      <c r="Y501" s="28">
        <v>4</v>
      </c>
      <c r="Z501" s="31" t="s">
        <v>1125</v>
      </c>
    </row>
    <row r="502" spans="1:26" ht="15.75" customHeight="1" x14ac:dyDescent="0.3">
      <c r="A502" s="28">
        <v>62</v>
      </c>
      <c r="B502" s="29" t="s">
        <v>1702</v>
      </c>
      <c r="C502" s="83" t="s">
        <v>1945</v>
      </c>
      <c r="D502" s="83">
        <v>63</v>
      </c>
      <c r="E502" s="84" t="s">
        <v>1946</v>
      </c>
      <c r="F502" s="33" t="s">
        <v>279</v>
      </c>
      <c r="G502" s="33" t="s">
        <v>279</v>
      </c>
      <c r="H502" s="33" t="s">
        <v>279</v>
      </c>
      <c r="I502" s="31" t="s">
        <v>1120</v>
      </c>
      <c r="J502" s="28" t="s">
        <v>20</v>
      </c>
      <c r="K502" s="28" t="s">
        <v>24</v>
      </c>
      <c r="L502" s="31" t="s">
        <v>1947</v>
      </c>
      <c r="M502" s="31" t="s">
        <v>1948</v>
      </c>
      <c r="N502" s="32">
        <v>44967</v>
      </c>
      <c r="O502" s="32">
        <v>45024</v>
      </c>
      <c r="P502" s="28">
        <v>60</v>
      </c>
      <c r="Q502" s="28" t="s">
        <v>21</v>
      </c>
      <c r="R502" s="28" t="s">
        <v>1949</v>
      </c>
      <c r="S502" s="28" t="s">
        <v>20</v>
      </c>
      <c r="T502" s="28" t="s">
        <v>1950</v>
      </c>
      <c r="U502" s="32">
        <v>44967</v>
      </c>
      <c r="V502" s="32">
        <v>45024</v>
      </c>
      <c r="W502" s="85" t="s">
        <v>279</v>
      </c>
      <c r="X502" s="28">
        <v>60</v>
      </c>
      <c r="Y502" s="28">
        <v>4</v>
      </c>
      <c r="Z502" s="31" t="s">
        <v>1125</v>
      </c>
    </row>
    <row r="503" spans="1:26" ht="15.75" customHeight="1" x14ac:dyDescent="0.3">
      <c r="A503" s="28">
        <v>63</v>
      </c>
      <c r="B503" s="29" t="s">
        <v>1702</v>
      </c>
      <c r="C503" s="83" t="s">
        <v>1951</v>
      </c>
      <c r="D503" s="83">
        <v>65</v>
      </c>
      <c r="E503" s="84" t="s">
        <v>1952</v>
      </c>
      <c r="F503" s="33" t="s">
        <v>279</v>
      </c>
      <c r="G503" s="33" t="s">
        <v>279</v>
      </c>
      <c r="H503" s="33" t="s">
        <v>279</v>
      </c>
      <c r="I503" s="31" t="s">
        <v>1953</v>
      </c>
      <c r="J503" s="28" t="s">
        <v>23</v>
      </c>
      <c r="K503" s="28" t="s">
        <v>24</v>
      </c>
      <c r="L503" s="31" t="s">
        <v>1954</v>
      </c>
      <c r="M503" s="31" t="s">
        <v>1955</v>
      </c>
      <c r="N503" s="32">
        <v>45280</v>
      </c>
      <c r="O503" s="32">
        <v>45293</v>
      </c>
      <c r="P503" s="28">
        <v>60</v>
      </c>
      <c r="Q503" s="28" t="s">
        <v>21</v>
      </c>
      <c r="R503" s="33" t="s">
        <v>279</v>
      </c>
      <c r="S503" s="33" t="s">
        <v>279</v>
      </c>
      <c r="T503" s="33" t="s">
        <v>279</v>
      </c>
      <c r="U503" s="85" t="s">
        <v>279</v>
      </c>
      <c r="V503" s="85" t="s">
        <v>279</v>
      </c>
      <c r="W503" s="85" t="s">
        <v>279</v>
      </c>
      <c r="X503" s="28">
        <v>60</v>
      </c>
      <c r="Y503" s="28">
        <v>4</v>
      </c>
      <c r="Z503" s="31" t="s">
        <v>1125</v>
      </c>
    </row>
    <row r="504" spans="1:26" ht="15.75" customHeight="1" x14ac:dyDescent="0.3">
      <c r="A504" s="28">
        <v>64</v>
      </c>
      <c r="B504" s="29" t="s">
        <v>1702</v>
      </c>
      <c r="C504" s="83" t="s">
        <v>1956</v>
      </c>
      <c r="D504" s="83">
        <v>66</v>
      </c>
      <c r="E504" s="84" t="s">
        <v>1957</v>
      </c>
      <c r="F504" s="31">
        <v>0</v>
      </c>
      <c r="G504" s="31">
        <v>0</v>
      </c>
      <c r="H504" s="31">
        <v>0</v>
      </c>
      <c r="I504" s="31" t="s">
        <v>413</v>
      </c>
      <c r="J504" s="31" t="s">
        <v>20</v>
      </c>
      <c r="K504" s="31" t="s">
        <v>24</v>
      </c>
      <c r="L504" s="31" t="s">
        <v>112</v>
      </c>
      <c r="M504" s="31" t="s">
        <v>1906</v>
      </c>
      <c r="N504" s="31">
        <v>45078</v>
      </c>
      <c r="O504" s="31">
        <v>45107</v>
      </c>
      <c r="P504" s="31">
        <v>80</v>
      </c>
      <c r="Q504" s="31" t="s">
        <v>21</v>
      </c>
      <c r="R504" s="31" t="s">
        <v>1111</v>
      </c>
      <c r="S504" s="31" t="s">
        <v>1958</v>
      </c>
      <c r="T504" s="31" t="s">
        <v>1202</v>
      </c>
      <c r="U504" s="31">
        <v>45080</v>
      </c>
      <c r="V504" s="31">
        <v>45082</v>
      </c>
      <c r="W504" s="31">
        <v>5</v>
      </c>
      <c r="X504" s="31">
        <v>85</v>
      </c>
      <c r="Y504" s="31">
        <v>0</v>
      </c>
      <c r="Z504" s="31" t="s">
        <v>25</v>
      </c>
    </row>
    <row r="505" spans="1:26" ht="15.75" customHeight="1" x14ac:dyDescent="0.3">
      <c r="A505" s="28">
        <v>65</v>
      </c>
      <c r="B505" s="29" t="s">
        <v>1702</v>
      </c>
      <c r="C505" s="83" t="s">
        <v>1959</v>
      </c>
      <c r="D505" s="83">
        <v>67</v>
      </c>
      <c r="E505" s="84" t="s">
        <v>1960</v>
      </c>
      <c r="F505" s="31">
        <v>0</v>
      </c>
      <c r="G505" s="31">
        <v>0</v>
      </c>
      <c r="H505" s="31">
        <v>0</v>
      </c>
      <c r="I505" s="31" t="s">
        <v>107</v>
      </c>
      <c r="J505" s="31" t="s">
        <v>20</v>
      </c>
      <c r="K505" s="31" t="s">
        <v>82</v>
      </c>
      <c r="L505" s="31" t="s">
        <v>1961</v>
      </c>
      <c r="M505" s="31" t="s">
        <v>1906</v>
      </c>
      <c r="N505" s="31">
        <v>45139</v>
      </c>
      <c r="O505" s="31">
        <v>45170</v>
      </c>
      <c r="P505" s="31">
        <v>80</v>
      </c>
      <c r="Q505" s="31" t="s">
        <v>21</v>
      </c>
      <c r="R505" s="31">
        <v>0</v>
      </c>
      <c r="S505" s="31">
        <v>0</v>
      </c>
      <c r="T505" s="31">
        <v>0</v>
      </c>
      <c r="U505" s="31">
        <v>0</v>
      </c>
      <c r="V505" s="31">
        <v>0</v>
      </c>
      <c r="W505" s="31">
        <v>0</v>
      </c>
      <c r="X505" s="31">
        <v>80</v>
      </c>
      <c r="Y505" s="31">
        <v>4</v>
      </c>
      <c r="Z505" s="31" t="s">
        <v>25</v>
      </c>
    </row>
    <row r="506" spans="1:26" ht="15.75" customHeight="1" x14ac:dyDescent="0.3">
      <c r="A506" s="28">
        <v>66</v>
      </c>
      <c r="B506" s="29" t="s">
        <v>1702</v>
      </c>
      <c r="C506" s="83" t="s">
        <v>1962</v>
      </c>
      <c r="D506" s="83">
        <v>68</v>
      </c>
      <c r="E506" s="84" t="s">
        <v>1963</v>
      </c>
      <c r="F506" s="31" t="s">
        <v>26</v>
      </c>
      <c r="G506" s="31">
        <v>160</v>
      </c>
      <c r="H506" s="31">
        <v>4</v>
      </c>
      <c r="I506" s="31" t="s">
        <v>107</v>
      </c>
      <c r="J506" s="31" t="s">
        <v>91</v>
      </c>
      <c r="K506" s="31" t="s">
        <v>82</v>
      </c>
      <c r="L506" s="31" t="s">
        <v>1964</v>
      </c>
      <c r="M506" s="31" t="s">
        <v>1785</v>
      </c>
      <c r="N506" s="31">
        <v>45292</v>
      </c>
      <c r="O506" s="31">
        <v>45323</v>
      </c>
      <c r="P506" s="31">
        <v>168</v>
      </c>
      <c r="Q506" s="31" t="s">
        <v>1965</v>
      </c>
      <c r="R506" s="31">
        <v>0</v>
      </c>
      <c r="S506" s="31">
        <v>0</v>
      </c>
      <c r="T506" s="31">
        <v>0</v>
      </c>
      <c r="U506" s="31">
        <v>0</v>
      </c>
      <c r="V506" s="31">
        <v>0</v>
      </c>
      <c r="W506" s="31">
        <v>0</v>
      </c>
      <c r="X506" s="31">
        <v>168</v>
      </c>
      <c r="Y506" s="31">
        <v>4</v>
      </c>
      <c r="Z506" s="31" t="s">
        <v>25</v>
      </c>
    </row>
    <row r="507" spans="1:26" ht="15.75" customHeight="1" x14ac:dyDescent="0.3">
      <c r="A507" s="28">
        <v>67</v>
      </c>
      <c r="B507" s="29" t="s">
        <v>1702</v>
      </c>
      <c r="C507" s="83" t="s">
        <v>1966</v>
      </c>
      <c r="D507" s="83">
        <v>69</v>
      </c>
      <c r="E507" s="84" t="s">
        <v>1967</v>
      </c>
      <c r="F507" s="31" t="s">
        <v>1665</v>
      </c>
      <c r="G507" s="31">
        <v>160</v>
      </c>
      <c r="H507" s="31">
        <v>4</v>
      </c>
      <c r="I507" s="31" t="s">
        <v>1968</v>
      </c>
      <c r="J507" s="31" t="s">
        <v>1958</v>
      </c>
      <c r="K507" s="31" t="s">
        <v>1969</v>
      </c>
      <c r="L507" s="31" t="s">
        <v>1970</v>
      </c>
      <c r="M507" s="31" t="s">
        <v>1971</v>
      </c>
      <c r="N507" s="31" t="s">
        <v>1972</v>
      </c>
      <c r="O507" s="31" t="s">
        <v>1973</v>
      </c>
      <c r="P507" s="31" t="s">
        <v>1974</v>
      </c>
      <c r="Q507" s="31" t="s">
        <v>1975</v>
      </c>
      <c r="R507" s="31">
        <v>0</v>
      </c>
      <c r="S507" s="31">
        <v>0</v>
      </c>
      <c r="T507" s="31">
        <v>0</v>
      </c>
      <c r="U507" s="31">
        <v>0</v>
      </c>
      <c r="V507" s="31">
        <v>0</v>
      </c>
      <c r="W507" s="31">
        <v>0</v>
      </c>
      <c r="X507" s="31">
        <v>100</v>
      </c>
      <c r="Y507" s="31">
        <v>0</v>
      </c>
      <c r="Z507" s="31" t="s">
        <v>25</v>
      </c>
    </row>
    <row r="508" spans="1:26" ht="15.75" customHeight="1" x14ac:dyDescent="0.3">
      <c r="A508" s="28">
        <v>68</v>
      </c>
      <c r="B508" s="29" t="s">
        <v>1702</v>
      </c>
      <c r="C508" s="83" t="s">
        <v>1976</v>
      </c>
      <c r="D508" s="83">
        <v>70</v>
      </c>
      <c r="E508" s="84" t="s">
        <v>1977</v>
      </c>
      <c r="F508" s="31">
        <v>0</v>
      </c>
      <c r="G508" s="31">
        <v>0</v>
      </c>
      <c r="H508" s="31">
        <v>0</v>
      </c>
      <c r="I508" s="31" t="s">
        <v>1978</v>
      </c>
      <c r="J508" s="31" t="s">
        <v>1979</v>
      </c>
      <c r="K508" s="31" t="s">
        <v>24</v>
      </c>
      <c r="L508" s="31" t="s">
        <v>112</v>
      </c>
      <c r="M508" s="31" t="s">
        <v>1906</v>
      </c>
      <c r="N508" s="31">
        <v>45078</v>
      </c>
      <c r="O508" s="31">
        <v>45108</v>
      </c>
      <c r="P508" s="31">
        <v>80</v>
      </c>
      <c r="Q508" s="31" t="s">
        <v>21</v>
      </c>
      <c r="R508" s="31">
        <v>0</v>
      </c>
      <c r="S508" s="31">
        <v>0</v>
      </c>
      <c r="T508" s="31">
        <v>0</v>
      </c>
      <c r="U508" s="31">
        <v>0</v>
      </c>
      <c r="V508" s="31">
        <v>0</v>
      </c>
      <c r="W508" s="31">
        <v>0</v>
      </c>
      <c r="X508" s="31">
        <v>80</v>
      </c>
      <c r="Y508" s="31">
        <v>4</v>
      </c>
      <c r="Z508" s="31" t="s">
        <v>25</v>
      </c>
    </row>
    <row r="509" spans="1:26" ht="15.75" customHeight="1" x14ac:dyDescent="0.3">
      <c r="A509" s="28">
        <v>69</v>
      </c>
      <c r="B509" s="29" t="s">
        <v>1702</v>
      </c>
      <c r="C509" s="83" t="s">
        <v>1980</v>
      </c>
      <c r="D509" s="83">
        <v>71</v>
      </c>
      <c r="E509" s="84" t="s">
        <v>1981</v>
      </c>
      <c r="F509" s="31">
        <v>0</v>
      </c>
      <c r="G509" s="31">
        <v>0</v>
      </c>
      <c r="H509" s="31">
        <v>0</v>
      </c>
      <c r="I509" s="31" t="s">
        <v>107</v>
      </c>
      <c r="J509" s="31" t="s">
        <v>1982</v>
      </c>
      <c r="K509" s="31" t="s">
        <v>1983</v>
      </c>
      <c r="L509" s="31" t="s">
        <v>112</v>
      </c>
      <c r="M509" s="31" t="s">
        <v>1906</v>
      </c>
      <c r="N509" s="31">
        <v>45017</v>
      </c>
      <c r="O509" s="31">
        <v>45047</v>
      </c>
      <c r="P509" s="31">
        <v>60</v>
      </c>
      <c r="Q509" s="31" t="s">
        <v>1965</v>
      </c>
      <c r="R509" s="31">
        <v>0</v>
      </c>
      <c r="S509" s="31">
        <v>0</v>
      </c>
      <c r="T509" s="31">
        <v>0</v>
      </c>
      <c r="U509" s="31">
        <v>0</v>
      </c>
      <c r="V509" s="31">
        <v>0</v>
      </c>
      <c r="W509" s="31">
        <v>0</v>
      </c>
      <c r="X509" s="31">
        <v>60</v>
      </c>
      <c r="Y509" s="31">
        <v>4</v>
      </c>
      <c r="Z509" s="31" t="s">
        <v>25</v>
      </c>
    </row>
    <row r="513" spans="1:26" ht="15.75" customHeight="1" x14ac:dyDescent="0.25">
      <c r="A513" s="86" t="s">
        <v>312</v>
      </c>
      <c r="B513" s="86" t="s">
        <v>1984</v>
      </c>
      <c r="C513" s="86" t="s">
        <v>1985</v>
      </c>
      <c r="D513" s="86" t="s">
        <v>1986</v>
      </c>
      <c r="E513" s="86" t="s">
        <v>1987</v>
      </c>
      <c r="F513" s="81" t="s">
        <v>4</v>
      </c>
      <c r="G513" s="81" t="s">
        <v>5</v>
      </c>
      <c r="H513" s="81" t="s">
        <v>6</v>
      </c>
      <c r="I513" s="81" t="s">
        <v>7</v>
      </c>
      <c r="J513" s="81" t="s">
        <v>8</v>
      </c>
      <c r="K513" s="81" t="s">
        <v>9</v>
      </c>
      <c r="L513" s="81" t="s">
        <v>10</v>
      </c>
      <c r="M513" s="81" t="s">
        <v>11</v>
      </c>
      <c r="N513" s="82" t="s">
        <v>12</v>
      </c>
      <c r="O513" s="82" t="s">
        <v>13</v>
      </c>
      <c r="P513" s="81" t="s">
        <v>14</v>
      </c>
      <c r="Q513" s="81" t="s">
        <v>15</v>
      </c>
      <c r="R513" s="81" t="s">
        <v>320</v>
      </c>
      <c r="S513" s="81" t="s">
        <v>8</v>
      </c>
      <c r="T513" s="81" t="s">
        <v>321</v>
      </c>
      <c r="U513" s="81" t="s">
        <v>322</v>
      </c>
      <c r="V513" s="81" t="s">
        <v>323</v>
      </c>
      <c r="W513" s="81" t="s">
        <v>16</v>
      </c>
      <c r="X513" s="81" t="s">
        <v>17</v>
      </c>
      <c r="Y513" s="81" t="s">
        <v>18</v>
      </c>
      <c r="Z513" s="81" t="s">
        <v>19</v>
      </c>
    </row>
    <row r="514" spans="1:26" ht="15.75" customHeight="1" x14ac:dyDescent="0.3">
      <c r="A514" s="29">
        <v>1</v>
      </c>
      <c r="B514" s="83" t="s">
        <v>1988</v>
      </c>
      <c r="C514" s="83" t="s">
        <v>1989</v>
      </c>
      <c r="D514" s="83">
        <v>1</v>
      </c>
      <c r="E514" s="87" t="s">
        <v>1990</v>
      </c>
      <c r="F514" s="28" t="s">
        <v>26</v>
      </c>
      <c r="G514" s="28">
        <v>160</v>
      </c>
      <c r="H514" s="28">
        <v>4</v>
      </c>
      <c r="I514" s="31" t="s">
        <v>1120</v>
      </c>
      <c r="J514" s="28" t="s">
        <v>20</v>
      </c>
      <c r="K514" s="28" t="s">
        <v>1991</v>
      </c>
      <c r="L514" s="31" t="s">
        <v>1992</v>
      </c>
      <c r="M514" s="31" t="s">
        <v>1993</v>
      </c>
      <c r="N514" s="32">
        <v>45270</v>
      </c>
      <c r="O514" s="32">
        <v>45308</v>
      </c>
      <c r="P514" s="28">
        <v>196</v>
      </c>
      <c r="Q514" s="28" t="s">
        <v>21</v>
      </c>
      <c r="R514" s="28" t="s">
        <v>1301</v>
      </c>
      <c r="S514" s="28" t="s">
        <v>1301</v>
      </c>
      <c r="T514" s="28" t="s">
        <v>1301</v>
      </c>
      <c r="U514" s="28" t="s">
        <v>1301</v>
      </c>
      <c r="V514" s="28" t="s">
        <v>1301</v>
      </c>
      <c r="W514" s="28" t="s">
        <v>1301</v>
      </c>
      <c r="X514" s="28">
        <v>196</v>
      </c>
      <c r="Y514" s="28">
        <v>4</v>
      </c>
      <c r="Z514" s="31" t="s">
        <v>25</v>
      </c>
    </row>
    <row r="515" spans="1:26" ht="15.75" customHeight="1" x14ac:dyDescent="0.3">
      <c r="A515" s="29">
        <v>2</v>
      </c>
      <c r="B515" s="83" t="s">
        <v>1988</v>
      </c>
      <c r="C515" s="83" t="s">
        <v>1994</v>
      </c>
      <c r="D515" s="83">
        <v>2</v>
      </c>
      <c r="E515" s="87" t="s">
        <v>1995</v>
      </c>
      <c r="F515" s="28" t="s">
        <v>26</v>
      </c>
      <c r="G515" s="28">
        <v>160</v>
      </c>
      <c r="H515" s="28">
        <v>4</v>
      </c>
      <c r="I515" s="31" t="s">
        <v>1120</v>
      </c>
      <c r="J515" s="28" t="s">
        <v>20</v>
      </c>
      <c r="K515" s="28" t="s">
        <v>1991</v>
      </c>
      <c r="L515" s="31" t="s">
        <v>1996</v>
      </c>
      <c r="M515" s="31" t="s">
        <v>1993</v>
      </c>
      <c r="N515" s="32">
        <v>45270</v>
      </c>
      <c r="O515" s="32">
        <v>45308</v>
      </c>
      <c r="P515" s="28">
        <v>196</v>
      </c>
      <c r="Q515" s="28" t="s">
        <v>21</v>
      </c>
      <c r="R515" s="28" t="s">
        <v>1301</v>
      </c>
      <c r="S515" s="28" t="s">
        <v>1301</v>
      </c>
      <c r="T515" s="28" t="s">
        <v>1301</v>
      </c>
      <c r="U515" s="28" t="s">
        <v>1301</v>
      </c>
      <c r="V515" s="28" t="s">
        <v>1301</v>
      </c>
      <c r="W515" s="28" t="s">
        <v>1301</v>
      </c>
      <c r="X515" s="28">
        <v>196</v>
      </c>
      <c r="Y515" s="28">
        <v>4</v>
      </c>
      <c r="Z515" s="31" t="s">
        <v>25</v>
      </c>
    </row>
    <row r="516" spans="1:26" ht="15.75" customHeight="1" x14ac:dyDescent="0.3">
      <c r="A516" s="29">
        <v>3</v>
      </c>
      <c r="B516" s="83" t="s">
        <v>1988</v>
      </c>
      <c r="C516" s="83" t="s">
        <v>1997</v>
      </c>
      <c r="D516" s="83">
        <v>3</v>
      </c>
      <c r="E516" s="87" t="s">
        <v>1998</v>
      </c>
      <c r="F516" s="28" t="s">
        <v>26</v>
      </c>
      <c r="G516" s="28">
        <v>160</v>
      </c>
      <c r="H516" s="28">
        <v>4</v>
      </c>
      <c r="I516" s="31" t="s">
        <v>1120</v>
      </c>
      <c r="J516" s="28" t="s">
        <v>20</v>
      </c>
      <c r="K516" s="28" t="s">
        <v>1991</v>
      </c>
      <c r="L516" s="31" t="s">
        <v>1996</v>
      </c>
      <c r="M516" s="31" t="s">
        <v>1993</v>
      </c>
      <c r="N516" s="32">
        <v>45270</v>
      </c>
      <c r="O516" s="32">
        <v>45308</v>
      </c>
      <c r="P516" s="28">
        <v>196</v>
      </c>
      <c r="Q516" s="28" t="s">
        <v>21</v>
      </c>
      <c r="R516" s="28" t="s">
        <v>1301</v>
      </c>
      <c r="S516" s="28" t="s">
        <v>1301</v>
      </c>
      <c r="T516" s="28" t="s">
        <v>1301</v>
      </c>
      <c r="U516" s="28" t="s">
        <v>1301</v>
      </c>
      <c r="V516" s="28" t="s">
        <v>1301</v>
      </c>
      <c r="W516" s="28" t="s">
        <v>1301</v>
      </c>
      <c r="X516" s="28">
        <v>196</v>
      </c>
      <c r="Y516" s="28">
        <v>4</v>
      </c>
      <c r="Z516" s="31" t="s">
        <v>25</v>
      </c>
    </row>
    <row r="517" spans="1:26" ht="15.75" customHeight="1" x14ac:dyDescent="0.3">
      <c r="A517" s="29">
        <v>4</v>
      </c>
      <c r="B517" s="83" t="s">
        <v>1988</v>
      </c>
      <c r="C517" s="83" t="s">
        <v>1999</v>
      </c>
      <c r="D517" s="83">
        <v>4</v>
      </c>
      <c r="E517" s="87" t="s">
        <v>2000</v>
      </c>
      <c r="F517" s="28" t="s">
        <v>26</v>
      </c>
      <c r="G517" s="28">
        <v>160</v>
      </c>
      <c r="H517" s="28">
        <v>4</v>
      </c>
      <c r="I517" s="31" t="s">
        <v>1120</v>
      </c>
      <c r="J517" s="28" t="s">
        <v>20</v>
      </c>
      <c r="K517" s="28" t="s">
        <v>1991</v>
      </c>
      <c r="L517" s="31" t="s">
        <v>1996</v>
      </c>
      <c r="M517" s="31" t="s">
        <v>1993</v>
      </c>
      <c r="N517" s="32">
        <v>45270</v>
      </c>
      <c r="O517" s="32">
        <v>45308</v>
      </c>
      <c r="P517" s="28">
        <v>196</v>
      </c>
      <c r="Q517" s="28" t="s">
        <v>21</v>
      </c>
      <c r="R517" s="28" t="s">
        <v>1301</v>
      </c>
      <c r="S517" s="28" t="s">
        <v>1301</v>
      </c>
      <c r="T517" s="28" t="s">
        <v>1301</v>
      </c>
      <c r="U517" s="28" t="s">
        <v>1301</v>
      </c>
      <c r="V517" s="28" t="s">
        <v>1301</v>
      </c>
      <c r="W517" s="28" t="s">
        <v>1301</v>
      </c>
      <c r="X517" s="28">
        <v>196</v>
      </c>
      <c r="Y517" s="28">
        <v>4</v>
      </c>
      <c r="Z517" s="31" t="s">
        <v>25</v>
      </c>
    </row>
    <row r="518" spans="1:26" ht="15.75" customHeight="1" x14ac:dyDescent="0.3">
      <c r="A518" s="29">
        <v>5</v>
      </c>
      <c r="B518" s="83" t="s">
        <v>1988</v>
      </c>
      <c r="C518" s="83" t="s">
        <v>2001</v>
      </c>
      <c r="D518" s="83">
        <v>5</v>
      </c>
      <c r="E518" s="87" t="s">
        <v>2002</v>
      </c>
      <c r="F518" s="28" t="s">
        <v>26</v>
      </c>
      <c r="G518" s="28">
        <v>160</v>
      </c>
      <c r="H518" s="28">
        <v>4</v>
      </c>
      <c r="I518" s="31" t="s">
        <v>1120</v>
      </c>
      <c r="J518" s="28" t="s">
        <v>20</v>
      </c>
      <c r="K518" s="28" t="s">
        <v>1991</v>
      </c>
      <c r="L518" s="31" t="s">
        <v>1996</v>
      </c>
      <c r="M518" s="31" t="s">
        <v>1993</v>
      </c>
      <c r="N518" s="32">
        <v>45270</v>
      </c>
      <c r="O518" s="32">
        <v>45308</v>
      </c>
      <c r="P518" s="28">
        <v>196</v>
      </c>
      <c r="Q518" s="28" t="s">
        <v>21</v>
      </c>
      <c r="R518" s="28" t="s">
        <v>1301</v>
      </c>
      <c r="S518" s="28" t="s">
        <v>1301</v>
      </c>
      <c r="T518" s="28" t="s">
        <v>1301</v>
      </c>
      <c r="U518" s="28" t="s">
        <v>1301</v>
      </c>
      <c r="V518" s="28" t="s">
        <v>1301</v>
      </c>
      <c r="W518" s="28" t="s">
        <v>1301</v>
      </c>
      <c r="X518" s="28">
        <v>196</v>
      </c>
      <c r="Y518" s="28">
        <v>4</v>
      </c>
      <c r="Z518" s="31" t="s">
        <v>25</v>
      </c>
    </row>
    <row r="519" spans="1:26" ht="15.75" customHeight="1" x14ac:dyDescent="0.3">
      <c r="A519" s="29">
        <v>6</v>
      </c>
      <c r="B519" s="83" t="s">
        <v>1988</v>
      </c>
      <c r="C519" s="83" t="s">
        <v>2003</v>
      </c>
      <c r="D519" s="83">
        <v>6</v>
      </c>
      <c r="E519" s="87" t="s">
        <v>2004</v>
      </c>
      <c r="F519" s="28" t="s">
        <v>26</v>
      </c>
      <c r="G519" s="28">
        <v>160</v>
      </c>
      <c r="H519" s="28">
        <v>4</v>
      </c>
      <c r="I519" s="31" t="s">
        <v>1120</v>
      </c>
      <c r="J519" s="28" t="s">
        <v>20</v>
      </c>
      <c r="K519" s="28" t="s">
        <v>1991</v>
      </c>
      <c r="L519" s="31" t="s">
        <v>1996</v>
      </c>
      <c r="M519" s="31" t="s">
        <v>1993</v>
      </c>
      <c r="N519" s="32">
        <v>45270</v>
      </c>
      <c r="O519" s="32">
        <v>45308</v>
      </c>
      <c r="P519" s="28">
        <v>196</v>
      </c>
      <c r="Q519" s="28" t="s">
        <v>21</v>
      </c>
      <c r="R519" s="28" t="s">
        <v>1301</v>
      </c>
      <c r="S519" s="28" t="s">
        <v>1301</v>
      </c>
      <c r="T519" s="28" t="s">
        <v>1301</v>
      </c>
      <c r="U519" s="28" t="s">
        <v>1301</v>
      </c>
      <c r="V519" s="28" t="s">
        <v>1301</v>
      </c>
      <c r="W519" s="28" t="s">
        <v>1301</v>
      </c>
      <c r="X519" s="28">
        <v>196</v>
      </c>
      <c r="Y519" s="28">
        <v>4</v>
      </c>
      <c r="Z519" s="31" t="s">
        <v>25</v>
      </c>
    </row>
    <row r="520" spans="1:26" ht="15.75" customHeight="1" x14ac:dyDescent="0.3">
      <c r="A520" s="29">
        <v>7</v>
      </c>
      <c r="B520" s="83" t="s">
        <v>1988</v>
      </c>
      <c r="C520" s="83" t="s">
        <v>2005</v>
      </c>
      <c r="D520" s="83">
        <v>7</v>
      </c>
      <c r="E520" s="87" t="s">
        <v>2006</v>
      </c>
      <c r="F520" s="28" t="s">
        <v>26</v>
      </c>
      <c r="G520" s="28">
        <v>160</v>
      </c>
      <c r="H520" s="28">
        <v>4</v>
      </c>
      <c r="I520" s="31" t="s">
        <v>2007</v>
      </c>
      <c r="J520" s="28" t="s">
        <v>2008</v>
      </c>
      <c r="K520" s="28" t="s">
        <v>1991</v>
      </c>
      <c r="L520" s="31" t="s">
        <v>2009</v>
      </c>
      <c r="M520" s="31" t="s">
        <v>2010</v>
      </c>
      <c r="N520" s="32">
        <v>45208</v>
      </c>
      <c r="O520" s="32">
        <v>45226</v>
      </c>
      <c r="P520" s="28">
        <v>320</v>
      </c>
      <c r="Q520" s="28" t="s">
        <v>21</v>
      </c>
      <c r="R520" s="28" t="s">
        <v>1301</v>
      </c>
      <c r="S520" s="28" t="s">
        <v>1301</v>
      </c>
      <c r="T520" s="28" t="s">
        <v>1301</v>
      </c>
      <c r="U520" s="28" t="s">
        <v>1301</v>
      </c>
      <c r="V520" s="28" t="s">
        <v>1301</v>
      </c>
      <c r="W520" s="28" t="s">
        <v>1301</v>
      </c>
      <c r="X520" s="28">
        <v>320</v>
      </c>
      <c r="Y520" s="28">
        <v>4</v>
      </c>
      <c r="Z520" s="31" t="s">
        <v>25</v>
      </c>
    </row>
    <row r="521" spans="1:26" ht="15.75" customHeight="1" x14ac:dyDescent="0.3">
      <c r="A521" s="29">
        <v>8</v>
      </c>
      <c r="B521" s="83" t="s">
        <v>1988</v>
      </c>
      <c r="C521" s="83" t="s">
        <v>2011</v>
      </c>
      <c r="D521" s="83">
        <v>8</v>
      </c>
      <c r="E521" s="87" t="s">
        <v>2012</v>
      </c>
      <c r="F521" s="28" t="s">
        <v>26</v>
      </c>
      <c r="G521" s="28">
        <v>160</v>
      </c>
      <c r="H521" s="28">
        <v>4</v>
      </c>
      <c r="I521" s="31" t="s">
        <v>2013</v>
      </c>
      <c r="J521" s="28" t="s">
        <v>20</v>
      </c>
      <c r="K521" s="28" t="s">
        <v>1991</v>
      </c>
      <c r="L521" s="31" t="s">
        <v>1992</v>
      </c>
      <c r="M521" s="31" t="s">
        <v>1993</v>
      </c>
      <c r="N521" s="32">
        <v>45270</v>
      </c>
      <c r="O521" s="32">
        <v>45308</v>
      </c>
      <c r="P521" s="28">
        <v>196</v>
      </c>
      <c r="Q521" s="28" t="s">
        <v>21</v>
      </c>
      <c r="R521" s="28" t="s">
        <v>1301</v>
      </c>
      <c r="S521" s="28" t="s">
        <v>1301</v>
      </c>
      <c r="T521" s="28" t="s">
        <v>1301</v>
      </c>
      <c r="U521" s="28" t="s">
        <v>1301</v>
      </c>
      <c r="V521" s="28" t="s">
        <v>1301</v>
      </c>
      <c r="W521" s="28" t="s">
        <v>1301</v>
      </c>
      <c r="X521" s="28">
        <v>196</v>
      </c>
      <c r="Y521" s="28">
        <v>4</v>
      </c>
      <c r="Z521" s="31" t="s">
        <v>25</v>
      </c>
    </row>
    <row r="522" spans="1:26" ht="15.75" customHeight="1" x14ac:dyDescent="0.3">
      <c r="A522" s="29">
        <v>9</v>
      </c>
      <c r="B522" s="83" t="s">
        <v>1988</v>
      </c>
      <c r="C522" s="83" t="s">
        <v>2014</v>
      </c>
      <c r="D522" s="83">
        <v>9</v>
      </c>
      <c r="E522" s="87" t="s">
        <v>2015</v>
      </c>
      <c r="F522" s="28" t="s">
        <v>26</v>
      </c>
      <c r="G522" s="28">
        <v>160</v>
      </c>
      <c r="H522" s="28">
        <v>4</v>
      </c>
      <c r="I522" s="31" t="s">
        <v>1132</v>
      </c>
      <c r="J522" s="28" t="s">
        <v>20</v>
      </c>
      <c r="K522" s="28" t="s">
        <v>1991</v>
      </c>
      <c r="L522" s="31" t="s">
        <v>1992</v>
      </c>
      <c r="M522" s="31" t="s">
        <v>1993</v>
      </c>
      <c r="N522" s="32">
        <v>45270</v>
      </c>
      <c r="O522" s="32">
        <v>45308</v>
      </c>
      <c r="P522" s="28">
        <v>196</v>
      </c>
      <c r="Q522" s="28" t="s">
        <v>21</v>
      </c>
      <c r="R522" s="28" t="s">
        <v>1301</v>
      </c>
      <c r="S522" s="28" t="s">
        <v>1301</v>
      </c>
      <c r="T522" s="28" t="s">
        <v>1301</v>
      </c>
      <c r="U522" s="28" t="s">
        <v>1301</v>
      </c>
      <c r="V522" s="28" t="s">
        <v>1301</v>
      </c>
      <c r="W522" s="28" t="s">
        <v>1301</v>
      </c>
      <c r="X522" s="28">
        <v>196</v>
      </c>
      <c r="Y522" s="28">
        <v>4</v>
      </c>
      <c r="Z522" s="31" t="s">
        <v>25</v>
      </c>
    </row>
    <row r="523" spans="1:26" ht="15.75" customHeight="1" x14ac:dyDescent="0.3">
      <c r="A523" s="29">
        <v>10</v>
      </c>
      <c r="B523" s="83" t="s">
        <v>1988</v>
      </c>
      <c r="C523" s="83" t="s">
        <v>2016</v>
      </c>
      <c r="D523" s="83">
        <v>10</v>
      </c>
      <c r="E523" s="87" t="s">
        <v>2017</v>
      </c>
      <c r="F523" s="28" t="s">
        <v>26</v>
      </c>
      <c r="G523" s="28">
        <v>160</v>
      </c>
      <c r="H523" s="28">
        <v>4</v>
      </c>
      <c r="I523" s="31" t="s">
        <v>2018</v>
      </c>
      <c r="J523" s="28" t="s">
        <v>20</v>
      </c>
      <c r="K523" s="28" t="s">
        <v>1991</v>
      </c>
      <c r="L523" s="31" t="s">
        <v>1314</v>
      </c>
      <c r="M523" s="31" t="s">
        <v>123</v>
      </c>
      <c r="N523" s="32">
        <v>44934</v>
      </c>
      <c r="O523" s="32">
        <v>45169</v>
      </c>
      <c r="P523" s="28">
        <v>120</v>
      </c>
      <c r="Q523" s="28" t="s">
        <v>21</v>
      </c>
      <c r="R523" s="28" t="s">
        <v>1301</v>
      </c>
      <c r="S523" s="28" t="s">
        <v>1301</v>
      </c>
      <c r="T523" s="28" t="s">
        <v>1301</v>
      </c>
      <c r="U523" s="28" t="s">
        <v>1301</v>
      </c>
      <c r="V523" s="28" t="s">
        <v>1301</v>
      </c>
      <c r="W523" s="28" t="s">
        <v>1301</v>
      </c>
      <c r="X523" s="28">
        <v>120</v>
      </c>
      <c r="Y523" s="28">
        <v>4</v>
      </c>
      <c r="Z523" s="31" t="s">
        <v>25</v>
      </c>
    </row>
    <row r="524" spans="1:26" ht="15.75" customHeight="1" x14ac:dyDescent="0.3">
      <c r="A524" s="29">
        <v>11</v>
      </c>
      <c r="B524" s="83" t="s">
        <v>1988</v>
      </c>
      <c r="C524" s="83" t="s">
        <v>2019</v>
      </c>
      <c r="D524" s="83">
        <v>12</v>
      </c>
      <c r="E524" s="87" t="s">
        <v>2020</v>
      </c>
      <c r="F524" s="28" t="s">
        <v>26</v>
      </c>
      <c r="G524" s="28">
        <v>160</v>
      </c>
      <c r="H524" s="28">
        <v>4</v>
      </c>
      <c r="I524" s="31" t="s">
        <v>2013</v>
      </c>
      <c r="J524" s="28" t="s">
        <v>20</v>
      </c>
      <c r="K524" s="28" t="s">
        <v>1991</v>
      </c>
      <c r="L524" s="31" t="s">
        <v>2021</v>
      </c>
      <c r="M524" s="31" t="s">
        <v>1993</v>
      </c>
      <c r="N524" s="32">
        <v>45270</v>
      </c>
      <c r="O524" s="32">
        <v>45308</v>
      </c>
      <c r="P524" s="28">
        <v>196</v>
      </c>
      <c r="Q524" s="28" t="s">
        <v>21</v>
      </c>
      <c r="R524" s="28" t="s">
        <v>1301</v>
      </c>
      <c r="S524" s="28" t="s">
        <v>1301</v>
      </c>
      <c r="T524" s="28" t="s">
        <v>1301</v>
      </c>
      <c r="U524" s="28" t="s">
        <v>1301</v>
      </c>
      <c r="V524" s="28" t="s">
        <v>1301</v>
      </c>
      <c r="W524" s="28" t="s">
        <v>1301</v>
      </c>
      <c r="X524" s="28">
        <v>196</v>
      </c>
      <c r="Y524" s="28">
        <v>4</v>
      </c>
      <c r="Z524" s="31" t="s">
        <v>25</v>
      </c>
    </row>
    <row r="525" spans="1:26" ht="15.75" customHeight="1" x14ac:dyDescent="0.3">
      <c r="A525" s="29">
        <v>12</v>
      </c>
      <c r="B525" s="83" t="s">
        <v>1988</v>
      </c>
      <c r="C525" s="83" t="s">
        <v>2022</v>
      </c>
      <c r="D525" s="83">
        <v>13</v>
      </c>
      <c r="E525" s="87" t="s">
        <v>2023</v>
      </c>
      <c r="F525" s="28" t="s">
        <v>26</v>
      </c>
      <c r="G525" s="28">
        <v>160</v>
      </c>
      <c r="H525" s="28">
        <v>4</v>
      </c>
      <c r="I525" s="31" t="s">
        <v>2018</v>
      </c>
      <c r="J525" s="28" t="s">
        <v>20</v>
      </c>
      <c r="K525" s="28" t="s">
        <v>1991</v>
      </c>
      <c r="L525" s="31" t="s">
        <v>506</v>
      </c>
      <c r="M525" s="31" t="s">
        <v>123</v>
      </c>
      <c r="N525" s="32">
        <v>44934</v>
      </c>
      <c r="O525" s="32">
        <v>45208</v>
      </c>
      <c r="P525" s="28">
        <v>150</v>
      </c>
      <c r="Q525" s="28" t="s">
        <v>21</v>
      </c>
      <c r="R525" s="28" t="s">
        <v>1301</v>
      </c>
      <c r="S525" s="28" t="s">
        <v>1301</v>
      </c>
      <c r="T525" s="28" t="s">
        <v>1301</v>
      </c>
      <c r="U525" s="28" t="s">
        <v>1301</v>
      </c>
      <c r="V525" s="28" t="s">
        <v>1301</v>
      </c>
      <c r="W525" s="28" t="s">
        <v>1301</v>
      </c>
      <c r="X525" s="28">
        <v>150</v>
      </c>
      <c r="Y525" s="28">
        <v>4</v>
      </c>
      <c r="Z525" s="31" t="s">
        <v>25</v>
      </c>
    </row>
    <row r="526" spans="1:26" ht="15.75" customHeight="1" x14ac:dyDescent="0.3">
      <c r="A526" s="29">
        <v>13</v>
      </c>
      <c r="B526" s="83" t="s">
        <v>1988</v>
      </c>
      <c r="C526" s="83" t="s">
        <v>2024</v>
      </c>
      <c r="D526" s="83">
        <v>15</v>
      </c>
      <c r="E526" s="87" t="s">
        <v>2025</v>
      </c>
      <c r="F526" s="28" t="s">
        <v>26</v>
      </c>
      <c r="G526" s="28">
        <v>160</v>
      </c>
      <c r="H526" s="28">
        <v>4</v>
      </c>
      <c r="I526" s="31" t="s">
        <v>2026</v>
      </c>
      <c r="J526" s="28" t="s">
        <v>20</v>
      </c>
      <c r="K526" s="28" t="s">
        <v>1991</v>
      </c>
      <c r="L526" s="31" t="s">
        <v>2027</v>
      </c>
      <c r="M526" s="31" t="s">
        <v>2028</v>
      </c>
      <c r="N526" s="32">
        <v>45189</v>
      </c>
      <c r="O526" s="32">
        <v>45218</v>
      </c>
      <c r="P526" s="28">
        <v>161</v>
      </c>
      <c r="Q526" s="28" t="s">
        <v>21</v>
      </c>
      <c r="R526" s="28" t="s">
        <v>1301</v>
      </c>
      <c r="S526" s="28" t="s">
        <v>1301</v>
      </c>
      <c r="T526" s="28" t="s">
        <v>1301</v>
      </c>
      <c r="U526" s="28" t="s">
        <v>1301</v>
      </c>
      <c r="V526" s="28" t="s">
        <v>1301</v>
      </c>
      <c r="W526" s="28" t="s">
        <v>1301</v>
      </c>
      <c r="X526" s="28">
        <v>161</v>
      </c>
      <c r="Y526" s="28">
        <v>4</v>
      </c>
      <c r="Z526" s="31" t="s">
        <v>25</v>
      </c>
    </row>
    <row r="527" spans="1:26" ht="15.75" customHeight="1" x14ac:dyDescent="0.3">
      <c r="A527" s="29">
        <v>14</v>
      </c>
      <c r="B527" s="83" t="s">
        <v>1988</v>
      </c>
      <c r="C527" s="83" t="s">
        <v>2029</v>
      </c>
      <c r="D527" s="83">
        <v>17</v>
      </c>
      <c r="E527" s="87" t="s">
        <v>2030</v>
      </c>
      <c r="F527" s="28" t="s">
        <v>26</v>
      </c>
      <c r="G527" s="28">
        <v>160</v>
      </c>
      <c r="H527" s="28">
        <v>4</v>
      </c>
      <c r="I527" s="31" t="s">
        <v>2031</v>
      </c>
      <c r="J527" s="28" t="s">
        <v>23</v>
      </c>
      <c r="K527" s="28" t="s">
        <v>1991</v>
      </c>
      <c r="L527" s="31" t="s">
        <v>2032</v>
      </c>
      <c r="M527" s="31" t="s">
        <v>2033</v>
      </c>
      <c r="N527" s="32">
        <v>45028</v>
      </c>
      <c r="O527" s="32">
        <v>45382</v>
      </c>
      <c r="P527" s="28">
        <v>200</v>
      </c>
      <c r="Q527" s="28" t="s">
        <v>21</v>
      </c>
      <c r="R527" s="28" t="s">
        <v>1301</v>
      </c>
      <c r="S527" s="28" t="s">
        <v>1301</v>
      </c>
      <c r="T527" s="28" t="s">
        <v>1301</v>
      </c>
      <c r="U527" s="28" t="s">
        <v>1301</v>
      </c>
      <c r="V527" s="28" t="s">
        <v>1301</v>
      </c>
      <c r="W527" s="28" t="s">
        <v>1301</v>
      </c>
      <c r="X527" s="28">
        <v>200</v>
      </c>
      <c r="Y527" s="28">
        <v>4</v>
      </c>
      <c r="Z527" s="31" t="s">
        <v>25</v>
      </c>
    </row>
    <row r="528" spans="1:26" ht="15.75" customHeight="1" x14ac:dyDescent="0.3">
      <c r="A528" s="29">
        <v>15</v>
      </c>
      <c r="B528" s="83" t="s">
        <v>1988</v>
      </c>
      <c r="C528" s="83" t="s">
        <v>2034</v>
      </c>
      <c r="D528" s="83">
        <v>18</v>
      </c>
      <c r="E528" s="87" t="s">
        <v>2035</v>
      </c>
      <c r="F528" s="28" t="s">
        <v>26</v>
      </c>
      <c r="G528" s="28">
        <v>160</v>
      </c>
      <c r="H528" s="28">
        <v>4</v>
      </c>
      <c r="I528" s="31" t="s">
        <v>2013</v>
      </c>
      <c r="J528" s="28" t="s">
        <v>20</v>
      </c>
      <c r="K528" s="28" t="s">
        <v>1991</v>
      </c>
      <c r="L528" s="31" t="s">
        <v>2036</v>
      </c>
      <c r="M528" s="31" t="s">
        <v>226</v>
      </c>
      <c r="N528" s="32">
        <v>45242</v>
      </c>
      <c r="O528" s="32">
        <v>45308</v>
      </c>
      <c r="P528" s="28">
        <v>160</v>
      </c>
      <c r="Q528" s="28" t="s">
        <v>21</v>
      </c>
      <c r="R528" s="28" t="s">
        <v>1301</v>
      </c>
      <c r="S528" s="28" t="s">
        <v>1301</v>
      </c>
      <c r="T528" s="28" t="s">
        <v>1301</v>
      </c>
      <c r="U528" s="28" t="s">
        <v>1301</v>
      </c>
      <c r="V528" s="28" t="s">
        <v>1301</v>
      </c>
      <c r="W528" s="28" t="s">
        <v>1301</v>
      </c>
      <c r="X528" s="28">
        <v>160</v>
      </c>
      <c r="Y528" s="28">
        <v>4</v>
      </c>
      <c r="Z528" s="31" t="s">
        <v>25</v>
      </c>
    </row>
    <row r="529" spans="1:26" ht="15.75" customHeight="1" x14ac:dyDescent="0.3">
      <c r="A529" s="29">
        <v>16</v>
      </c>
      <c r="B529" s="83" t="s">
        <v>1988</v>
      </c>
      <c r="C529" s="83" t="s">
        <v>2037</v>
      </c>
      <c r="D529" s="83">
        <v>19</v>
      </c>
      <c r="E529" s="87" t="s">
        <v>2038</v>
      </c>
      <c r="F529" s="28" t="s">
        <v>26</v>
      </c>
      <c r="G529" s="28">
        <v>160</v>
      </c>
      <c r="H529" s="28">
        <v>4</v>
      </c>
      <c r="I529" s="31" t="s">
        <v>2018</v>
      </c>
      <c r="J529" s="28" t="s">
        <v>20</v>
      </c>
      <c r="K529" s="28" t="s">
        <v>1991</v>
      </c>
      <c r="L529" s="31" t="s">
        <v>506</v>
      </c>
      <c r="M529" s="31" t="s">
        <v>123</v>
      </c>
      <c r="N529" s="32">
        <v>44934</v>
      </c>
      <c r="O529" s="32">
        <v>45169</v>
      </c>
      <c r="P529" s="28">
        <v>120</v>
      </c>
      <c r="Q529" s="28" t="s">
        <v>21</v>
      </c>
      <c r="R529" s="28" t="s">
        <v>1301</v>
      </c>
      <c r="S529" s="28" t="s">
        <v>1301</v>
      </c>
      <c r="T529" s="28" t="s">
        <v>1301</v>
      </c>
      <c r="U529" s="28" t="s">
        <v>1301</v>
      </c>
      <c r="V529" s="28" t="s">
        <v>1301</v>
      </c>
      <c r="W529" s="28" t="s">
        <v>1301</v>
      </c>
      <c r="X529" s="28">
        <v>120</v>
      </c>
      <c r="Y529" s="28">
        <v>4</v>
      </c>
      <c r="Z529" s="31" t="s">
        <v>25</v>
      </c>
    </row>
    <row r="530" spans="1:26" ht="15.75" customHeight="1" x14ac:dyDescent="0.3">
      <c r="A530" s="29">
        <v>17</v>
      </c>
      <c r="B530" s="83" t="s">
        <v>1988</v>
      </c>
      <c r="C530" s="83" t="s">
        <v>2039</v>
      </c>
      <c r="D530" s="83">
        <v>20</v>
      </c>
      <c r="E530" s="87" t="s">
        <v>2040</v>
      </c>
      <c r="F530" s="28" t="s">
        <v>26</v>
      </c>
      <c r="G530" s="28">
        <v>160</v>
      </c>
      <c r="H530" s="28">
        <v>4</v>
      </c>
      <c r="I530" s="31" t="s">
        <v>2041</v>
      </c>
      <c r="J530" s="28" t="s">
        <v>20</v>
      </c>
      <c r="K530" s="28" t="s">
        <v>1991</v>
      </c>
      <c r="L530" s="31" t="s">
        <v>2042</v>
      </c>
      <c r="M530" s="31" t="s">
        <v>2043</v>
      </c>
      <c r="N530" s="32">
        <v>44978</v>
      </c>
      <c r="O530" s="32">
        <v>45311</v>
      </c>
      <c r="P530" s="28">
        <v>600</v>
      </c>
      <c r="Q530" s="28" t="s">
        <v>21</v>
      </c>
      <c r="R530" s="28" t="s">
        <v>1301</v>
      </c>
      <c r="S530" s="28" t="s">
        <v>1301</v>
      </c>
      <c r="T530" s="28" t="s">
        <v>1301</v>
      </c>
      <c r="U530" s="28" t="s">
        <v>1301</v>
      </c>
      <c r="V530" s="28" t="s">
        <v>1301</v>
      </c>
      <c r="W530" s="28" t="s">
        <v>1301</v>
      </c>
      <c r="X530" s="28">
        <v>600</v>
      </c>
      <c r="Y530" s="28">
        <v>4</v>
      </c>
      <c r="Z530" s="31" t="s">
        <v>25</v>
      </c>
    </row>
    <row r="531" spans="1:26" ht="15.75" customHeight="1" x14ac:dyDescent="0.3">
      <c r="A531" s="29">
        <v>18</v>
      </c>
      <c r="B531" s="83" t="s">
        <v>1988</v>
      </c>
      <c r="C531" s="83" t="s">
        <v>2044</v>
      </c>
      <c r="D531" s="83">
        <v>21</v>
      </c>
      <c r="E531" s="87" t="s">
        <v>2045</v>
      </c>
      <c r="F531" s="28" t="s">
        <v>26</v>
      </c>
      <c r="G531" s="28">
        <v>160</v>
      </c>
      <c r="H531" s="28">
        <v>4</v>
      </c>
      <c r="I531" s="31" t="s">
        <v>1120</v>
      </c>
      <c r="J531" s="28" t="s">
        <v>20</v>
      </c>
      <c r="K531" s="28" t="s">
        <v>1991</v>
      </c>
      <c r="L531" s="31" t="s">
        <v>2046</v>
      </c>
      <c r="M531" s="31" t="s">
        <v>1993</v>
      </c>
      <c r="N531" s="32">
        <v>45270</v>
      </c>
      <c r="O531" s="32">
        <v>45308</v>
      </c>
      <c r="P531" s="28">
        <v>196</v>
      </c>
      <c r="Q531" s="28" t="s">
        <v>21</v>
      </c>
      <c r="R531" s="28" t="s">
        <v>1301</v>
      </c>
      <c r="S531" s="28" t="s">
        <v>1301</v>
      </c>
      <c r="T531" s="28" t="s">
        <v>1301</v>
      </c>
      <c r="U531" s="28" t="s">
        <v>1301</v>
      </c>
      <c r="V531" s="28" t="s">
        <v>1301</v>
      </c>
      <c r="W531" s="28" t="s">
        <v>1301</v>
      </c>
      <c r="X531" s="28">
        <v>196</v>
      </c>
      <c r="Y531" s="28">
        <v>4</v>
      </c>
      <c r="Z531" s="31" t="s">
        <v>25</v>
      </c>
    </row>
    <row r="532" spans="1:26" ht="15.75" customHeight="1" x14ac:dyDescent="0.3">
      <c r="A532" s="29">
        <v>19</v>
      </c>
      <c r="B532" s="83" t="s">
        <v>1988</v>
      </c>
      <c r="C532" s="83" t="s">
        <v>2047</v>
      </c>
      <c r="D532" s="83">
        <v>22</v>
      </c>
      <c r="E532" s="87" t="s">
        <v>2048</v>
      </c>
      <c r="F532" s="28" t="s">
        <v>26</v>
      </c>
      <c r="G532" s="28">
        <v>160</v>
      </c>
      <c r="H532" s="28">
        <v>4</v>
      </c>
      <c r="I532" s="31" t="s">
        <v>1120</v>
      </c>
      <c r="J532" s="28" t="s">
        <v>20</v>
      </c>
      <c r="K532" s="28" t="s">
        <v>1991</v>
      </c>
      <c r="L532" s="31" t="s">
        <v>2046</v>
      </c>
      <c r="M532" s="31" t="s">
        <v>1993</v>
      </c>
      <c r="N532" s="32">
        <v>45270</v>
      </c>
      <c r="O532" s="32">
        <v>45308</v>
      </c>
      <c r="P532" s="28">
        <v>196</v>
      </c>
      <c r="Q532" s="28" t="s">
        <v>21</v>
      </c>
      <c r="R532" s="28" t="s">
        <v>1301</v>
      </c>
      <c r="S532" s="28" t="s">
        <v>1301</v>
      </c>
      <c r="T532" s="28" t="s">
        <v>1301</v>
      </c>
      <c r="U532" s="28" t="s">
        <v>1301</v>
      </c>
      <c r="V532" s="28" t="s">
        <v>1301</v>
      </c>
      <c r="W532" s="28" t="s">
        <v>1301</v>
      </c>
      <c r="X532" s="28">
        <v>196</v>
      </c>
      <c r="Y532" s="28">
        <v>4</v>
      </c>
      <c r="Z532" s="31" t="s">
        <v>25</v>
      </c>
    </row>
    <row r="533" spans="1:26" ht="15.75" customHeight="1" x14ac:dyDescent="0.3">
      <c r="A533" s="29">
        <v>20</v>
      </c>
      <c r="B533" s="83" t="s">
        <v>1988</v>
      </c>
      <c r="C533" s="83" t="s">
        <v>2049</v>
      </c>
      <c r="D533" s="83">
        <v>23</v>
      </c>
      <c r="E533" s="87" t="s">
        <v>2050</v>
      </c>
      <c r="F533" s="28" t="s">
        <v>26</v>
      </c>
      <c r="G533" s="28">
        <v>160</v>
      </c>
      <c r="H533" s="28">
        <v>4</v>
      </c>
      <c r="I533" s="31" t="s">
        <v>1120</v>
      </c>
      <c r="J533" s="28" t="s">
        <v>20</v>
      </c>
      <c r="K533" s="28" t="s">
        <v>1991</v>
      </c>
      <c r="L533" s="31" t="s">
        <v>2046</v>
      </c>
      <c r="M533" s="31" t="s">
        <v>1993</v>
      </c>
      <c r="N533" s="32">
        <v>45270</v>
      </c>
      <c r="O533" s="32">
        <v>45308</v>
      </c>
      <c r="P533" s="28">
        <v>196</v>
      </c>
      <c r="Q533" s="28" t="s">
        <v>21</v>
      </c>
      <c r="R533" s="28" t="s">
        <v>1301</v>
      </c>
      <c r="S533" s="28" t="s">
        <v>1301</v>
      </c>
      <c r="T533" s="28" t="s">
        <v>1301</v>
      </c>
      <c r="U533" s="28" t="s">
        <v>1301</v>
      </c>
      <c r="V533" s="28" t="s">
        <v>1301</v>
      </c>
      <c r="W533" s="28" t="s">
        <v>1301</v>
      </c>
      <c r="X533" s="28">
        <v>196</v>
      </c>
      <c r="Y533" s="28">
        <v>4</v>
      </c>
      <c r="Z533" s="31" t="s">
        <v>25</v>
      </c>
    </row>
    <row r="534" spans="1:26" ht="15.75" customHeight="1" x14ac:dyDescent="0.3">
      <c r="A534" s="29">
        <v>21</v>
      </c>
      <c r="B534" s="83" t="s">
        <v>1988</v>
      </c>
      <c r="C534" s="83" t="s">
        <v>2051</v>
      </c>
      <c r="D534" s="83">
        <v>24</v>
      </c>
      <c r="E534" s="87" t="s">
        <v>2052</v>
      </c>
      <c r="F534" s="28" t="s">
        <v>26</v>
      </c>
      <c r="G534" s="28">
        <v>160</v>
      </c>
      <c r="H534" s="28">
        <v>4</v>
      </c>
      <c r="I534" s="31" t="s">
        <v>2053</v>
      </c>
      <c r="J534" s="28" t="s">
        <v>20</v>
      </c>
      <c r="K534" s="28" t="s">
        <v>1991</v>
      </c>
      <c r="L534" s="31" t="s">
        <v>2027</v>
      </c>
      <c r="M534" s="31" t="s">
        <v>2054</v>
      </c>
      <c r="N534" s="32">
        <v>45238</v>
      </c>
      <c r="O534" s="32">
        <v>45119</v>
      </c>
      <c r="P534" s="28">
        <v>182</v>
      </c>
      <c r="Q534" s="28" t="s">
        <v>21</v>
      </c>
      <c r="R534" s="28" t="s">
        <v>1301</v>
      </c>
      <c r="S534" s="28" t="s">
        <v>1301</v>
      </c>
      <c r="T534" s="28" t="s">
        <v>1301</v>
      </c>
      <c r="U534" s="28" t="s">
        <v>1301</v>
      </c>
      <c r="V534" s="28" t="s">
        <v>1301</v>
      </c>
      <c r="W534" s="28" t="s">
        <v>1301</v>
      </c>
      <c r="X534" s="28">
        <v>182</v>
      </c>
      <c r="Y534" s="28">
        <v>4</v>
      </c>
      <c r="Z534" s="31" t="s">
        <v>25</v>
      </c>
    </row>
    <row r="535" spans="1:26" ht="15.75" customHeight="1" x14ac:dyDescent="0.3">
      <c r="A535" s="29">
        <v>22</v>
      </c>
      <c r="B535" s="83" t="s">
        <v>1988</v>
      </c>
      <c r="C535" s="83" t="s">
        <v>2055</v>
      </c>
      <c r="D535" s="83">
        <v>25</v>
      </c>
      <c r="E535" s="87" t="s">
        <v>2056</v>
      </c>
      <c r="F535" s="28" t="s">
        <v>26</v>
      </c>
      <c r="G535" s="28">
        <v>160</v>
      </c>
      <c r="H535" s="28">
        <v>4</v>
      </c>
      <c r="I535" s="31" t="s">
        <v>1120</v>
      </c>
      <c r="J535" s="28" t="s">
        <v>20</v>
      </c>
      <c r="K535" s="28" t="s">
        <v>1991</v>
      </c>
      <c r="L535" s="31" t="s">
        <v>2046</v>
      </c>
      <c r="M535" s="31" t="s">
        <v>1993</v>
      </c>
      <c r="N535" s="32">
        <v>45270</v>
      </c>
      <c r="O535" s="32">
        <v>45308</v>
      </c>
      <c r="P535" s="28">
        <v>196</v>
      </c>
      <c r="Q535" s="28" t="s">
        <v>21</v>
      </c>
      <c r="R535" s="28" t="s">
        <v>1301</v>
      </c>
      <c r="S535" s="28" t="s">
        <v>1301</v>
      </c>
      <c r="T535" s="28" t="s">
        <v>1301</v>
      </c>
      <c r="U535" s="28" t="s">
        <v>1301</v>
      </c>
      <c r="V535" s="28" t="s">
        <v>1301</v>
      </c>
      <c r="W535" s="28" t="s">
        <v>1301</v>
      </c>
      <c r="X535" s="28">
        <v>196</v>
      </c>
      <c r="Y535" s="28">
        <v>4</v>
      </c>
      <c r="Z535" s="31" t="s">
        <v>25</v>
      </c>
    </row>
    <row r="536" spans="1:26" ht="15.75" customHeight="1" x14ac:dyDescent="0.3">
      <c r="A536" s="29">
        <v>23</v>
      </c>
      <c r="B536" s="83" t="s">
        <v>1988</v>
      </c>
      <c r="C536" s="83" t="s">
        <v>2057</v>
      </c>
      <c r="D536" s="83">
        <v>26</v>
      </c>
      <c r="E536" s="87" t="s">
        <v>2058</v>
      </c>
      <c r="F536" s="28" t="s">
        <v>26</v>
      </c>
      <c r="G536" s="28">
        <v>160</v>
      </c>
      <c r="H536" s="28">
        <v>4</v>
      </c>
      <c r="I536" s="31" t="s">
        <v>1120</v>
      </c>
      <c r="J536" s="28" t="s">
        <v>20</v>
      </c>
      <c r="K536" s="28" t="s">
        <v>1991</v>
      </c>
      <c r="L536" s="31" t="s">
        <v>2046</v>
      </c>
      <c r="M536" s="31" t="s">
        <v>1993</v>
      </c>
      <c r="N536" s="32">
        <v>45270</v>
      </c>
      <c r="O536" s="32">
        <v>45308</v>
      </c>
      <c r="P536" s="28">
        <v>196</v>
      </c>
      <c r="Q536" s="28" t="s">
        <v>21</v>
      </c>
      <c r="R536" s="28" t="s">
        <v>1301</v>
      </c>
      <c r="S536" s="28" t="s">
        <v>1301</v>
      </c>
      <c r="T536" s="28" t="s">
        <v>1301</v>
      </c>
      <c r="U536" s="28" t="s">
        <v>1301</v>
      </c>
      <c r="V536" s="28" t="s">
        <v>1301</v>
      </c>
      <c r="W536" s="28" t="s">
        <v>1301</v>
      </c>
      <c r="X536" s="28">
        <v>196</v>
      </c>
      <c r="Y536" s="28">
        <v>4</v>
      </c>
      <c r="Z536" s="31" t="s">
        <v>25</v>
      </c>
    </row>
    <row r="537" spans="1:26" ht="15.75" customHeight="1" x14ac:dyDescent="0.3">
      <c r="A537" s="29">
        <v>24</v>
      </c>
      <c r="B537" s="83" t="s">
        <v>1988</v>
      </c>
      <c r="C537" s="83" t="s">
        <v>2059</v>
      </c>
      <c r="D537" s="83">
        <v>27</v>
      </c>
      <c r="E537" s="87" t="s">
        <v>2060</v>
      </c>
      <c r="F537" s="28" t="s">
        <v>26</v>
      </c>
      <c r="G537" s="28">
        <v>160</v>
      </c>
      <c r="H537" s="28">
        <v>4</v>
      </c>
      <c r="I537" s="31" t="s">
        <v>1120</v>
      </c>
      <c r="J537" s="28" t="s">
        <v>20</v>
      </c>
      <c r="K537" s="28" t="s">
        <v>1991</v>
      </c>
      <c r="L537" s="31" t="s">
        <v>2046</v>
      </c>
      <c r="M537" s="31" t="s">
        <v>1993</v>
      </c>
      <c r="N537" s="32">
        <v>45270</v>
      </c>
      <c r="O537" s="32">
        <v>45308</v>
      </c>
      <c r="P537" s="28">
        <v>196</v>
      </c>
      <c r="Q537" s="28" t="s">
        <v>21</v>
      </c>
      <c r="R537" s="28" t="s">
        <v>1301</v>
      </c>
      <c r="S537" s="28" t="s">
        <v>1301</v>
      </c>
      <c r="T537" s="28" t="s">
        <v>1301</v>
      </c>
      <c r="U537" s="28" t="s">
        <v>1301</v>
      </c>
      <c r="V537" s="28" t="s">
        <v>1301</v>
      </c>
      <c r="W537" s="28" t="s">
        <v>1301</v>
      </c>
      <c r="X537" s="28">
        <v>196</v>
      </c>
      <c r="Y537" s="28">
        <v>4</v>
      </c>
      <c r="Z537" s="31" t="s">
        <v>25</v>
      </c>
    </row>
    <row r="538" spans="1:26" ht="15.75" customHeight="1" x14ac:dyDescent="0.3">
      <c r="A538" s="29">
        <v>25</v>
      </c>
      <c r="B538" s="83" t="s">
        <v>1988</v>
      </c>
      <c r="C538" s="83" t="s">
        <v>2061</v>
      </c>
      <c r="D538" s="83">
        <v>28</v>
      </c>
      <c r="E538" s="87" t="s">
        <v>2062</v>
      </c>
      <c r="F538" s="28" t="s">
        <v>26</v>
      </c>
      <c r="G538" s="28">
        <v>160</v>
      </c>
      <c r="H538" s="28">
        <v>4</v>
      </c>
      <c r="I538" s="31" t="s">
        <v>2063</v>
      </c>
      <c r="J538" s="28" t="s">
        <v>20</v>
      </c>
      <c r="K538" s="28" t="s">
        <v>1991</v>
      </c>
      <c r="L538" s="31" t="s">
        <v>1996</v>
      </c>
      <c r="M538" s="31" t="s">
        <v>2064</v>
      </c>
      <c r="N538" s="32">
        <v>45242</v>
      </c>
      <c r="O538" s="32">
        <v>45308</v>
      </c>
      <c r="P538" s="28">
        <v>196</v>
      </c>
      <c r="Q538" s="28" t="s">
        <v>21</v>
      </c>
      <c r="R538" s="28" t="s">
        <v>1301</v>
      </c>
      <c r="S538" s="28" t="s">
        <v>1301</v>
      </c>
      <c r="T538" s="28" t="s">
        <v>1301</v>
      </c>
      <c r="U538" s="28" t="s">
        <v>1301</v>
      </c>
      <c r="V538" s="28" t="s">
        <v>1301</v>
      </c>
      <c r="W538" s="28" t="s">
        <v>1301</v>
      </c>
      <c r="X538" s="28">
        <v>196</v>
      </c>
      <c r="Y538" s="28">
        <v>4</v>
      </c>
      <c r="Z538" s="31" t="s">
        <v>25</v>
      </c>
    </row>
    <row r="539" spans="1:26" ht="15.75" customHeight="1" x14ac:dyDescent="0.3">
      <c r="A539" s="29">
        <v>26</v>
      </c>
      <c r="B539" s="83" t="s">
        <v>1988</v>
      </c>
      <c r="C539" s="83" t="s">
        <v>2065</v>
      </c>
      <c r="D539" s="83">
        <v>29</v>
      </c>
      <c r="E539" s="87" t="s">
        <v>2066</v>
      </c>
      <c r="F539" s="28" t="s">
        <v>26</v>
      </c>
      <c r="G539" s="28">
        <v>160</v>
      </c>
      <c r="H539" s="28">
        <v>4</v>
      </c>
      <c r="I539" s="31" t="s">
        <v>1120</v>
      </c>
      <c r="J539" s="28" t="s">
        <v>20</v>
      </c>
      <c r="K539" s="28" t="s">
        <v>1991</v>
      </c>
      <c r="L539" s="31" t="s">
        <v>2046</v>
      </c>
      <c r="M539" s="31" t="s">
        <v>1993</v>
      </c>
      <c r="N539" s="32">
        <v>45270</v>
      </c>
      <c r="O539" s="32">
        <v>45308</v>
      </c>
      <c r="P539" s="28">
        <v>196</v>
      </c>
      <c r="Q539" s="28" t="s">
        <v>21</v>
      </c>
      <c r="R539" s="28" t="s">
        <v>1301</v>
      </c>
      <c r="S539" s="28" t="s">
        <v>1301</v>
      </c>
      <c r="T539" s="28" t="s">
        <v>1301</v>
      </c>
      <c r="U539" s="28" t="s">
        <v>1301</v>
      </c>
      <c r="V539" s="28" t="s">
        <v>1301</v>
      </c>
      <c r="W539" s="28" t="s">
        <v>1301</v>
      </c>
      <c r="X539" s="28">
        <v>196</v>
      </c>
      <c r="Y539" s="28">
        <v>4</v>
      </c>
      <c r="Z539" s="31" t="s">
        <v>25</v>
      </c>
    </row>
    <row r="540" spans="1:26" ht="15.75" customHeight="1" x14ac:dyDescent="0.3">
      <c r="A540" s="29">
        <v>27</v>
      </c>
      <c r="B540" s="83" t="s">
        <v>1988</v>
      </c>
      <c r="C540" s="83" t="s">
        <v>2067</v>
      </c>
      <c r="D540" s="83">
        <v>30</v>
      </c>
      <c r="E540" s="87" t="s">
        <v>2068</v>
      </c>
      <c r="F540" s="28" t="s">
        <v>26</v>
      </c>
      <c r="G540" s="28">
        <v>160</v>
      </c>
      <c r="H540" s="28">
        <v>4</v>
      </c>
      <c r="I540" s="31" t="s">
        <v>2018</v>
      </c>
      <c r="J540" s="28" t="s">
        <v>20</v>
      </c>
      <c r="K540" s="28" t="s">
        <v>1991</v>
      </c>
      <c r="L540" s="31" t="s">
        <v>1314</v>
      </c>
      <c r="M540" s="31" t="s">
        <v>123</v>
      </c>
      <c r="N540" s="32">
        <v>44934</v>
      </c>
      <c r="O540" s="32">
        <v>45169</v>
      </c>
      <c r="P540" s="28">
        <v>120</v>
      </c>
      <c r="Q540" s="28" t="s">
        <v>21</v>
      </c>
      <c r="R540" s="28" t="s">
        <v>1301</v>
      </c>
      <c r="S540" s="28" t="s">
        <v>1301</v>
      </c>
      <c r="T540" s="28" t="s">
        <v>1301</v>
      </c>
      <c r="U540" s="28" t="s">
        <v>1301</v>
      </c>
      <c r="V540" s="28" t="s">
        <v>1301</v>
      </c>
      <c r="W540" s="28" t="s">
        <v>1301</v>
      </c>
      <c r="X540" s="28">
        <v>120</v>
      </c>
      <c r="Y540" s="28">
        <v>4</v>
      </c>
      <c r="Z540" s="31" t="s">
        <v>25</v>
      </c>
    </row>
    <row r="541" spans="1:26" ht="15.75" customHeight="1" x14ac:dyDescent="0.3">
      <c r="A541" s="29">
        <v>28</v>
      </c>
      <c r="B541" s="83" t="s">
        <v>1988</v>
      </c>
      <c r="C541" s="83" t="s">
        <v>2069</v>
      </c>
      <c r="D541" s="83">
        <v>31</v>
      </c>
      <c r="E541" s="87" t="s">
        <v>2070</v>
      </c>
      <c r="F541" s="28" t="s">
        <v>26</v>
      </c>
      <c r="G541" s="28">
        <v>160</v>
      </c>
      <c r="H541" s="28">
        <v>4</v>
      </c>
      <c r="I541" s="31" t="s">
        <v>1120</v>
      </c>
      <c r="J541" s="28" t="s">
        <v>20</v>
      </c>
      <c r="K541" s="28" t="s">
        <v>1991</v>
      </c>
      <c r="L541" s="31" t="s">
        <v>2046</v>
      </c>
      <c r="M541" s="31" t="s">
        <v>1993</v>
      </c>
      <c r="N541" s="32">
        <v>45270</v>
      </c>
      <c r="O541" s="32">
        <v>45308</v>
      </c>
      <c r="P541" s="28">
        <v>196</v>
      </c>
      <c r="Q541" s="28" t="s">
        <v>21</v>
      </c>
      <c r="R541" s="28" t="s">
        <v>1301</v>
      </c>
      <c r="S541" s="28" t="s">
        <v>1301</v>
      </c>
      <c r="T541" s="28" t="s">
        <v>1301</v>
      </c>
      <c r="U541" s="28" t="s">
        <v>1301</v>
      </c>
      <c r="V541" s="28" t="s">
        <v>1301</v>
      </c>
      <c r="W541" s="28" t="s">
        <v>1301</v>
      </c>
      <c r="X541" s="28">
        <v>196</v>
      </c>
      <c r="Y541" s="28">
        <v>4</v>
      </c>
      <c r="Z541" s="31" t="s">
        <v>25</v>
      </c>
    </row>
    <row r="542" spans="1:26" ht="15.75" customHeight="1" x14ac:dyDescent="0.3">
      <c r="A542" s="29">
        <v>29</v>
      </c>
      <c r="B542" s="83" t="s">
        <v>1988</v>
      </c>
      <c r="C542" s="83" t="s">
        <v>2071</v>
      </c>
      <c r="D542" s="83">
        <v>32</v>
      </c>
      <c r="E542" s="87" t="s">
        <v>2072</v>
      </c>
      <c r="F542" s="28" t="s">
        <v>26</v>
      </c>
      <c r="G542" s="28">
        <v>160</v>
      </c>
      <c r="H542" s="28">
        <v>4</v>
      </c>
      <c r="I542" s="31" t="s">
        <v>1120</v>
      </c>
      <c r="J542" s="28" t="s">
        <v>20</v>
      </c>
      <c r="K542" s="28" t="s">
        <v>1991</v>
      </c>
      <c r="L542" s="31" t="s">
        <v>2046</v>
      </c>
      <c r="M542" s="31" t="s">
        <v>1993</v>
      </c>
      <c r="N542" s="32">
        <v>45270</v>
      </c>
      <c r="O542" s="32">
        <v>45308</v>
      </c>
      <c r="P542" s="28">
        <v>196</v>
      </c>
      <c r="Q542" s="28" t="s">
        <v>21</v>
      </c>
      <c r="R542" s="28" t="s">
        <v>1301</v>
      </c>
      <c r="S542" s="28" t="s">
        <v>1301</v>
      </c>
      <c r="T542" s="28" t="s">
        <v>1301</v>
      </c>
      <c r="U542" s="28" t="s">
        <v>1301</v>
      </c>
      <c r="V542" s="28" t="s">
        <v>1301</v>
      </c>
      <c r="W542" s="28" t="s">
        <v>1301</v>
      </c>
      <c r="X542" s="28">
        <v>196</v>
      </c>
      <c r="Y542" s="28">
        <v>4</v>
      </c>
      <c r="Z542" s="31" t="s">
        <v>25</v>
      </c>
    </row>
    <row r="543" spans="1:26" ht="15.75" customHeight="1" x14ac:dyDescent="0.3">
      <c r="A543" s="29">
        <v>30</v>
      </c>
      <c r="B543" s="83" t="s">
        <v>1988</v>
      </c>
      <c r="C543" s="83" t="s">
        <v>2073</v>
      </c>
      <c r="D543" s="83">
        <v>33</v>
      </c>
      <c r="E543" s="87" t="s">
        <v>2074</v>
      </c>
      <c r="F543" s="28" t="s">
        <v>26</v>
      </c>
      <c r="G543" s="28">
        <v>160</v>
      </c>
      <c r="H543" s="28">
        <v>4</v>
      </c>
      <c r="I543" s="31" t="s">
        <v>1120</v>
      </c>
      <c r="J543" s="28" t="s">
        <v>20</v>
      </c>
      <c r="K543" s="28" t="s">
        <v>1991</v>
      </c>
      <c r="L543" s="31" t="s">
        <v>1996</v>
      </c>
      <c r="M543" s="31" t="s">
        <v>1993</v>
      </c>
      <c r="N543" s="32">
        <v>45270</v>
      </c>
      <c r="O543" s="32">
        <v>45308</v>
      </c>
      <c r="P543" s="28">
        <v>196</v>
      </c>
      <c r="Q543" s="28" t="s">
        <v>21</v>
      </c>
      <c r="R543" s="28" t="s">
        <v>1301</v>
      </c>
      <c r="S543" s="28" t="s">
        <v>1301</v>
      </c>
      <c r="T543" s="28" t="s">
        <v>1301</v>
      </c>
      <c r="U543" s="28" t="s">
        <v>1301</v>
      </c>
      <c r="V543" s="28" t="s">
        <v>1301</v>
      </c>
      <c r="W543" s="28" t="s">
        <v>1301</v>
      </c>
      <c r="X543" s="28">
        <v>196</v>
      </c>
      <c r="Y543" s="28">
        <v>4</v>
      </c>
      <c r="Z543" s="31" t="s">
        <v>25</v>
      </c>
    </row>
    <row r="544" spans="1:26" ht="15.75" customHeight="1" x14ac:dyDescent="0.3">
      <c r="A544" s="29">
        <v>31</v>
      </c>
      <c r="B544" s="83" t="s">
        <v>1988</v>
      </c>
      <c r="C544" s="83" t="s">
        <v>2075</v>
      </c>
      <c r="D544" s="83">
        <v>34</v>
      </c>
      <c r="E544" s="87" t="s">
        <v>2076</v>
      </c>
      <c r="F544" s="28" t="s">
        <v>26</v>
      </c>
      <c r="G544" s="28">
        <v>160</v>
      </c>
      <c r="H544" s="28">
        <v>4</v>
      </c>
      <c r="I544" s="31" t="s">
        <v>1120</v>
      </c>
      <c r="J544" s="28" t="s">
        <v>20</v>
      </c>
      <c r="K544" s="28" t="s">
        <v>1991</v>
      </c>
      <c r="L544" s="31" t="s">
        <v>1996</v>
      </c>
      <c r="M544" s="31" t="s">
        <v>1993</v>
      </c>
      <c r="N544" s="32">
        <v>45270</v>
      </c>
      <c r="O544" s="32">
        <v>45308</v>
      </c>
      <c r="P544" s="28">
        <v>196</v>
      </c>
      <c r="Q544" s="28" t="s">
        <v>21</v>
      </c>
      <c r="R544" s="28" t="s">
        <v>1301</v>
      </c>
      <c r="S544" s="28" t="s">
        <v>1301</v>
      </c>
      <c r="T544" s="28" t="s">
        <v>1301</v>
      </c>
      <c r="U544" s="28" t="s">
        <v>1301</v>
      </c>
      <c r="V544" s="28" t="s">
        <v>1301</v>
      </c>
      <c r="W544" s="28" t="s">
        <v>1301</v>
      </c>
      <c r="X544" s="28">
        <v>196</v>
      </c>
      <c r="Y544" s="28">
        <v>4</v>
      </c>
      <c r="Z544" s="31" t="s">
        <v>25</v>
      </c>
    </row>
    <row r="545" spans="1:26" ht="15.75" customHeight="1" x14ac:dyDescent="0.3">
      <c r="A545" s="29">
        <v>32</v>
      </c>
      <c r="B545" s="83" t="s">
        <v>1988</v>
      </c>
      <c r="C545" s="83" t="s">
        <v>2077</v>
      </c>
      <c r="D545" s="83">
        <v>35</v>
      </c>
      <c r="E545" s="87" t="s">
        <v>2078</v>
      </c>
      <c r="F545" s="28" t="s">
        <v>26</v>
      </c>
      <c r="G545" s="28">
        <v>160</v>
      </c>
      <c r="H545" s="28">
        <v>4</v>
      </c>
      <c r="I545" s="31" t="s">
        <v>1120</v>
      </c>
      <c r="J545" s="28" t="s">
        <v>20</v>
      </c>
      <c r="K545" s="28" t="s">
        <v>1991</v>
      </c>
      <c r="L545" s="31" t="s">
        <v>1996</v>
      </c>
      <c r="M545" s="31" t="s">
        <v>1993</v>
      </c>
      <c r="N545" s="32">
        <v>45270</v>
      </c>
      <c r="O545" s="32">
        <v>45308</v>
      </c>
      <c r="P545" s="28">
        <v>196</v>
      </c>
      <c r="Q545" s="28" t="s">
        <v>21</v>
      </c>
      <c r="R545" s="28" t="s">
        <v>1301</v>
      </c>
      <c r="S545" s="28" t="s">
        <v>1301</v>
      </c>
      <c r="T545" s="28" t="s">
        <v>1301</v>
      </c>
      <c r="U545" s="28" t="s">
        <v>1301</v>
      </c>
      <c r="V545" s="28" t="s">
        <v>1301</v>
      </c>
      <c r="W545" s="28" t="s">
        <v>1301</v>
      </c>
      <c r="X545" s="28">
        <v>196</v>
      </c>
      <c r="Y545" s="28">
        <v>4</v>
      </c>
      <c r="Z545" s="31" t="s">
        <v>25</v>
      </c>
    </row>
    <row r="546" spans="1:26" ht="15.75" customHeight="1" x14ac:dyDescent="0.3">
      <c r="A546" s="29">
        <v>33</v>
      </c>
      <c r="B546" s="83" t="s">
        <v>1988</v>
      </c>
      <c r="C546" s="83" t="s">
        <v>2079</v>
      </c>
      <c r="D546" s="83">
        <v>36</v>
      </c>
      <c r="E546" s="87" t="s">
        <v>2080</v>
      </c>
      <c r="F546" s="28" t="s">
        <v>26</v>
      </c>
      <c r="G546" s="28">
        <v>160</v>
      </c>
      <c r="H546" s="28">
        <v>4</v>
      </c>
      <c r="I546" s="31" t="s">
        <v>2081</v>
      </c>
      <c r="J546" s="28" t="s">
        <v>20</v>
      </c>
      <c r="K546" s="28" t="s">
        <v>1991</v>
      </c>
      <c r="L546" s="31" t="s">
        <v>2082</v>
      </c>
      <c r="M546" s="31" t="s">
        <v>2083</v>
      </c>
      <c r="N546" s="32">
        <v>45092</v>
      </c>
      <c r="O546" s="32">
        <v>45153</v>
      </c>
      <c r="P546" s="28">
        <v>160</v>
      </c>
      <c r="Q546" s="28" t="s">
        <v>21</v>
      </c>
      <c r="R546" s="28" t="s">
        <v>1301</v>
      </c>
      <c r="S546" s="28" t="s">
        <v>1301</v>
      </c>
      <c r="T546" s="28" t="s">
        <v>1301</v>
      </c>
      <c r="U546" s="28" t="s">
        <v>1301</v>
      </c>
      <c r="V546" s="28" t="s">
        <v>1301</v>
      </c>
      <c r="W546" s="28" t="s">
        <v>1301</v>
      </c>
      <c r="X546" s="28">
        <v>160</v>
      </c>
      <c r="Y546" s="28">
        <v>4</v>
      </c>
      <c r="Z546" s="31" t="s">
        <v>25</v>
      </c>
    </row>
    <row r="547" spans="1:26" ht="15.75" customHeight="1" x14ac:dyDescent="0.3">
      <c r="A547" s="29">
        <v>34</v>
      </c>
      <c r="B547" s="83" t="s">
        <v>1988</v>
      </c>
      <c r="C547" s="83" t="s">
        <v>2084</v>
      </c>
      <c r="D547" s="83">
        <v>37</v>
      </c>
      <c r="E547" s="87" t="s">
        <v>2085</v>
      </c>
      <c r="F547" s="28" t="s">
        <v>26</v>
      </c>
      <c r="G547" s="28">
        <v>160</v>
      </c>
      <c r="H547" s="28">
        <v>4</v>
      </c>
      <c r="I547" s="31" t="s">
        <v>2086</v>
      </c>
      <c r="J547" s="28" t="s">
        <v>20</v>
      </c>
      <c r="K547" s="28" t="s">
        <v>1991</v>
      </c>
      <c r="L547" s="31" t="s">
        <v>2027</v>
      </c>
      <c r="M547" s="31" t="s">
        <v>2054</v>
      </c>
      <c r="N547" s="32">
        <v>45238</v>
      </c>
      <c r="O547" s="32">
        <v>45267</v>
      </c>
      <c r="P547" s="28">
        <v>182</v>
      </c>
      <c r="Q547" s="28" t="s">
        <v>21</v>
      </c>
      <c r="R547" s="28" t="s">
        <v>1301</v>
      </c>
      <c r="S547" s="28" t="s">
        <v>1301</v>
      </c>
      <c r="T547" s="28" t="s">
        <v>1301</v>
      </c>
      <c r="U547" s="28" t="s">
        <v>1301</v>
      </c>
      <c r="V547" s="28" t="s">
        <v>1301</v>
      </c>
      <c r="W547" s="28" t="s">
        <v>1301</v>
      </c>
      <c r="X547" s="28">
        <v>182</v>
      </c>
      <c r="Y547" s="28">
        <v>4</v>
      </c>
      <c r="Z547" s="31" t="s">
        <v>25</v>
      </c>
    </row>
    <row r="548" spans="1:26" ht="15.75" customHeight="1" x14ac:dyDescent="0.3">
      <c r="A548" s="29">
        <v>35</v>
      </c>
      <c r="B548" s="83" t="s">
        <v>1988</v>
      </c>
      <c r="C548" s="83" t="s">
        <v>2087</v>
      </c>
      <c r="D548" s="83">
        <v>38</v>
      </c>
      <c r="E548" s="87" t="s">
        <v>2088</v>
      </c>
      <c r="F548" s="28" t="s">
        <v>26</v>
      </c>
      <c r="G548" s="28">
        <v>160</v>
      </c>
      <c r="H548" s="28">
        <v>4</v>
      </c>
      <c r="I548" s="31" t="s">
        <v>2089</v>
      </c>
      <c r="J548" s="28" t="s">
        <v>20</v>
      </c>
      <c r="K548" s="28" t="s">
        <v>1991</v>
      </c>
      <c r="L548" s="31" t="s">
        <v>2090</v>
      </c>
      <c r="M548" s="31" t="s">
        <v>2091</v>
      </c>
      <c r="N548" s="32">
        <v>45274</v>
      </c>
      <c r="O548" s="32">
        <v>45306</v>
      </c>
      <c r="P548" s="28">
        <v>198</v>
      </c>
      <c r="Q548" s="28" t="s">
        <v>21</v>
      </c>
      <c r="R548" s="28" t="s">
        <v>1301</v>
      </c>
      <c r="S548" s="28" t="s">
        <v>1301</v>
      </c>
      <c r="T548" s="28" t="s">
        <v>1301</v>
      </c>
      <c r="U548" s="28" t="s">
        <v>1301</v>
      </c>
      <c r="V548" s="28" t="s">
        <v>1301</v>
      </c>
      <c r="W548" s="28" t="s">
        <v>1301</v>
      </c>
      <c r="X548" s="28">
        <v>198</v>
      </c>
      <c r="Y548" s="28">
        <v>4</v>
      </c>
      <c r="Z548" s="31" t="s">
        <v>25</v>
      </c>
    </row>
    <row r="549" spans="1:26" ht="15.75" customHeight="1" x14ac:dyDescent="0.3">
      <c r="A549" s="29">
        <v>36</v>
      </c>
      <c r="B549" s="83" t="s">
        <v>1988</v>
      </c>
      <c r="C549" s="83" t="s">
        <v>2092</v>
      </c>
      <c r="D549" s="83">
        <v>39</v>
      </c>
      <c r="E549" s="87" t="s">
        <v>2093</v>
      </c>
      <c r="F549" s="28" t="s">
        <v>26</v>
      </c>
      <c r="G549" s="28">
        <v>160</v>
      </c>
      <c r="H549" s="28">
        <v>4</v>
      </c>
      <c r="I549" s="31" t="s">
        <v>1120</v>
      </c>
      <c r="J549" s="28" t="s">
        <v>20</v>
      </c>
      <c r="K549" s="28" t="s">
        <v>1991</v>
      </c>
      <c r="L549" s="31" t="s">
        <v>1996</v>
      </c>
      <c r="M549" s="31" t="s">
        <v>1993</v>
      </c>
      <c r="N549" s="32">
        <v>45270</v>
      </c>
      <c r="O549" s="32">
        <v>45308</v>
      </c>
      <c r="P549" s="28">
        <v>198</v>
      </c>
      <c r="Q549" s="28" t="s">
        <v>21</v>
      </c>
      <c r="R549" s="28" t="s">
        <v>1301</v>
      </c>
      <c r="S549" s="28" t="s">
        <v>1301</v>
      </c>
      <c r="T549" s="28" t="s">
        <v>1301</v>
      </c>
      <c r="U549" s="28" t="s">
        <v>1301</v>
      </c>
      <c r="V549" s="28" t="s">
        <v>1301</v>
      </c>
      <c r="W549" s="28" t="s">
        <v>1301</v>
      </c>
      <c r="X549" s="28">
        <v>198</v>
      </c>
      <c r="Y549" s="28">
        <v>4</v>
      </c>
      <c r="Z549" s="31" t="s">
        <v>25</v>
      </c>
    </row>
    <row r="550" spans="1:26" ht="15.75" customHeight="1" x14ac:dyDescent="0.3">
      <c r="A550" s="29">
        <v>37</v>
      </c>
      <c r="B550" s="83" t="s">
        <v>1988</v>
      </c>
      <c r="C550" s="83" t="s">
        <v>2094</v>
      </c>
      <c r="D550" s="83">
        <v>40</v>
      </c>
      <c r="E550" s="87" t="s">
        <v>2095</v>
      </c>
      <c r="F550" s="28" t="s">
        <v>26</v>
      </c>
      <c r="G550" s="28">
        <v>160</v>
      </c>
      <c r="H550" s="28">
        <v>4</v>
      </c>
      <c r="I550" s="31" t="s">
        <v>1120</v>
      </c>
      <c r="J550" s="28" t="s">
        <v>20</v>
      </c>
      <c r="K550" s="28" t="s">
        <v>1991</v>
      </c>
      <c r="L550" s="31" t="s">
        <v>103</v>
      </c>
      <c r="M550" s="31" t="s">
        <v>226</v>
      </c>
      <c r="N550" s="32">
        <v>44573</v>
      </c>
      <c r="O550" s="32">
        <v>44957</v>
      </c>
      <c r="P550" s="28">
        <v>180</v>
      </c>
      <c r="Q550" s="28" t="s">
        <v>21</v>
      </c>
      <c r="R550" s="28" t="s">
        <v>1301</v>
      </c>
      <c r="S550" s="28" t="s">
        <v>1301</v>
      </c>
      <c r="T550" s="28" t="s">
        <v>1301</v>
      </c>
      <c r="U550" s="28" t="s">
        <v>1301</v>
      </c>
      <c r="V550" s="28" t="s">
        <v>1301</v>
      </c>
      <c r="W550" s="28" t="s">
        <v>1301</v>
      </c>
      <c r="X550" s="28">
        <v>180</v>
      </c>
      <c r="Y550" s="28">
        <v>4</v>
      </c>
      <c r="Z550" s="31" t="s">
        <v>25</v>
      </c>
    </row>
    <row r="551" spans="1:26" ht="15.75" customHeight="1" x14ac:dyDescent="0.3">
      <c r="A551" s="29">
        <v>38</v>
      </c>
      <c r="B551" s="83" t="s">
        <v>1988</v>
      </c>
      <c r="C551" s="83" t="s">
        <v>2096</v>
      </c>
      <c r="D551" s="83">
        <v>41</v>
      </c>
      <c r="E551" s="87" t="s">
        <v>2097</v>
      </c>
      <c r="F551" s="28" t="s">
        <v>26</v>
      </c>
      <c r="G551" s="28">
        <v>160</v>
      </c>
      <c r="H551" s="28">
        <v>4</v>
      </c>
      <c r="I551" s="31" t="s">
        <v>1120</v>
      </c>
      <c r="J551" s="28" t="s">
        <v>20</v>
      </c>
      <c r="K551" s="28" t="s">
        <v>1991</v>
      </c>
      <c r="L551" s="31" t="s">
        <v>1996</v>
      </c>
      <c r="M551" s="31" t="s">
        <v>1993</v>
      </c>
      <c r="N551" s="32">
        <v>45270</v>
      </c>
      <c r="O551" s="32">
        <v>45308</v>
      </c>
      <c r="P551" s="28">
        <v>196</v>
      </c>
      <c r="Q551" s="28" t="s">
        <v>21</v>
      </c>
      <c r="R551" s="28" t="s">
        <v>1301</v>
      </c>
      <c r="S551" s="28" t="s">
        <v>1301</v>
      </c>
      <c r="T551" s="28" t="s">
        <v>1301</v>
      </c>
      <c r="U551" s="28" t="s">
        <v>1301</v>
      </c>
      <c r="V551" s="28" t="s">
        <v>1301</v>
      </c>
      <c r="W551" s="28" t="s">
        <v>1301</v>
      </c>
      <c r="X551" s="28">
        <v>196</v>
      </c>
      <c r="Y551" s="28">
        <v>4</v>
      </c>
      <c r="Z551" s="31" t="s">
        <v>25</v>
      </c>
    </row>
    <row r="552" spans="1:26" ht="15.75" customHeight="1" x14ac:dyDescent="0.3">
      <c r="A552" s="29">
        <v>39</v>
      </c>
      <c r="B552" s="83" t="s">
        <v>1988</v>
      </c>
      <c r="C552" s="83" t="s">
        <v>2098</v>
      </c>
      <c r="D552" s="83">
        <v>43</v>
      </c>
      <c r="E552" s="87" t="s">
        <v>2099</v>
      </c>
      <c r="F552" s="28" t="s">
        <v>26</v>
      </c>
      <c r="G552" s="28">
        <v>160</v>
      </c>
      <c r="H552" s="28">
        <v>4</v>
      </c>
      <c r="I552" s="31" t="s">
        <v>229</v>
      </c>
      <c r="J552" s="28" t="s">
        <v>23</v>
      </c>
      <c r="K552" s="28" t="s">
        <v>1991</v>
      </c>
      <c r="L552" s="31" t="s">
        <v>2100</v>
      </c>
      <c r="M552" s="31" t="s">
        <v>2101</v>
      </c>
      <c r="N552" s="32">
        <v>45001</v>
      </c>
      <c r="O552" s="32">
        <v>44934</v>
      </c>
      <c r="P552" s="28">
        <v>270</v>
      </c>
      <c r="Q552" s="28" t="s">
        <v>21</v>
      </c>
      <c r="R552" s="28" t="s">
        <v>1301</v>
      </c>
      <c r="S552" s="28" t="s">
        <v>1301</v>
      </c>
      <c r="T552" s="28" t="s">
        <v>1301</v>
      </c>
      <c r="U552" s="28" t="s">
        <v>1301</v>
      </c>
      <c r="V552" s="28" t="s">
        <v>1301</v>
      </c>
      <c r="W552" s="28" t="s">
        <v>1301</v>
      </c>
      <c r="X552" s="28">
        <v>270</v>
      </c>
      <c r="Y552" s="28">
        <v>4</v>
      </c>
      <c r="Z552" s="31" t="s">
        <v>25</v>
      </c>
    </row>
    <row r="553" spans="1:26" ht="15.75" customHeight="1" x14ac:dyDescent="0.3">
      <c r="A553" s="29">
        <v>40</v>
      </c>
      <c r="B553" s="83" t="s">
        <v>1988</v>
      </c>
      <c r="C553" s="83" t="s">
        <v>2102</v>
      </c>
      <c r="D553" s="83">
        <v>44</v>
      </c>
      <c r="E553" s="87" t="s">
        <v>2103</v>
      </c>
      <c r="F553" s="28" t="s">
        <v>26</v>
      </c>
      <c r="G553" s="28">
        <v>160</v>
      </c>
      <c r="H553" s="28">
        <v>4</v>
      </c>
      <c r="I553" s="31" t="s">
        <v>2104</v>
      </c>
      <c r="J553" s="28" t="s">
        <v>20</v>
      </c>
      <c r="K553" s="28" t="s">
        <v>1991</v>
      </c>
      <c r="L553" s="31" t="s">
        <v>1996</v>
      </c>
      <c r="M553" s="31" t="s">
        <v>1993</v>
      </c>
      <c r="N553" s="32">
        <v>45270</v>
      </c>
      <c r="O553" s="32">
        <v>45308</v>
      </c>
      <c r="P553" s="28">
        <v>100</v>
      </c>
      <c r="Q553" s="28" t="s">
        <v>21</v>
      </c>
      <c r="R553" s="28" t="s">
        <v>1301</v>
      </c>
      <c r="S553" s="28" t="s">
        <v>1301</v>
      </c>
      <c r="T553" s="28" t="s">
        <v>1301</v>
      </c>
      <c r="U553" s="28" t="s">
        <v>1301</v>
      </c>
      <c r="V553" s="28" t="s">
        <v>1301</v>
      </c>
      <c r="W553" s="28" t="s">
        <v>1301</v>
      </c>
      <c r="X553" s="28">
        <v>100</v>
      </c>
      <c r="Y553" s="28">
        <v>4</v>
      </c>
      <c r="Z553" s="31" t="s">
        <v>25</v>
      </c>
    </row>
    <row r="554" spans="1:26" ht="15.75" customHeight="1" x14ac:dyDescent="0.3">
      <c r="A554" s="29">
        <v>41</v>
      </c>
      <c r="B554" s="83" t="s">
        <v>1988</v>
      </c>
      <c r="C554" s="83" t="s">
        <v>2105</v>
      </c>
      <c r="D554" s="83">
        <v>45</v>
      </c>
      <c r="E554" s="87" t="s">
        <v>2106</v>
      </c>
      <c r="F554" s="28" t="s">
        <v>26</v>
      </c>
      <c r="G554" s="28">
        <v>160</v>
      </c>
      <c r="H554" s="28">
        <v>4</v>
      </c>
      <c r="I554" s="31" t="s">
        <v>1120</v>
      </c>
      <c r="J554" s="28" t="s">
        <v>20</v>
      </c>
      <c r="K554" s="28" t="s">
        <v>1991</v>
      </c>
      <c r="L554" s="31" t="s">
        <v>1996</v>
      </c>
      <c r="M554" s="31" t="s">
        <v>1993</v>
      </c>
      <c r="N554" s="32">
        <v>45270</v>
      </c>
      <c r="O554" s="32">
        <v>45308</v>
      </c>
      <c r="P554" s="28">
        <v>196</v>
      </c>
      <c r="Q554" s="28" t="s">
        <v>21</v>
      </c>
      <c r="R554" s="28" t="s">
        <v>1301</v>
      </c>
      <c r="S554" s="28" t="s">
        <v>1301</v>
      </c>
      <c r="T554" s="28" t="s">
        <v>1301</v>
      </c>
      <c r="U554" s="28" t="s">
        <v>1301</v>
      </c>
      <c r="V554" s="28" t="s">
        <v>1301</v>
      </c>
      <c r="W554" s="28" t="s">
        <v>1301</v>
      </c>
      <c r="X554" s="28">
        <v>196</v>
      </c>
      <c r="Y554" s="28">
        <v>4</v>
      </c>
      <c r="Z554" s="31" t="s">
        <v>25</v>
      </c>
    </row>
    <row r="555" spans="1:26" ht="15.75" customHeight="1" x14ac:dyDescent="0.3">
      <c r="A555" s="29">
        <v>42</v>
      </c>
      <c r="B555" s="83" t="s">
        <v>1988</v>
      </c>
      <c r="C555" s="83" t="s">
        <v>2107</v>
      </c>
      <c r="D555" s="83">
        <v>46</v>
      </c>
      <c r="E555" s="87" t="s">
        <v>2108</v>
      </c>
      <c r="F555" s="28" t="s">
        <v>26</v>
      </c>
      <c r="G555" s="28">
        <v>160</v>
      </c>
      <c r="H555" s="28">
        <v>4</v>
      </c>
      <c r="I555" s="31" t="s">
        <v>2109</v>
      </c>
      <c r="J555" s="28" t="s">
        <v>20</v>
      </c>
      <c r="K555" s="28" t="s">
        <v>1991</v>
      </c>
      <c r="L555" s="31" t="s">
        <v>2110</v>
      </c>
      <c r="M555" s="31" t="s">
        <v>2054</v>
      </c>
      <c r="N555" s="32">
        <v>45149</v>
      </c>
      <c r="O555" s="32">
        <v>45119</v>
      </c>
      <c r="P555" s="28">
        <v>182</v>
      </c>
      <c r="Q555" s="28" t="s">
        <v>21</v>
      </c>
      <c r="R555" s="28" t="s">
        <v>1301</v>
      </c>
      <c r="S555" s="28" t="s">
        <v>1301</v>
      </c>
      <c r="T555" s="28" t="s">
        <v>1301</v>
      </c>
      <c r="U555" s="28" t="s">
        <v>1301</v>
      </c>
      <c r="V555" s="28" t="s">
        <v>1301</v>
      </c>
      <c r="W555" s="28" t="s">
        <v>1301</v>
      </c>
      <c r="X555" s="28">
        <v>182</v>
      </c>
      <c r="Y555" s="28">
        <v>4</v>
      </c>
      <c r="Z555" s="31" t="s">
        <v>25</v>
      </c>
    </row>
    <row r="556" spans="1:26" ht="15.75" customHeight="1" x14ac:dyDescent="0.3">
      <c r="A556" s="29">
        <v>43</v>
      </c>
      <c r="B556" s="83" t="s">
        <v>1988</v>
      </c>
      <c r="C556" s="83" t="s">
        <v>2111</v>
      </c>
      <c r="D556" s="83">
        <v>47</v>
      </c>
      <c r="E556" s="87" t="s">
        <v>2112</v>
      </c>
      <c r="F556" s="28" t="s">
        <v>26</v>
      </c>
      <c r="G556" s="28">
        <v>160</v>
      </c>
      <c r="H556" s="28">
        <v>4</v>
      </c>
      <c r="I556" s="31" t="s">
        <v>2018</v>
      </c>
      <c r="J556" s="28" t="s">
        <v>20</v>
      </c>
      <c r="K556" s="28" t="s">
        <v>1991</v>
      </c>
      <c r="L556" s="31" t="s">
        <v>2110</v>
      </c>
      <c r="M556" s="31" t="s">
        <v>2054</v>
      </c>
      <c r="N556" s="32">
        <v>45149</v>
      </c>
      <c r="O556" s="32">
        <v>45119</v>
      </c>
      <c r="P556" s="28">
        <v>182</v>
      </c>
      <c r="Q556" s="28" t="s">
        <v>21</v>
      </c>
      <c r="R556" s="28" t="s">
        <v>1301</v>
      </c>
      <c r="S556" s="28" t="s">
        <v>1301</v>
      </c>
      <c r="T556" s="28" t="s">
        <v>1301</v>
      </c>
      <c r="U556" s="28" t="s">
        <v>1301</v>
      </c>
      <c r="V556" s="28" t="s">
        <v>1301</v>
      </c>
      <c r="W556" s="28" t="s">
        <v>1301</v>
      </c>
      <c r="X556" s="28">
        <v>182</v>
      </c>
      <c r="Y556" s="28">
        <v>4</v>
      </c>
      <c r="Z556" s="31" t="s">
        <v>25</v>
      </c>
    </row>
    <row r="557" spans="1:26" ht="15.75" customHeight="1" x14ac:dyDescent="0.3">
      <c r="A557" s="29">
        <v>44</v>
      </c>
      <c r="B557" s="83" t="s">
        <v>1988</v>
      </c>
      <c r="C557" s="83" t="s">
        <v>2113</v>
      </c>
      <c r="D557" s="83">
        <v>48</v>
      </c>
      <c r="E557" s="87" t="s">
        <v>2114</v>
      </c>
      <c r="F557" s="28" t="s">
        <v>26</v>
      </c>
      <c r="G557" s="28">
        <v>160</v>
      </c>
      <c r="H557" s="28">
        <v>4</v>
      </c>
      <c r="I557" s="31" t="s">
        <v>2115</v>
      </c>
      <c r="J557" s="28" t="s">
        <v>20</v>
      </c>
      <c r="K557" s="28" t="s">
        <v>1991</v>
      </c>
      <c r="L557" s="31" t="s">
        <v>2110</v>
      </c>
      <c r="M557" s="31" t="s">
        <v>2054</v>
      </c>
      <c r="N557" s="32">
        <v>45149</v>
      </c>
      <c r="O557" s="32">
        <v>45119</v>
      </c>
      <c r="P557" s="28">
        <v>182</v>
      </c>
      <c r="Q557" s="28" t="s">
        <v>21</v>
      </c>
      <c r="R557" s="28" t="s">
        <v>1301</v>
      </c>
      <c r="S557" s="28" t="s">
        <v>1301</v>
      </c>
      <c r="T557" s="28" t="s">
        <v>1301</v>
      </c>
      <c r="U557" s="28" t="s">
        <v>1301</v>
      </c>
      <c r="V557" s="28" t="s">
        <v>1301</v>
      </c>
      <c r="W557" s="28" t="s">
        <v>1301</v>
      </c>
      <c r="X557" s="28">
        <v>182</v>
      </c>
      <c r="Y557" s="28">
        <v>4</v>
      </c>
      <c r="Z557" s="31" t="s">
        <v>25</v>
      </c>
    </row>
    <row r="558" spans="1:26" ht="15.75" customHeight="1" x14ac:dyDescent="0.3">
      <c r="A558" s="29">
        <v>45</v>
      </c>
      <c r="B558" s="83" t="s">
        <v>1988</v>
      </c>
      <c r="C558" s="83" t="s">
        <v>2116</v>
      </c>
      <c r="D558" s="83">
        <v>49</v>
      </c>
      <c r="E558" s="87" t="s">
        <v>2117</v>
      </c>
      <c r="F558" s="28" t="s">
        <v>26</v>
      </c>
      <c r="G558" s="28">
        <v>160</v>
      </c>
      <c r="H558" s="28">
        <v>4</v>
      </c>
      <c r="I558" s="31" t="s">
        <v>1132</v>
      </c>
      <c r="J558" s="28" t="s">
        <v>20</v>
      </c>
      <c r="K558" s="28" t="s">
        <v>1991</v>
      </c>
      <c r="L558" s="31" t="s">
        <v>506</v>
      </c>
      <c r="M558" s="31" t="s">
        <v>123</v>
      </c>
      <c r="N558" s="32">
        <v>45025</v>
      </c>
      <c r="O558" s="32">
        <v>45026</v>
      </c>
      <c r="P558" s="28">
        <v>160</v>
      </c>
      <c r="Q558" s="28" t="s">
        <v>21</v>
      </c>
      <c r="R558" s="28" t="s">
        <v>1301</v>
      </c>
      <c r="S558" s="28" t="s">
        <v>1301</v>
      </c>
      <c r="T558" s="28" t="s">
        <v>1301</v>
      </c>
      <c r="U558" s="28" t="s">
        <v>1301</v>
      </c>
      <c r="V558" s="28" t="s">
        <v>1301</v>
      </c>
      <c r="W558" s="28" t="s">
        <v>1301</v>
      </c>
      <c r="X558" s="28">
        <v>160</v>
      </c>
      <c r="Y558" s="28">
        <v>4</v>
      </c>
      <c r="Z558" s="31" t="s">
        <v>25</v>
      </c>
    </row>
    <row r="559" spans="1:26" ht="15.75" customHeight="1" x14ac:dyDescent="0.3">
      <c r="A559" s="29">
        <v>46</v>
      </c>
      <c r="B559" s="83" t="s">
        <v>1988</v>
      </c>
      <c r="C559" s="83" t="s">
        <v>2118</v>
      </c>
      <c r="D559" s="83">
        <v>50</v>
      </c>
      <c r="E559" s="87" t="s">
        <v>2119</v>
      </c>
      <c r="F559" s="28" t="s">
        <v>26</v>
      </c>
      <c r="G559" s="28">
        <v>160</v>
      </c>
      <c r="H559" s="28">
        <v>4</v>
      </c>
      <c r="I559" s="31" t="s">
        <v>2013</v>
      </c>
      <c r="J559" s="28" t="s">
        <v>20</v>
      </c>
      <c r="K559" s="28" t="s">
        <v>1991</v>
      </c>
      <c r="L559" s="31" t="s">
        <v>2120</v>
      </c>
      <c r="M559" s="31" t="s">
        <v>2121</v>
      </c>
      <c r="N559" s="32">
        <v>45242</v>
      </c>
      <c r="O559" s="32">
        <v>45308</v>
      </c>
      <c r="P559" s="28">
        <v>160</v>
      </c>
      <c r="Q559" s="28" t="s">
        <v>21</v>
      </c>
      <c r="R559" s="28" t="s">
        <v>1301</v>
      </c>
      <c r="S559" s="28" t="s">
        <v>1301</v>
      </c>
      <c r="T559" s="28" t="s">
        <v>1301</v>
      </c>
      <c r="U559" s="28" t="s">
        <v>1301</v>
      </c>
      <c r="V559" s="28" t="s">
        <v>1301</v>
      </c>
      <c r="W559" s="28" t="s">
        <v>1301</v>
      </c>
      <c r="X559" s="28">
        <v>160</v>
      </c>
      <c r="Y559" s="28">
        <v>4</v>
      </c>
      <c r="Z559" s="31" t="s">
        <v>25</v>
      </c>
    </row>
    <row r="560" spans="1:26" ht="15.75" customHeight="1" x14ac:dyDescent="0.3">
      <c r="A560" s="29">
        <v>47</v>
      </c>
      <c r="B560" s="83" t="s">
        <v>1988</v>
      </c>
      <c r="C560" s="83" t="s">
        <v>2122</v>
      </c>
      <c r="D560" s="83">
        <v>51</v>
      </c>
      <c r="E560" s="87" t="s">
        <v>2123</v>
      </c>
      <c r="F560" s="28" t="s">
        <v>26</v>
      </c>
      <c r="G560" s="28">
        <v>160</v>
      </c>
      <c r="H560" s="28">
        <v>4</v>
      </c>
      <c r="I560" s="31" t="s">
        <v>2086</v>
      </c>
      <c r="J560" s="28" t="s">
        <v>20</v>
      </c>
      <c r="K560" s="28" t="s">
        <v>1991</v>
      </c>
      <c r="L560" s="31" t="s">
        <v>2110</v>
      </c>
      <c r="M560" s="31" t="s">
        <v>2124</v>
      </c>
      <c r="N560" s="32">
        <v>45149</v>
      </c>
      <c r="O560" s="32">
        <v>45119</v>
      </c>
      <c r="P560" s="28">
        <v>194</v>
      </c>
      <c r="Q560" s="28" t="s">
        <v>21</v>
      </c>
      <c r="R560" s="28" t="s">
        <v>1301</v>
      </c>
      <c r="S560" s="28" t="s">
        <v>1301</v>
      </c>
      <c r="T560" s="28" t="s">
        <v>1301</v>
      </c>
      <c r="U560" s="28" t="s">
        <v>1301</v>
      </c>
      <c r="V560" s="28" t="s">
        <v>1301</v>
      </c>
      <c r="W560" s="28" t="s">
        <v>1301</v>
      </c>
      <c r="X560" s="28">
        <v>194</v>
      </c>
      <c r="Y560" s="28">
        <v>4</v>
      </c>
      <c r="Z560" s="31" t="s">
        <v>25</v>
      </c>
    </row>
    <row r="561" spans="1:26" ht="15.75" customHeight="1" x14ac:dyDescent="0.3">
      <c r="A561" s="29">
        <v>48</v>
      </c>
      <c r="B561" s="83" t="s">
        <v>1988</v>
      </c>
      <c r="C561" s="83" t="s">
        <v>2125</v>
      </c>
      <c r="D561" s="83">
        <v>52</v>
      </c>
      <c r="E561" s="87" t="s">
        <v>2126</v>
      </c>
      <c r="F561" s="28" t="s">
        <v>26</v>
      </c>
      <c r="G561" s="28">
        <v>160</v>
      </c>
      <c r="H561" s="28">
        <v>4</v>
      </c>
      <c r="I561" s="31" t="s">
        <v>1120</v>
      </c>
      <c r="J561" s="28" t="s">
        <v>20</v>
      </c>
      <c r="K561" s="28" t="s">
        <v>1991</v>
      </c>
      <c r="L561" s="31" t="s">
        <v>1996</v>
      </c>
      <c r="M561" s="31" t="s">
        <v>1993</v>
      </c>
      <c r="N561" s="32">
        <v>45270</v>
      </c>
      <c r="O561" s="32">
        <v>45308</v>
      </c>
      <c r="P561" s="28">
        <v>198</v>
      </c>
      <c r="Q561" s="28" t="s">
        <v>21</v>
      </c>
      <c r="R561" s="28" t="s">
        <v>1301</v>
      </c>
      <c r="S561" s="28" t="s">
        <v>1301</v>
      </c>
      <c r="T561" s="28" t="s">
        <v>1301</v>
      </c>
      <c r="U561" s="28" t="s">
        <v>1301</v>
      </c>
      <c r="V561" s="28" t="s">
        <v>1301</v>
      </c>
      <c r="W561" s="28" t="s">
        <v>1301</v>
      </c>
      <c r="X561" s="28">
        <v>198</v>
      </c>
      <c r="Y561" s="28">
        <v>4</v>
      </c>
      <c r="Z561" s="31" t="s">
        <v>25</v>
      </c>
    </row>
    <row r="562" spans="1:26" ht="15.75" customHeight="1" x14ac:dyDescent="0.3">
      <c r="A562" s="29">
        <v>49</v>
      </c>
      <c r="B562" s="83" t="s">
        <v>1988</v>
      </c>
      <c r="C562" s="83" t="s">
        <v>2127</v>
      </c>
      <c r="D562" s="83">
        <v>53</v>
      </c>
      <c r="E562" s="87" t="s">
        <v>2128</v>
      </c>
      <c r="F562" s="28" t="s">
        <v>26</v>
      </c>
      <c r="G562" s="28">
        <v>160</v>
      </c>
      <c r="H562" s="28">
        <v>4</v>
      </c>
      <c r="I562" s="31" t="s">
        <v>2013</v>
      </c>
      <c r="J562" s="28" t="s">
        <v>20</v>
      </c>
      <c r="K562" s="28" t="s">
        <v>1991</v>
      </c>
      <c r="L562" s="31" t="s">
        <v>1996</v>
      </c>
      <c r="M562" s="31" t="s">
        <v>1993</v>
      </c>
      <c r="N562" s="32">
        <v>45270</v>
      </c>
      <c r="O562" s="32">
        <v>45308</v>
      </c>
      <c r="P562" s="28">
        <v>198</v>
      </c>
      <c r="Q562" s="28" t="s">
        <v>21</v>
      </c>
      <c r="R562" s="28" t="s">
        <v>1301</v>
      </c>
      <c r="S562" s="28" t="s">
        <v>1301</v>
      </c>
      <c r="T562" s="28" t="s">
        <v>1301</v>
      </c>
      <c r="U562" s="28" t="s">
        <v>1301</v>
      </c>
      <c r="V562" s="28" t="s">
        <v>1301</v>
      </c>
      <c r="W562" s="28" t="s">
        <v>1301</v>
      </c>
      <c r="X562" s="28">
        <v>198</v>
      </c>
      <c r="Y562" s="28">
        <v>4</v>
      </c>
      <c r="Z562" s="31" t="s">
        <v>25</v>
      </c>
    </row>
    <row r="563" spans="1:26" ht="15.75" customHeight="1" x14ac:dyDescent="0.3">
      <c r="A563" s="29">
        <v>50</v>
      </c>
      <c r="B563" s="83" t="s">
        <v>1988</v>
      </c>
      <c r="C563" s="83" t="s">
        <v>2129</v>
      </c>
      <c r="D563" s="83">
        <v>54</v>
      </c>
      <c r="E563" s="87" t="s">
        <v>2130</v>
      </c>
      <c r="F563" s="28" t="s">
        <v>26</v>
      </c>
      <c r="G563" s="28">
        <v>160</v>
      </c>
      <c r="H563" s="28">
        <v>4</v>
      </c>
      <c r="I563" s="31" t="s">
        <v>2131</v>
      </c>
      <c r="J563" s="28" t="s">
        <v>20</v>
      </c>
      <c r="K563" s="28" t="s">
        <v>1991</v>
      </c>
      <c r="L563" s="31" t="s">
        <v>1996</v>
      </c>
      <c r="M563" s="31" t="s">
        <v>2132</v>
      </c>
      <c r="N563" s="32">
        <v>45242</v>
      </c>
      <c r="O563" s="32">
        <v>45308</v>
      </c>
      <c r="P563" s="28">
        <v>160</v>
      </c>
      <c r="Q563" s="28" t="s">
        <v>21</v>
      </c>
      <c r="R563" s="28" t="s">
        <v>1301</v>
      </c>
      <c r="S563" s="28" t="s">
        <v>1301</v>
      </c>
      <c r="T563" s="28" t="s">
        <v>1301</v>
      </c>
      <c r="U563" s="28" t="s">
        <v>1301</v>
      </c>
      <c r="V563" s="28" t="s">
        <v>1301</v>
      </c>
      <c r="W563" s="28" t="s">
        <v>1301</v>
      </c>
      <c r="X563" s="28">
        <v>160</v>
      </c>
      <c r="Y563" s="28">
        <v>4</v>
      </c>
      <c r="Z563" s="31" t="s">
        <v>25</v>
      </c>
    </row>
    <row r="564" spans="1:26" ht="15.75" customHeight="1" x14ac:dyDescent="0.3">
      <c r="A564" s="29">
        <v>51</v>
      </c>
      <c r="B564" s="83" t="s">
        <v>1988</v>
      </c>
      <c r="C564" s="83" t="s">
        <v>2133</v>
      </c>
      <c r="D564" s="83">
        <v>55</v>
      </c>
      <c r="E564" s="87" t="s">
        <v>2134</v>
      </c>
      <c r="F564" s="28" t="s">
        <v>26</v>
      </c>
      <c r="G564" s="28">
        <v>160</v>
      </c>
      <c r="H564" s="28">
        <v>4</v>
      </c>
      <c r="I564" s="31" t="s">
        <v>2135</v>
      </c>
      <c r="J564" s="28" t="s">
        <v>20</v>
      </c>
      <c r="K564" s="28" t="s">
        <v>1991</v>
      </c>
      <c r="L564" s="31" t="s">
        <v>2136</v>
      </c>
      <c r="M564" s="31" t="s">
        <v>2132</v>
      </c>
      <c r="N564" s="32">
        <v>45242</v>
      </c>
      <c r="O564" s="32">
        <v>45308</v>
      </c>
      <c r="P564" s="28">
        <v>160</v>
      </c>
      <c r="Q564" s="28" t="s">
        <v>21</v>
      </c>
      <c r="R564" s="28" t="s">
        <v>1301</v>
      </c>
      <c r="S564" s="28" t="s">
        <v>1301</v>
      </c>
      <c r="T564" s="28" t="s">
        <v>1301</v>
      </c>
      <c r="U564" s="28" t="s">
        <v>1301</v>
      </c>
      <c r="V564" s="28" t="s">
        <v>1301</v>
      </c>
      <c r="W564" s="28" t="s">
        <v>1301</v>
      </c>
      <c r="X564" s="28">
        <v>160</v>
      </c>
      <c r="Y564" s="28">
        <v>4</v>
      </c>
      <c r="Z564" s="31" t="s">
        <v>25</v>
      </c>
    </row>
    <row r="565" spans="1:26" ht="15.75" customHeight="1" x14ac:dyDescent="0.3">
      <c r="A565" s="29">
        <v>52</v>
      </c>
      <c r="B565" s="83" t="s">
        <v>1988</v>
      </c>
      <c r="C565" s="83" t="s">
        <v>2137</v>
      </c>
      <c r="D565" s="83">
        <v>56</v>
      </c>
      <c r="E565" s="87" t="s">
        <v>2138</v>
      </c>
      <c r="F565" s="28" t="s">
        <v>26</v>
      </c>
      <c r="G565" s="28">
        <v>160</v>
      </c>
      <c r="H565" s="28">
        <v>4</v>
      </c>
      <c r="I565" s="31" t="s">
        <v>2139</v>
      </c>
      <c r="J565" s="28" t="s">
        <v>20</v>
      </c>
      <c r="K565" s="28" t="s">
        <v>1991</v>
      </c>
      <c r="L565" s="31" t="s">
        <v>2140</v>
      </c>
      <c r="M565" s="31" t="s">
        <v>2141</v>
      </c>
      <c r="N565" s="32">
        <v>44938</v>
      </c>
      <c r="O565" s="32">
        <v>45474</v>
      </c>
      <c r="P565" s="28">
        <v>195</v>
      </c>
      <c r="Q565" s="28" t="s">
        <v>21</v>
      </c>
      <c r="R565" s="28" t="s">
        <v>1301</v>
      </c>
      <c r="S565" s="28" t="s">
        <v>1301</v>
      </c>
      <c r="T565" s="28" t="s">
        <v>1301</v>
      </c>
      <c r="U565" s="28" t="s">
        <v>1301</v>
      </c>
      <c r="V565" s="28" t="s">
        <v>1301</v>
      </c>
      <c r="W565" s="28" t="s">
        <v>1301</v>
      </c>
      <c r="X565" s="28">
        <v>195</v>
      </c>
      <c r="Y565" s="28">
        <v>4</v>
      </c>
      <c r="Z565" s="31" t="s">
        <v>25</v>
      </c>
    </row>
    <row r="566" spans="1:26" ht="15.75" customHeight="1" x14ac:dyDescent="0.3">
      <c r="A566" s="29">
        <v>53</v>
      </c>
      <c r="B566" s="83" t="s">
        <v>1988</v>
      </c>
      <c r="C566" s="83" t="s">
        <v>2142</v>
      </c>
      <c r="D566" s="83">
        <v>57</v>
      </c>
      <c r="E566" s="87" t="s">
        <v>2143</v>
      </c>
      <c r="F566" s="28" t="s">
        <v>26</v>
      </c>
      <c r="G566" s="28">
        <v>160</v>
      </c>
      <c r="H566" s="28">
        <v>4</v>
      </c>
      <c r="I566" s="31" t="s">
        <v>2144</v>
      </c>
      <c r="J566" s="28" t="s">
        <v>23</v>
      </c>
      <c r="K566" s="28" t="s">
        <v>1991</v>
      </c>
      <c r="L566" s="31" t="s">
        <v>2145</v>
      </c>
      <c r="M566" s="31" t="s">
        <v>2146</v>
      </c>
      <c r="N566" s="32">
        <v>45354</v>
      </c>
      <c r="O566" s="32">
        <v>45355</v>
      </c>
      <c r="P566" s="28">
        <v>160</v>
      </c>
      <c r="Q566" s="28" t="s">
        <v>21</v>
      </c>
      <c r="R566" s="28" t="s">
        <v>1301</v>
      </c>
      <c r="S566" s="28" t="s">
        <v>1301</v>
      </c>
      <c r="T566" s="28" t="s">
        <v>1301</v>
      </c>
      <c r="U566" s="28" t="s">
        <v>1301</v>
      </c>
      <c r="V566" s="28" t="s">
        <v>1301</v>
      </c>
      <c r="W566" s="28" t="s">
        <v>1301</v>
      </c>
      <c r="X566" s="28">
        <v>160</v>
      </c>
      <c r="Y566" s="28">
        <v>4</v>
      </c>
      <c r="Z566" s="31" t="s">
        <v>25</v>
      </c>
    </row>
    <row r="567" spans="1:26" ht="15.75" customHeight="1" x14ac:dyDescent="0.3">
      <c r="A567" s="29">
        <v>54</v>
      </c>
      <c r="B567" s="83" t="s">
        <v>1988</v>
      </c>
      <c r="C567" s="83" t="s">
        <v>2147</v>
      </c>
      <c r="D567" s="83">
        <v>58</v>
      </c>
      <c r="E567" s="87" t="s">
        <v>2148</v>
      </c>
      <c r="F567" s="28" t="s">
        <v>26</v>
      </c>
      <c r="G567" s="28">
        <v>160</v>
      </c>
      <c r="H567" s="28">
        <v>4</v>
      </c>
      <c r="I567" s="31" t="s">
        <v>2149</v>
      </c>
      <c r="J567" s="28" t="s">
        <v>23</v>
      </c>
      <c r="K567" s="28" t="s">
        <v>1991</v>
      </c>
      <c r="L567" s="31" t="s">
        <v>2150</v>
      </c>
      <c r="M567" s="31" t="s">
        <v>2151</v>
      </c>
      <c r="N567" s="32">
        <v>45132</v>
      </c>
      <c r="O567" s="32">
        <v>45230</v>
      </c>
      <c r="P567" s="28">
        <v>270</v>
      </c>
      <c r="Q567" s="28" t="s">
        <v>21</v>
      </c>
      <c r="R567" s="28" t="s">
        <v>1301</v>
      </c>
      <c r="S567" s="28" t="s">
        <v>1301</v>
      </c>
      <c r="T567" s="28" t="s">
        <v>1301</v>
      </c>
      <c r="U567" s="28" t="s">
        <v>1301</v>
      </c>
      <c r="V567" s="28" t="s">
        <v>1301</v>
      </c>
      <c r="W567" s="28" t="s">
        <v>1301</v>
      </c>
      <c r="X567" s="28">
        <v>270</v>
      </c>
      <c r="Y567" s="28">
        <v>4</v>
      </c>
      <c r="Z567" s="31" t="s">
        <v>25</v>
      </c>
    </row>
    <row r="568" spans="1:26" ht="15.75" customHeight="1" x14ac:dyDescent="0.3">
      <c r="A568" s="29">
        <v>55</v>
      </c>
      <c r="B568" s="83" t="s">
        <v>1988</v>
      </c>
      <c r="C568" s="83" t="s">
        <v>2152</v>
      </c>
      <c r="D568" s="83">
        <v>59</v>
      </c>
      <c r="E568" s="87" t="s">
        <v>2153</v>
      </c>
      <c r="F568" s="28" t="s">
        <v>26</v>
      </c>
      <c r="G568" s="28">
        <v>160</v>
      </c>
      <c r="H568" s="28">
        <v>4</v>
      </c>
      <c r="I568" s="31" t="s">
        <v>2135</v>
      </c>
      <c r="J568" s="28" t="s">
        <v>20</v>
      </c>
      <c r="K568" s="28" t="s">
        <v>1991</v>
      </c>
      <c r="L568" s="31" t="s">
        <v>2136</v>
      </c>
      <c r="M568" s="31" t="s">
        <v>2132</v>
      </c>
      <c r="N568" s="32">
        <v>45242</v>
      </c>
      <c r="O568" s="32" t="s">
        <v>2154</v>
      </c>
      <c r="P568" s="28">
        <v>185</v>
      </c>
      <c r="Q568" s="28" t="s">
        <v>21</v>
      </c>
      <c r="R568" s="28" t="s">
        <v>1301</v>
      </c>
      <c r="S568" s="28" t="s">
        <v>1301</v>
      </c>
      <c r="T568" s="28" t="s">
        <v>1301</v>
      </c>
      <c r="U568" s="28" t="s">
        <v>1301</v>
      </c>
      <c r="V568" s="28" t="s">
        <v>1301</v>
      </c>
      <c r="W568" s="28" t="s">
        <v>1301</v>
      </c>
      <c r="X568" s="28">
        <v>185</v>
      </c>
      <c r="Y568" s="28">
        <v>4</v>
      </c>
      <c r="Z568" s="31" t="s">
        <v>25</v>
      </c>
    </row>
    <row r="569" spans="1:26" ht="15.75" customHeight="1" x14ac:dyDescent="0.3">
      <c r="A569" s="29">
        <v>56</v>
      </c>
      <c r="B569" s="83" t="s">
        <v>1988</v>
      </c>
      <c r="C569" s="83" t="s">
        <v>2155</v>
      </c>
      <c r="D569" s="83">
        <v>60</v>
      </c>
      <c r="E569" s="87" t="s">
        <v>2156</v>
      </c>
      <c r="F569" s="28" t="s">
        <v>26</v>
      </c>
      <c r="G569" s="28">
        <v>160</v>
      </c>
      <c r="H569" s="28">
        <v>4</v>
      </c>
      <c r="I569" s="31" t="s">
        <v>1132</v>
      </c>
      <c r="J569" s="28" t="s">
        <v>20</v>
      </c>
      <c r="K569" s="28" t="s">
        <v>1991</v>
      </c>
      <c r="L569" s="31" t="s">
        <v>2157</v>
      </c>
      <c r="M569" s="31" t="s">
        <v>2158</v>
      </c>
      <c r="N569" s="32">
        <v>45242</v>
      </c>
      <c r="O569" s="32">
        <v>45308</v>
      </c>
      <c r="P569" s="28">
        <v>185</v>
      </c>
      <c r="Q569" s="28" t="s">
        <v>21</v>
      </c>
      <c r="R569" s="28" t="s">
        <v>1301</v>
      </c>
      <c r="S569" s="28" t="s">
        <v>1301</v>
      </c>
      <c r="T569" s="28" t="s">
        <v>1301</v>
      </c>
      <c r="U569" s="28" t="s">
        <v>1301</v>
      </c>
      <c r="V569" s="28" t="s">
        <v>1301</v>
      </c>
      <c r="W569" s="28" t="s">
        <v>1301</v>
      </c>
      <c r="X569" s="28">
        <v>185</v>
      </c>
      <c r="Y569" s="28">
        <v>4</v>
      </c>
      <c r="Z569" s="31" t="s">
        <v>25</v>
      </c>
    </row>
    <row r="570" spans="1:26" ht="15.75" customHeight="1" x14ac:dyDescent="0.3">
      <c r="A570" s="29">
        <v>57</v>
      </c>
      <c r="B570" s="83" t="s">
        <v>1988</v>
      </c>
      <c r="C570" s="83" t="s">
        <v>2159</v>
      </c>
      <c r="D570" s="83">
        <v>61</v>
      </c>
      <c r="E570" s="87" t="s">
        <v>2160</v>
      </c>
      <c r="F570" s="28" t="s">
        <v>26</v>
      </c>
      <c r="G570" s="28">
        <v>160</v>
      </c>
      <c r="H570" s="28">
        <v>4</v>
      </c>
      <c r="I570" s="31" t="s">
        <v>2013</v>
      </c>
      <c r="J570" s="28" t="s">
        <v>20</v>
      </c>
      <c r="K570" s="28" t="s">
        <v>1991</v>
      </c>
      <c r="L570" s="31" t="s">
        <v>170</v>
      </c>
      <c r="M570" s="31" t="s">
        <v>123</v>
      </c>
      <c r="N570" s="32">
        <v>44938</v>
      </c>
      <c r="O570" s="32">
        <v>45413</v>
      </c>
      <c r="P570" s="28">
        <v>220</v>
      </c>
      <c r="Q570" s="28" t="s">
        <v>21</v>
      </c>
      <c r="R570" s="28" t="s">
        <v>1301</v>
      </c>
      <c r="S570" s="28" t="s">
        <v>1301</v>
      </c>
      <c r="T570" s="28" t="s">
        <v>1301</v>
      </c>
      <c r="U570" s="28" t="s">
        <v>1301</v>
      </c>
      <c r="V570" s="28" t="s">
        <v>1301</v>
      </c>
      <c r="W570" s="28" t="s">
        <v>1301</v>
      </c>
      <c r="X570" s="28">
        <v>220</v>
      </c>
      <c r="Y570" s="28">
        <v>6</v>
      </c>
      <c r="Z570" s="31" t="s">
        <v>25</v>
      </c>
    </row>
    <row r="571" spans="1:26" ht="15.75" customHeight="1" x14ac:dyDescent="0.3">
      <c r="A571" s="29">
        <v>58</v>
      </c>
      <c r="B571" s="83" t="s">
        <v>1988</v>
      </c>
      <c r="C571" s="83" t="s">
        <v>2161</v>
      </c>
      <c r="D571" s="83">
        <v>62</v>
      </c>
      <c r="E571" s="87" t="s">
        <v>2162</v>
      </c>
      <c r="F571" s="28" t="s">
        <v>26</v>
      </c>
      <c r="G571" s="28">
        <v>160</v>
      </c>
      <c r="H571" s="28">
        <v>4</v>
      </c>
      <c r="I571" s="31" t="s">
        <v>2135</v>
      </c>
      <c r="J571" s="28" t="s">
        <v>20</v>
      </c>
      <c r="K571" s="28" t="s">
        <v>1991</v>
      </c>
      <c r="L571" s="31" t="s">
        <v>2136</v>
      </c>
      <c r="M571" s="31" t="s">
        <v>2163</v>
      </c>
      <c r="N571" s="32">
        <v>45242</v>
      </c>
      <c r="O571" s="32">
        <v>45308</v>
      </c>
      <c r="P571" s="28">
        <v>198</v>
      </c>
      <c r="Q571" s="28" t="s">
        <v>21</v>
      </c>
      <c r="R571" s="28" t="s">
        <v>1301</v>
      </c>
      <c r="S571" s="28" t="s">
        <v>1301</v>
      </c>
      <c r="T571" s="28" t="s">
        <v>1301</v>
      </c>
      <c r="U571" s="28" t="s">
        <v>1301</v>
      </c>
      <c r="V571" s="28" t="s">
        <v>1301</v>
      </c>
      <c r="W571" s="28" t="s">
        <v>1301</v>
      </c>
      <c r="X571" s="28">
        <v>198</v>
      </c>
      <c r="Y571" s="28">
        <v>4</v>
      </c>
      <c r="Z571" s="31" t="s">
        <v>25</v>
      </c>
    </row>
    <row r="572" spans="1:26" ht="15.75" customHeight="1" x14ac:dyDescent="0.3">
      <c r="A572" s="29">
        <v>59</v>
      </c>
      <c r="B572" s="83" t="s">
        <v>1988</v>
      </c>
      <c r="C572" s="83" t="s">
        <v>2164</v>
      </c>
      <c r="D572" s="83">
        <v>63</v>
      </c>
      <c r="E572" s="87" t="s">
        <v>2165</v>
      </c>
      <c r="F572" s="28" t="s">
        <v>26</v>
      </c>
      <c r="G572" s="28">
        <v>160</v>
      </c>
      <c r="H572" s="28">
        <v>4</v>
      </c>
      <c r="I572" s="31" t="s">
        <v>2013</v>
      </c>
      <c r="J572" s="28" t="s">
        <v>20</v>
      </c>
      <c r="K572" s="28" t="s">
        <v>1991</v>
      </c>
      <c r="L572" s="31" t="s">
        <v>2136</v>
      </c>
      <c r="M572" s="31" t="s">
        <v>2163</v>
      </c>
      <c r="N572" s="32">
        <v>45242</v>
      </c>
      <c r="O572" s="32">
        <v>45308</v>
      </c>
      <c r="P572" s="28">
        <v>198</v>
      </c>
      <c r="Q572" s="28" t="s">
        <v>21</v>
      </c>
      <c r="R572" s="28" t="s">
        <v>1301</v>
      </c>
      <c r="S572" s="28" t="s">
        <v>1301</v>
      </c>
      <c r="T572" s="28" t="s">
        <v>1301</v>
      </c>
      <c r="U572" s="28" t="s">
        <v>1301</v>
      </c>
      <c r="V572" s="28" t="s">
        <v>1301</v>
      </c>
      <c r="W572" s="28" t="s">
        <v>1301</v>
      </c>
      <c r="X572" s="28">
        <v>198</v>
      </c>
      <c r="Y572" s="28">
        <v>4</v>
      </c>
      <c r="Z572" s="31" t="s">
        <v>25</v>
      </c>
    </row>
    <row r="573" spans="1:26" ht="15.75" customHeight="1" x14ac:dyDescent="0.3">
      <c r="A573" s="29">
        <v>60</v>
      </c>
      <c r="B573" s="83" t="s">
        <v>1988</v>
      </c>
      <c r="C573" s="83" t="s">
        <v>2166</v>
      </c>
      <c r="D573" s="83">
        <v>64</v>
      </c>
      <c r="E573" s="87" t="s">
        <v>2167</v>
      </c>
      <c r="F573" s="28" t="s">
        <v>26</v>
      </c>
      <c r="G573" s="28">
        <v>160</v>
      </c>
      <c r="H573" s="28">
        <v>4</v>
      </c>
      <c r="I573" s="31" t="s">
        <v>2168</v>
      </c>
      <c r="J573" s="28" t="s">
        <v>20</v>
      </c>
      <c r="K573" s="28" t="s">
        <v>1991</v>
      </c>
      <c r="L573" s="31" t="s">
        <v>2136</v>
      </c>
      <c r="M573" s="31" t="s">
        <v>2163</v>
      </c>
      <c r="N573" s="32">
        <v>45242</v>
      </c>
      <c r="O573" s="32">
        <v>45308</v>
      </c>
      <c r="P573" s="28">
        <v>198</v>
      </c>
      <c r="Q573" s="28" t="s">
        <v>21</v>
      </c>
      <c r="R573" s="28" t="s">
        <v>1301</v>
      </c>
      <c r="S573" s="28" t="s">
        <v>1301</v>
      </c>
      <c r="T573" s="28" t="s">
        <v>1301</v>
      </c>
      <c r="U573" s="28" t="s">
        <v>1301</v>
      </c>
      <c r="V573" s="28" t="s">
        <v>1301</v>
      </c>
      <c r="W573" s="28" t="s">
        <v>1301</v>
      </c>
      <c r="X573" s="28">
        <v>198</v>
      </c>
      <c r="Y573" s="28">
        <v>4</v>
      </c>
      <c r="Z573" s="31" t="s">
        <v>25</v>
      </c>
    </row>
    <row r="574" spans="1:26" ht="15.75" customHeight="1" x14ac:dyDescent="0.3">
      <c r="A574" s="29">
        <v>61</v>
      </c>
      <c r="B574" s="83" t="s">
        <v>1988</v>
      </c>
      <c r="C574" s="83" t="s">
        <v>2169</v>
      </c>
      <c r="D574" s="83">
        <v>65</v>
      </c>
      <c r="E574" s="87" t="s">
        <v>2170</v>
      </c>
      <c r="F574" s="28" t="s">
        <v>26</v>
      </c>
      <c r="G574" s="28">
        <v>160</v>
      </c>
      <c r="H574" s="28">
        <v>4</v>
      </c>
      <c r="I574" s="31" t="s">
        <v>2171</v>
      </c>
      <c r="J574" s="28" t="s">
        <v>20</v>
      </c>
      <c r="K574" s="28" t="s">
        <v>1991</v>
      </c>
      <c r="L574" s="31" t="s">
        <v>506</v>
      </c>
      <c r="M574" s="31" t="s">
        <v>123</v>
      </c>
      <c r="N574" s="32">
        <v>44938</v>
      </c>
      <c r="O574" s="32">
        <v>45352</v>
      </c>
      <c r="P574" s="28">
        <v>290</v>
      </c>
      <c r="Q574" s="28" t="s">
        <v>21</v>
      </c>
      <c r="R574" s="28" t="s">
        <v>1301</v>
      </c>
      <c r="S574" s="28" t="s">
        <v>1301</v>
      </c>
      <c r="T574" s="28" t="s">
        <v>1301</v>
      </c>
      <c r="U574" s="28" t="s">
        <v>1301</v>
      </c>
      <c r="V574" s="28" t="s">
        <v>1301</v>
      </c>
      <c r="W574" s="28" t="s">
        <v>1301</v>
      </c>
      <c r="X574" s="28">
        <v>290</v>
      </c>
      <c r="Y574" s="28">
        <v>4</v>
      </c>
      <c r="Z574" s="31" t="s">
        <v>25</v>
      </c>
    </row>
    <row r="575" spans="1:26" ht="15.75" customHeight="1" x14ac:dyDescent="0.3">
      <c r="A575" s="29">
        <v>62</v>
      </c>
      <c r="B575" s="83" t="s">
        <v>1988</v>
      </c>
      <c r="C575" s="83" t="s">
        <v>2172</v>
      </c>
      <c r="D575" s="83">
        <v>66</v>
      </c>
      <c r="E575" s="87" t="s">
        <v>2173</v>
      </c>
      <c r="F575" s="28" t="s">
        <v>26</v>
      </c>
      <c r="G575" s="28">
        <v>160</v>
      </c>
      <c r="H575" s="28">
        <v>4</v>
      </c>
      <c r="I575" s="31" t="s">
        <v>2135</v>
      </c>
      <c r="J575" s="28" t="s">
        <v>20</v>
      </c>
      <c r="K575" s="28" t="s">
        <v>1991</v>
      </c>
      <c r="L575" s="31" t="s">
        <v>506</v>
      </c>
      <c r="M575" s="31" t="s">
        <v>123</v>
      </c>
      <c r="N575" s="32">
        <v>44938</v>
      </c>
      <c r="O575" s="32">
        <v>45352</v>
      </c>
      <c r="P575" s="28">
        <v>290</v>
      </c>
      <c r="Q575" s="28" t="s">
        <v>21</v>
      </c>
      <c r="R575" s="28" t="s">
        <v>1301</v>
      </c>
      <c r="S575" s="28" t="s">
        <v>1301</v>
      </c>
      <c r="T575" s="28" t="s">
        <v>1301</v>
      </c>
      <c r="U575" s="28" t="s">
        <v>1301</v>
      </c>
      <c r="V575" s="28" t="s">
        <v>1301</v>
      </c>
      <c r="W575" s="28" t="s">
        <v>1301</v>
      </c>
      <c r="X575" s="28">
        <v>290</v>
      </c>
      <c r="Y575" s="28">
        <v>4</v>
      </c>
      <c r="Z575" s="31" t="s">
        <v>25</v>
      </c>
    </row>
    <row r="576" spans="1:26" ht="15.75" customHeight="1" x14ac:dyDescent="0.3">
      <c r="A576" s="29">
        <v>63</v>
      </c>
      <c r="B576" s="83" t="s">
        <v>1988</v>
      </c>
      <c r="C576" s="83" t="s">
        <v>2174</v>
      </c>
      <c r="D576" s="83">
        <v>67</v>
      </c>
      <c r="E576" s="87" t="s">
        <v>2175</v>
      </c>
      <c r="F576" s="28" t="s">
        <v>26</v>
      </c>
      <c r="G576" s="28">
        <v>160</v>
      </c>
      <c r="H576" s="28">
        <v>4</v>
      </c>
      <c r="I576" s="31" t="s">
        <v>2013</v>
      </c>
      <c r="J576" s="28" t="s">
        <v>20</v>
      </c>
      <c r="K576" s="28" t="s">
        <v>1991</v>
      </c>
      <c r="L576" s="31" t="s">
        <v>170</v>
      </c>
      <c r="M576" s="31" t="s">
        <v>123</v>
      </c>
      <c r="N576" s="32">
        <v>44938</v>
      </c>
      <c r="O576" s="32">
        <v>45413</v>
      </c>
      <c r="P576" s="28">
        <v>220</v>
      </c>
      <c r="Q576" s="28" t="s">
        <v>21</v>
      </c>
      <c r="R576" s="28" t="s">
        <v>1301</v>
      </c>
      <c r="S576" s="28" t="s">
        <v>1301</v>
      </c>
      <c r="T576" s="28" t="s">
        <v>1301</v>
      </c>
      <c r="U576" s="28" t="s">
        <v>1301</v>
      </c>
      <c r="V576" s="28" t="s">
        <v>1301</v>
      </c>
      <c r="W576" s="28" t="s">
        <v>1301</v>
      </c>
      <c r="X576" s="28">
        <v>220</v>
      </c>
      <c r="Y576" s="28">
        <v>4</v>
      </c>
      <c r="Z576" s="31" t="s">
        <v>25</v>
      </c>
    </row>
    <row r="577" spans="1:26" ht="15.75" customHeight="1" x14ac:dyDescent="0.3">
      <c r="A577" s="29">
        <v>64</v>
      </c>
      <c r="B577" s="83" t="s">
        <v>1988</v>
      </c>
      <c r="C577" s="83" t="s">
        <v>2176</v>
      </c>
      <c r="D577" s="83">
        <v>68</v>
      </c>
      <c r="E577" s="87" t="s">
        <v>2177</v>
      </c>
      <c r="F577" s="28" t="s">
        <v>26</v>
      </c>
      <c r="G577" s="28">
        <v>160</v>
      </c>
      <c r="H577" s="28">
        <v>4</v>
      </c>
      <c r="I577" s="31" t="s">
        <v>2018</v>
      </c>
      <c r="J577" s="28" t="s">
        <v>20</v>
      </c>
      <c r="K577" s="28" t="s">
        <v>1991</v>
      </c>
      <c r="L577" s="31" t="s">
        <v>2178</v>
      </c>
      <c r="M577" s="31" t="s">
        <v>2179</v>
      </c>
      <c r="N577" s="32">
        <v>45149</v>
      </c>
      <c r="O577" s="32">
        <v>45119</v>
      </c>
      <c r="P577" s="28">
        <v>182</v>
      </c>
      <c r="Q577" s="28" t="s">
        <v>21</v>
      </c>
      <c r="R577" s="28" t="s">
        <v>1301</v>
      </c>
      <c r="S577" s="28" t="s">
        <v>1301</v>
      </c>
      <c r="T577" s="28" t="s">
        <v>1301</v>
      </c>
      <c r="U577" s="28" t="s">
        <v>1301</v>
      </c>
      <c r="V577" s="28" t="s">
        <v>1301</v>
      </c>
      <c r="W577" s="28" t="s">
        <v>1301</v>
      </c>
      <c r="X577" s="28">
        <v>182</v>
      </c>
      <c r="Y577" s="28">
        <v>4</v>
      </c>
      <c r="Z577" s="31" t="s">
        <v>25</v>
      </c>
    </row>
    <row r="578" spans="1:26" ht="15.75" customHeight="1" x14ac:dyDescent="0.3">
      <c r="A578" s="29">
        <v>65</v>
      </c>
      <c r="B578" s="83" t="s">
        <v>1988</v>
      </c>
      <c r="C578" s="83" t="s">
        <v>2180</v>
      </c>
      <c r="D578" s="83">
        <v>69</v>
      </c>
      <c r="E578" s="87" t="s">
        <v>2181</v>
      </c>
      <c r="F578" s="28" t="s">
        <v>26</v>
      </c>
      <c r="G578" s="28">
        <v>160</v>
      </c>
      <c r="H578" s="28">
        <v>4</v>
      </c>
      <c r="I578" s="31" t="s">
        <v>1569</v>
      </c>
      <c r="J578" s="28" t="s">
        <v>20</v>
      </c>
      <c r="K578" s="28" t="s">
        <v>1991</v>
      </c>
      <c r="L578" s="31" t="s">
        <v>2110</v>
      </c>
      <c r="M578" s="31" t="s">
        <v>2179</v>
      </c>
      <c r="N578" s="32">
        <v>45149</v>
      </c>
      <c r="O578" s="32">
        <v>45119</v>
      </c>
      <c r="P578" s="28">
        <v>182</v>
      </c>
      <c r="Q578" s="28" t="s">
        <v>21</v>
      </c>
      <c r="R578" s="28" t="s">
        <v>1301</v>
      </c>
      <c r="S578" s="28" t="s">
        <v>1301</v>
      </c>
      <c r="T578" s="28" t="s">
        <v>1301</v>
      </c>
      <c r="U578" s="28" t="s">
        <v>1301</v>
      </c>
      <c r="V578" s="28" t="s">
        <v>1301</v>
      </c>
      <c r="W578" s="28" t="s">
        <v>1301</v>
      </c>
      <c r="X578" s="28">
        <v>182</v>
      </c>
      <c r="Y578" s="28">
        <v>4</v>
      </c>
      <c r="Z578" s="31" t="s">
        <v>25</v>
      </c>
    </row>
    <row r="579" spans="1:26" ht="15.75" customHeight="1" x14ac:dyDescent="0.3">
      <c r="A579" s="29">
        <v>66</v>
      </c>
      <c r="B579" s="83" t="s">
        <v>2182</v>
      </c>
      <c r="C579" s="83" t="s">
        <v>2183</v>
      </c>
      <c r="D579" s="83">
        <v>1</v>
      </c>
      <c r="E579" s="87" t="s">
        <v>2184</v>
      </c>
      <c r="F579" s="28" t="s">
        <v>26</v>
      </c>
      <c r="G579" s="28">
        <v>160</v>
      </c>
      <c r="H579" s="28">
        <v>4</v>
      </c>
      <c r="I579" s="31" t="s">
        <v>2185</v>
      </c>
      <c r="J579" s="28" t="s">
        <v>20</v>
      </c>
      <c r="K579" s="28" t="s">
        <v>1991</v>
      </c>
      <c r="L579" s="31" t="s">
        <v>2186</v>
      </c>
      <c r="M579" s="31" t="s">
        <v>2187</v>
      </c>
      <c r="N579" s="32">
        <v>45261</v>
      </c>
      <c r="O579" s="32">
        <v>45292</v>
      </c>
      <c r="P579" s="28">
        <v>160</v>
      </c>
      <c r="Q579" s="28" t="s">
        <v>21</v>
      </c>
      <c r="R579" s="28" t="s">
        <v>1301</v>
      </c>
      <c r="S579" s="28" t="s">
        <v>1301</v>
      </c>
      <c r="T579" s="28" t="s">
        <v>1301</v>
      </c>
      <c r="U579" s="28" t="s">
        <v>1301</v>
      </c>
      <c r="V579" s="28" t="s">
        <v>1301</v>
      </c>
      <c r="W579" s="28" t="s">
        <v>1301</v>
      </c>
      <c r="X579" s="28">
        <v>160</v>
      </c>
      <c r="Y579" s="28">
        <v>4</v>
      </c>
      <c r="Z579" s="31" t="s">
        <v>25</v>
      </c>
    </row>
    <row r="580" spans="1:26" ht="15.75" customHeight="1" x14ac:dyDescent="0.3">
      <c r="A580" s="29">
        <v>67</v>
      </c>
      <c r="B580" s="83" t="s">
        <v>2182</v>
      </c>
      <c r="C580" s="83" t="s">
        <v>2188</v>
      </c>
      <c r="D580" s="83">
        <v>2</v>
      </c>
      <c r="E580" s="87" t="s">
        <v>2189</v>
      </c>
      <c r="F580" s="28" t="s">
        <v>26</v>
      </c>
      <c r="G580" s="28">
        <v>160</v>
      </c>
      <c r="H580" s="28">
        <v>4</v>
      </c>
      <c r="I580" s="31" t="s">
        <v>2190</v>
      </c>
      <c r="J580" s="28" t="s">
        <v>20</v>
      </c>
      <c r="K580" s="28" t="s">
        <v>1991</v>
      </c>
      <c r="L580" s="31" t="s">
        <v>2136</v>
      </c>
      <c r="M580" s="31" t="s">
        <v>1993</v>
      </c>
      <c r="N580" s="32">
        <v>44573</v>
      </c>
      <c r="O580" s="32">
        <v>45291</v>
      </c>
      <c r="P580" s="28">
        <v>160</v>
      </c>
      <c r="Q580" s="28" t="s">
        <v>21</v>
      </c>
      <c r="R580" s="28" t="s">
        <v>1301</v>
      </c>
      <c r="S580" s="28" t="s">
        <v>1301</v>
      </c>
      <c r="T580" s="28" t="s">
        <v>1301</v>
      </c>
      <c r="U580" s="28" t="s">
        <v>1301</v>
      </c>
      <c r="V580" s="28" t="s">
        <v>1301</v>
      </c>
      <c r="W580" s="28" t="s">
        <v>1301</v>
      </c>
      <c r="X580" s="28">
        <v>160</v>
      </c>
      <c r="Y580" s="28">
        <v>4</v>
      </c>
      <c r="Z580" s="31" t="s">
        <v>25</v>
      </c>
    </row>
    <row r="581" spans="1:26" ht="15.75" customHeight="1" x14ac:dyDescent="0.3">
      <c r="A581" s="29">
        <v>68</v>
      </c>
      <c r="B581" s="83" t="s">
        <v>2182</v>
      </c>
      <c r="C581" s="83" t="s">
        <v>2191</v>
      </c>
      <c r="D581" s="83">
        <v>3</v>
      </c>
      <c r="E581" s="87" t="s">
        <v>2192</v>
      </c>
      <c r="F581" s="28" t="s">
        <v>26</v>
      </c>
      <c r="G581" s="28">
        <v>160</v>
      </c>
      <c r="H581" s="28">
        <v>4</v>
      </c>
      <c r="I581" s="31" t="s">
        <v>2193</v>
      </c>
      <c r="J581" s="28" t="s">
        <v>20</v>
      </c>
      <c r="K581" s="28" t="s">
        <v>1991</v>
      </c>
      <c r="L581" s="31" t="s">
        <v>2194</v>
      </c>
      <c r="M581" s="31" t="s">
        <v>2195</v>
      </c>
      <c r="N581" s="32">
        <v>44932</v>
      </c>
      <c r="O581" s="32">
        <v>45473</v>
      </c>
      <c r="P581" s="28">
        <v>210</v>
      </c>
      <c r="Q581" s="28" t="s">
        <v>21</v>
      </c>
      <c r="R581" s="28" t="s">
        <v>1301</v>
      </c>
      <c r="S581" s="28" t="s">
        <v>1301</v>
      </c>
      <c r="T581" s="28" t="s">
        <v>1301</v>
      </c>
      <c r="U581" s="28" t="s">
        <v>1301</v>
      </c>
      <c r="V581" s="28" t="s">
        <v>1301</v>
      </c>
      <c r="W581" s="28" t="s">
        <v>1301</v>
      </c>
      <c r="X581" s="28">
        <v>210</v>
      </c>
      <c r="Y581" s="28">
        <v>4</v>
      </c>
      <c r="Z581" s="31" t="s">
        <v>25</v>
      </c>
    </row>
    <row r="582" spans="1:26" ht="15.75" customHeight="1" x14ac:dyDescent="0.3">
      <c r="A582" s="29">
        <v>69</v>
      </c>
      <c r="B582" s="83" t="s">
        <v>2182</v>
      </c>
      <c r="C582" s="83" t="s">
        <v>2196</v>
      </c>
      <c r="D582" s="83">
        <v>4</v>
      </c>
      <c r="E582" s="87" t="s">
        <v>2197</v>
      </c>
      <c r="F582" s="28" t="s">
        <v>26</v>
      </c>
      <c r="G582" s="28">
        <v>160</v>
      </c>
      <c r="H582" s="28">
        <v>4</v>
      </c>
      <c r="I582" s="31" t="s">
        <v>2198</v>
      </c>
      <c r="J582" s="28" t="s">
        <v>20</v>
      </c>
      <c r="K582" s="28" t="s">
        <v>1991</v>
      </c>
      <c r="L582" s="31" t="s">
        <v>2199</v>
      </c>
      <c r="M582" s="31" t="s">
        <v>2200</v>
      </c>
      <c r="N582" s="32">
        <v>45242</v>
      </c>
      <c r="O582" s="32">
        <v>45200</v>
      </c>
      <c r="P582" s="28">
        <v>150</v>
      </c>
      <c r="Q582" s="28" t="s">
        <v>21</v>
      </c>
      <c r="R582" s="28" t="s">
        <v>1301</v>
      </c>
      <c r="S582" s="28" t="s">
        <v>1301</v>
      </c>
      <c r="T582" s="28" t="s">
        <v>1301</v>
      </c>
      <c r="U582" s="28" t="s">
        <v>1301</v>
      </c>
      <c r="V582" s="28" t="s">
        <v>1301</v>
      </c>
      <c r="W582" s="28" t="s">
        <v>1301</v>
      </c>
      <c r="X582" s="28">
        <v>150</v>
      </c>
      <c r="Y582" s="28">
        <v>4</v>
      </c>
      <c r="Z582" s="31" t="s">
        <v>25</v>
      </c>
    </row>
    <row r="583" spans="1:26" ht="15.75" customHeight="1" x14ac:dyDescent="0.3">
      <c r="A583" s="29">
        <v>70</v>
      </c>
      <c r="B583" s="83" t="s">
        <v>2182</v>
      </c>
      <c r="C583" s="83" t="s">
        <v>2201</v>
      </c>
      <c r="D583" s="83">
        <v>5</v>
      </c>
      <c r="E583" s="87" t="s">
        <v>2202</v>
      </c>
      <c r="F583" s="28" t="s">
        <v>26</v>
      </c>
      <c r="G583" s="28">
        <v>160</v>
      </c>
      <c r="H583" s="28">
        <v>4</v>
      </c>
      <c r="I583" s="31" t="s">
        <v>2203</v>
      </c>
      <c r="J583" s="28" t="s">
        <v>20</v>
      </c>
      <c r="K583" s="28" t="s">
        <v>1991</v>
      </c>
      <c r="L583" s="31" t="s">
        <v>2204</v>
      </c>
      <c r="M583" s="31" t="s">
        <v>2205</v>
      </c>
      <c r="N583" s="32">
        <v>45211</v>
      </c>
      <c r="O583" s="32">
        <v>45505</v>
      </c>
      <c r="P583" s="28">
        <v>160</v>
      </c>
      <c r="Q583" s="28" t="s">
        <v>21</v>
      </c>
      <c r="R583" s="28" t="s">
        <v>1301</v>
      </c>
      <c r="S583" s="28" t="s">
        <v>1301</v>
      </c>
      <c r="T583" s="28" t="s">
        <v>1301</v>
      </c>
      <c r="U583" s="28" t="s">
        <v>1301</v>
      </c>
      <c r="V583" s="28" t="s">
        <v>1301</v>
      </c>
      <c r="W583" s="28" t="s">
        <v>1301</v>
      </c>
      <c r="X583" s="28">
        <v>160</v>
      </c>
      <c r="Y583" s="28">
        <v>4</v>
      </c>
      <c r="Z583" s="31" t="s">
        <v>25</v>
      </c>
    </row>
    <row r="584" spans="1:26" ht="15.75" customHeight="1" x14ac:dyDescent="0.3">
      <c r="A584" s="29">
        <v>71</v>
      </c>
      <c r="B584" s="83" t="s">
        <v>2182</v>
      </c>
      <c r="C584" s="83" t="s">
        <v>2206</v>
      </c>
      <c r="D584" s="83">
        <v>6</v>
      </c>
      <c r="E584" s="87" t="s">
        <v>2207</v>
      </c>
      <c r="F584" s="28" t="s">
        <v>26</v>
      </c>
      <c r="G584" s="28">
        <v>160</v>
      </c>
      <c r="H584" s="28">
        <v>4</v>
      </c>
      <c r="I584" s="31" t="s">
        <v>1304</v>
      </c>
      <c r="J584" s="28" t="s">
        <v>20</v>
      </c>
      <c r="K584" s="28" t="s">
        <v>1991</v>
      </c>
      <c r="L584" s="31" t="s">
        <v>2208</v>
      </c>
      <c r="M584" s="31" t="s">
        <v>2187</v>
      </c>
      <c r="N584" s="32">
        <v>44938</v>
      </c>
      <c r="O584" s="32">
        <v>45291</v>
      </c>
      <c r="P584" s="28">
        <v>120</v>
      </c>
      <c r="Q584" s="28" t="s">
        <v>21</v>
      </c>
      <c r="R584" s="28" t="s">
        <v>1301</v>
      </c>
      <c r="S584" s="28" t="s">
        <v>1301</v>
      </c>
      <c r="T584" s="28" t="s">
        <v>1301</v>
      </c>
      <c r="U584" s="28" t="s">
        <v>1301</v>
      </c>
      <c r="V584" s="28" t="s">
        <v>1301</v>
      </c>
      <c r="W584" s="28" t="s">
        <v>1301</v>
      </c>
      <c r="X584" s="28">
        <v>120</v>
      </c>
      <c r="Y584" s="28">
        <v>4</v>
      </c>
      <c r="Z584" s="31" t="s">
        <v>25</v>
      </c>
    </row>
    <row r="585" spans="1:26" ht="15.75" customHeight="1" x14ac:dyDescent="0.3">
      <c r="A585" s="29">
        <v>72</v>
      </c>
      <c r="B585" s="83" t="s">
        <v>2182</v>
      </c>
      <c r="C585" s="83" t="s">
        <v>2209</v>
      </c>
      <c r="D585" s="83">
        <v>7</v>
      </c>
      <c r="E585" s="87" t="s">
        <v>2210</v>
      </c>
      <c r="F585" s="28" t="s">
        <v>26</v>
      </c>
      <c r="G585" s="28">
        <v>160</v>
      </c>
      <c r="H585" s="28">
        <v>4</v>
      </c>
      <c r="I585" s="31" t="s">
        <v>2203</v>
      </c>
      <c r="J585" s="28" t="s">
        <v>20</v>
      </c>
      <c r="K585" s="28" t="s">
        <v>1991</v>
      </c>
      <c r="L585" s="31" t="s">
        <v>2204</v>
      </c>
      <c r="M585" s="31" t="s">
        <v>2205</v>
      </c>
      <c r="N585" s="32">
        <v>45211</v>
      </c>
      <c r="O585" s="32">
        <v>45505</v>
      </c>
      <c r="P585" s="28">
        <v>160</v>
      </c>
      <c r="Q585" s="28" t="s">
        <v>21</v>
      </c>
      <c r="R585" s="28" t="s">
        <v>1301</v>
      </c>
      <c r="S585" s="28" t="s">
        <v>1301</v>
      </c>
      <c r="T585" s="28" t="s">
        <v>1301</v>
      </c>
      <c r="U585" s="28" t="s">
        <v>1301</v>
      </c>
      <c r="V585" s="28" t="s">
        <v>1301</v>
      </c>
      <c r="W585" s="28" t="s">
        <v>1301</v>
      </c>
      <c r="X585" s="28">
        <v>160</v>
      </c>
      <c r="Y585" s="28">
        <v>4</v>
      </c>
      <c r="Z585" s="31" t="s">
        <v>25</v>
      </c>
    </row>
    <row r="586" spans="1:26" ht="15.75" customHeight="1" x14ac:dyDescent="0.3">
      <c r="A586" s="29">
        <v>73</v>
      </c>
      <c r="B586" s="83" t="s">
        <v>2182</v>
      </c>
      <c r="C586" s="83" t="s">
        <v>2211</v>
      </c>
      <c r="D586" s="83">
        <v>8</v>
      </c>
      <c r="E586" s="87" t="s">
        <v>2212</v>
      </c>
      <c r="F586" s="28" t="s">
        <v>26</v>
      </c>
      <c r="G586" s="28">
        <v>160</v>
      </c>
      <c r="H586" s="28">
        <v>4</v>
      </c>
      <c r="I586" s="31" t="s">
        <v>1120</v>
      </c>
      <c r="J586" s="28" t="s">
        <v>20</v>
      </c>
      <c r="K586" s="28" t="s">
        <v>1991</v>
      </c>
      <c r="L586" s="31" t="s">
        <v>1992</v>
      </c>
      <c r="M586" s="31" t="s">
        <v>1993</v>
      </c>
      <c r="N586" s="32">
        <v>45270</v>
      </c>
      <c r="O586" s="32">
        <v>45308</v>
      </c>
      <c r="P586" s="28">
        <v>196</v>
      </c>
      <c r="Q586" s="28" t="s">
        <v>21</v>
      </c>
      <c r="R586" s="28" t="s">
        <v>1301</v>
      </c>
      <c r="S586" s="28" t="s">
        <v>1301</v>
      </c>
      <c r="T586" s="28" t="s">
        <v>1301</v>
      </c>
      <c r="U586" s="28" t="s">
        <v>1301</v>
      </c>
      <c r="V586" s="28" t="s">
        <v>1301</v>
      </c>
      <c r="W586" s="28" t="s">
        <v>1301</v>
      </c>
      <c r="X586" s="28">
        <v>196</v>
      </c>
      <c r="Y586" s="28">
        <v>4</v>
      </c>
      <c r="Z586" s="31" t="s">
        <v>25</v>
      </c>
    </row>
    <row r="587" spans="1:26" ht="15.75" customHeight="1" x14ac:dyDescent="0.3">
      <c r="A587" s="29">
        <v>74</v>
      </c>
      <c r="B587" s="83" t="s">
        <v>2182</v>
      </c>
      <c r="C587" s="83" t="s">
        <v>2213</v>
      </c>
      <c r="D587" s="83">
        <v>10</v>
      </c>
      <c r="E587" s="87" t="s">
        <v>2214</v>
      </c>
      <c r="F587" s="28" t="s">
        <v>26</v>
      </c>
      <c r="G587" s="28">
        <v>160</v>
      </c>
      <c r="H587" s="28">
        <v>4</v>
      </c>
      <c r="I587" s="31" t="s">
        <v>2215</v>
      </c>
      <c r="J587" s="28" t="s">
        <v>20</v>
      </c>
      <c r="K587" s="28" t="s">
        <v>1991</v>
      </c>
      <c r="L587" s="31" t="s">
        <v>170</v>
      </c>
      <c r="M587" s="31" t="s">
        <v>123</v>
      </c>
      <c r="N587" s="32">
        <v>44938</v>
      </c>
      <c r="O587" s="32">
        <v>45291</v>
      </c>
      <c r="P587" s="28">
        <v>175</v>
      </c>
      <c r="Q587" s="28" t="s">
        <v>21</v>
      </c>
      <c r="R587" s="28" t="s">
        <v>1301</v>
      </c>
      <c r="S587" s="28" t="s">
        <v>1301</v>
      </c>
      <c r="T587" s="28" t="s">
        <v>1301</v>
      </c>
      <c r="U587" s="28" t="s">
        <v>1301</v>
      </c>
      <c r="V587" s="28" t="s">
        <v>1301</v>
      </c>
      <c r="W587" s="28" t="s">
        <v>1301</v>
      </c>
      <c r="X587" s="28">
        <v>175</v>
      </c>
      <c r="Y587" s="28">
        <v>4</v>
      </c>
      <c r="Z587" s="31" t="s">
        <v>25</v>
      </c>
    </row>
    <row r="588" spans="1:26" ht="15.75" customHeight="1" x14ac:dyDescent="0.3">
      <c r="A588" s="29">
        <v>75</v>
      </c>
      <c r="B588" s="83" t="s">
        <v>2182</v>
      </c>
      <c r="C588" s="83" t="s">
        <v>2216</v>
      </c>
      <c r="D588" s="83">
        <v>11</v>
      </c>
      <c r="E588" s="87" t="s">
        <v>2217</v>
      </c>
      <c r="F588" s="28" t="s">
        <v>26</v>
      </c>
      <c r="G588" s="28">
        <v>160</v>
      </c>
      <c r="H588" s="28">
        <v>4</v>
      </c>
      <c r="I588" s="31" t="s">
        <v>1120</v>
      </c>
      <c r="J588" s="28" t="s">
        <v>20</v>
      </c>
      <c r="K588" s="28" t="s">
        <v>1991</v>
      </c>
      <c r="L588" s="31" t="s">
        <v>2046</v>
      </c>
      <c r="M588" s="31" t="s">
        <v>2218</v>
      </c>
      <c r="N588" s="32">
        <v>45242</v>
      </c>
      <c r="O588" s="32">
        <v>45308</v>
      </c>
      <c r="P588" s="28">
        <v>196</v>
      </c>
      <c r="Q588" s="28" t="s">
        <v>21</v>
      </c>
      <c r="R588" s="28" t="s">
        <v>1301</v>
      </c>
      <c r="S588" s="28" t="s">
        <v>1301</v>
      </c>
      <c r="T588" s="28" t="s">
        <v>1301</v>
      </c>
      <c r="U588" s="28" t="s">
        <v>1301</v>
      </c>
      <c r="V588" s="28" t="s">
        <v>1301</v>
      </c>
      <c r="W588" s="28" t="s">
        <v>1301</v>
      </c>
      <c r="X588" s="28">
        <v>196</v>
      </c>
      <c r="Y588" s="28">
        <v>4</v>
      </c>
      <c r="Z588" s="31" t="s">
        <v>25</v>
      </c>
    </row>
    <row r="589" spans="1:26" ht="15.75" customHeight="1" x14ac:dyDescent="0.3">
      <c r="A589" s="29">
        <v>76</v>
      </c>
      <c r="B589" s="83" t="s">
        <v>2182</v>
      </c>
      <c r="C589" s="83" t="s">
        <v>2219</v>
      </c>
      <c r="D589" s="83">
        <v>12</v>
      </c>
      <c r="E589" s="87" t="s">
        <v>2220</v>
      </c>
      <c r="F589" s="28" t="s">
        <v>26</v>
      </c>
      <c r="G589" s="28">
        <v>160</v>
      </c>
      <c r="H589" s="28">
        <v>4</v>
      </c>
      <c r="I589" s="31" t="s">
        <v>2221</v>
      </c>
      <c r="J589" s="28" t="s">
        <v>20</v>
      </c>
      <c r="K589" s="28" t="s">
        <v>1991</v>
      </c>
      <c r="L589" s="31" t="s">
        <v>2222</v>
      </c>
      <c r="M589" s="31" t="s">
        <v>2223</v>
      </c>
      <c r="N589" s="32">
        <v>44990</v>
      </c>
      <c r="O589" s="32">
        <v>45021</v>
      </c>
      <c r="P589" s="28">
        <v>160</v>
      </c>
      <c r="Q589" s="28" t="s">
        <v>21</v>
      </c>
      <c r="R589" s="28" t="s">
        <v>1301</v>
      </c>
      <c r="S589" s="28" t="s">
        <v>1301</v>
      </c>
      <c r="T589" s="28" t="s">
        <v>1301</v>
      </c>
      <c r="U589" s="28" t="s">
        <v>1301</v>
      </c>
      <c r="V589" s="28" t="s">
        <v>1301</v>
      </c>
      <c r="W589" s="28" t="s">
        <v>1301</v>
      </c>
      <c r="X589" s="28">
        <v>160</v>
      </c>
      <c r="Y589" s="28">
        <v>4</v>
      </c>
      <c r="Z589" s="31" t="s">
        <v>25</v>
      </c>
    </row>
    <row r="590" spans="1:26" ht="15.75" customHeight="1" x14ac:dyDescent="0.3">
      <c r="A590" s="29">
        <v>77</v>
      </c>
      <c r="B590" s="83" t="s">
        <v>2182</v>
      </c>
      <c r="C590" s="83" t="s">
        <v>2224</v>
      </c>
      <c r="D590" s="83">
        <v>13</v>
      </c>
      <c r="E590" s="87" t="s">
        <v>2225</v>
      </c>
      <c r="F590" s="28" t="s">
        <v>26</v>
      </c>
      <c r="G590" s="28">
        <v>160</v>
      </c>
      <c r="H590" s="28">
        <v>4</v>
      </c>
      <c r="I590" s="31" t="s">
        <v>2215</v>
      </c>
      <c r="J590" s="28" t="s">
        <v>20</v>
      </c>
      <c r="K590" s="28" t="s">
        <v>1991</v>
      </c>
      <c r="L590" s="31" t="s">
        <v>170</v>
      </c>
      <c r="M590" s="31" t="s">
        <v>2226</v>
      </c>
      <c r="N590" s="32">
        <v>44938</v>
      </c>
      <c r="O590" s="32">
        <v>45291</v>
      </c>
      <c r="P590" s="28">
        <v>175</v>
      </c>
      <c r="Q590" s="28" t="s">
        <v>21</v>
      </c>
      <c r="R590" s="28" t="s">
        <v>1301</v>
      </c>
      <c r="S590" s="28" t="s">
        <v>1301</v>
      </c>
      <c r="T590" s="28" t="s">
        <v>1301</v>
      </c>
      <c r="U590" s="28" t="s">
        <v>1301</v>
      </c>
      <c r="V590" s="28" t="s">
        <v>1301</v>
      </c>
      <c r="W590" s="28" t="s">
        <v>1301</v>
      </c>
      <c r="X590" s="28">
        <v>175</v>
      </c>
      <c r="Y590" s="28">
        <v>4</v>
      </c>
      <c r="Z590" s="31" t="s">
        <v>25</v>
      </c>
    </row>
    <row r="591" spans="1:26" ht="15.75" customHeight="1" x14ac:dyDescent="0.3">
      <c r="A591" s="29">
        <v>78</v>
      </c>
      <c r="B591" s="83" t="s">
        <v>2182</v>
      </c>
      <c r="C591" s="83" t="s">
        <v>2227</v>
      </c>
      <c r="D591" s="83">
        <v>14</v>
      </c>
      <c r="E591" s="87" t="s">
        <v>2228</v>
      </c>
      <c r="F591" s="28" t="s">
        <v>26</v>
      </c>
      <c r="G591" s="28">
        <v>160</v>
      </c>
      <c r="H591" s="28">
        <v>4</v>
      </c>
      <c r="I591" s="31" t="s">
        <v>1120</v>
      </c>
      <c r="J591" s="28" t="s">
        <v>20</v>
      </c>
      <c r="K591" s="28" t="s">
        <v>1991</v>
      </c>
      <c r="L591" s="31" t="s">
        <v>2229</v>
      </c>
      <c r="M591" s="31" t="s">
        <v>2230</v>
      </c>
      <c r="N591" s="32">
        <v>45242</v>
      </c>
      <c r="O591" s="32">
        <v>45308</v>
      </c>
      <c r="P591" s="28">
        <v>210</v>
      </c>
      <c r="Q591" s="28" t="s">
        <v>21</v>
      </c>
      <c r="R591" s="28" t="s">
        <v>1301</v>
      </c>
      <c r="S591" s="28" t="s">
        <v>1301</v>
      </c>
      <c r="T591" s="28" t="s">
        <v>1301</v>
      </c>
      <c r="U591" s="28" t="s">
        <v>1301</v>
      </c>
      <c r="V591" s="28" t="s">
        <v>1301</v>
      </c>
      <c r="W591" s="28" t="s">
        <v>1301</v>
      </c>
      <c r="X591" s="28">
        <v>210</v>
      </c>
      <c r="Y591" s="28">
        <v>4</v>
      </c>
      <c r="Z591" s="31" t="s">
        <v>25</v>
      </c>
    </row>
    <row r="592" spans="1:26" ht="15.75" customHeight="1" x14ac:dyDescent="0.3">
      <c r="A592" s="29">
        <v>79</v>
      </c>
      <c r="B592" s="83" t="s">
        <v>2182</v>
      </c>
      <c r="C592" s="83" t="s">
        <v>2231</v>
      </c>
      <c r="D592" s="83">
        <v>15</v>
      </c>
      <c r="E592" s="87" t="s">
        <v>2232</v>
      </c>
      <c r="F592" s="28" t="s">
        <v>26</v>
      </c>
      <c r="G592" s="28">
        <v>160</v>
      </c>
      <c r="H592" s="28">
        <v>4</v>
      </c>
      <c r="I592" s="31" t="s">
        <v>2233</v>
      </c>
      <c r="J592" s="28" t="s">
        <v>23</v>
      </c>
      <c r="K592" s="28" t="s">
        <v>1991</v>
      </c>
      <c r="L592" s="31" t="s">
        <v>2234</v>
      </c>
      <c r="M592" s="31" t="s">
        <v>2235</v>
      </c>
      <c r="N592" s="32">
        <v>45348</v>
      </c>
      <c r="O592" s="32">
        <v>45469</v>
      </c>
      <c r="P592" s="28">
        <v>480</v>
      </c>
      <c r="Q592" s="28" t="s">
        <v>21</v>
      </c>
      <c r="R592" s="28" t="s">
        <v>1301</v>
      </c>
      <c r="S592" s="28" t="s">
        <v>1301</v>
      </c>
      <c r="T592" s="28" t="s">
        <v>1301</v>
      </c>
      <c r="U592" s="28" t="s">
        <v>1301</v>
      </c>
      <c r="V592" s="28" t="s">
        <v>1301</v>
      </c>
      <c r="W592" s="28" t="s">
        <v>1301</v>
      </c>
      <c r="X592" s="28">
        <v>480</v>
      </c>
      <c r="Y592" s="28">
        <v>4</v>
      </c>
      <c r="Z592" s="31" t="s">
        <v>25</v>
      </c>
    </row>
    <row r="593" spans="1:26" ht="15.75" customHeight="1" x14ac:dyDescent="0.3">
      <c r="A593" s="29">
        <v>80</v>
      </c>
      <c r="B593" s="83" t="s">
        <v>2182</v>
      </c>
      <c r="C593" s="83" t="s">
        <v>2236</v>
      </c>
      <c r="D593" s="83">
        <v>16</v>
      </c>
      <c r="E593" s="87" t="s">
        <v>2237</v>
      </c>
      <c r="F593" s="28" t="s">
        <v>26</v>
      </c>
      <c r="G593" s="28">
        <v>160</v>
      </c>
      <c r="H593" s="28">
        <v>4</v>
      </c>
      <c r="I593" s="31" t="s">
        <v>1111</v>
      </c>
      <c r="J593" s="28" t="s">
        <v>20</v>
      </c>
      <c r="K593" s="28" t="s">
        <v>1991</v>
      </c>
      <c r="L593" s="31" t="s">
        <v>172</v>
      </c>
      <c r="M593" s="31" t="s">
        <v>123</v>
      </c>
      <c r="N593" s="32">
        <v>44934</v>
      </c>
      <c r="O593" s="32">
        <v>45169</v>
      </c>
      <c r="P593" s="28">
        <v>220</v>
      </c>
      <c r="Q593" s="28" t="s">
        <v>21</v>
      </c>
      <c r="R593" s="28" t="s">
        <v>1301</v>
      </c>
      <c r="S593" s="28" t="s">
        <v>1301</v>
      </c>
      <c r="T593" s="28" t="s">
        <v>1301</v>
      </c>
      <c r="U593" s="28" t="s">
        <v>1301</v>
      </c>
      <c r="V593" s="28" t="s">
        <v>1301</v>
      </c>
      <c r="W593" s="28" t="s">
        <v>1301</v>
      </c>
      <c r="X593" s="28">
        <v>220</v>
      </c>
      <c r="Y593" s="28">
        <v>4</v>
      </c>
      <c r="Z593" s="31" t="s">
        <v>25</v>
      </c>
    </row>
    <row r="594" spans="1:26" ht="15.75" customHeight="1" x14ac:dyDescent="0.3">
      <c r="A594" s="29">
        <v>81</v>
      </c>
      <c r="B594" s="83" t="s">
        <v>2182</v>
      </c>
      <c r="C594" s="83" t="s">
        <v>2238</v>
      </c>
      <c r="D594" s="83">
        <v>17</v>
      </c>
      <c r="E594" s="87" t="s">
        <v>2239</v>
      </c>
      <c r="F594" s="28" t="s">
        <v>26</v>
      </c>
      <c r="G594" s="28">
        <v>160</v>
      </c>
      <c r="H594" s="28">
        <v>4</v>
      </c>
      <c r="I594" s="31" t="s">
        <v>1111</v>
      </c>
      <c r="J594" s="28" t="s">
        <v>20</v>
      </c>
      <c r="K594" s="28" t="s">
        <v>1991</v>
      </c>
      <c r="L594" s="31" t="s">
        <v>2240</v>
      </c>
      <c r="M594" s="31" t="s">
        <v>123</v>
      </c>
      <c r="N594" s="32">
        <v>44934</v>
      </c>
      <c r="O594" s="32">
        <v>45169</v>
      </c>
      <c r="P594" s="28">
        <v>160</v>
      </c>
      <c r="Q594" s="28" t="s">
        <v>21</v>
      </c>
      <c r="R594" s="28" t="s">
        <v>1301</v>
      </c>
      <c r="S594" s="28" t="s">
        <v>1301</v>
      </c>
      <c r="T594" s="28" t="s">
        <v>1301</v>
      </c>
      <c r="U594" s="28" t="s">
        <v>1301</v>
      </c>
      <c r="V594" s="28" t="s">
        <v>1301</v>
      </c>
      <c r="W594" s="28" t="s">
        <v>1301</v>
      </c>
      <c r="X594" s="28">
        <v>160</v>
      </c>
      <c r="Y594" s="28">
        <v>4</v>
      </c>
      <c r="Z594" s="31" t="s">
        <v>25</v>
      </c>
    </row>
    <row r="595" spans="1:26" ht="15.75" customHeight="1" x14ac:dyDescent="0.3">
      <c r="A595" s="29">
        <v>82</v>
      </c>
      <c r="B595" s="83" t="s">
        <v>2182</v>
      </c>
      <c r="C595" s="83" t="s">
        <v>2241</v>
      </c>
      <c r="D595" s="83">
        <v>18</v>
      </c>
      <c r="E595" s="87" t="s">
        <v>2242</v>
      </c>
      <c r="F595" s="28" t="s">
        <v>26</v>
      </c>
      <c r="G595" s="28">
        <v>160</v>
      </c>
      <c r="H595" s="28">
        <v>4</v>
      </c>
      <c r="I595" s="31" t="s">
        <v>1120</v>
      </c>
      <c r="J595" s="28" t="s">
        <v>20</v>
      </c>
      <c r="K595" s="28" t="s">
        <v>1991</v>
      </c>
      <c r="L595" s="31" t="s">
        <v>2243</v>
      </c>
      <c r="M595" s="31" t="s">
        <v>123</v>
      </c>
      <c r="N595" s="32">
        <v>45025</v>
      </c>
      <c r="O595" s="32">
        <v>45026</v>
      </c>
      <c r="P595" s="28">
        <v>160</v>
      </c>
      <c r="Q595" s="28" t="s">
        <v>21</v>
      </c>
      <c r="R595" s="28" t="s">
        <v>1301</v>
      </c>
      <c r="S595" s="28" t="s">
        <v>1301</v>
      </c>
      <c r="T595" s="28" t="s">
        <v>1301</v>
      </c>
      <c r="U595" s="28" t="s">
        <v>1301</v>
      </c>
      <c r="V595" s="28" t="s">
        <v>1301</v>
      </c>
      <c r="W595" s="28" t="s">
        <v>1301</v>
      </c>
      <c r="X595" s="28">
        <v>160</v>
      </c>
      <c r="Y595" s="28">
        <v>4</v>
      </c>
      <c r="Z595" s="31" t="s">
        <v>25</v>
      </c>
    </row>
    <row r="596" spans="1:26" ht="15.75" customHeight="1" x14ac:dyDescent="0.3">
      <c r="A596" s="29">
        <v>83</v>
      </c>
      <c r="B596" s="83" t="s">
        <v>2182</v>
      </c>
      <c r="C596" s="83" t="s">
        <v>2244</v>
      </c>
      <c r="D596" s="83">
        <v>19</v>
      </c>
      <c r="E596" s="87" t="s">
        <v>2245</v>
      </c>
      <c r="F596" s="28" t="s">
        <v>26</v>
      </c>
      <c r="G596" s="28">
        <v>160</v>
      </c>
      <c r="H596" s="28">
        <v>4</v>
      </c>
      <c r="I596" s="31" t="s">
        <v>2246</v>
      </c>
      <c r="J596" s="28" t="s">
        <v>23</v>
      </c>
      <c r="K596" s="28" t="s">
        <v>1991</v>
      </c>
      <c r="L596" s="31" t="s">
        <v>2247</v>
      </c>
      <c r="M596" s="31" t="s">
        <v>2248</v>
      </c>
      <c r="N596" s="32">
        <v>45052</v>
      </c>
      <c r="O596" s="32">
        <v>45025</v>
      </c>
      <c r="P596" s="28">
        <v>480</v>
      </c>
      <c r="Q596" s="28" t="s">
        <v>21</v>
      </c>
      <c r="R596" s="28" t="s">
        <v>1301</v>
      </c>
      <c r="S596" s="28" t="s">
        <v>1301</v>
      </c>
      <c r="T596" s="28" t="s">
        <v>1301</v>
      </c>
      <c r="U596" s="28" t="s">
        <v>1301</v>
      </c>
      <c r="V596" s="28" t="s">
        <v>1301</v>
      </c>
      <c r="W596" s="28" t="s">
        <v>1301</v>
      </c>
      <c r="X596" s="28">
        <v>480</v>
      </c>
      <c r="Y596" s="28">
        <v>4</v>
      </c>
      <c r="Z596" s="31" t="s">
        <v>25</v>
      </c>
    </row>
    <row r="597" spans="1:26" ht="15.75" customHeight="1" x14ac:dyDescent="0.3">
      <c r="A597" s="29">
        <v>84</v>
      </c>
      <c r="B597" s="83" t="s">
        <v>2182</v>
      </c>
      <c r="C597" s="83" t="s">
        <v>2249</v>
      </c>
      <c r="D597" s="83">
        <v>20</v>
      </c>
      <c r="E597" s="87" t="s">
        <v>2250</v>
      </c>
      <c r="F597" s="28" t="s">
        <v>26</v>
      </c>
      <c r="G597" s="28">
        <v>160</v>
      </c>
      <c r="H597" s="28">
        <v>4</v>
      </c>
      <c r="I597" s="31" t="s">
        <v>356</v>
      </c>
      <c r="J597" s="28" t="s">
        <v>20</v>
      </c>
      <c r="K597" s="28" t="s">
        <v>1991</v>
      </c>
      <c r="L597" s="31" t="s">
        <v>2251</v>
      </c>
      <c r="M597" s="31" t="s">
        <v>2252</v>
      </c>
      <c r="N597" s="32">
        <v>44969</v>
      </c>
      <c r="O597" s="32">
        <v>45309</v>
      </c>
      <c r="P597" s="28">
        <v>192</v>
      </c>
      <c r="Q597" s="28" t="s">
        <v>21</v>
      </c>
      <c r="R597" s="28" t="s">
        <v>1301</v>
      </c>
      <c r="S597" s="28" t="s">
        <v>1301</v>
      </c>
      <c r="T597" s="28" t="s">
        <v>1301</v>
      </c>
      <c r="U597" s="28" t="s">
        <v>1301</v>
      </c>
      <c r="V597" s="28" t="s">
        <v>1301</v>
      </c>
      <c r="W597" s="28" t="s">
        <v>1301</v>
      </c>
      <c r="X597" s="28">
        <v>192</v>
      </c>
      <c r="Y597" s="28">
        <v>4</v>
      </c>
      <c r="Z597" s="31" t="s">
        <v>25</v>
      </c>
    </row>
    <row r="598" spans="1:26" ht="15.75" customHeight="1" x14ac:dyDescent="0.3">
      <c r="A598" s="29">
        <v>85</v>
      </c>
      <c r="B598" s="83" t="s">
        <v>2182</v>
      </c>
      <c r="C598" s="83" t="s">
        <v>2253</v>
      </c>
      <c r="D598" s="83">
        <v>21</v>
      </c>
      <c r="E598" s="87" t="s">
        <v>2254</v>
      </c>
      <c r="F598" s="28" t="s">
        <v>26</v>
      </c>
      <c r="G598" s="28">
        <v>160</v>
      </c>
      <c r="H598" s="28">
        <v>4</v>
      </c>
      <c r="I598" s="31" t="s">
        <v>2255</v>
      </c>
      <c r="J598" s="28" t="s">
        <v>20</v>
      </c>
      <c r="K598" s="28" t="s">
        <v>1991</v>
      </c>
      <c r="L598" s="31" t="s">
        <v>1992</v>
      </c>
      <c r="M598" s="31" t="s">
        <v>2256</v>
      </c>
      <c r="N598" s="32">
        <v>45242</v>
      </c>
      <c r="O598" s="32">
        <v>45308</v>
      </c>
      <c r="P598" s="28">
        <v>160</v>
      </c>
      <c r="Q598" s="28" t="s">
        <v>21</v>
      </c>
      <c r="R598" s="28" t="s">
        <v>1301</v>
      </c>
      <c r="S598" s="28" t="s">
        <v>1301</v>
      </c>
      <c r="T598" s="28" t="s">
        <v>1301</v>
      </c>
      <c r="U598" s="28" t="s">
        <v>1301</v>
      </c>
      <c r="V598" s="28" t="s">
        <v>1301</v>
      </c>
      <c r="W598" s="28" t="s">
        <v>1301</v>
      </c>
      <c r="X598" s="28">
        <v>160</v>
      </c>
      <c r="Y598" s="28">
        <v>4</v>
      </c>
      <c r="Z598" s="31" t="s">
        <v>25</v>
      </c>
    </row>
    <row r="599" spans="1:26" ht="15.75" customHeight="1" x14ac:dyDescent="0.3">
      <c r="A599" s="29">
        <v>86</v>
      </c>
      <c r="B599" s="83" t="s">
        <v>2182</v>
      </c>
      <c r="C599" s="83" t="s">
        <v>2257</v>
      </c>
      <c r="D599" s="83">
        <v>22</v>
      </c>
      <c r="E599" s="87" t="s">
        <v>2258</v>
      </c>
      <c r="F599" s="28" t="s">
        <v>26</v>
      </c>
      <c r="G599" s="28">
        <v>160</v>
      </c>
      <c r="H599" s="28">
        <v>4</v>
      </c>
      <c r="I599" s="31" t="s">
        <v>654</v>
      </c>
      <c r="J599" s="28" t="s">
        <v>2259</v>
      </c>
      <c r="K599" s="28" t="s">
        <v>1991</v>
      </c>
      <c r="L599" s="31" t="s">
        <v>2260</v>
      </c>
      <c r="M599" s="31" t="s">
        <v>2261</v>
      </c>
      <c r="N599" s="32">
        <v>45270</v>
      </c>
      <c r="O599" s="32">
        <v>45308</v>
      </c>
      <c r="P599" s="28">
        <v>160</v>
      </c>
      <c r="Q599" s="28" t="s">
        <v>21</v>
      </c>
      <c r="R599" s="28" t="s">
        <v>1301</v>
      </c>
      <c r="S599" s="28" t="s">
        <v>1301</v>
      </c>
      <c r="T599" s="28" t="s">
        <v>1301</v>
      </c>
      <c r="U599" s="28" t="s">
        <v>1301</v>
      </c>
      <c r="V599" s="28" t="s">
        <v>1301</v>
      </c>
      <c r="W599" s="28" t="s">
        <v>1301</v>
      </c>
      <c r="X599" s="28">
        <v>160</v>
      </c>
      <c r="Y599" s="28">
        <v>4</v>
      </c>
      <c r="Z599" s="31" t="s">
        <v>25</v>
      </c>
    </row>
    <row r="600" spans="1:26" ht="15.75" customHeight="1" x14ac:dyDescent="0.3">
      <c r="A600" s="29">
        <v>87</v>
      </c>
      <c r="B600" s="83" t="s">
        <v>2182</v>
      </c>
      <c r="C600" s="83" t="s">
        <v>2262</v>
      </c>
      <c r="D600" s="83">
        <v>23</v>
      </c>
      <c r="E600" s="87" t="s">
        <v>2263</v>
      </c>
      <c r="F600" s="28" t="s">
        <v>26</v>
      </c>
      <c r="G600" s="28">
        <v>160</v>
      </c>
      <c r="H600" s="28">
        <v>4</v>
      </c>
      <c r="I600" s="31" t="s">
        <v>1136</v>
      </c>
      <c r="J600" s="28" t="s">
        <v>23</v>
      </c>
      <c r="K600" s="28" t="s">
        <v>1991</v>
      </c>
      <c r="L600" s="31" t="s">
        <v>2264</v>
      </c>
      <c r="M600" s="31" t="s">
        <v>2265</v>
      </c>
      <c r="N600" s="32">
        <v>45211</v>
      </c>
      <c r="O600" s="32">
        <v>45566</v>
      </c>
      <c r="P600" s="28">
        <v>160</v>
      </c>
      <c r="Q600" s="28" t="s">
        <v>21</v>
      </c>
      <c r="R600" s="28" t="s">
        <v>1301</v>
      </c>
      <c r="S600" s="28" t="s">
        <v>1301</v>
      </c>
      <c r="T600" s="28" t="s">
        <v>1301</v>
      </c>
      <c r="U600" s="28" t="s">
        <v>1301</v>
      </c>
      <c r="V600" s="28" t="s">
        <v>1301</v>
      </c>
      <c r="W600" s="28" t="s">
        <v>1301</v>
      </c>
      <c r="X600" s="28">
        <v>160</v>
      </c>
      <c r="Y600" s="28">
        <v>4</v>
      </c>
      <c r="Z600" s="31" t="s">
        <v>25</v>
      </c>
    </row>
    <row r="601" spans="1:26" ht="15.75" customHeight="1" x14ac:dyDescent="0.3">
      <c r="A601" s="29">
        <v>88</v>
      </c>
      <c r="B601" s="83" t="s">
        <v>2182</v>
      </c>
      <c r="C601" s="83" t="s">
        <v>2266</v>
      </c>
      <c r="D601" s="83">
        <v>24</v>
      </c>
      <c r="E601" s="87" t="s">
        <v>2267</v>
      </c>
      <c r="F601" s="28" t="s">
        <v>26</v>
      </c>
      <c r="G601" s="28">
        <v>160</v>
      </c>
      <c r="H601" s="28">
        <v>4</v>
      </c>
      <c r="I601" s="31" t="s">
        <v>2268</v>
      </c>
      <c r="J601" s="28" t="s">
        <v>20</v>
      </c>
      <c r="K601" s="28" t="s">
        <v>1991</v>
      </c>
      <c r="L601" s="31" t="s">
        <v>1996</v>
      </c>
      <c r="M601" s="31" t="s">
        <v>2269</v>
      </c>
      <c r="N601" s="32">
        <v>45242</v>
      </c>
      <c r="O601" s="32">
        <v>45308</v>
      </c>
      <c r="P601" s="28">
        <v>210</v>
      </c>
      <c r="Q601" s="28" t="s">
        <v>21</v>
      </c>
      <c r="R601" s="28" t="s">
        <v>1301</v>
      </c>
      <c r="S601" s="28" t="s">
        <v>1301</v>
      </c>
      <c r="T601" s="28" t="s">
        <v>1301</v>
      </c>
      <c r="U601" s="28" t="s">
        <v>1301</v>
      </c>
      <c r="V601" s="28" t="s">
        <v>1301</v>
      </c>
      <c r="W601" s="28" t="s">
        <v>1301</v>
      </c>
      <c r="X601" s="28">
        <v>210</v>
      </c>
      <c r="Y601" s="28">
        <v>4</v>
      </c>
      <c r="Z601" s="31" t="s">
        <v>25</v>
      </c>
    </row>
    <row r="602" spans="1:26" ht="15.75" customHeight="1" x14ac:dyDescent="0.3">
      <c r="A602" s="29">
        <v>89</v>
      </c>
      <c r="B602" s="83" t="s">
        <v>2182</v>
      </c>
      <c r="C602" s="83" t="s">
        <v>2270</v>
      </c>
      <c r="D602" s="83">
        <v>25</v>
      </c>
      <c r="E602" s="87" t="s">
        <v>2271</v>
      </c>
      <c r="F602" s="28" t="s">
        <v>26</v>
      </c>
      <c r="G602" s="28">
        <v>160</v>
      </c>
      <c r="H602" s="28">
        <v>4</v>
      </c>
      <c r="I602" s="31" t="s">
        <v>2268</v>
      </c>
      <c r="J602" s="28" t="s">
        <v>20</v>
      </c>
      <c r="K602" s="28" t="s">
        <v>1991</v>
      </c>
      <c r="L602" s="31" t="s">
        <v>1996</v>
      </c>
      <c r="M602" s="31" t="s">
        <v>2269</v>
      </c>
      <c r="N602" s="32">
        <v>41590</v>
      </c>
      <c r="O602" s="32">
        <v>45308</v>
      </c>
      <c r="P602" s="28">
        <v>210</v>
      </c>
      <c r="Q602" s="28" t="s">
        <v>21</v>
      </c>
      <c r="R602" s="28" t="s">
        <v>1301</v>
      </c>
      <c r="S602" s="28" t="s">
        <v>1301</v>
      </c>
      <c r="T602" s="28" t="s">
        <v>1301</v>
      </c>
      <c r="U602" s="28" t="s">
        <v>1301</v>
      </c>
      <c r="V602" s="28" t="s">
        <v>1301</v>
      </c>
      <c r="W602" s="28" t="s">
        <v>1301</v>
      </c>
      <c r="X602" s="28">
        <v>210</v>
      </c>
      <c r="Y602" s="28">
        <v>4</v>
      </c>
      <c r="Z602" s="31" t="s">
        <v>25</v>
      </c>
    </row>
    <row r="603" spans="1:26" ht="15.75" customHeight="1" x14ac:dyDescent="0.3">
      <c r="A603" s="29">
        <v>90</v>
      </c>
      <c r="B603" s="83" t="s">
        <v>2182</v>
      </c>
      <c r="C603" s="83" t="s">
        <v>2272</v>
      </c>
      <c r="D603" s="83">
        <v>26</v>
      </c>
      <c r="E603" s="87" t="s">
        <v>2273</v>
      </c>
      <c r="F603" s="28" t="s">
        <v>26</v>
      </c>
      <c r="G603" s="28">
        <v>160</v>
      </c>
      <c r="H603" s="28">
        <v>4</v>
      </c>
      <c r="I603" s="31" t="s">
        <v>2268</v>
      </c>
      <c r="J603" s="28" t="s">
        <v>20</v>
      </c>
      <c r="K603" s="28" t="s">
        <v>1991</v>
      </c>
      <c r="L603" s="31" t="s">
        <v>1996</v>
      </c>
      <c r="M603" s="31" t="s">
        <v>2269</v>
      </c>
      <c r="N603" s="32">
        <v>45242</v>
      </c>
      <c r="O603" s="32">
        <v>45308</v>
      </c>
      <c r="P603" s="28">
        <v>210</v>
      </c>
      <c r="Q603" s="28" t="s">
        <v>21</v>
      </c>
      <c r="R603" s="28" t="s">
        <v>1301</v>
      </c>
      <c r="S603" s="28" t="s">
        <v>1301</v>
      </c>
      <c r="T603" s="28" t="s">
        <v>1301</v>
      </c>
      <c r="U603" s="28" t="s">
        <v>1301</v>
      </c>
      <c r="V603" s="28" t="s">
        <v>1301</v>
      </c>
      <c r="W603" s="28" t="s">
        <v>1301</v>
      </c>
      <c r="X603" s="28">
        <v>210</v>
      </c>
      <c r="Y603" s="28">
        <v>4</v>
      </c>
      <c r="Z603" s="31" t="s">
        <v>25</v>
      </c>
    </row>
    <row r="604" spans="1:26" ht="15.75" customHeight="1" x14ac:dyDescent="0.3">
      <c r="A604" s="29">
        <v>91</v>
      </c>
      <c r="B604" s="83" t="s">
        <v>2182</v>
      </c>
      <c r="C604" s="83" t="s">
        <v>2274</v>
      </c>
      <c r="D604" s="83">
        <v>27</v>
      </c>
      <c r="E604" s="87" t="s">
        <v>2275</v>
      </c>
      <c r="F604" s="28" t="s">
        <v>26</v>
      </c>
      <c r="G604" s="28">
        <v>160</v>
      </c>
      <c r="H604" s="28">
        <v>4</v>
      </c>
      <c r="I604" s="31" t="s">
        <v>2276</v>
      </c>
      <c r="J604" s="28" t="s">
        <v>20</v>
      </c>
      <c r="K604" s="28" t="s">
        <v>1991</v>
      </c>
      <c r="L604" s="31" t="s">
        <v>2277</v>
      </c>
      <c r="M604" s="31" t="s">
        <v>2230</v>
      </c>
      <c r="N604" s="32">
        <v>45242</v>
      </c>
      <c r="O604" s="32">
        <v>45308</v>
      </c>
      <c r="P604" s="28">
        <v>210</v>
      </c>
      <c r="Q604" s="28" t="s">
        <v>21</v>
      </c>
      <c r="R604" s="28" t="s">
        <v>1301</v>
      </c>
      <c r="S604" s="28" t="s">
        <v>1301</v>
      </c>
      <c r="T604" s="28" t="s">
        <v>1301</v>
      </c>
      <c r="U604" s="28" t="s">
        <v>1301</v>
      </c>
      <c r="V604" s="28" t="s">
        <v>1301</v>
      </c>
      <c r="W604" s="28" t="s">
        <v>1301</v>
      </c>
      <c r="X604" s="28">
        <v>210</v>
      </c>
      <c r="Y604" s="28">
        <v>4</v>
      </c>
      <c r="Z604" s="31" t="s">
        <v>25</v>
      </c>
    </row>
    <row r="605" spans="1:26" ht="15.75" customHeight="1" x14ac:dyDescent="0.3">
      <c r="A605" s="29">
        <v>92</v>
      </c>
      <c r="B605" s="83" t="s">
        <v>2182</v>
      </c>
      <c r="C605" s="83" t="s">
        <v>2278</v>
      </c>
      <c r="D605" s="83">
        <v>28</v>
      </c>
      <c r="E605" s="87" t="s">
        <v>2279</v>
      </c>
      <c r="F605" s="28" t="s">
        <v>26</v>
      </c>
      <c r="G605" s="28">
        <v>160</v>
      </c>
      <c r="H605" s="28">
        <v>4</v>
      </c>
      <c r="I605" s="31" t="s">
        <v>2268</v>
      </c>
      <c r="J605" s="28" t="s">
        <v>20</v>
      </c>
      <c r="K605" s="28" t="s">
        <v>1991</v>
      </c>
      <c r="L605" s="31" t="s">
        <v>1996</v>
      </c>
      <c r="M605" s="31" t="s">
        <v>2269</v>
      </c>
      <c r="N605" s="32">
        <v>45242</v>
      </c>
      <c r="O605" s="32">
        <v>45308</v>
      </c>
      <c r="P605" s="28">
        <v>160</v>
      </c>
      <c r="Q605" s="28" t="s">
        <v>21</v>
      </c>
      <c r="R605" s="28" t="s">
        <v>1301</v>
      </c>
      <c r="S605" s="28" t="s">
        <v>1301</v>
      </c>
      <c r="T605" s="28" t="s">
        <v>1301</v>
      </c>
      <c r="U605" s="28" t="s">
        <v>1301</v>
      </c>
      <c r="V605" s="28" t="s">
        <v>1301</v>
      </c>
      <c r="W605" s="28" t="s">
        <v>1301</v>
      </c>
      <c r="X605" s="28">
        <v>160</v>
      </c>
      <c r="Y605" s="28">
        <v>4</v>
      </c>
      <c r="Z605" s="31" t="s">
        <v>25</v>
      </c>
    </row>
    <row r="606" spans="1:26" ht="15.75" customHeight="1" x14ac:dyDescent="0.3">
      <c r="A606" s="29">
        <v>93</v>
      </c>
      <c r="B606" s="83" t="s">
        <v>2182</v>
      </c>
      <c r="C606" s="83" t="s">
        <v>2280</v>
      </c>
      <c r="D606" s="83">
        <v>29</v>
      </c>
      <c r="E606" s="87" t="s">
        <v>2281</v>
      </c>
      <c r="F606" s="28" t="s">
        <v>26</v>
      </c>
      <c r="G606" s="28">
        <v>160</v>
      </c>
      <c r="H606" s="28">
        <v>4</v>
      </c>
      <c r="I606" s="31" t="s">
        <v>2013</v>
      </c>
      <c r="J606" s="28" t="s">
        <v>20</v>
      </c>
      <c r="K606" s="28" t="s">
        <v>1991</v>
      </c>
      <c r="L606" s="31" t="s">
        <v>1992</v>
      </c>
      <c r="M606" s="31" t="s">
        <v>1993</v>
      </c>
      <c r="N606" s="32">
        <v>45242</v>
      </c>
      <c r="O606" s="32">
        <v>45308</v>
      </c>
      <c r="P606" s="28">
        <v>160</v>
      </c>
      <c r="Q606" s="28" t="s">
        <v>21</v>
      </c>
      <c r="R606" s="28" t="s">
        <v>1301</v>
      </c>
      <c r="S606" s="28" t="s">
        <v>1301</v>
      </c>
      <c r="T606" s="28" t="s">
        <v>1301</v>
      </c>
      <c r="U606" s="28" t="s">
        <v>1301</v>
      </c>
      <c r="V606" s="28" t="s">
        <v>1301</v>
      </c>
      <c r="W606" s="28" t="s">
        <v>1301</v>
      </c>
      <c r="X606" s="28">
        <v>160</v>
      </c>
      <c r="Y606" s="28">
        <v>4</v>
      </c>
      <c r="Z606" s="31" t="s">
        <v>25</v>
      </c>
    </row>
    <row r="607" spans="1:26" ht="15.75" customHeight="1" x14ac:dyDescent="0.3">
      <c r="A607" s="29">
        <v>94</v>
      </c>
      <c r="B607" s="83" t="s">
        <v>2182</v>
      </c>
      <c r="C607" s="83" t="s">
        <v>2282</v>
      </c>
      <c r="D607" s="83">
        <v>30</v>
      </c>
      <c r="E607" s="87" t="s">
        <v>2283</v>
      </c>
      <c r="F607" s="28" t="s">
        <v>26</v>
      </c>
      <c r="G607" s="28">
        <v>160</v>
      </c>
      <c r="H607" s="28">
        <v>4</v>
      </c>
      <c r="I607" s="31" t="s">
        <v>2013</v>
      </c>
      <c r="J607" s="28" t="s">
        <v>20</v>
      </c>
      <c r="K607" s="28" t="s">
        <v>1991</v>
      </c>
      <c r="L607" s="31" t="s">
        <v>1992</v>
      </c>
      <c r="M607" s="31" t="s">
        <v>1993</v>
      </c>
      <c r="N607" s="32">
        <v>45270</v>
      </c>
      <c r="O607" s="32">
        <v>45308</v>
      </c>
      <c r="P607" s="28">
        <v>160</v>
      </c>
      <c r="Q607" s="28" t="s">
        <v>21</v>
      </c>
      <c r="R607" s="28" t="s">
        <v>1301</v>
      </c>
      <c r="S607" s="28" t="s">
        <v>1301</v>
      </c>
      <c r="T607" s="28" t="s">
        <v>1301</v>
      </c>
      <c r="U607" s="28" t="s">
        <v>1301</v>
      </c>
      <c r="V607" s="28" t="s">
        <v>1301</v>
      </c>
      <c r="W607" s="28" t="s">
        <v>1301</v>
      </c>
      <c r="X607" s="28">
        <v>160</v>
      </c>
      <c r="Y607" s="28">
        <v>4</v>
      </c>
      <c r="Z607" s="31" t="s">
        <v>25</v>
      </c>
    </row>
    <row r="608" spans="1:26" ht="15.75" customHeight="1" x14ac:dyDescent="0.3">
      <c r="A608" s="29">
        <v>95</v>
      </c>
      <c r="B608" s="83" t="s">
        <v>2182</v>
      </c>
      <c r="C608" s="83" t="s">
        <v>2284</v>
      </c>
      <c r="D608" s="83">
        <v>31</v>
      </c>
      <c r="E608" s="87" t="s">
        <v>2285</v>
      </c>
      <c r="F608" s="28" t="s">
        <v>26</v>
      </c>
      <c r="G608" s="28">
        <v>160</v>
      </c>
      <c r="H608" s="28">
        <v>4</v>
      </c>
      <c r="I608" s="31" t="s">
        <v>2144</v>
      </c>
      <c r="J608" s="28" t="s">
        <v>20</v>
      </c>
      <c r="K608" s="28" t="s">
        <v>1991</v>
      </c>
      <c r="L608" s="31" t="s">
        <v>2286</v>
      </c>
      <c r="M608" s="31" t="s">
        <v>2287</v>
      </c>
      <c r="N608" s="32">
        <v>44938</v>
      </c>
      <c r="O608" s="32">
        <v>45292</v>
      </c>
      <c r="P608" s="28">
        <v>160</v>
      </c>
      <c r="Q608" s="28" t="s">
        <v>21</v>
      </c>
      <c r="R608" s="28" t="s">
        <v>1301</v>
      </c>
      <c r="S608" s="28" t="s">
        <v>1301</v>
      </c>
      <c r="T608" s="28" t="s">
        <v>1301</v>
      </c>
      <c r="U608" s="28" t="s">
        <v>1301</v>
      </c>
      <c r="V608" s="28" t="s">
        <v>1301</v>
      </c>
      <c r="W608" s="28" t="s">
        <v>1301</v>
      </c>
      <c r="X608" s="28">
        <v>160</v>
      </c>
      <c r="Y608" s="28">
        <v>4</v>
      </c>
      <c r="Z608" s="31" t="s">
        <v>25</v>
      </c>
    </row>
    <row r="609" spans="1:26" ht="15.75" customHeight="1" x14ac:dyDescent="0.3">
      <c r="A609" s="29">
        <v>96</v>
      </c>
      <c r="B609" s="83" t="s">
        <v>2182</v>
      </c>
      <c r="C609" s="83" t="s">
        <v>2288</v>
      </c>
      <c r="D609" s="83">
        <v>32</v>
      </c>
      <c r="E609" s="87" t="s">
        <v>2289</v>
      </c>
      <c r="F609" s="28" t="s">
        <v>26</v>
      </c>
      <c r="G609" s="28">
        <v>160</v>
      </c>
      <c r="H609" s="28">
        <v>4</v>
      </c>
      <c r="I609" s="31" t="s">
        <v>2290</v>
      </c>
      <c r="J609" s="28" t="s">
        <v>20</v>
      </c>
      <c r="K609" s="28" t="s">
        <v>1991</v>
      </c>
      <c r="L609" s="31" t="s">
        <v>2291</v>
      </c>
      <c r="M609" s="31" t="s">
        <v>2287</v>
      </c>
      <c r="N609" s="32">
        <v>44938</v>
      </c>
      <c r="O609" s="32">
        <v>45292</v>
      </c>
      <c r="P609" s="28">
        <v>160</v>
      </c>
      <c r="Q609" s="28" t="s">
        <v>21</v>
      </c>
      <c r="R609" s="28" t="s">
        <v>1301</v>
      </c>
      <c r="S609" s="28" t="s">
        <v>1301</v>
      </c>
      <c r="T609" s="28" t="s">
        <v>1301</v>
      </c>
      <c r="U609" s="28" t="s">
        <v>1301</v>
      </c>
      <c r="V609" s="28" t="s">
        <v>1301</v>
      </c>
      <c r="W609" s="28" t="s">
        <v>1301</v>
      </c>
      <c r="X609" s="28">
        <v>160</v>
      </c>
      <c r="Y609" s="28">
        <v>4</v>
      </c>
      <c r="Z609" s="31" t="s">
        <v>25</v>
      </c>
    </row>
    <row r="610" spans="1:26" ht="15.75" customHeight="1" x14ac:dyDescent="0.3">
      <c r="A610" s="29">
        <v>97</v>
      </c>
      <c r="B610" s="83" t="s">
        <v>2182</v>
      </c>
      <c r="C610" s="83" t="s">
        <v>2292</v>
      </c>
      <c r="D610" s="83">
        <v>33</v>
      </c>
      <c r="E610" s="87" t="s">
        <v>2293</v>
      </c>
      <c r="F610" s="28" t="s">
        <v>26</v>
      </c>
      <c r="G610" s="28">
        <v>160</v>
      </c>
      <c r="H610" s="28">
        <v>4</v>
      </c>
      <c r="I610" s="31" t="s">
        <v>2190</v>
      </c>
      <c r="J610" s="28" t="s">
        <v>20</v>
      </c>
      <c r="K610" s="28" t="s">
        <v>1991</v>
      </c>
      <c r="L610" s="31" t="s">
        <v>2294</v>
      </c>
      <c r="M610" s="31" t="s">
        <v>226</v>
      </c>
      <c r="N610" s="32">
        <v>45271</v>
      </c>
      <c r="O610" s="32">
        <v>45305</v>
      </c>
      <c r="P610" s="28">
        <v>184</v>
      </c>
      <c r="Q610" s="28" t="s">
        <v>21</v>
      </c>
      <c r="R610" s="28" t="s">
        <v>1301</v>
      </c>
      <c r="S610" s="28" t="s">
        <v>1301</v>
      </c>
      <c r="T610" s="28" t="s">
        <v>1301</v>
      </c>
      <c r="U610" s="28" t="s">
        <v>1301</v>
      </c>
      <c r="V610" s="28" t="s">
        <v>1301</v>
      </c>
      <c r="W610" s="28" t="s">
        <v>1301</v>
      </c>
      <c r="X610" s="28">
        <v>184</v>
      </c>
      <c r="Y610" s="28">
        <v>4</v>
      </c>
      <c r="Z610" s="31" t="s">
        <v>25</v>
      </c>
    </row>
    <row r="611" spans="1:26" ht="15.75" customHeight="1" x14ac:dyDescent="0.3">
      <c r="A611" s="29">
        <v>98</v>
      </c>
      <c r="B611" s="83" t="s">
        <v>2182</v>
      </c>
      <c r="C611" s="83" t="s">
        <v>2295</v>
      </c>
      <c r="D611" s="83">
        <v>34</v>
      </c>
      <c r="E611" s="87" t="s">
        <v>2296</v>
      </c>
      <c r="F611" s="28" t="s">
        <v>26</v>
      </c>
      <c r="G611" s="28">
        <v>160</v>
      </c>
      <c r="H611" s="28">
        <v>4</v>
      </c>
      <c r="I611" s="31" t="s">
        <v>1120</v>
      </c>
      <c r="J611" s="28" t="s">
        <v>20</v>
      </c>
      <c r="K611" s="28" t="s">
        <v>1991</v>
      </c>
      <c r="L611" s="31" t="s">
        <v>278</v>
      </c>
      <c r="M611" s="31" t="s">
        <v>2269</v>
      </c>
      <c r="N611" s="32">
        <v>45242</v>
      </c>
      <c r="O611" s="32">
        <v>45308</v>
      </c>
      <c r="P611" s="28">
        <v>210</v>
      </c>
      <c r="Q611" s="28" t="s">
        <v>21</v>
      </c>
      <c r="R611" s="28" t="s">
        <v>1301</v>
      </c>
      <c r="S611" s="28" t="s">
        <v>1301</v>
      </c>
      <c r="T611" s="28" t="s">
        <v>1301</v>
      </c>
      <c r="U611" s="28" t="s">
        <v>1301</v>
      </c>
      <c r="V611" s="28" t="s">
        <v>1301</v>
      </c>
      <c r="W611" s="28" t="s">
        <v>1301</v>
      </c>
      <c r="X611" s="28">
        <v>210</v>
      </c>
      <c r="Y611" s="28">
        <v>4</v>
      </c>
      <c r="Z611" s="31" t="s">
        <v>25</v>
      </c>
    </row>
    <row r="612" spans="1:26" ht="15.75" customHeight="1" x14ac:dyDescent="0.3">
      <c r="A612" s="29">
        <v>99</v>
      </c>
      <c r="B612" s="83" t="s">
        <v>2182</v>
      </c>
      <c r="C612" s="83" t="s">
        <v>2297</v>
      </c>
      <c r="D612" s="83">
        <v>35</v>
      </c>
      <c r="E612" s="87" t="s">
        <v>2298</v>
      </c>
      <c r="F612" s="28" t="s">
        <v>26</v>
      </c>
      <c r="G612" s="28">
        <v>160</v>
      </c>
      <c r="H612" s="28">
        <v>4</v>
      </c>
      <c r="I612" s="31" t="s">
        <v>1120</v>
      </c>
      <c r="J612" s="28" t="s">
        <v>20</v>
      </c>
      <c r="K612" s="28" t="s">
        <v>1991</v>
      </c>
      <c r="L612" s="31" t="s">
        <v>103</v>
      </c>
      <c r="M612" s="31" t="s">
        <v>2299</v>
      </c>
      <c r="N612" s="32">
        <v>45275</v>
      </c>
      <c r="O612" s="32">
        <v>45306</v>
      </c>
      <c r="P612" s="28">
        <v>160</v>
      </c>
      <c r="Q612" s="28" t="s">
        <v>21</v>
      </c>
      <c r="R612" s="28" t="s">
        <v>1301</v>
      </c>
      <c r="S612" s="28" t="s">
        <v>1301</v>
      </c>
      <c r="T612" s="28" t="s">
        <v>1301</v>
      </c>
      <c r="U612" s="28" t="s">
        <v>1301</v>
      </c>
      <c r="V612" s="28" t="s">
        <v>1301</v>
      </c>
      <c r="W612" s="28" t="s">
        <v>1301</v>
      </c>
      <c r="X612" s="28">
        <v>160</v>
      </c>
      <c r="Y612" s="28">
        <v>4</v>
      </c>
      <c r="Z612" s="31" t="s">
        <v>25</v>
      </c>
    </row>
    <row r="613" spans="1:26" ht="15.75" customHeight="1" x14ac:dyDescent="0.3">
      <c r="A613" s="29">
        <v>100</v>
      </c>
      <c r="B613" s="83" t="s">
        <v>2182</v>
      </c>
      <c r="C613" s="83" t="s">
        <v>2300</v>
      </c>
      <c r="D613" s="83">
        <v>36</v>
      </c>
      <c r="E613" s="87" t="s">
        <v>2301</v>
      </c>
      <c r="F613" s="28" t="s">
        <v>26</v>
      </c>
      <c r="G613" s="28">
        <v>160</v>
      </c>
      <c r="H613" s="28">
        <v>4</v>
      </c>
      <c r="I613" s="31" t="s">
        <v>1132</v>
      </c>
      <c r="J613" s="28" t="s">
        <v>20</v>
      </c>
      <c r="K613" s="28" t="s">
        <v>1991</v>
      </c>
      <c r="L613" s="31" t="s">
        <v>1418</v>
      </c>
      <c r="M613" s="31" t="s">
        <v>2302</v>
      </c>
      <c r="N613" s="32">
        <v>44937</v>
      </c>
      <c r="O613" s="32">
        <v>45260</v>
      </c>
      <c r="P613" s="28">
        <v>120</v>
      </c>
      <c r="Q613" s="28" t="s">
        <v>21</v>
      </c>
      <c r="R613" s="28" t="s">
        <v>1301</v>
      </c>
      <c r="S613" s="28" t="s">
        <v>1301</v>
      </c>
      <c r="T613" s="28" t="s">
        <v>1301</v>
      </c>
      <c r="U613" s="28" t="s">
        <v>1301</v>
      </c>
      <c r="V613" s="28" t="s">
        <v>1301</v>
      </c>
      <c r="W613" s="28" t="s">
        <v>1301</v>
      </c>
      <c r="X613" s="28">
        <v>120</v>
      </c>
      <c r="Y613" s="28">
        <v>4</v>
      </c>
      <c r="Z613" s="31" t="s">
        <v>25</v>
      </c>
    </row>
    <row r="614" spans="1:26" ht="15.75" customHeight="1" x14ac:dyDescent="0.3">
      <c r="A614" s="29">
        <v>101</v>
      </c>
      <c r="B614" s="83" t="s">
        <v>2182</v>
      </c>
      <c r="C614" s="83" t="s">
        <v>2303</v>
      </c>
      <c r="D614" s="83">
        <v>37</v>
      </c>
      <c r="E614" s="87" t="s">
        <v>2304</v>
      </c>
      <c r="F614" s="28" t="s">
        <v>26</v>
      </c>
      <c r="G614" s="28">
        <v>160</v>
      </c>
      <c r="H614" s="28">
        <v>4</v>
      </c>
      <c r="I614" s="31" t="s">
        <v>2305</v>
      </c>
      <c r="J614" s="28" t="s">
        <v>20</v>
      </c>
      <c r="K614" s="28" t="s">
        <v>1991</v>
      </c>
      <c r="L614" s="31" t="s">
        <v>1927</v>
      </c>
      <c r="M614" s="31" t="s">
        <v>2306</v>
      </c>
      <c r="N614" s="32">
        <v>44969</v>
      </c>
      <c r="O614" s="32">
        <v>45597</v>
      </c>
      <c r="P614" s="28">
        <v>120</v>
      </c>
      <c r="Q614" s="28" t="s">
        <v>21</v>
      </c>
      <c r="R614" s="28" t="s">
        <v>1301</v>
      </c>
      <c r="S614" s="28" t="s">
        <v>1301</v>
      </c>
      <c r="T614" s="28" t="s">
        <v>1301</v>
      </c>
      <c r="U614" s="28" t="s">
        <v>1301</v>
      </c>
      <c r="V614" s="28" t="s">
        <v>1301</v>
      </c>
      <c r="W614" s="28" t="s">
        <v>1301</v>
      </c>
      <c r="X614" s="28">
        <v>120</v>
      </c>
      <c r="Y614" s="28">
        <v>4</v>
      </c>
      <c r="Z614" s="31" t="s">
        <v>25</v>
      </c>
    </row>
    <row r="615" spans="1:26" ht="15.75" customHeight="1" x14ac:dyDescent="0.3">
      <c r="A615" s="29">
        <v>102</v>
      </c>
      <c r="B615" s="83" t="s">
        <v>2182</v>
      </c>
      <c r="C615" s="83" t="s">
        <v>2307</v>
      </c>
      <c r="D615" s="83">
        <v>38</v>
      </c>
      <c r="E615" s="87" t="s">
        <v>2308</v>
      </c>
      <c r="F615" s="28" t="s">
        <v>26</v>
      </c>
      <c r="G615" s="28">
        <v>160</v>
      </c>
      <c r="H615" s="28">
        <v>4</v>
      </c>
      <c r="I615" s="31" t="s">
        <v>2309</v>
      </c>
      <c r="J615" s="28" t="s">
        <v>23</v>
      </c>
      <c r="K615" s="28" t="s">
        <v>1991</v>
      </c>
      <c r="L615" s="31" t="s">
        <v>2310</v>
      </c>
      <c r="M615" s="31" t="s">
        <v>2311</v>
      </c>
      <c r="N615" s="32">
        <v>45117</v>
      </c>
      <c r="O615" s="32">
        <v>45148</v>
      </c>
      <c r="P615" s="28">
        <v>160</v>
      </c>
      <c r="Q615" s="28" t="s">
        <v>21</v>
      </c>
      <c r="R615" s="28" t="s">
        <v>1301</v>
      </c>
      <c r="S615" s="28" t="s">
        <v>1301</v>
      </c>
      <c r="T615" s="28" t="s">
        <v>1301</v>
      </c>
      <c r="U615" s="28" t="s">
        <v>1301</v>
      </c>
      <c r="V615" s="28" t="s">
        <v>1301</v>
      </c>
      <c r="W615" s="28" t="s">
        <v>1301</v>
      </c>
      <c r="X615" s="28">
        <v>160</v>
      </c>
      <c r="Y615" s="28">
        <v>4</v>
      </c>
      <c r="Z615" s="31" t="s">
        <v>25</v>
      </c>
    </row>
    <row r="616" spans="1:26" ht="15.75" customHeight="1" x14ac:dyDescent="0.3">
      <c r="A616" s="29">
        <v>103</v>
      </c>
      <c r="B616" s="83" t="s">
        <v>2182</v>
      </c>
      <c r="C616" s="83" t="s">
        <v>2312</v>
      </c>
      <c r="D616" s="83">
        <v>39</v>
      </c>
      <c r="E616" s="87" t="s">
        <v>2313</v>
      </c>
      <c r="F616" s="28" t="s">
        <v>26</v>
      </c>
      <c r="G616" s="28">
        <v>160</v>
      </c>
      <c r="H616" s="28">
        <v>4</v>
      </c>
      <c r="I616" s="31" t="s">
        <v>2314</v>
      </c>
      <c r="J616" s="28" t="s">
        <v>20</v>
      </c>
      <c r="K616" s="28" t="s">
        <v>1991</v>
      </c>
      <c r="L616" s="31" t="s">
        <v>2315</v>
      </c>
      <c r="M616" s="31" t="s">
        <v>2205</v>
      </c>
      <c r="N616" s="32">
        <v>45211</v>
      </c>
      <c r="O616" s="32">
        <v>45627</v>
      </c>
      <c r="P616" s="28">
        <v>160</v>
      </c>
      <c r="Q616" s="28" t="s">
        <v>21</v>
      </c>
      <c r="R616" s="28" t="s">
        <v>1301</v>
      </c>
      <c r="S616" s="28" t="s">
        <v>1301</v>
      </c>
      <c r="T616" s="28" t="s">
        <v>1301</v>
      </c>
      <c r="U616" s="28" t="s">
        <v>1301</v>
      </c>
      <c r="V616" s="28" t="s">
        <v>1301</v>
      </c>
      <c r="W616" s="28" t="s">
        <v>1301</v>
      </c>
      <c r="X616" s="28">
        <v>160</v>
      </c>
      <c r="Y616" s="28">
        <v>4</v>
      </c>
      <c r="Z616" s="31" t="s">
        <v>25</v>
      </c>
    </row>
    <row r="617" spans="1:26" ht="15.75" customHeight="1" x14ac:dyDescent="0.3">
      <c r="A617" s="29">
        <v>104</v>
      </c>
      <c r="B617" s="83" t="s">
        <v>2182</v>
      </c>
      <c r="C617" s="83" t="s">
        <v>2316</v>
      </c>
      <c r="D617" s="83">
        <v>40</v>
      </c>
      <c r="E617" s="87" t="s">
        <v>2317</v>
      </c>
      <c r="F617" s="28" t="s">
        <v>26</v>
      </c>
      <c r="G617" s="28">
        <v>160</v>
      </c>
      <c r="H617" s="28">
        <v>4</v>
      </c>
      <c r="I617" s="31" t="s">
        <v>2318</v>
      </c>
      <c r="J617" s="28" t="s">
        <v>20</v>
      </c>
      <c r="K617" s="28" t="s">
        <v>1991</v>
      </c>
      <c r="L617" s="31" t="s">
        <v>2319</v>
      </c>
      <c r="M617" s="31" t="s">
        <v>2269</v>
      </c>
      <c r="N617" s="32">
        <v>45242</v>
      </c>
      <c r="O617" s="32">
        <v>45308</v>
      </c>
      <c r="P617" s="28">
        <v>210</v>
      </c>
      <c r="Q617" s="28" t="s">
        <v>21</v>
      </c>
      <c r="R617" s="28" t="s">
        <v>1301</v>
      </c>
      <c r="S617" s="28" t="s">
        <v>1301</v>
      </c>
      <c r="T617" s="28" t="s">
        <v>1301</v>
      </c>
      <c r="U617" s="28" t="s">
        <v>1301</v>
      </c>
      <c r="V617" s="28" t="s">
        <v>1301</v>
      </c>
      <c r="W617" s="28" t="s">
        <v>1301</v>
      </c>
      <c r="X617" s="28">
        <v>210</v>
      </c>
      <c r="Y617" s="28">
        <v>4</v>
      </c>
      <c r="Z617" s="31" t="s">
        <v>25</v>
      </c>
    </row>
    <row r="618" spans="1:26" ht="15.75" customHeight="1" x14ac:dyDescent="0.3">
      <c r="A618" s="29">
        <v>105</v>
      </c>
      <c r="B618" s="83" t="s">
        <v>2182</v>
      </c>
      <c r="C618" s="83" t="s">
        <v>2320</v>
      </c>
      <c r="D618" s="83">
        <v>41</v>
      </c>
      <c r="E618" s="87" t="s">
        <v>2321</v>
      </c>
      <c r="F618" s="28" t="s">
        <v>26</v>
      </c>
      <c r="G618" s="28">
        <v>160</v>
      </c>
      <c r="H618" s="28">
        <v>4</v>
      </c>
      <c r="I618" s="31" t="s">
        <v>2276</v>
      </c>
      <c r="J618" s="28" t="s">
        <v>20</v>
      </c>
      <c r="K618" s="28" t="s">
        <v>1991</v>
      </c>
      <c r="L618" s="31" t="s">
        <v>2277</v>
      </c>
      <c r="M618" s="31" t="s">
        <v>2230</v>
      </c>
      <c r="N618" s="32">
        <v>45242</v>
      </c>
      <c r="O618" s="32">
        <v>45308</v>
      </c>
      <c r="P618" s="28">
        <v>210</v>
      </c>
      <c r="Q618" s="28" t="s">
        <v>21</v>
      </c>
      <c r="R618" s="28" t="s">
        <v>1301</v>
      </c>
      <c r="S618" s="28" t="s">
        <v>1301</v>
      </c>
      <c r="T618" s="28" t="s">
        <v>1301</v>
      </c>
      <c r="U618" s="28" t="s">
        <v>1301</v>
      </c>
      <c r="V618" s="28" t="s">
        <v>1301</v>
      </c>
      <c r="W618" s="28" t="s">
        <v>1301</v>
      </c>
      <c r="X618" s="28">
        <v>210</v>
      </c>
      <c r="Y618" s="28">
        <v>4</v>
      </c>
      <c r="Z618" s="31" t="s">
        <v>25</v>
      </c>
    </row>
    <row r="619" spans="1:26" ht="15.75" customHeight="1" x14ac:dyDescent="0.3">
      <c r="A619" s="29">
        <v>106</v>
      </c>
      <c r="B619" s="83" t="s">
        <v>2182</v>
      </c>
      <c r="C619" s="83" t="s">
        <v>2322</v>
      </c>
      <c r="D619" s="83">
        <v>42</v>
      </c>
      <c r="E619" s="87" t="s">
        <v>2323</v>
      </c>
      <c r="F619" s="28" t="s">
        <v>26</v>
      </c>
      <c r="G619" s="28">
        <v>160</v>
      </c>
      <c r="H619" s="28">
        <v>4</v>
      </c>
      <c r="I619" s="31" t="s">
        <v>2018</v>
      </c>
      <c r="J619" s="28" t="s">
        <v>20</v>
      </c>
      <c r="K619" s="28" t="s">
        <v>1991</v>
      </c>
      <c r="L619" s="31" t="s">
        <v>1314</v>
      </c>
      <c r="M619" s="31" t="s">
        <v>123</v>
      </c>
      <c r="N619" s="32">
        <v>45270</v>
      </c>
      <c r="O619" s="32">
        <v>45301</v>
      </c>
      <c r="P619" s="28">
        <v>120</v>
      </c>
      <c r="Q619" s="28" t="s">
        <v>21</v>
      </c>
      <c r="R619" s="28" t="s">
        <v>1301</v>
      </c>
      <c r="S619" s="28" t="s">
        <v>1301</v>
      </c>
      <c r="T619" s="28" t="s">
        <v>1301</v>
      </c>
      <c r="U619" s="28" t="s">
        <v>1301</v>
      </c>
      <c r="V619" s="28" t="s">
        <v>1301</v>
      </c>
      <c r="W619" s="28" t="s">
        <v>1301</v>
      </c>
      <c r="X619" s="28">
        <v>120</v>
      </c>
      <c r="Y619" s="28">
        <v>4</v>
      </c>
      <c r="Z619" s="31" t="s">
        <v>25</v>
      </c>
    </row>
    <row r="620" spans="1:26" ht="15.75" customHeight="1" x14ac:dyDescent="0.3">
      <c r="A620" s="29">
        <v>107</v>
      </c>
      <c r="B620" s="83" t="s">
        <v>2182</v>
      </c>
      <c r="C620" s="83" t="s">
        <v>2324</v>
      </c>
      <c r="D620" s="83">
        <v>43</v>
      </c>
      <c r="E620" s="87" t="s">
        <v>2325</v>
      </c>
      <c r="F620" s="28" t="s">
        <v>26</v>
      </c>
      <c r="G620" s="28">
        <v>160</v>
      </c>
      <c r="H620" s="28">
        <v>4</v>
      </c>
      <c r="I620" s="31" t="s">
        <v>1120</v>
      </c>
      <c r="J620" s="28" t="s">
        <v>23</v>
      </c>
      <c r="K620" s="28" t="s">
        <v>1991</v>
      </c>
      <c r="L620" s="31" t="s">
        <v>506</v>
      </c>
      <c r="M620" s="31" t="s">
        <v>123</v>
      </c>
      <c r="N620" s="32">
        <v>45108</v>
      </c>
      <c r="O620" s="32">
        <v>45137</v>
      </c>
      <c r="P620" s="28">
        <v>160</v>
      </c>
      <c r="Q620" s="28" t="s">
        <v>21</v>
      </c>
      <c r="R620" s="28" t="s">
        <v>1301</v>
      </c>
      <c r="S620" s="28" t="s">
        <v>1301</v>
      </c>
      <c r="T620" s="28" t="s">
        <v>1301</v>
      </c>
      <c r="U620" s="28" t="s">
        <v>1301</v>
      </c>
      <c r="V620" s="28" t="s">
        <v>1301</v>
      </c>
      <c r="W620" s="28" t="s">
        <v>1301</v>
      </c>
      <c r="X620" s="28">
        <v>160</v>
      </c>
      <c r="Y620" s="28">
        <v>15</v>
      </c>
      <c r="Z620" s="31" t="s">
        <v>25</v>
      </c>
    </row>
    <row r="621" spans="1:26" ht="15.75" customHeight="1" x14ac:dyDescent="0.3">
      <c r="A621" s="29">
        <v>108</v>
      </c>
      <c r="B621" s="83" t="s">
        <v>2182</v>
      </c>
      <c r="C621" s="83" t="s">
        <v>2326</v>
      </c>
      <c r="D621" s="83">
        <v>45</v>
      </c>
      <c r="E621" s="87" t="s">
        <v>2327</v>
      </c>
      <c r="F621" s="28" t="s">
        <v>26</v>
      </c>
      <c r="G621" s="28">
        <v>160</v>
      </c>
      <c r="H621" s="28">
        <v>4</v>
      </c>
      <c r="I621" s="31" t="s">
        <v>2328</v>
      </c>
      <c r="J621" s="28" t="s">
        <v>20</v>
      </c>
      <c r="K621" s="28" t="s">
        <v>2329</v>
      </c>
      <c r="L621" s="31" t="s">
        <v>2277</v>
      </c>
      <c r="M621" s="31" t="s">
        <v>2230</v>
      </c>
      <c r="N621" s="32">
        <v>45242</v>
      </c>
      <c r="O621" s="32">
        <v>45308</v>
      </c>
      <c r="P621" s="28">
        <v>210</v>
      </c>
      <c r="Q621" s="28" t="s">
        <v>21</v>
      </c>
      <c r="R621" s="28" t="s">
        <v>1301</v>
      </c>
      <c r="S621" s="28" t="s">
        <v>1301</v>
      </c>
      <c r="T621" s="28" t="s">
        <v>1301</v>
      </c>
      <c r="U621" s="28" t="s">
        <v>1301</v>
      </c>
      <c r="V621" s="28" t="s">
        <v>1301</v>
      </c>
      <c r="W621" s="28" t="s">
        <v>1301</v>
      </c>
      <c r="X621" s="28">
        <v>210</v>
      </c>
      <c r="Y621" s="28">
        <v>4</v>
      </c>
      <c r="Z621" s="31" t="s">
        <v>25</v>
      </c>
    </row>
    <row r="622" spans="1:26" ht="15.75" customHeight="1" x14ac:dyDescent="0.3">
      <c r="A622" s="29">
        <v>109</v>
      </c>
      <c r="B622" s="83" t="s">
        <v>2182</v>
      </c>
      <c r="C622" s="83" t="s">
        <v>2330</v>
      </c>
      <c r="D622" s="83">
        <v>46</v>
      </c>
      <c r="E622" s="87" t="s">
        <v>2331</v>
      </c>
      <c r="F622" s="28" t="s">
        <v>26</v>
      </c>
      <c r="G622" s="28">
        <v>160</v>
      </c>
      <c r="H622" s="28">
        <v>4</v>
      </c>
      <c r="I622" s="31" t="s">
        <v>108</v>
      </c>
      <c r="J622" s="28" t="s">
        <v>20</v>
      </c>
      <c r="K622" s="28" t="s">
        <v>1991</v>
      </c>
      <c r="L622" s="31" t="s">
        <v>2332</v>
      </c>
      <c r="M622" s="31" t="s">
        <v>2333</v>
      </c>
      <c r="N622" s="32">
        <v>44938</v>
      </c>
      <c r="O622" s="32">
        <v>45306</v>
      </c>
      <c r="P622" s="28">
        <v>240</v>
      </c>
      <c r="Q622" s="28" t="s">
        <v>21</v>
      </c>
      <c r="R622" s="28" t="s">
        <v>1301</v>
      </c>
      <c r="S622" s="28" t="s">
        <v>1301</v>
      </c>
      <c r="T622" s="28" t="s">
        <v>1301</v>
      </c>
      <c r="U622" s="28" t="s">
        <v>1301</v>
      </c>
      <c r="V622" s="28" t="s">
        <v>1301</v>
      </c>
      <c r="W622" s="28" t="s">
        <v>1301</v>
      </c>
      <c r="X622" s="28">
        <v>240</v>
      </c>
      <c r="Y622" s="28">
        <v>4</v>
      </c>
      <c r="Z622" s="31" t="s">
        <v>25</v>
      </c>
    </row>
    <row r="623" spans="1:26" ht="15.75" customHeight="1" x14ac:dyDescent="0.3">
      <c r="A623" s="29">
        <v>110</v>
      </c>
      <c r="B623" s="83" t="s">
        <v>2182</v>
      </c>
      <c r="C623" s="83" t="s">
        <v>2334</v>
      </c>
      <c r="D623" s="83">
        <v>47</v>
      </c>
      <c r="E623" s="87" t="s">
        <v>2335</v>
      </c>
      <c r="F623" s="28" t="s">
        <v>26</v>
      </c>
      <c r="G623" s="28">
        <v>160</v>
      </c>
      <c r="H623" s="28">
        <v>4</v>
      </c>
      <c r="I623" s="31" t="s">
        <v>2336</v>
      </c>
      <c r="J623" s="28" t="s">
        <v>23</v>
      </c>
      <c r="K623" s="28" t="s">
        <v>2329</v>
      </c>
      <c r="L623" s="31" t="s">
        <v>2337</v>
      </c>
      <c r="M623" s="31" t="s">
        <v>2338</v>
      </c>
      <c r="N623" s="32">
        <v>45344</v>
      </c>
      <c r="O623" s="32">
        <v>45526</v>
      </c>
      <c r="P623" s="28">
        <v>500</v>
      </c>
      <c r="Q623" s="28" t="s">
        <v>21</v>
      </c>
      <c r="R623" s="28" t="s">
        <v>1301</v>
      </c>
      <c r="S623" s="28" t="s">
        <v>1301</v>
      </c>
      <c r="T623" s="28" t="s">
        <v>1301</v>
      </c>
      <c r="U623" s="28" t="s">
        <v>1301</v>
      </c>
      <c r="V623" s="28" t="s">
        <v>1301</v>
      </c>
      <c r="W623" s="28" t="s">
        <v>1301</v>
      </c>
      <c r="X623" s="28">
        <v>500</v>
      </c>
      <c r="Y623" s="28">
        <v>4</v>
      </c>
      <c r="Z623" s="31" t="s">
        <v>25</v>
      </c>
    </row>
    <row r="624" spans="1:26" ht="15.75" customHeight="1" x14ac:dyDescent="0.3">
      <c r="A624" s="29">
        <v>111</v>
      </c>
      <c r="B624" s="83" t="s">
        <v>2182</v>
      </c>
      <c r="C624" s="83" t="s">
        <v>2339</v>
      </c>
      <c r="D624" s="83">
        <v>48</v>
      </c>
      <c r="E624" s="87" t="s">
        <v>2340</v>
      </c>
      <c r="F624" s="28" t="s">
        <v>26</v>
      </c>
      <c r="G624" s="28">
        <v>160</v>
      </c>
      <c r="H624" s="28">
        <v>4</v>
      </c>
      <c r="I624" s="31" t="s">
        <v>2341</v>
      </c>
      <c r="J624" s="28" t="s">
        <v>23</v>
      </c>
      <c r="K624" s="28" t="s">
        <v>1991</v>
      </c>
      <c r="L624" s="31" t="s">
        <v>2342</v>
      </c>
      <c r="M624" s="31" t="s">
        <v>2343</v>
      </c>
      <c r="N624" s="32">
        <v>45242</v>
      </c>
      <c r="O624" s="32">
        <v>45444</v>
      </c>
      <c r="P624" s="28">
        <v>186</v>
      </c>
      <c r="Q624" s="28" t="s">
        <v>21</v>
      </c>
      <c r="R624" s="28" t="s">
        <v>1301</v>
      </c>
      <c r="S624" s="28" t="s">
        <v>1301</v>
      </c>
      <c r="T624" s="28" t="s">
        <v>1301</v>
      </c>
      <c r="U624" s="28" t="s">
        <v>1301</v>
      </c>
      <c r="V624" s="28" t="s">
        <v>1301</v>
      </c>
      <c r="W624" s="28" t="s">
        <v>1301</v>
      </c>
      <c r="X624" s="28">
        <v>186</v>
      </c>
      <c r="Y624" s="28">
        <v>4</v>
      </c>
      <c r="Z624" s="31" t="s">
        <v>25</v>
      </c>
    </row>
    <row r="625" spans="1:26" ht="15.75" customHeight="1" x14ac:dyDescent="0.3">
      <c r="A625" s="29">
        <v>112</v>
      </c>
      <c r="B625" s="83" t="s">
        <v>2182</v>
      </c>
      <c r="C625" s="83" t="s">
        <v>2344</v>
      </c>
      <c r="D625" s="83">
        <v>49</v>
      </c>
      <c r="E625" s="87" t="s">
        <v>2345</v>
      </c>
      <c r="F625" s="28" t="s">
        <v>26</v>
      </c>
      <c r="G625" s="28">
        <v>160</v>
      </c>
      <c r="H625" s="28">
        <v>4</v>
      </c>
      <c r="I625" s="31" t="s">
        <v>1120</v>
      </c>
      <c r="J625" s="28" t="s">
        <v>20</v>
      </c>
      <c r="K625" s="28" t="s">
        <v>2329</v>
      </c>
      <c r="L625" s="31" t="s">
        <v>366</v>
      </c>
      <c r="M625" s="31" t="s">
        <v>226</v>
      </c>
      <c r="N625" s="32">
        <v>45242</v>
      </c>
      <c r="O625" s="32">
        <v>45308</v>
      </c>
      <c r="P625" s="28">
        <v>160</v>
      </c>
      <c r="Q625" s="28" t="s">
        <v>21</v>
      </c>
      <c r="R625" s="28" t="s">
        <v>1301</v>
      </c>
      <c r="S625" s="28" t="s">
        <v>1301</v>
      </c>
      <c r="T625" s="28" t="s">
        <v>1301</v>
      </c>
      <c r="U625" s="28" t="s">
        <v>1301</v>
      </c>
      <c r="V625" s="28" t="s">
        <v>1301</v>
      </c>
      <c r="W625" s="28" t="s">
        <v>1301</v>
      </c>
      <c r="X625" s="28">
        <v>160</v>
      </c>
      <c r="Y625" s="28">
        <v>4</v>
      </c>
      <c r="Z625" s="31" t="s">
        <v>25</v>
      </c>
    </row>
    <row r="626" spans="1:26" ht="15.75" customHeight="1" x14ac:dyDescent="0.3">
      <c r="A626" s="29">
        <v>113</v>
      </c>
      <c r="B626" s="83" t="s">
        <v>2182</v>
      </c>
      <c r="C626" s="83" t="s">
        <v>2346</v>
      </c>
      <c r="D626" s="83">
        <v>50</v>
      </c>
      <c r="E626" s="87" t="s">
        <v>2347</v>
      </c>
      <c r="F626" s="28" t="s">
        <v>26</v>
      </c>
      <c r="G626" s="28">
        <v>160</v>
      </c>
      <c r="H626" s="28">
        <v>4</v>
      </c>
      <c r="I626" s="31" t="s">
        <v>1310</v>
      </c>
      <c r="J626" s="28" t="s">
        <v>20</v>
      </c>
      <c r="K626" s="28" t="s">
        <v>2329</v>
      </c>
      <c r="L626" s="31" t="s">
        <v>2046</v>
      </c>
      <c r="M626" s="31" t="s">
        <v>2348</v>
      </c>
      <c r="N626" s="32">
        <v>45242</v>
      </c>
      <c r="O626" s="32">
        <v>45308</v>
      </c>
      <c r="P626" s="28">
        <v>196</v>
      </c>
      <c r="Q626" s="28" t="s">
        <v>21</v>
      </c>
      <c r="R626" s="28" t="s">
        <v>1301</v>
      </c>
      <c r="S626" s="28" t="s">
        <v>1301</v>
      </c>
      <c r="T626" s="28" t="s">
        <v>1301</v>
      </c>
      <c r="U626" s="28" t="s">
        <v>1301</v>
      </c>
      <c r="V626" s="28" t="s">
        <v>1301</v>
      </c>
      <c r="W626" s="28" t="s">
        <v>1301</v>
      </c>
      <c r="X626" s="28">
        <v>196</v>
      </c>
      <c r="Y626" s="28">
        <v>4</v>
      </c>
      <c r="Z626" s="31" t="s">
        <v>25</v>
      </c>
    </row>
    <row r="627" spans="1:26" ht="15.75" customHeight="1" x14ac:dyDescent="0.3">
      <c r="A627" s="29">
        <v>114</v>
      </c>
      <c r="B627" s="83" t="s">
        <v>2182</v>
      </c>
      <c r="C627" s="83" t="s">
        <v>2349</v>
      </c>
      <c r="D627" s="83">
        <v>51</v>
      </c>
      <c r="E627" s="87" t="s">
        <v>2350</v>
      </c>
      <c r="F627" s="28" t="s">
        <v>26</v>
      </c>
      <c r="G627" s="28">
        <v>160</v>
      </c>
      <c r="H627" s="28">
        <v>4</v>
      </c>
      <c r="I627" s="31" t="s">
        <v>2013</v>
      </c>
      <c r="J627" s="28" t="s">
        <v>20</v>
      </c>
      <c r="K627" s="28" t="s">
        <v>2329</v>
      </c>
      <c r="L627" s="31" t="s">
        <v>2351</v>
      </c>
      <c r="M627" s="31" t="s">
        <v>2352</v>
      </c>
      <c r="N627" s="32">
        <v>45242</v>
      </c>
      <c r="O627" s="32">
        <v>45308</v>
      </c>
      <c r="P627" s="28">
        <v>196</v>
      </c>
      <c r="Q627" s="28" t="s">
        <v>21</v>
      </c>
      <c r="R627" s="28" t="s">
        <v>1301</v>
      </c>
      <c r="S627" s="28" t="s">
        <v>1301</v>
      </c>
      <c r="T627" s="28" t="s">
        <v>1301</v>
      </c>
      <c r="U627" s="28" t="s">
        <v>1301</v>
      </c>
      <c r="V627" s="28" t="s">
        <v>1301</v>
      </c>
      <c r="W627" s="28" t="s">
        <v>1301</v>
      </c>
      <c r="X627" s="28">
        <v>196</v>
      </c>
      <c r="Y627" s="28">
        <v>4</v>
      </c>
      <c r="Z627" s="31" t="s">
        <v>25</v>
      </c>
    </row>
    <row r="628" spans="1:26" ht="15.75" customHeight="1" x14ac:dyDescent="0.3">
      <c r="A628" s="29">
        <v>115</v>
      </c>
      <c r="B628" s="83" t="s">
        <v>2182</v>
      </c>
      <c r="C628" s="83" t="s">
        <v>2353</v>
      </c>
      <c r="D628" s="83">
        <v>52</v>
      </c>
      <c r="E628" s="87" t="s">
        <v>2354</v>
      </c>
      <c r="F628" s="28" t="s">
        <v>26</v>
      </c>
      <c r="G628" s="28">
        <v>160</v>
      </c>
      <c r="H628" s="28">
        <v>4</v>
      </c>
      <c r="I628" s="31" t="s">
        <v>2355</v>
      </c>
      <c r="J628" s="28" t="s">
        <v>1154</v>
      </c>
      <c r="K628" s="28" t="s">
        <v>1991</v>
      </c>
      <c r="L628" s="31" t="s">
        <v>2356</v>
      </c>
      <c r="M628" s="31" t="s">
        <v>2357</v>
      </c>
      <c r="N628" s="32">
        <v>44937</v>
      </c>
      <c r="O628" s="32">
        <v>45293</v>
      </c>
      <c r="P628" s="28">
        <v>200</v>
      </c>
      <c r="Q628" s="28" t="s">
        <v>21</v>
      </c>
      <c r="R628" s="28" t="s">
        <v>1301</v>
      </c>
      <c r="S628" s="28" t="s">
        <v>1301</v>
      </c>
      <c r="T628" s="28" t="s">
        <v>1301</v>
      </c>
      <c r="U628" s="28" t="s">
        <v>1301</v>
      </c>
      <c r="V628" s="28" t="s">
        <v>1301</v>
      </c>
      <c r="W628" s="28" t="s">
        <v>1301</v>
      </c>
      <c r="X628" s="28">
        <v>200</v>
      </c>
      <c r="Y628" s="28">
        <v>4</v>
      </c>
      <c r="Z628" s="31" t="s">
        <v>25</v>
      </c>
    </row>
    <row r="629" spans="1:26" ht="15.75" customHeight="1" x14ac:dyDescent="0.3">
      <c r="A629" s="29">
        <v>116</v>
      </c>
      <c r="B629" s="83" t="s">
        <v>2182</v>
      </c>
      <c r="C629" s="83" t="s">
        <v>2358</v>
      </c>
      <c r="D629" s="83">
        <v>54</v>
      </c>
      <c r="E629" s="87" t="s">
        <v>2359</v>
      </c>
      <c r="F629" s="28" t="s">
        <v>26</v>
      </c>
      <c r="G629" s="28">
        <v>160</v>
      </c>
      <c r="H629" s="28">
        <v>4</v>
      </c>
      <c r="I629" s="31" t="s">
        <v>2360</v>
      </c>
      <c r="J629" s="28" t="s">
        <v>1154</v>
      </c>
      <c r="K629" s="28" t="s">
        <v>1991</v>
      </c>
      <c r="L629" s="31" t="s">
        <v>2361</v>
      </c>
      <c r="M629" s="5" t="s">
        <v>594</v>
      </c>
      <c r="N629" s="32">
        <v>45250</v>
      </c>
      <c r="O629" s="32">
        <v>45322</v>
      </c>
      <c r="P629" s="28">
        <v>160</v>
      </c>
      <c r="Q629" s="28" t="s">
        <v>21</v>
      </c>
      <c r="R629" s="28" t="s">
        <v>1301</v>
      </c>
      <c r="S629" s="28" t="s">
        <v>1301</v>
      </c>
      <c r="T629" s="28" t="s">
        <v>1301</v>
      </c>
      <c r="U629" s="28" t="s">
        <v>1301</v>
      </c>
      <c r="V629" s="28" t="s">
        <v>1301</v>
      </c>
      <c r="W629" s="28" t="s">
        <v>1301</v>
      </c>
      <c r="X629" s="28">
        <v>160</v>
      </c>
      <c r="Y629" s="28">
        <v>4</v>
      </c>
      <c r="Z629" s="31" t="s">
        <v>25</v>
      </c>
    </row>
    <row r="630" spans="1:26" ht="15.75" customHeight="1" x14ac:dyDescent="0.3">
      <c r="A630" s="29">
        <v>117</v>
      </c>
      <c r="B630" s="83" t="s">
        <v>2182</v>
      </c>
      <c r="C630" s="83" t="s">
        <v>2362</v>
      </c>
      <c r="D630" s="83">
        <v>55</v>
      </c>
      <c r="E630" s="87" t="s">
        <v>2363</v>
      </c>
      <c r="F630" s="28" t="s">
        <v>26</v>
      </c>
      <c r="G630" s="28">
        <v>160</v>
      </c>
      <c r="H630" s="28">
        <v>4</v>
      </c>
      <c r="I630" s="31" t="s">
        <v>1132</v>
      </c>
      <c r="J630" s="28" t="s">
        <v>20</v>
      </c>
      <c r="K630" s="28" t="s">
        <v>1991</v>
      </c>
      <c r="L630" s="31" t="s">
        <v>506</v>
      </c>
      <c r="M630" s="31" t="s">
        <v>123</v>
      </c>
      <c r="N630" s="32">
        <v>45292</v>
      </c>
      <c r="O630" s="32">
        <v>45322</v>
      </c>
      <c r="P630" s="28">
        <v>160</v>
      </c>
      <c r="Q630" s="28" t="s">
        <v>21</v>
      </c>
      <c r="R630" s="28" t="s">
        <v>1301</v>
      </c>
      <c r="S630" s="28" t="s">
        <v>1301</v>
      </c>
      <c r="T630" s="28" t="s">
        <v>1301</v>
      </c>
      <c r="U630" s="28" t="s">
        <v>1301</v>
      </c>
      <c r="V630" s="28" t="s">
        <v>1301</v>
      </c>
      <c r="W630" s="28" t="s">
        <v>1301</v>
      </c>
      <c r="X630" s="28">
        <v>160</v>
      </c>
      <c r="Y630" s="28">
        <v>4</v>
      </c>
      <c r="Z630" s="31" t="s">
        <v>25</v>
      </c>
    </row>
    <row r="631" spans="1:26" ht="15.75" customHeight="1" x14ac:dyDescent="0.3">
      <c r="A631" s="29">
        <v>118</v>
      </c>
      <c r="B631" s="83" t="s">
        <v>2182</v>
      </c>
      <c r="C631" s="83" t="s">
        <v>2364</v>
      </c>
      <c r="D631" s="83">
        <v>56</v>
      </c>
      <c r="E631" s="87" t="s">
        <v>2365</v>
      </c>
      <c r="F631" s="28" t="s">
        <v>26</v>
      </c>
      <c r="G631" s="28">
        <v>160</v>
      </c>
      <c r="H631" s="28">
        <v>4</v>
      </c>
      <c r="I631" s="31" t="s">
        <v>2276</v>
      </c>
      <c r="J631" s="28" t="s">
        <v>20</v>
      </c>
      <c r="K631" s="28" t="s">
        <v>1991</v>
      </c>
      <c r="L631" s="31" t="s">
        <v>2277</v>
      </c>
      <c r="M631" s="31" t="s">
        <v>2230</v>
      </c>
      <c r="N631" s="32">
        <v>45242</v>
      </c>
      <c r="O631" s="32">
        <v>45308</v>
      </c>
      <c r="P631" s="28">
        <v>210</v>
      </c>
      <c r="Q631" s="28" t="s">
        <v>21</v>
      </c>
      <c r="R631" s="28" t="s">
        <v>1301</v>
      </c>
      <c r="S631" s="28" t="s">
        <v>1301</v>
      </c>
      <c r="T631" s="28" t="s">
        <v>1301</v>
      </c>
      <c r="U631" s="28" t="s">
        <v>1301</v>
      </c>
      <c r="V631" s="28" t="s">
        <v>1301</v>
      </c>
      <c r="W631" s="28" t="s">
        <v>1301</v>
      </c>
      <c r="X631" s="28">
        <v>210</v>
      </c>
      <c r="Y631" s="28">
        <v>4</v>
      </c>
      <c r="Z631" s="31" t="s">
        <v>25</v>
      </c>
    </row>
    <row r="632" spans="1:26" ht="15.75" customHeight="1" x14ac:dyDescent="0.3">
      <c r="A632" s="29">
        <v>119</v>
      </c>
      <c r="B632" s="83" t="s">
        <v>2182</v>
      </c>
      <c r="C632" s="83" t="s">
        <v>2366</v>
      </c>
      <c r="D632" s="83">
        <v>57</v>
      </c>
      <c r="E632" s="87" t="s">
        <v>2367</v>
      </c>
      <c r="F632" s="28" t="s">
        <v>26</v>
      </c>
      <c r="G632" s="28">
        <v>160</v>
      </c>
      <c r="H632" s="28">
        <v>4</v>
      </c>
      <c r="I632" s="31" t="s">
        <v>2276</v>
      </c>
      <c r="J632" s="28" t="s">
        <v>20</v>
      </c>
      <c r="K632" s="28" t="s">
        <v>1991</v>
      </c>
      <c r="L632" s="31" t="s">
        <v>2277</v>
      </c>
      <c r="M632" s="31" t="s">
        <v>2230</v>
      </c>
      <c r="N632" s="32">
        <v>45242</v>
      </c>
      <c r="O632" s="32">
        <v>45308</v>
      </c>
      <c r="P632" s="28">
        <v>210</v>
      </c>
      <c r="Q632" s="28" t="s">
        <v>21</v>
      </c>
      <c r="R632" s="28" t="s">
        <v>1301</v>
      </c>
      <c r="S632" s="28" t="s">
        <v>1301</v>
      </c>
      <c r="T632" s="28" t="s">
        <v>1301</v>
      </c>
      <c r="U632" s="28" t="s">
        <v>1301</v>
      </c>
      <c r="V632" s="28" t="s">
        <v>1301</v>
      </c>
      <c r="W632" s="28" t="s">
        <v>1301</v>
      </c>
      <c r="X632" s="28">
        <v>210</v>
      </c>
      <c r="Y632" s="28">
        <v>4</v>
      </c>
      <c r="Z632" s="31" t="s">
        <v>25</v>
      </c>
    </row>
    <row r="633" spans="1:26" ht="15.75" customHeight="1" x14ac:dyDescent="0.3">
      <c r="A633" s="29">
        <v>120</v>
      </c>
      <c r="B633" s="83" t="s">
        <v>2182</v>
      </c>
      <c r="C633" s="83" t="s">
        <v>2368</v>
      </c>
      <c r="D633" s="83">
        <v>58</v>
      </c>
      <c r="E633" s="87" t="s">
        <v>2369</v>
      </c>
      <c r="F633" s="28" t="s">
        <v>26</v>
      </c>
      <c r="G633" s="28">
        <v>160</v>
      </c>
      <c r="H633" s="28">
        <v>4</v>
      </c>
      <c r="I633" s="31" t="s">
        <v>2276</v>
      </c>
      <c r="J633" s="28" t="s">
        <v>20</v>
      </c>
      <c r="K633" s="28" t="s">
        <v>1991</v>
      </c>
      <c r="L633" s="31" t="s">
        <v>2277</v>
      </c>
      <c r="M633" s="31" t="s">
        <v>2230</v>
      </c>
      <c r="N633" s="32">
        <v>45242</v>
      </c>
      <c r="O633" s="32">
        <v>45308</v>
      </c>
      <c r="P633" s="28">
        <v>210</v>
      </c>
      <c r="Q633" s="28" t="s">
        <v>21</v>
      </c>
      <c r="R633" s="28" t="s">
        <v>1301</v>
      </c>
      <c r="S633" s="28" t="s">
        <v>1301</v>
      </c>
      <c r="T633" s="28" t="s">
        <v>1301</v>
      </c>
      <c r="U633" s="28" t="s">
        <v>1301</v>
      </c>
      <c r="V633" s="28" t="s">
        <v>1301</v>
      </c>
      <c r="W633" s="28" t="s">
        <v>1301</v>
      </c>
      <c r="X633" s="28">
        <v>210</v>
      </c>
      <c r="Y633" s="28">
        <v>4</v>
      </c>
      <c r="Z633" s="31" t="s">
        <v>25</v>
      </c>
    </row>
    <row r="634" spans="1:26" ht="15.75" customHeight="1" x14ac:dyDescent="0.3">
      <c r="A634" s="29">
        <v>121</v>
      </c>
      <c r="B634" s="83" t="s">
        <v>2182</v>
      </c>
      <c r="C634" s="83" t="s">
        <v>2370</v>
      </c>
      <c r="D634" s="83">
        <v>60</v>
      </c>
      <c r="E634" s="87" t="s">
        <v>2371</v>
      </c>
      <c r="F634" s="28" t="s">
        <v>26</v>
      </c>
      <c r="G634" s="28">
        <v>160</v>
      </c>
      <c r="H634" s="28">
        <v>4</v>
      </c>
      <c r="I634" s="31" t="s">
        <v>2276</v>
      </c>
      <c r="J634" s="28" t="s">
        <v>20</v>
      </c>
      <c r="K634" s="28" t="s">
        <v>1991</v>
      </c>
      <c r="L634" s="31" t="s">
        <v>2277</v>
      </c>
      <c r="M634" s="31" t="s">
        <v>2230</v>
      </c>
      <c r="N634" s="32">
        <v>45242</v>
      </c>
      <c r="O634" s="32">
        <v>45308</v>
      </c>
      <c r="P634" s="28">
        <v>210</v>
      </c>
      <c r="Q634" s="28" t="s">
        <v>21</v>
      </c>
      <c r="R634" s="28" t="s">
        <v>1301</v>
      </c>
      <c r="S634" s="28" t="s">
        <v>1301</v>
      </c>
      <c r="T634" s="28" t="s">
        <v>1301</v>
      </c>
      <c r="U634" s="28" t="s">
        <v>1301</v>
      </c>
      <c r="V634" s="28" t="s">
        <v>1301</v>
      </c>
      <c r="W634" s="28" t="s">
        <v>1301</v>
      </c>
      <c r="X634" s="28">
        <v>210</v>
      </c>
      <c r="Y634" s="28">
        <v>4</v>
      </c>
      <c r="Z634" s="31" t="s">
        <v>25</v>
      </c>
    </row>
    <row r="635" spans="1:26" ht="15.75" customHeight="1" x14ac:dyDescent="0.3">
      <c r="A635" s="29">
        <v>122</v>
      </c>
      <c r="B635" s="83" t="s">
        <v>2182</v>
      </c>
      <c r="C635" s="83" t="s">
        <v>2372</v>
      </c>
      <c r="D635" s="83">
        <v>61</v>
      </c>
      <c r="E635" s="87" t="s">
        <v>2373</v>
      </c>
      <c r="F635" s="28" t="s">
        <v>26</v>
      </c>
      <c r="G635" s="28">
        <v>160</v>
      </c>
      <c r="H635" s="28">
        <v>4</v>
      </c>
      <c r="I635" s="31" t="s">
        <v>2374</v>
      </c>
      <c r="J635" s="28" t="s">
        <v>20</v>
      </c>
      <c r="K635" s="28" t="s">
        <v>1991</v>
      </c>
      <c r="L635" s="31" t="s">
        <v>1996</v>
      </c>
      <c r="M635" s="31" t="s">
        <v>2230</v>
      </c>
      <c r="N635" s="32">
        <v>45242</v>
      </c>
      <c r="O635" s="32">
        <v>45308</v>
      </c>
      <c r="P635" s="28">
        <v>210</v>
      </c>
      <c r="Q635" s="28" t="s">
        <v>21</v>
      </c>
      <c r="R635" s="28" t="s">
        <v>1301</v>
      </c>
      <c r="S635" s="28" t="s">
        <v>1301</v>
      </c>
      <c r="T635" s="28" t="s">
        <v>1301</v>
      </c>
      <c r="U635" s="28" t="s">
        <v>1301</v>
      </c>
      <c r="V635" s="28" t="s">
        <v>1301</v>
      </c>
      <c r="W635" s="28" t="s">
        <v>1301</v>
      </c>
      <c r="X635" s="28">
        <v>210</v>
      </c>
      <c r="Y635" s="28">
        <v>4</v>
      </c>
      <c r="Z635" s="31" t="s">
        <v>25</v>
      </c>
    </row>
    <row r="636" spans="1:26" ht="15.75" customHeight="1" x14ac:dyDescent="0.3">
      <c r="A636" s="29">
        <v>123</v>
      </c>
      <c r="B636" s="83" t="s">
        <v>2182</v>
      </c>
      <c r="C636" s="83" t="s">
        <v>2375</v>
      </c>
      <c r="D636" s="83">
        <v>62</v>
      </c>
      <c r="E636" s="87" t="s">
        <v>2376</v>
      </c>
      <c r="F636" s="28" t="s">
        <v>26</v>
      </c>
      <c r="G636" s="28">
        <v>160</v>
      </c>
      <c r="H636" s="28">
        <v>4</v>
      </c>
      <c r="I636" s="31" t="s">
        <v>1132</v>
      </c>
      <c r="J636" s="28" t="s">
        <v>20</v>
      </c>
      <c r="K636" s="28" t="s">
        <v>1991</v>
      </c>
      <c r="L636" s="31" t="s">
        <v>1314</v>
      </c>
      <c r="M636" s="31" t="s">
        <v>123</v>
      </c>
      <c r="N636" s="32" t="s">
        <v>2377</v>
      </c>
      <c r="O636" s="32">
        <v>45143</v>
      </c>
      <c r="P636" s="28">
        <v>160</v>
      </c>
      <c r="Q636" s="28" t="s">
        <v>21</v>
      </c>
      <c r="R636" s="28" t="s">
        <v>1301</v>
      </c>
      <c r="S636" s="28" t="s">
        <v>1301</v>
      </c>
      <c r="T636" s="28" t="s">
        <v>1301</v>
      </c>
      <c r="U636" s="28" t="s">
        <v>1301</v>
      </c>
      <c r="V636" s="28" t="s">
        <v>1301</v>
      </c>
      <c r="W636" s="28" t="s">
        <v>1301</v>
      </c>
      <c r="X636" s="28">
        <v>160</v>
      </c>
      <c r="Y636" s="28">
        <v>4</v>
      </c>
      <c r="Z636" s="31" t="s">
        <v>25</v>
      </c>
    </row>
    <row r="637" spans="1:26" ht="15.75" customHeight="1" x14ac:dyDescent="0.3">
      <c r="A637" s="29">
        <v>124</v>
      </c>
      <c r="B637" s="83" t="s">
        <v>2182</v>
      </c>
      <c r="C637" s="83" t="s">
        <v>2378</v>
      </c>
      <c r="D637" s="83">
        <v>63</v>
      </c>
      <c r="E637" s="87" t="s">
        <v>2379</v>
      </c>
      <c r="F637" s="28" t="s">
        <v>26</v>
      </c>
      <c r="G637" s="28">
        <v>160</v>
      </c>
      <c r="H637" s="28">
        <v>4</v>
      </c>
      <c r="I637" s="31" t="s">
        <v>2380</v>
      </c>
      <c r="J637" s="28" t="s">
        <v>1154</v>
      </c>
      <c r="K637" s="28" t="s">
        <v>1991</v>
      </c>
      <c r="L637" s="31" t="s">
        <v>2381</v>
      </c>
      <c r="M637" s="31" t="s">
        <v>2382</v>
      </c>
      <c r="N637" s="32">
        <v>45278</v>
      </c>
      <c r="O637" s="32">
        <v>45314</v>
      </c>
      <c r="P637" s="28">
        <v>160</v>
      </c>
      <c r="Q637" s="28" t="s">
        <v>21</v>
      </c>
      <c r="R637" s="28" t="s">
        <v>1301</v>
      </c>
      <c r="S637" s="28" t="s">
        <v>1301</v>
      </c>
      <c r="T637" s="28" t="s">
        <v>1301</v>
      </c>
      <c r="U637" s="28" t="s">
        <v>1301</v>
      </c>
      <c r="V637" s="28" t="s">
        <v>1301</v>
      </c>
      <c r="W637" s="28" t="s">
        <v>1301</v>
      </c>
      <c r="X637" s="28">
        <v>160</v>
      </c>
      <c r="Y637" s="28">
        <v>4</v>
      </c>
      <c r="Z637" s="31" t="s">
        <v>25</v>
      </c>
    </row>
    <row r="638" spans="1:26" ht="15.75" customHeight="1" x14ac:dyDescent="0.3">
      <c r="A638" s="29">
        <v>125</v>
      </c>
      <c r="B638" s="83" t="s">
        <v>2182</v>
      </c>
      <c r="C638" s="83" t="s">
        <v>2383</v>
      </c>
      <c r="D638" s="83">
        <v>64</v>
      </c>
      <c r="E638" s="87" t="s">
        <v>2384</v>
      </c>
      <c r="F638" s="28" t="s">
        <v>26</v>
      </c>
      <c r="G638" s="28">
        <v>160</v>
      </c>
      <c r="H638" s="28">
        <v>4</v>
      </c>
      <c r="I638" s="31" t="s">
        <v>1132</v>
      </c>
      <c r="J638" s="28" t="s">
        <v>20</v>
      </c>
      <c r="K638" s="28" t="s">
        <v>1991</v>
      </c>
      <c r="L638" s="31" t="s">
        <v>506</v>
      </c>
      <c r="M638" s="31" t="s">
        <v>123</v>
      </c>
      <c r="N638" s="32">
        <v>45292</v>
      </c>
      <c r="O638" s="32">
        <v>45322</v>
      </c>
      <c r="P638" s="28">
        <v>160</v>
      </c>
      <c r="Q638" s="28" t="s">
        <v>21</v>
      </c>
      <c r="R638" s="28" t="s">
        <v>1301</v>
      </c>
      <c r="S638" s="28" t="s">
        <v>1301</v>
      </c>
      <c r="T638" s="28" t="s">
        <v>1301</v>
      </c>
      <c r="U638" s="28" t="s">
        <v>1301</v>
      </c>
      <c r="V638" s="28" t="s">
        <v>1301</v>
      </c>
      <c r="W638" s="28" t="s">
        <v>1301</v>
      </c>
      <c r="X638" s="28">
        <v>160</v>
      </c>
      <c r="Y638" s="28">
        <v>4</v>
      </c>
      <c r="Z638" s="31" t="s">
        <v>25</v>
      </c>
    </row>
    <row r="639" spans="1:26" ht="15.75" customHeight="1" x14ac:dyDescent="0.3">
      <c r="A639" s="29">
        <v>126</v>
      </c>
      <c r="B639" s="83" t="s">
        <v>2182</v>
      </c>
      <c r="C639" s="83" t="s">
        <v>2385</v>
      </c>
      <c r="D639" s="83">
        <v>65</v>
      </c>
      <c r="E639" s="87" t="s">
        <v>2386</v>
      </c>
      <c r="F639" s="28" t="s">
        <v>26</v>
      </c>
      <c r="G639" s="28">
        <v>160</v>
      </c>
      <c r="H639" s="28">
        <v>4</v>
      </c>
      <c r="I639" s="31" t="s">
        <v>1132</v>
      </c>
      <c r="J639" s="28" t="s">
        <v>20</v>
      </c>
      <c r="K639" s="28" t="s">
        <v>1991</v>
      </c>
      <c r="L639" s="31" t="s">
        <v>506</v>
      </c>
      <c r="M639" s="31" t="s">
        <v>123</v>
      </c>
      <c r="N639" s="32">
        <v>45292</v>
      </c>
      <c r="O639" s="32">
        <v>45322</v>
      </c>
      <c r="P639" s="28">
        <v>160</v>
      </c>
      <c r="Q639" s="28" t="s">
        <v>21</v>
      </c>
      <c r="R639" s="28" t="s">
        <v>1301</v>
      </c>
      <c r="S639" s="28" t="s">
        <v>1301</v>
      </c>
      <c r="T639" s="28" t="s">
        <v>1301</v>
      </c>
      <c r="U639" s="28" t="s">
        <v>1301</v>
      </c>
      <c r="V639" s="28" t="s">
        <v>1301</v>
      </c>
      <c r="W639" s="28" t="s">
        <v>1301</v>
      </c>
      <c r="X639" s="28">
        <v>160</v>
      </c>
      <c r="Y639" s="28">
        <v>4</v>
      </c>
      <c r="Z639" s="31" t="s">
        <v>25</v>
      </c>
    </row>
    <row r="640" spans="1:26" ht="15.75" customHeight="1" x14ac:dyDescent="0.3">
      <c r="A640" s="29">
        <v>127</v>
      </c>
      <c r="B640" s="83" t="s">
        <v>2182</v>
      </c>
      <c r="C640" s="83" t="s">
        <v>2387</v>
      </c>
      <c r="D640" s="83">
        <v>66</v>
      </c>
      <c r="E640" s="87" t="s">
        <v>2388</v>
      </c>
      <c r="F640" s="28" t="s">
        <v>26</v>
      </c>
      <c r="G640" s="28">
        <v>160</v>
      </c>
      <c r="H640" s="28">
        <v>4</v>
      </c>
      <c r="I640" s="31" t="s">
        <v>2389</v>
      </c>
      <c r="J640" s="28" t="s">
        <v>1154</v>
      </c>
      <c r="K640" s="28" t="s">
        <v>1991</v>
      </c>
      <c r="L640" s="31" t="s">
        <v>2390</v>
      </c>
      <c r="M640" s="31" t="s">
        <v>2391</v>
      </c>
      <c r="N640" s="32">
        <v>45242</v>
      </c>
      <c r="O640" s="32">
        <v>45444</v>
      </c>
      <c r="P640" s="28">
        <v>184</v>
      </c>
      <c r="Q640" s="28" t="s">
        <v>21</v>
      </c>
      <c r="R640" s="28" t="s">
        <v>1301</v>
      </c>
      <c r="S640" s="28" t="s">
        <v>1301</v>
      </c>
      <c r="T640" s="28" t="s">
        <v>1301</v>
      </c>
      <c r="U640" s="28" t="s">
        <v>1301</v>
      </c>
      <c r="V640" s="28" t="s">
        <v>1301</v>
      </c>
      <c r="W640" s="28" t="s">
        <v>1301</v>
      </c>
      <c r="X640" s="28">
        <v>184</v>
      </c>
      <c r="Y640" s="28">
        <v>4</v>
      </c>
      <c r="Z640" s="31" t="s">
        <v>25</v>
      </c>
    </row>
    <row r="641" spans="1:26" ht="15.75" customHeight="1" x14ac:dyDescent="0.3">
      <c r="A641" s="29">
        <v>128</v>
      </c>
      <c r="B641" s="83" t="s">
        <v>2182</v>
      </c>
      <c r="C641" s="83" t="s">
        <v>2392</v>
      </c>
      <c r="D641" s="83">
        <v>67</v>
      </c>
      <c r="E641" s="87" t="s">
        <v>2393</v>
      </c>
      <c r="F641" s="28" t="s">
        <v>26</v>
      </c>
      <c r="G641" s="28">
        <v>160</v>
      </c>
      <c r="H641" s="28">
        <v>4</v>
      </c>
      <c r="I641" s="31" t="s">
        <v>1132</v>
      </c>
      <c r="J641" s="28" t="s">
        <v>20</v>
      </c>
      <c r="K641" s="28" t="s">
        <v>1991</v>
      </c>
      <c r="L641" s="31" t="s">
        <v>506</v>
      </c>
      <c r="M641" s="31" t="s">
        <v>123</v>
      </c>
      <c r="N641" s="32">
        <v>45292</v>
      </c>
      <c r="O641" s="32">
        <v>45322</v>
      </c>
      <c r="P641" s="28">
        <v>160</v>
      </c>
      <c r="Q641" s="28" t="s">
        <v>21</v>
      </c>
      <c r="R641" s="28" t="s">
        <v>1301</v>
      </c>
      <c r="S641" s="28" t="s">
        <v>1301</v>
      </c>
      <c r="T641" s="28" t="s">
        <v>1301</v>
      </c>
      <c r="U641" s="28" t="s">
        <v>1301</v>
      </c>
      <c r="V641" s="28" t="s">
        <v>1301</v>
      </c>
      <c r="W641" s="28" t="s">
        <v>1301</v>
      </c>
      <c r="X641" s="28">
        <v>160</v>
      </c>
      <c r="Y641" s="28">
        <v>4</v>
      </c>
      <c r="Z641" s="31" t="s">
        <v>25</v>
      </c>
    </row>
    <row r="642" spans="1:26" ht="15.75" customHeight="1" x14ac:dyDescent="0.3">
      <c r="A642" s="29">
        <v>129</v>
      </c>
      <c r="B642" s="83" t="s">
        <v>2182</v>
      </c>
      <c r="C642" s="83" t="s">
        <v>2394</v>
      </c>
      <c r="D642" s="83">
        <v>68</v>
      </c>
      <c r="E642" s="87" t="s">
        <v>2395</v>
      </c>
      <c r="F642" s="28" t="s">
        <v>26</v>
      </c>
      <c r="G642" s="28">
        <v>160</v>
      </c>
      <c r="H642" s="28">
        <v>4</v>
      </c>
      <c r="I642" s="31" t="s">
        <v>2185</v>
      </c>
      <c r="J642" s="28" t="s">
        <v>20</v>
      </c>
      <c r="K642" s="28" t="s">
        <v>1991</v>
      </c>
      <c r="L642" s="31" t="s">
        <v>2208</v>
      </c>
      <c r="M642" s="31" t="s">
        <v>2396</v>
      </c>
      <c r="N642" s="32">
        <v>44938</v>
      </c>
      <c r="O642" s="32">
        <v>45291</v>
      </c>
      <c r="P642" s="28">
        <v>120</v>
      </c>
      <c r="Q642" s="28" t="s">
        <v>21</v>
      </c>
      <c r="R642" s="28" t="s">
        <v>1301</v>
      </c>
      <c r="S642" s="28" t="s">
        <v>1301</v>
      </c>
      <c r="T642" s="28" t="s">
        <v>1301</v>
      </c>
      <c r="U642" s="28" t="s">
        <v>1301</v>
      </c>
      <c r="V642" s="28" t="s">
        <v>1301</v>
      </c>
      <c r="W642" s="28" t="s">
        <v>1301</v>
      </c>
      <c r="X642" s="28">
        <v>120</v>
      </c>
      <c r="Y642" s="28">
        <v>4</v>
      </c>
      <c r="Z642" s="31" t="s">
        <v>25</v>
      </c>
    </row>
    <row r="643" spans="1:26" ht="15.75" customHeight="1" x14ac:dyDescent="0.3">
      <c r="A643" s="29">
        <v>130</v>
      </c>
      <c r="B643" s="83" t="s">
        <v>2182</v>
      </c>
      <c r="C643" s="83" t="s">
        <v>2397</v>
      </c>
      <c r="D643" s="83">
        <v>69</v>
      </c>
      <c r="E643" s="87" t="s">
        <v>2398</v>
      </c>
      <c r="F643" s="28" t="s">
        <v>26</v>
      </c>
      <c r="G643" s="28">
        <v>160</v>
      </c>
      <c r="H643" s="28">
        <v>4</v>
      </c>
      <c r="I643" s="31" t="s">
        <v>1132</v>
      </c>
      <c r="J643" s="28" t="s">
        <v>20</v>
      </c>
      <c r="K643" s="28" t="s">
        <v>1991</v>
      </c>
      <c r="L643" s="31" t="s">
        <v>506</v>
      </c>
      <c r="M643" s="31" t="s">
        <v>123</v>
      </c>
      <c r="N643" s="32">
        <v>45292</v>
      </c>
      <c r="O643" s="32">
        <v>45322</v>
      </c>
      <c r="P643" s="28">
        <v>160</v>
      </c>
      <c r="Q643" s="28" t="s">
        <v>21</v>
      </c>
      <c r="R643" s="28" t="s">
        <v>1301</v>
      </c>
      <c r="S643" s="28" t="s">
        <v>1301</v>
      </c>
      <c r="T643" s="28" t="s">
        <v>1301</v>
      </c>
      <c r="U643" s="28" t="s">
        <v>1301</v>
      </c>
      <c r="V643" s="28" t="s">
        <v>1301</v>
      </c>
      <c r="W643" s="28" t="s">
        <v>1301</v>
      </c>
      <c r="X643" s="28">
        <v>160</v>
      </c>
      <c r="Y643" s="28">
        <v>4</v>
      </c>
      <c r="Z643" s="31" t="s">
        <v>25</v>
      </c>
    </row>
    <row r="644" spans="1:26" ht="15.75" customHeight="1" x14ac:dyDescent="0.3">
      <c r="A644" s="29">
        <v>131</v>
      </c>
      <c r="B644" s="83" t="s">
        <v>2182</v>
      </c>
      <c r="C644" s="83" t="s">
        <v>2399</v>
      </c>
      <c r="D644" s="83">
        <v>70</v>
      </c>
      <c r="E644" s="87" t="s">
        <v>2400</v>
      </c>
      <c r="F644" s="28" t="s">
        <v>26</v>
      </c>
      <c r="G644" s="28">
        <v>160</v>
      </c>
      <c r="H644" s="28">
        <v>4</v>
      </c>
      <c r="I644" s="31" t="s">
        <v>2185</v>
      </c>
      <c r="J644" s="28" t="s">
        <v>20</v>
      </c>
      <c r="K644" s="28" t="s">
        <v>1991</v>
      </c>
      <c r="L644" s="31" t="s">
        <v>2208</v>
      </c>
      <c r="M644" s="31" t="s">
        <v>2396</v>
      </c>
      <c r="N644" s="32">
        <v>44938</v>
      </c>
      <c r="O644" s="32">
        <v>45291</v>
      </c>
      <c r="P644" s="28">
        <v>120</v>
      </c>
      <c r="Q644" s="28" t="s">
        <v>21</v>
      </c>
      <c r="R644" s="28" t="s">
        <v>1301</v>
      </c>
      <c r="S644" s="28" t="s">
        <v>1301</v>
      </c>
      <c r="T644" s="28" t="s">
        <v>1301</v>
      </c>
      <c r="U644" s="28" t="s">
        <v>1301</v>
      </c>
      <c r="V644" s="28" t="s">
        <v>1301</v>
      </c>
      <c r="W644" s="28" t="s">
        <v>1301</v>
      </c>
      <c r="X644" s="28">
        <v>120</v>
      </c>
      <c r="Y644" s="28">
        <v>4</v>
      </c>
      <c r="Z644" s="31" t="s">
        <v>25</v>
      </c>
    </row>
    <row r="645" spans="1:26" ht="15.75" customHeight="1" x14ac:dyDescent="0.3">
      <c r="A645" s="29">
        <v>132</v>
      </c>
      <c r="B645" s="28" t="s">
        <v>1988</v>
      </c>
      <c r="C645" s="83" t="s">
        <v>2401</v>
      </c>
      <c r="D645" s="83">
        <v>14</v>
      </c>
      <c r="E645" s="87" t="s">
        <v>2402</v>
      </c>
      <c r="F645" s="28" t="s">
        <v>26</v>
      </c>
      <c r="G645" s="28">
        <v>160</v>
      </c>
      <c r="H645" s="28">
        <v>4</v>
      </c>
      <c r="I645" s="31" t="s">
        <v>2403</v>
      </c>
      <c r="J645" s="28" t="s">
        <v>20</v>
      </c>
      <c r="K645" s="28" t="s">
        <v>1991</v>
      </c>
      <c r="L645" s="31" t="s">
        <v>506</v>
      </c>
      <c r="M645" s="31" t="s">
        <v>2404</v>
      </c>
      <c r="N645" s="32">
        <v>45189</v>
      </c>
      <c r="O645" s="32">
        <v>45218</v>
      </c>
      <c r="P645" s="28">
        <v>225</v>
      </c>
      <c r="Q645" s="28" t="s">
        <v>21</v>
      </c>
      <c r="R645" s="28" t="s">
        <v>1301</v>
      </c>
      <c r="S645" s="28" t="s">
        <v>1301</v>
      </c>
      <c r="T645" s="28" t="s">
        <v>1301</v>
      </c>
      <c r="U645" s="28" t="s">
        <v>1301</v>
      </c>
      <c r="V645" s="28" t="s">
        <v>1301</v>
      </c>
      <c r="W645" s="28" t="s">
        <v>1301</v>
      </c>
      <c r="X645" s="28">
        <v>225</v>
      </c>
      <c r="Y645" s="28">
        <v>4</v>
      </c>
      <c r="Z645" s="31" t="s">
        <v>25</v>
      </c>
    </row>
    <row r="646" spans="1:26" ht="15.75" customHeight="1" x14ac:dyDescent="0.3">
      <c r="A646" s="29">
        <v>133</v>
      </c>
      <c r="B646" s="28" t="s">
        <v>2182</v>
      </c>
      <c r="C646" s="83" t="s">
        <v>2405</v>
      </c>
      <c r="D646" s="83">
        <v>44</v>
      </c>
      <c r="E646" s="87" t="s">
        <v>2406</v>
      </c>
      <c r="F646" s="28" t="s">
        <v>26</v>
      </c>
      <c r="G646" s="28">
        <v>160</v>
      </c>
      <c r="H646" s="28">
        <v>4</v>
      </c>
      <c r="I646" s="31" t="s">
        <v>1310</v>
      </c>
      <c r="J646" s="28" t="s">
        <v>23</v>
      </c>
      <c r="K646" s="28" t="s">
        <v>1991</v>
      </c>
      <c r="L646" s="31" t="s">
        <v>1996</v>
      </c>
      <c r="M646" s="31" t="s">
        <v>1993</v>
      </c>
      <c r="N646" s="32">
        <v>44846</v>
      </c>
      <c r="O646" s="32" t="s">
        <v>2407</v>
      </c>
      <c r="P646" s="28">
        <v>210</v>
      </c>
      <c r="Q646" s="28" t="s">
        <v>21</v>
      </c>
      <c r="R646" s="28" t="s">
        <v>1301</v>
      </c>
      <c r="S646" s="28" t="s">
        <v>1301</v>
      </c>
      <c r="T646" s="28" t="s">
        <v>1301</v>
      </c>
      <c r="U646" s="28" t="s">
        <v>1301</v>
      </c>
      <c r="V646" s="28" t="s">
        <v>1301</v>
      </c>
      <c r="W646" s="28" t="s">
        <v>1301</v>
      </c>
      <c r="X646" s="28">
        <v>210</v>
      </c>
      <c r="Y646" s="28">
        <v>4</v>
      </c>
      <c r="Z646" s="31" t="s">
        <v>25</v>
      </c>
    </row>
    <row r="647" spans="1:26" ht="15.75" customHeight="1" x14ac:dyDescent="0.3">
      <c r="A647" s="29">
        <v>134</v>
      </c>
      <c r="B647" s="28" t="s">
        <v>2182</v>
      </c>
      <c r="C647" s="83" t="s">
        <v>2408</v>
      </c>
      <c r="D647" s="83">
        <v>53</v>
      </c>
      <c r="E647" s="87" t="s">
        <v>2409</v>
      </c>
      <c r="F647" s="28" t="s">
        <v>26</v>
      </c>
      <c r="G647" s="28">
        <v>160</v>
      </c>
      <c r="H647" s="28">
        <v>4</v>
      </c>
      <c r="I647" s="31" t="s">
        <v>2135</v>
      </c>
      <c r="J647" s="28" t="s">
        <v>23</v>
      </c>
      <c r="K647" s="28" t="s">
        <v>1991</v>
      </c>
      <c r="L647" s="31" t="s">
        <v>1992</v>
      </c>
      <c r="M647" s="31" t="s">
        <v>1993</v>
      </c>
      <c r="N647" s="32">
        <v>44846</v>
      </c>
      <c r="O647" s="32">
        <v>44942</v>
      </c>
      <c r="P647" s="28">
        <v>210</v>
      </c>
      <c r="Q647" s="28" t="s">
        <v>21</v>
      </c>
      <c r="R647" s="28" t="s">
        <v>1301</v>
      </c>
      <c r="S647" s="28" t="s">
        <v>1301</v>
      </c>
      <c r="T647" s="28" t="s">
        <v>1301</v>
      </c>
      <c r="U647" s="28" t="s">
        <v>1301</v>
      </c>
      <c r="V647" s="28" t="s">
        <v>1301</v>
      </c>
      <c r="W647" s="28" t="s">
        <v>1301</v>
      </c>
      <c r="X647" s="28">
        <v>210</v>
      </c>
      <c r="Y647" s="28">
        <v>4</v>
      </c>
      <c r="Z647" s="31" t="s">
        <v>25</v>
      </c>
    </row>
    <row r="648" spans="1:26" ht="15.75" customHeight="1" x14ac:dyDescent="0.3">
      <c r="A648" s="29">
        <v>135</v>
      </c>
      <c r="B648" s="28" t="s">
        <v>1988</v>
      </c>
      <c r="C648" s="83" t="s">
        <v>2410</v>
      </c>
      <c r="D648" s="83">
        <v>11</v>
      </c>
      <c r="E648" s="87" t="s">
        <v>2411</v>
      </c>
      <c r="F648" s="28" t="s">
        <v>26</v>
      </c>
      <c r="G648" s="28">
        <v>160</v>
      </c>
      <c r="H648" s="28">
        <v>4</v>
      </c>
      <c r="I648" s="31" t="s">
        <v>2135</v>
      </c>
      <c r="J648" s="28" t="s">
        <v>23</v>
      </c>
      <c r="K648" s="28" t="s">
        <v>1991</v>
      </c>
      <c r="L648" s="31" t="s">
        <v>1992</v>
      </c>
      <c r="M648" s="31" t="s">
        <v>1993</v>
      </c>
      <c r="N648" s="32">
        <v>44846</v>
      </c>
      <c r="O648" s="32">
        <v>44942</v>
      </c>
      <c r="P648" s="28">
        <v>210</v>
      </c>
      <c r="Q648" s="28" t="s">
        <v>21</v>
      </c>
      <c r="R648" s="28" t="s">
        <v>1301</v>
      </c>
      <c r="S648" s="28" t="s">
        <v>1301</v>
      </c>
      <c r="T648" s="28" t="s">
        <v>1301</v>
      </c>
      <c r="U648" s="28" t="s">
        <v>1301</v>
      </c>
      <c r="V648" s="28" t="s">
        <v>1301</v>
      </c>
      <c r="W648" s="28" t="s">
        <v>1301</v>
      </c>
      <c r="X648" s="28">
        <v>210</v>
      </c>
      <c r="Y648" s="28">
        <v>4</v>
      </c>
      <c r="Z648" s="31" t="s">
        <v>25</v>
      </c>
    </row>
    <row r="649" spans="1:26" ht="15.75" customHeight="1" x14ac:dyDescent="0.3">
      <c r="A649" s="88">
        <v>136</v>
      </c>
      <c r="B649" s="89" t="s">
        <v>1988</v>
      </c>
      <c r="C649" s="90" t="s">
        <v>2412</v>
      </c>
      <c r="D649" s="90">
        <v>70</v>
      </c>
      <c r="E649" s="91" t="s">
        <v>2413</v>
      </c>
      <c r="F649" s="89" t="s">
        <v>26</v>
      </c>
      <c r="G649" s="89">
        <v>160</v>
      </c>
      <c r="H649" s="89">
        <v>4</v>
      </c>
      <c r="I649" s="92" t="s">
        <v>935</v>
      </c>
      <c r="J649" s="89" t="s">
        <v>23</v>
      </c>
      <c r="K649" s="89" t="s">
        <v>1991</v>
      </c>
      <c r="L649" s="92" t="s">
        <v>2414</v>
      </c>
      <c r="M649" s="92" t="s">
        <v>2415</v>
      </c>
      <c r="N649" s="93">
        <v>44846</v>
      </c>
      <c r="O649" s="93">
        <v>44942</v>
      </c>
      <c r="P649" s="89">
        <v>288</v>
      </c>
      <c r="Q649" s="89" t="s">
        <v>21</v>
      </c>
      <c r="R649" s="89" t="s">
        <v>1301</v>
      </c>
      <c r="S649" s="89" t="s">
        <v>1301</v>
      </c>
      <c r="T649" s="89" t="s">
        <v>1301</v>
      </c>
      <c r="U649" s="89" t="s">
        <v>1301</v>
      </c>
      <c r="V649" s="89" t="s">
        <v>1301</v>
      </c>
      <c r="W649" s="89" t="s">
        <v>1301</v>
      </c>
      <c r="X649" s="89">
        <v>288</v>
      </c>
      <c r="Y649" s="89">
        <v>4</v>
      </c>
      <c r="Z649" s="92" t="s">
        <v>25</v>
      </c>
    </row>
    <row r="650" spans="1:26" ht="15.75" customHeight="1" x14ac:dyDescent="0.3">
      <c r="A650" s="88">
        <v>137</v>
      </c>
      <c r="B650" s="89" t="s">
        <v>1988</v>
      </c>
      <c r="C650" s="90" t="s">
        <v>2416</v>
      </c>
      <c r="D650" s="90">
        <v>16</v>
      </c>
      <c r="E650" s="91" t="s">
        <v>2417</v>
      </c>
      <c r="F650" s="89" t="s">
        <v>26</v>
      </c>
      <c r="G650" s="89">
        <v>160</v>
      </c>
      <c r="H650" s="89">
        <v>4</v>
      </c>
      <c r="I650" s="92" t="s">
        <v>935</v>
      </c>
      <c r="J650" s="89" t="s">
        <v>23</v>
      </c>
      <c r="K650" s="89" t="s">
        <v>1991</v>
      </c>
      <c r="L650" s="92" t="s">
        <v>2414</v>
      </c>
      <c r="M650" s="92" t="s">
        <v>2415</v>
      </c>
      <c r="N650" s="93">
        <v>44846</v>
      </c>
      <c r="O650" s="93">
        <v>44942</v>
      </c>
      <c r="P650" s="89">
        <v>288</v>
      </c>
      <c r="Q650" s="89" t="s">
        <v>21</v>
      </c>
      <c r="R650" s="89" t="s">
        <v>1301</v>
      </c>
      <c r="S650" s="89" t="s">
        <v>1301</v>
      </c>
      <c r="T650" s="89" t="s">
        <v>1301</v>
      </c>
      <c r="U650" s="89" t="s">
        <v>1301</v>
      </c>
      <c r="V650" s="89" t="s">
        <v>1301</v>
      </c>
      <c r="W650" s="89" t="s">
        <v>1301</v>
      </c>
      <c r="X650" s="89">
        <v>288</v>
      </c>
      <c r="Y650" s="89">
        <v>4</v>
      </c>
      <c r="Z650" s="92" t="s">
        <v>25</v>
      </c>
    </row>
    <row r="651" spans="1:26" ht="15.75" customHeight="1" x14ac:dyDescent="0.3">
      <c r="A651" s="88">
        <v>138</v>
      </c>
      <c r="B651" s="89" t="s">
        <v>1988</v>
      </c>
      <c r="C651" s="90" t="s">
        <v>2418</v>
      </c>
      <c r="D651" s="90">
        <v>42</v>
      </c>
      <c r="E651" s="91" t="s">
        <v>2419</v>
      </c>
      <c r="F651" s="89" t="s">
        <v>26</v>
      </c>
      <c r="G651" s="89">
        <v>160</v>
      </c>
      <c r="H651" s="89">
        <v>4</v>
      </c>
      <c r="I651" s="92" t="s">
        <v>935</v>
      </c>
      <c r="J651" s="89" t="s">
        <v>23</v>
      </c>
      <c r="K651" s="89" t="s">
        <v>1991</v>
      </c>
      <c r="L651" s="92" t="s">
        <v>2414</v>
      </c>
      <c r="M651" s="92" t="s">
        <v>2415</v>
      </c>
      <c r="N651" s="93">
        <v>44846</v>
      </c>
      <c r="O651" s="93">
        <v>44942</v>
      </c>
      <c r="P651" s="89">
        <v>288</v>
      </c>
      <c r="Q651" s="89" t="s">
        <v>21</v>
      </c>
      <c r="R651" s="89" t="s">
        <v>1301</v>
      </c>
      <c r="S651" s="89" t="s">
        <v>1301</v>
      </c>
      <c r="T651" s="89" t="s">
        <v>1301</v>
      </c>
      <c r="U651" s="89" t="s">
        <v>1301</v>
      </c>
      <c r="V651" s="89" t="s">
        <v>1301</v>
      </c>
      <c r="W651" s="89" t="s">
        <v>1301</v>
      </c>
      <c r="X651" s="89">
        <v>288</v>
      </c>
      <c r="Y651" s="89">
        <v>4</v>
      </c>
      <c r="Z651" s="92" t="s">
        <v>25</v>
      </c>
    </row>
    <row r="652" spans="1:26" ht="15.75" customHeight="1" x14ac:dyDescent="0.3">
      <c r="A652" s="88">
        <v>139</v>
      </c>
      <c r="B652" s="89" t="s">
        <v>2182</v>
      </c>
      <c r="C652" s="90" t="s">
        <v>2420</v>
      </c>
      <c r="D652" s="90">
        <v>59</v>
      </c>
      <c r="E652" s="91" t="s">
        <v>2421</v>
      </c>
      <c r="F652" s="89" t="s">
        <v>26</v>
      </c>
      <c r="G652" s="89">
        <v>160</v>
      </c>
      <c r="H652" s="89">
        <v>4</v>
      </c>
      <c r="I652" s="92" t="s">
        <v>935</v>
      </c>
      <c r="J652" s="89" t="s">
        <v>23</v>
      </c>
      <c r="K652" s="89" t="s">
        <v>1991</v>
      </c>
      <c r="L652" s="92" t="s">
        <v>2414</v>
      </c>
      <c r="M652" s="92" t="s">
        <v>2415</v>
      </c>
      <c r="N652" s="93">
        <v>44846</v>
      </c>
      <c r="O652" s="93">
        <v>44942</v>
      </c>
      <c r="P652" s="89">
        <v>288</v>
      </c>
      <c r="Q652" s="89" t="s">
        <v>21</v>
      </c>
      <c r="R652" s="89" t="s">
        <v>1301</v>
      </c>
      <c r="S652" s="89" t="s">
        <v>1301</v>
      </c>
      <c r="T652" s="89" t="s">
        <v>1301</v>
      </c>
      <c r="U652" s="89" t="s">
        <v>1301</v>
      </c>
      <c r="V652" s="89" t="s">
        <v>1301</v>
      </c>
      <c r="W652" s="89" t="s">
        <v>1301</v>
      </c>
      <c r="X652" s="89">
        <v>288</v>
      </c>
      <c r="Y652" s="89">
        <v>4</v>
      </c>
      <c r="Z652" s="92" t="s">
        <v>25</v>
      </c>
    </row>
    <row r="657" spans="1:26" ht="15.75" customHeight="1" x14ac:dyDescent="0.25">
      <c r="A657" s="94" t="s">
        <v>585</v>
      </c>
      <c r="B657" s="94" t="s">
        <v>0</v>
      </c>
      <c r="C657" s="94" t="s">
        <v>1</v>
      </c>
      <c r="D657" s="94" t="s">
        <v>2</v>
      </c>
      <c r="E657" s="94" t="s">
        <v>3</v>
      </c>
      <c r="F657" s="94" t="s">
        <v>4</v>
      </c>
      <c r="G657" s="94" t="s">
        <v>5</v>
      </c>
      <c r="H657" s="94" t="s">
        <v>6</v>
      </c>
      <c r="I657" s="94" t="s">
        <v>7</v>
      </c>
      <c r="J657" s="94" t="s">
        <v>8</v>
      </c>
      <c r="K657" s="94" t="s">
        <v>9</v>
      </c>
      <c r="L657" s="94" t="s">
        <v>10</v>
      </c>
      <c r="M657" s="94" t="s">
        <v>11</v>
      </c>
      <c r="N657" s="95" t="s">
        <v>12</v>
      </c>
      <c r="O657" s="95" t="s">
        <v>13</v>
      </c>
      <c r="P657" s="94" t="s">
        <v>14</v>
      </c>
      <c r="Q657" s="94" t="s">
        <v>15</v>
      </c>
      <c r="R657" s="94" t="s">
        <v>320</v>
      </c>
      <c r="S657" s="94" t="s">
        <v>8</v>
      </c>
      <c r="T657" s="94" t="s">
        <v>321</v>
      </c>
      <c r="U657" s="95" t="s">
        <v>322</v>
      </c>
      <c r="V657" s="95" t="s">
        <v>323</v>
      </c>
      <c r="W657" s="94" t="s">
        <v>16</v>
      </c>
      <c r="X657" s="94" t="s">
        <v>17</v>
      </c>
      <c r="Y657" s="94" t="s">
        <v>18</v>
      </c>
      <c r="Z657" s="94" t="s">
        <v>19</v>
      </c>
    </row>
    <row r="658" spans="1:26" ht="15.75" customHeight="1" x14ac:dyDescent="0.3">
      <c r="A658" s="96">
        <v>1</v>
      </c>
      <c r="B658" s="97" t="s">
        <v>2422</v>
      </c>
      <c r="C658" s="97" t="s">
        <v>2423</v>
      </c>
      <c r="D658" s="97">
        <v>1</v>
      </c>
      <c r="E658" s="98" t="s">
        <v>2424</v>
      </c>
      <c r="F658" s="99" t="s">
        <v>26</v>
      </c>
      <c r="G658" s="99">
        <v>160</v>
      </c>
      <c r="H658" s="99">
        <v>4</v>
      </c>
      <c r="I658" s="99" t="s">
        <v>98</v>
      </c>
      <c r="J658" s="99" t="s">
        <v>23</v>
      </c>
      <c r="K658" s="99" t="s">
        <v>82</v>
      </c>
      <c r="L658" s="100" t="s">
        <v>2425</v>
      </c>
      <c r="M658" s="100" t="s">
        <v>2426</v>
      </c>
      <c r="N658" s="101">
        <v>44967</v>
      </c>
      <c r="O658" s="101">
        <v>45380</v>
      </c>
      <c r="P658" s="99">
        <v>160</v>
      </c>
      <c r="Q658" s="99" t="s">
        <v>2427</v>
      </c>
      <c r="R658" s="99" t="s">
        <v>98</v>
      </c>
      <c r="S658" s="99" t="s">
        <v>23</v>
      </c>
      <c r="T658" s="101" t="s">
        <v>594</v>
      </c>
      <c r="U658" s="101">
        <v>44967</v>
      </c>
      <c r="V658" s="101">
        <v>45380</v>
      </c>
      <c r="W658" s="101" t="s">
        <v>594</v>
      </c>
      <c r="X658" s="99">
        <v>160</v>
      </c>
      <c r="Y658" s="99">
        <v>4</v>
      </c>
      <c r="Z658" s="99" t="s">
        <v>25</v>
      </c>
    </row>
    <row r="659" spans="1:26" ht="15.75" customHeight="1" x14ac:dyDescent="0.3">
      <c r="A659" s="96">
        <v>2</v>
      </c>
      <c r="B659" s="97" t="s">
        <v>2422</v>
      </c>
      <c r="C659" s="97" t="s">
        <v>2428</v>
      </c>
      <c r="D659" s="97">
        <v>2</v>
      </c>
      <c r="E659" s="98" t="s">
        <v>2429</v>
      </c>
      <c r="F659" s="99" t="s">
        <v>26</v>
      </c>
      <c r="G659" s="99">
        <v>160</v>
      </c>
      <c r="H659" s="99">
        <v>4</v>
      </c>
      <c r="I659" s="99" t="s">
        <v>2430</v>
      </c>
      <c r="J659" s="99" t="s">
        <v>23</v>
      </c>
      <c r="K659" s="99" t="s">
        <v>82</v>
      </c>
      <c r="L659" s="100" t="s">
        <v>2431</v>
      </c>
      <c r="M659" s="100" t="s">
        <v>2432</v>
      </c>
      <c r="N659" s="101">
        <v>45155</v>
      </c>
      <c r="O659" s="101">
        <v>45247</v>
      </c>
      <c r="P659" s="99">
        <v>200</v>
      </c>
      <c r="Q659" s="99" t="s">
        <v>2427</v>
      </c>
      <c r="R659" s="101" t="s">
        <v>594</v>
      </c>
      <c r="S659" s="101" t="s">
        <v>594</v>
      </c>
      <c r="T659" s="101" t="s">
        <v>594</v>
      </c>
      <c r="U659" s="101" t="s">
        <v>594</v>
      </c>
      <c r="V659" s="101" t="s">
        <v>594</v>
      </c>
      <c r="W659" s="101" t="s">
        <v>594</v>
      </c>
      <c r="X659" s="99">
        <v>200</v>
      </c>
      <c r="Y659" s="99">
        <v>4</v>
      </c>
      <c r="Z659" s="99" t="s">
        <v>25</v>
      </c>
    </row>
    <row r="660" spans="1:26" ht="15.75" customHeight="1" x14ac:dyDescent="0.3">
      <c r="A660" s="96">
        <v>3</v>
      </c>
      <c r="B660" s="97" t="s">
        <v>2422</v>
      </c>
      <c r="C660" s="97" t="s">
        <v>2433</v>
      </c>
      <c r="D660" s="97">
        <v>3</v>
      </c>
      <c r="E660" s="98" t="s">
        <v>2434</v>
      </c>
      <c r="F660" s="99" t="s">
        <v>26</v>
      </c>
      <c r="G660" s="99">
        <v>160</v>
      </c>
      <c r="H660" s="99">
        <v>4</v>
      </c>
      <c r="I660" s="99" t="s">
        <v>2435</v>
      </c>
      <c r="J660" s="99" t="s">
        <v>20</v>
      </c>
      <c r="K660" s="99" t="s">
        <v>82</v>
      </c>
      <c r="L660" s="100" t="s">
        <v>2436</v>
      </c>
      <c r="M660" s="100" t="s">
        <v>2437</v>
      </c>
      <c r="N660" s="101">
        <v>45280</v>
      </c>
      <c r="O660" s="101">
        <v>45311</v>
      </c>
      <c r="P660" s="99">
        <v>180</v>
      </c>
      <c r="Q660" s="99" t="s">
        <v>21</v>
      </c>
      <c r="R660" s="101" t="s">
        <v>594</v>
      </c>
      <c r="S660" s="101" t="s">
        <v>594</v>
      </c>
      <c r="T660" s="101" t="s">
        <v>594</v>
      </c>
      <c r="U660" s="101" t="s">
        <v>594</v>
      </c>
      <c r="V660" s="101" t="s">
        <v>594</v>
      </c>
      <c r="W660" s="101" t="s">
        <v>594</v>
      </c>
      <c r="X660" s="99">
        <v>180</v>
      </c>
      <c r="Y660" s="99">
        <v>4</v>
      </c>
      <c r="Z660" s="99" t="s">
        <v>25</v>
      </c>
    </row>
    <row r="661" spans="1:26" ht="15.75" customHeight="1" x14ac:dyDescent="0.3">
      <c r="A661" s="96">
        <v>4</v>
      </c>
      <c r="B661" s="97" t="s">
        <v>2422</v>
      </c>
      <c r="C661" s="97" t="s">
        <v>2438</v>
      </c>
      <c r="D661" s="97">
        <v>4</v>
      </c>
      <c r="E661" s="98" t="s">
        <v>2439</v>
      </c>
      <c r="F661" s="99" t="s">
        <v>26</v>
      </c>
      <c r="G661" s="99">
        <v>160</v>
      </c>
      <c r="H661" s="99">
        <v>4</v>
      </c>
      <c r="I661" s="99" t="s">
        <v>2403</v>
      </c>
      <c r="J661" s="99" t="s">
        <v>20</v>
      </c>
      <c r="K661" s="99" t="s">
        <v>82</v>
      </c>
      <c r="L661" s="100" t="s">
        <v>103</v>
      </c>
      <c r="M661" s="100" t="s">
        <v>2440</v>
      </c>
      <c r="N661" s="101">
        <v>45204</v>
      </c>
      <c r="O661" s="101">
        <v>45205</v>
      </c>
      <c r="P661" s="99">
        <v>180</v>
      </c>
      <c r="Q661" s="99" t="s">
        <v>21</v>
      </c>
      <c r="R661" s="101" t="s">
        <v>594</v>
      </c>
      <c r="S661" s="101" t="s">
        <v>594</v>
      </c>
      <c r="T661" s="101" t="s">
        <v>594</v>
      </c>
      <c r="U661" s="101" t="s">
        <v>594</v>
      </c>
      <c r="V661" s="101" t="s">
        <v>594</v>
      </c>
      <c r="W661" s="101" t="s">
        <v>594</v>
      </c>
      <c r="X661" s="99">
        <v>180</v>
      </c>
      <c r="Y661" s="99">
        <v>4</v>
      </c>
      <c r="Z661" s="99" t="s">
        <v>25</v>
      </c>
    </row>
    <row r="662" spans="1:26" ht="15.75" customHeight="1" x14ac:dyDescent="0.3">
      <c r="A662" s="96">
        <v>5</v>
      </c>
      <c r="B662" s="97" t="s">
        <v>2422</v>
      </c>
      <c r="C662" s="97" t="s">
        <v>2441</v>
      </c>
      <c r="D662" s="97">
        <v>5</v>
      </c>
      <c r="E662" s="98" t="s">
        <v>2442</v>
      </c>
      <c r="F662" s="99" t="s">
        <v>26</v>
      </c>
      <c r="G662" s="99">
        <v>160</v>
      </c>
      <c r="H662" s="99">
        <v>4</v>
      </c>
      <c r="I662" s="99" t="s">
        <v>2443</v>
      </c>
      <c r="J662" s="99" t="s">
        <v>2444</v>
      </c>
      <c r="K662" s="99" t="s">
        <v>82</v>
      </c>
      <c r="L662" s="100" t="s">
        <v>2445</v>
      </c>
      <c r="M662" s="100" t="s">
        <v>2446</v>
      </c>
      <c r="N662" s="101" t="s">
        <v>2447</v>
      </c>
      <c r="O662" s="101" t="s">
        <v>2448</v>
      </c>
      <c r="P662" s="99">
        <v>672</v>
      </c>
      <c r="Q662" s="99" t="s">
        <v>2449</v>
      </c>
      <c r="R662" s="101" t="s">
        <v>594</v>
      </c>
      <c r="S662" s="101" t="s">
        <v>594</v>
      </c>
      <c r="T662" s="101" t="s">
        <v>594</v>
      </c>
      <c r="U662" s="101" t="s">
        <v>594</v>
      </c>
      <c r="V662" s="101" t="s">
        <v>594</v>
      </c>
      <c r="W662" s="101" t="s">
        <v>594</v>
      </c>
      <c r="X662" s="99">
        <v>672</v>
      </c>
      <c r="Y662" s="99">
        <v>4</v>
      </c>
      <c r="Z662" s="99" t="s">
        <v>25</v>
      </c>
    </row>
    <row r="663" spans="1:26" ht="15.75" customHeight="1" x14ac:dyDescent="0.3">
      <c r="A663" s="96">
        <v>6</v>
      </c>
      <c r="B663" s="97" t="s">
        <v>2422</v>
      </c>
      <c r="C663" s="97" t="s">
        <v>2450</v>
      </c>
      <c r="D663" s="97">
        <v>6</v>
      </c>
      <c r="E663" s="98" t="s">
        <v>2451</v>
      </c>
      <c r="F663" s="99" t="s">
        <v>26</v>
      </c>
      <c r="G663" s="99">
        <v>160</v>
      </c>
      <c r="H663" s="99">
        <v>4</v>
      </c>
      <c r="I663" s="99" t="s">
        <v>2452</v>
      </c>
      <c r="J663" s="99" t="s">
        <v>23</v>
      </c>
      <c r="K663" s="99" t="s">
        <v>82</v>
      </c>
      <c r="L663" s="100" t="s">
        <v>2453</v>
      </c>
      <c r="M663" s="100" t="s">
        <v>2454</v>
      </c>
      <c r="N663" s="101">
        <v>44937</v>
      </c>
      <c r="O663" s="101">
        <v>45292</v>
      </c>
      <c r="P663" s="99">
        <v>180</v>
      </c>
      <c r="Q663" s="99" t="s">
        <v>2427</v>
      </c>
      <c r="R663" s="101" t="s">
        <v>594</v>
      </c>
      <c r="S663" s="101" t="s">
        <v>594</v>
      </c>
      <c r="T663" s="101" t="s">
        <v>594</v>
      </c>
      <c r="U663" s="101" t="s">
        <v>594</v>
      </c>
      <c r="V663" s="101" t="s">
        <v>594</v>
      </c>
      <c r="W663" s="101" t="s">
        <v>594</v>
      </c>
      <c r="X663" s="99">
        <v>180</v>
      </c>
      <c r="Y663" s="99">
        <v>4</v>
      </c>
      <c r="Z663" s="99" t="s">
        <v>25</v>
      </c>
    </row>
    <row r="664" spans="1:26" ht="15.75" customHeight="1" x14ac:dyDescent="0.3">
      <c r="A664" s="96">
        <v>7</v>
      </c>
      <c r="B664" s="97" t="s">
        <v>2422</v>
      </c>
      <c r="C664" s="97" t="s">
        <v>2455</v>
      </c>
      <c r="D664" s="97">
        <v>7</v>
      </c>
      <c r="E664" s="98" t="s">
        <v>2456</v>
      </c>
      <c r="F664" s="99" t="s">
        <v>26</v>
      </c>
      <c r="G664" s="99">
        <v>160</v>
      </c>
      <c r="H664" s="99">
        <v>4</v>
      </c>
      <c r="I664" s="99" t="s">
        <v>2171</v>
      </c>
      <c r="J664" s="99" t="s">
        <v>20</v>
      </c>
      <c r="K664" s="99" t="s">
        <v>82</v>
      </c>
      <c r="L664" s="100" t="s">
        <v>2457</v>
      </c>
      <c r="M664" s="100" t="s">
        <v>226</v>
      </c>
      <c r="N664" s="101">
        <v>45444</v>
      </c>
      <c r="O664" s="101">
        <v>45474</v>
      </c>
      <c r="P664" s="99">
        <v>120</v>
      </c>
      <c r="Q664" s="99" t="s">
        <v>21</v>
      </c>
      <c r="R664" s="101" t="s">
        <v>594</v>
      </c>
      <c r="S664" s="101" t="s">
        <v>594</v>
      </c>
      <c r="T664" s="101" t="s">
        <v>594</v>
      </c>
      <c r="U664" s="101" t="s">
        <v>594</v>
      </c>
      <c r="V664" s="101" t="s">
        <v>594</v>
      </c>
      <c r="W664" s="101" t="s">
        <v>594</v>
      </c>
      <c r="X664" s="99">
        <v>120</v>
      </c>
      <c r="Y664" s="99">
        <v>4</v>
      </c>
      <c r="Z664" s="99" t="s">
        <v>25</v>
      </c>
    </row>
    <row r="665" spans="1:26" ht="15.75" customHeight="1" x14ac:dyDescent="0.3">
      <c r="A665" s="97">
        <v>8</v>
      </c>
      <c r="B665" s="97" t="s">
        <v>2422</v>
      </c>
      <c r="C665" s="97" t="s">
        <v>2458</v>
      </c>
      <c r="D665" s="97">
        <v>8</v>
      </c>
      <c r="E665" s="98" t="s">
        <v>2459</v>
      </c>
      <c r="F665" s="99" t="s">
        <v>26</v>
      </c>
      <c r="G665" s="99">
        <v>160</v>
      </c>
      <c r="H665" s="99">
        <v>4</v>
      </c>
      <c r="I665" s="99" t="s">
        <v>2460</v>
      </c>
      <c r="J665" s="99" t="s">
        <v>20</v>
      </c>
      <c r="K665" s="99" t="s">
        <v>82</v>
      </c>
      <c r="L665" s="100" t="s">
        <v>2461</v>
      </c>
      <c r="M665" s="100" t="s">
        <v>2462</v>
      </c>
      <c r="N665" s="101">
        <v>45278</v>
      </c>
      <c r="O665" s="101">
        <v>45310</v>
      </c>
      <c r="P665" s="99">
        <v>160</v>
      </c>
      <c r="Q665" s="99" t="s">
        <v>2427</v>
      </c>
      <c r="R665" s="101" t="s">
        <v>594</v>
      </c>
      <c r="S665" s="101" t="s">
        <v>594</v>
      </c>
      <c r="T665" s="101" t="s">
        <v>594</v>
      </c>
      <c r="U665" s="101" t="s">
        <v>594</v>
      </c>
      <c r="V665" s="101" t="s">
        <v>594</v>
      </c>
      <c r="W665" s="101" t="s">
        <v>594</v>
      </c>
      <c r="X665" s="99">
        <v>160</v>
      </c>
      <c r="Y665" s="99">
        <v>4</v>
      </c>
      <c r="Z665" s="99" t="s">
        <v>25</v>
      </c>
    </row>
    <row r="666" spans="1:26" ht="15.75" customHeight="1" x14ac:dyDescent="0.3">
      <c r="A666" s="96">
        <v>9</v>
      </c>
      <c r="B666" s="97" t="s">
        <v>2422</v>
      </c>
      <c r="C666" s="97" t="s">
        <v>2463</v>
      </c>
      <c r="D666" s="97">
        <v>9</v>
      </c>
      <c r="E666" s="98" t="s">
        <v>2464</v>
      </c>
      <c r="F666" s="99" t="s">
        <v>26</v>
      </c>
      <c r="G666" s="99">
        <v>160</v>
      </c>
      <c r="H666" s="99">
        <v>4</v>
      </c>
      <c r="I666" s="99" t="s">
        <v>98</v>
      </c>
      <c r="J666" s="99" t="s">
        <v>23</v>
      </c>
      <c r="K666" s="99" t="s">
        <v>82</v>
      </c>
      <c r="L666" s="100" t="s">
        <v>2425</v>
      </c>
      <c r="M666" s="100" t="s">
        <v>2426</v>
      </c>
      <c r="N666" s="101">
        <v>44967</v>
      </c>
      <c r="O666" s="101">
        <v>45380</v>
      </c>
      <c r="P666" s="99">
        <v>160</v>
      </c>
      <c r="Q666" s="99" t="s">
        <v>2427</v>
      </c>
      <c r="R666" s="99" t="s">
        <v>98</v>
      </c>
      <c r="S666" s="99" t="s">
        <v>23</v>
      </c>
      <c r="T666" s="101" t="s">
        <v>594</v>
      </c>
      <c r="U666" s="101">
        <v>44967</v>
      </c>
      <c r="V666" s="101">
        <v>45380</v>
      </c>
      <c r="W666" s="101" t="s">
        <v>594</v>
      </c>
      <c r="X666" s="99">
        <v>160</v>
      </c>
      <c r="Y666" s="99">
        <v>4</v>
      </c>
      <c r="Z666" s="99" t="s">
        <v>25</v>
      </c>
    </row>
    <row r="667" spans="1:26" ht="15.75" customHeight="1" x14ac:dyDescent="0.3">
      <c r="A667" s="96">
        <v>10</v>
      </c>
      <c r="B667" s="97" t="s">
        <v>2422</v>
      </c>
      <c r="C667" s="97" t="s">
        <v>2465</v>
      </c>
      <c r="D667" s="97">
        <v>10</v>
      </c>
      <c r="E667" s="98" t="s">
        <v>2466</v>
      </c>
      <c r="F667" s="99" t="s">
        <v>26</v>
      </c>
      <c r="G667" s="99">
        <v>160</v>
      </c>
      <c r="H667" s="99">
        <v>4</v>
      </c>
      <c r="I667" s="99" t="s">
        <v>1111</v>
      </c>
      <c r="J667" s="99" t="s">
        <v>20</v>
      </c>
      <c r="K667" s="99" t="s">
        <v>82</v>
      </c>
      <c r="L667" s="100" t="s">
        <v>2467</v>
      </c>
      <c r="M667" s="100" t="s">
        <v>1509</v>
      </c>
      <c r="N667" s="101">
        <v>44936</v>
      </c>
      <c r="O667" s="101">
        <v>45230</v>
      </c>
      <c r="P667" s="99">
        <v>160</v>
      </c>
      <c r="Q667" s="99" t="s">
        <v>21</v>
      </c>
      <c r="R667" s="101" t="s">
        <v>594</v>
      </c>
      <c r="S667" s="101" t="s">
        <v>594</v>
      </c>
      <c r="T667" s="101" t="s">
        <v>594</v>
      </c>
      <c r="U667" s="101" t="s">
        <v>594</v>
      </c>
      <c r="V667" s="101" t="s">
        <v>594</v>
      </c>
      <c r="W667" s="101" t="s">
        <v>594</v>
      </c>
      <c r="X667" s="99">
        <v>160</v>
      </c>
      <c r="Y667" s="99">
        <v>4</v>
      </c>
      <c r="Z667" s="99" t="s">
        <v>25</v>
      </c>
    </row>
    <row r="668" spans="1:26" ht="15.75" customHeight="1" x14ac:dyDescent="0.3">
      <c r="A668" s="96">
        <v>11</v>
      </c>
      <c r="B668" s="97" t="s">
        <v>2422</v>
      </c>
      <c r="C668" s="97" t="s">
        <v>2468</v>
      </c>
      <c r="D668" s="97">
        <v>11</v>
      </c>
      <c r="E668" s="98" t="s">
        <v>2469</v>
      </c>
      <c r="F668" s="99" t="s">
        <v>26</v>
      </c>
      <c r="G668" s="99">
        <v>160</v>
      </c>
      <c r="H668" s="99">
        <v>4</v>
      </c>
      <c r="I668" s="99" t="s">
        <v>2470</v>
      </c>
      <c r="J668" s="99" t="s">
        <v>20</v>
      </c>
      <c r="K668" s="99" t="s">
        <v>82</v>
      </c>
      <c r="L668" s="100" t="s">
        <v>2471</v>
      </c>
      <c r="M668" s="100" t="s">
        <v>2472</v>
      </c>
      <c r="N668" s="101">
        <v>45280</v>
      </c>
      <c r="O668" s="101">
        <v>45311</v>
      </c>
      <c r="P668" s="99">
        <v>160</v>
      </c>
      <c r="Q668" s="99" t="s">
        <v>21</v>
      </c>
      <c r="R668" s="101" t="s">
        <v>594</v>
      </c>
      <c r="S668" s="101" t="s">
        <v>594</v>
      </c>
      <c r="T668" s="101" t="s">
        <v>594</v>
      </c>
      <c r="U668" s="101" t="s">
        <v>594</v>
      </c>
      <c r="V668" s="101" t="s">
        <v>594</v>
      </c>
      <c r="W668" s="101" t="s">
        <v>594</v>
      </c>
      <c r="X668" s="99">
        <v>160</v>
      </c>
      <c r="Y668" s="99">
        <v>4</v>
      </c>
      <c r="Z668" s="99" t="s">
        <v>25</v>
      </c>
    </row>
    <row r="669" spans="1:26" ht="15.75" customHeight="1" x14ac:dyDescent="0.3">
      <c r="A669" s="96">
        <v>12</v>
      </c>
      <c r="B669" s="97" t="s">
        <v>2422</v>
      </c>
      <c r="C669" s="97" t="s">
        <v>2473</v>
      </c>
      <c r="D669" s="97">
        <v>12</v>
      </c>
      <c r="E669" s="98" t="s">
        <v>2474</v>
      </c>
      <c r="F669" s="99" t="s">
        <v>26</v>
      </c>
      <c r="G669" s="99">
        <v>160</v>
      </c>
      <c r="H669" s="99">
        <v>4</v>
      </c>
      <c r="I669" s="99" t="s">
        <v>227</v>
      </c>
      <c r="J669" s="99" t="s">
        <v>20</v>
      </c>
      <c r="K669" s="99" t="s">
        <v>82</v>
      </c>
      <c r="L669" s="100" t="s">
        <v>227</v>
      </c>
      <c r="M669" s="100" t="s">
        <v>2475</v>
      </c>
      <c r="N669" s="101">
        <v>44932</v>
      </c>
      <c r="O669" s="101">
        <v>45053</v>
      </c>
      <c r="P669" s="99">
        <v>100</v>
      </c>
      <c r="Q669" s="99" t="s">
        <v>21</v>
      </c>
      <c r="R669" s="101" t="s">
        <v>594</v>
      </c>
      <c r="S669" s="101" t="s">
        <v>594</v>
      </c>
      <c r="T669" s="101" t="s">
        <v>594</v>
      </c>
      <c r="U669" s="101" t="s">
        <v>594</v>
      </c>
      <c r="V669" s="101" t="s">
        <v>594</v>
      </c>
      <c r="W669" s="101" t="s">
        <v>594</v>
      </c>
      <c r="X669" s="99">
        <v>100</v>
      </c>
      <c r="Y669" s="99">
        <v>4</v>
      </c>
      <c r="Z669" s="99" t="s">
        <v>25</v>
      </c>
    </row>
    <row r="670" spans="1:26" ht="15.75" customHeight="1" x14ac:dyDescent="0.3">
      <c r="A670" s="96">
        <v>13</v>
      </c>
      <c r="B670" s="97" t="s">
        <v>2422</v>
      </c>
      <c r="C670" s="97" t="s">
        <v>2476</v>
      </c>
      <c r="D670" s="97">
        <v>13</v>
      </c>
      <c r="E670" s="98" t="s">
        <v>2477</v>
      </c>
      <c r="F670" s="99" t="s">
        <v>26</v>
      </c>
      <c r="G670" s="99">
        <v>160</v>
      </c>
      <c r="H670" s="99">
        <v>4</v>
      </c>
      <c r="I670" s="99" t="s">
        <v>2478</v>
      </c>
      <c r="J670" s="99" t="s">
        <v>23</v>
      </c>
      <c r="K670" s="99" t="s">
        <v>82</v>
      </c>
      <c r="L670" s="100" t="s">
        <v>2478</v>
      </c>
      <c r="M670" s="100" t="s">
        <v>2479</v>
      </c>
      <c r="N670" s="101" t="s">
        <v>2480</v>
      </c>
      <c r="O670" s="101" t="s">
        <v>2481</v>
      </c>
      <c r="P670" s="99">
        <v>196</v>
      </c>
      <c r="Q670" s="99" t="s">
        <v>21</v>
      </c>
      <c r="R670" s="101" t="s">
        <v>594</v>
      </c>
      <c r="S670" s="101" t="s">
        <v>594</v>
      </c>
      <c r="T670" s="101" t="s">
        <v>594</v>
      </c>
      <c r="U670" s="101" t="s">
        <v>594</v>
      </c>
      <c r="V670" s="101" t="s">
        <v>594</v>
      </c>
      <c r="W670" s="101" t="s">
        <v>594</v>
      </c>
      <c r="X670" s="99">
        <v>196</v>
      </c>
      <c r="Y670" s="99">
        <v>4</v>
      </c>
      <c r="Z670" s="99" t="s">
        <v>25</v>
      </c>
    </row>
    <row r="671" spans="1:26" ht="15.75" customHeight="1" x14ac:dyDescent="0.3">
      <c r="A671" s="96">
        <v>14</v>
      </c>
      <c r="B671" s="97" t="s">
        <v>2422</v>
      </c>
      <c r="C671" s="97" t="s">
        <v>2482</v>
      </c>
      <c r="D671" s="97">
        <v>14</v>
      </c>
      <c r="E671" s="98" t="s">
        <v>2483</v>
      </c>
      <c r="F671" s="99" t="s">
        <v>26</v>
      </c>
      <c r="G671" s="99">
        <v>160</v>
      </c>
      <c r="H671" s="99">
        <v>4</v>
      </c>
      <c r="I671" s="99" t="s">
        <v>2484</v>
      </c>
      <c r="J671" s="99" t="s">
        <v>2485</v>
      </c>
      <c r="K671" s="99" t="s">
        <v>82</v>
      </c>
      <c r="L671" s="100" t="s">
        <v>2486</v>
      </c>
      <c r="M671" s="100" t="s">
        <v>2487</v>
      </c>
      <c r="N671" s="101" t="s">
        <v>2488</v>
      </c>
      <c r="O671" s="101" t="s">
        <v>2489</v>
      </c>
      <c r="P671" s="99">
        <v>160</v>
      </c>
      <c r="Q671" s="99" t="s">
        <v>2427</v>
      </c>
      <c r="R671" s="101" t="s">
        <v>594</v>
      </c>
      <c r="S671" s="101" t="s">
        <v>594</v>
      </c>
      <c r="T671" s="101" t="s">
        <v>594</v>
      </c>
      <c r="U671" s="101" t="s">
        <v>594</v>
      </c>
      <c r="V671" s="101" t="s">
        <v>594</v>
      </c>
      <c r="W671" s="101" t="s">
        <v>594</v>
      </c>
      <c r="X671" s="99">
        <v>160</v>
      </c>
      <c r="Y671" s="99">
        <v>4</v>
      </c>
      <c r="Z671" s="99" t="s">
        <v>25</v>
      </c>
    </row>
    <row r="672" spans="1:26" ht="15.75" customHeight="1" x14ac:dyDescent="0.3">
      <c r="A672" s="96">
        <v>15</v>
      </c>
      <c r="B672" s="97" t="s">
        <v>2422</v>
      </c>
      <c r="C672" s="97" t="s">
        <v>2490</v>
      </c>
      <c r="D672" s="97">
        <v>16</v>
      </c>
      <c r="E672" s="98" t="s">
        <v>2491</v>
      </c>
      <c r="F672" s="99" t="s">
        <v>26</v>
      </c>
      <c r="G672" s="99">
        <v>160</v>
      </c>
      <c r="H672" s="99">
        <v>4</v>
      </c>
      <c r="I672" s="99" t="s">
        <v>2492</v>
      </c>
      <c r="J672" s="99" t="s">
        <v>20</v>
      </c>
      <c r="K672" s="99" t="s">
        <v>82</v>
      </c>
      <c r="L672" s="100" t="s">
        <v>2493</v>
      </c>
      <c r="M672" s="100" t="s">
        <v>2494</v>
      </c>
      <c r="N672" s="101">
        <v>44934</v>
      </c>
      <c r="O672" s="101">
        <v>45199</v>
      </c>
      <c r="P672" s="99">
        <v>164</v>
      </c>
      <c r="Q672" s="99" t="s">
        <v>21</v>
      </c>
      <c r="R672" s="101" t="s">
        <v>594</v>
      </c>
      <c r="S672" s="101" t="s">
        <v>594</v>
      </c>
      <c r="T672" s="101" t="s">
        <v>594</v>
      </c>
      <c r="U672" s="101" t="s">
        <v>594</v>
      </c>
      <c r="V672" s="101" t="s">
        <v>594</v>
      </c>
      <c r="W672" s="101" t="s">
        <v>594</v>
      </c>
      <c r="X672" s="99">
        <v>164</v>
      </c>
      <c r="Y672" s="99">
        <v>4</v>
      </c>
      <c r="Z672" s="99" t="s">
        <v>25</v>
      </c>
    </row>
    <row r="673" spans="1:26" ht="15.75" customHeight="1" x14ac:dyDescent="0.3">
      <c r="A673" s="96">
        <v>16</v>
      </c>
      <c r="B673" s="97" t="s">
        <v>2422</v>
      </c>
      <c r="C673" s="97" t="s">
        <v>2495</v>
      </c>
      <c r="D673" s="97">
        <v>17</v>
      </c>
      <c r="E673" s="98" t="s">
        <v>2496</v>
      </c>
      <c r="F673" s="99" t="s">
        <v>26</v>
      </c>
      <c r="G673" s="99">
        <v>160</v>
      </c>
      <c r="H673" s="99">
        <v>4</v>
      </c>
      <c r="I673" s="99" t="s">
        <v>594</v>
      </c>
      <c r="J673" s="99" t="s">
        <v>594</v>
      </c>
      <c r="K673" s="99" t="s">
        <v>594</v>
      </c>
      <c r="L673" s="100" t="s">
        <v>594</v>
      </c>
      <c r="M673" s="100" t="s">
        <v>594</v>
      </c>
      <c r="N673" s="101" t="s">
        <v>594</v>
      </c>
      <c r="O673" s="101" t="s">
        <v>594</v>
      </c>
      <c r="P673" s="99" t="s">
        <v>594</v>
      </c>
      <c r="Q673" s="99" t="s">
        <v>594</v>
      </c>
      <c r="R673" s="101" t="s">
        <v>594</v>
      </c>
      <c r="S673" s="101" t="s">
        <v>594</v>
      </c>
      <c r="T673" s="101" t="s">
        <v>594</v>
      </c>
      <c r="U673" s="101" t="s">
        <v>594</v>
      </c>
      <c r="V673" s="101" t="s">
        <v>594</v>
      </c>
      <c r="W673" s="101" t="s">
        <v>594</v>
      </c>
      <c r="X673" s="101" t="s">
        <v>594</v>
      </c>
      <c r="Y673" s="101" t="s">
        <v>594</v>
      </c>
      <c r="Z673" s="101" t="s">
        <v>594</v>
      </c>
    </row>
    <row r="674" spans="1:26" ht="15.75" customHeight="1" x14ac:dyDescent="0.3">
      <c r="A674" s="96">
        <v>17</v>
      </c>
      <c r="B674" s="97" t="s">
        <v>2422</v>
      </c>
      <c r="C674" s="97" t="s">
        <v>2497</v>
      </c>
      <c r="D674" s="97">
        <v>18</v>
      </c>
      <c r="E674" s="98" t="s">
        <v>2498</v>
      </c>
      <c r="F674" s="99" t="s">
        <v>26</v>
      </c>
      <c r="G674" s="99">
        <v>160</v>
      </c>
      <c r="H674" s="99">
        <v>4</v>
      </c>
      <c r="I674" s="99" t="s">
        <v>1120</v>
      </c>
      <c r="J674" s="99" t="s">
        <v>20</v>
      </c>
      <c r="K674" s="99" t="s">
        <v>82</v>
      </c>
      <c r="L674" s="100" t="s">
        <v>506</v>
      </c>
      <c r="M674" s="100" t="s">
        <v>2499</v>
      </c>
      <c r="N674" s="101">
        <v>44938</v>
      </c>
      <c r="O674" s="101">
        <v>45291</v>
      </c>
      <c r="P674" s="99">
        <v>186</v>
      </c>
      <c r="Q674" s="99" t="s">
        <v>21</v>
      </c>
      <c r="R674" s="101" t="s">
        <v>594</v>
      </c>
      <c r="S674" s="101" t="s">
        <v>594</v>
      </c>
      <c r="T674" s="101" t="s">
        <v>594</v>
      </c>
      <c r="U674" s="101" t="s">
        <v>594</v>
      </c>
      <c r="V674" s="101" t="s">
        <v>594</v>
      </c>
      <c r="W674" s="101" t="s">
        <v>594</v>
      </c>
      <c r="X674" s="99">
        <v>186</v>
      </c>
      <c r="Y674" s="99">
        <v>4</v>
      </c>
      <c r="Z674" s="99" t="s">
        <v>25</v>
      </c>
    </row>
    <row r="675" spans="1:26" ht="15.75" customHeight="1" x14ac:dyDescent="0.3">
      <c r="A675" s="96">
        <v>18</v>
      </c>
      <c r="B675" s="97" t="s">
        <v>2422</v>
      </c>
      <c r="C675" s="97" t="s">
        <v>2500</v>
      </c>
      <c r="D675" s="97">
        <v>19</v>
      </c>
      <c r="E675" s="98" t="s">
        <v>2501</v>
      </c>
      <c r="F675" s="99" t="s">
        <v>26</v>
      </c>
      <c r="G675" s="99">
        <v>160</v>
      </c>
      <c r="H675" s="99">
        <v>4</v>
      </c>
      <c r="I675" s="99" t="s">
        <v>2502</v>
      </c>
      <c r="J675" s="99" t="s">
        <v>23</v>
      </c>
      <c r="K675" s="99" t="s">
        <v>82</v>
      </c>
      <c r="L675" s="100" t="s">
        <v>2503</v>
      </c>
      <c r="M675" s="100" t="s">
        <v>2504</v>
      </c>
      <c r="N675" s="101">
        <v>45215</v>
      </c>
      <c r="O675" s="101">
        <v>45367</v>
      </c>
      <c r="P675" s="99">
        <v>120</v>
      </c>
      <c r="Q675" s="99" t="s">
        <v>2427</v>
      </c>
      <c r="R675" s="101" t="s">
        <v>594</v>
      </c>
      <c r="S675" s="101" t="s">
        <v>594</v>
      </c>
      <c r="T675" s="101" t="s">
        <v>594</v>
      </c>
      <c r="U675" s="101" t="s">
        <v>594</v>
      </c>
      <c r="V675" s="101" t="s">
        <v>594</v>
      </c>
      <c r="W675" s="101" t="s">
        <v>594</v>
      </c>
      <c r="X675" s="99">
        <v>120</v>
      </c>
      <c r="Y675" s="99">
        <v>4</v>
      </c>
      <c r="Z675" s="99" t="s">
        <v>25</v>
      </c>
    </row>
    <row r="676" spans="1:26" ht="15.75" customHeight="1" x14ac:dyDescent="0.3">
      <c r="A676" s="96">
        <v>19</v>
      </c>
      <c r="B676" s="97" t="s">
        <v>2422</v>
      </c>
      <c r="C676" s="97" t="s">
        <v>2505</v>
      </c>
      <c r="D676" s="97">
        <v>20</v>
      </c>
      <c r="E676" s="98" t="s">
        <v>2506</v>
      </c>
      <c r="F676" s="99" t="s">
        <v>26</v>
      </c>
      <c r="G676" s="99">
        <v>160</v>
      </c>
      <c r="H676" s="99">
        <v>4</v>
      </c>
      <c r="I676" s="99" t="s">
        <v>2507</v>
      </c>
      <c r="J676" s="99" t="s">
        <v>20</v>
      </c>
      <c r="K676" s="99" t="s">
        <v>82</v>
      </c>
      <c r="L676" s="100" t="s">
        <v>111</v>
      </c>
      <c r="M676" s="100" t="s">
        <v>2508</v>
      </c>
      <c r="N676" s="101">
        <v>45048</v>
      </c>
      <c r="O676" s="101">
        <v>45049</v>
      </c>
      <c r="P676" s="99">
        <v>120</v>
      </c>
      <c r="Q676" s="99" t="s">
        <v>21</v>
      </c>
      <c r="R676" s="101" t="s">
        <v>594</v>
      </c>
      <c r="S676" s="101" t="s">
        <v>594</v>
      </c>
      <c r="T676" s="101" t="s">
        <v>594</v>
      </c>
      <c r="U676" s="101" t="s">
        <v>594</v>
      </c>
      <c r="V676" s="101" t="s">
        <v>594</v>
      </c>
      <c r="W676" s="101" t="s">
        <v>594</v>
      </c>
      <c r="X676" s="99">
        <v>120</v>
      </c>
      <c r="Y676" s="101" t="s">
        <v>594</v>
      </c>
      <c r="Z676" s="99" t="s">
        <v>25</v>
      </c>
    </row>
    <row r="677" spans="1:26" ht="15.75" customHeight="1" x14ac:dyDescent="0.3">
      <c r="A677" s="96">
        <v>20</v>
      </c>
      <c r="B677" s="97" t="s">
        <v>2422</v>
      </c>
      <c r="C677" s="97" t="s">
        <v>2509</v>
      </c>
      <c r="D677" s="97">
        <v>21</v>
      </c>
      <c r="E677" s="98" t="s">
        <v>2510</v>
      </c>
      <c r="F677" s="99" t="s">
        <v>26</v>
      </c>
      <c r="G677" s="99">
        <v>160</v>
      </c>
      <c r="H677" s="99">
        <v>4</v>
      </c>
      <c r="I677" s="99" t="s">
        <v>2502</v>
      </c>
      <c r="J677" s="99" t="s">
        <v>23</v>
      </c>
      <c r="K677" s="99" t="s">
        <v>82</v>
      </c>
      <c r="L677" s="100" t="s">
        <v>2503</v>
      </c>
      <c r="M677" s="100" t="s">
        <v>2504</v>
      </c>
      <c r="N677" s="101">
        <v>45028</v>
      </c>
      <c r="O677" s="101">
        <v>45385</v>
      </c>
      <c r="P677" s="99">
        <v>240</v>
      </c>
      <c r="Q677" s="99" t="s">
        <v>2427</v>
      </c>
      <c r="R677" s="101" t="s">
        <v>594</v>
      </c>
      <c r="S677" s="101" t="s">
        <v>594</v>
      </c>
      <c r="T677" s="101" t="s">
        <v>594</v>
      </c>
      <c r="U677" s="101" t="s">
        <v>594</v>
      </c>
      <c r="V677" s="101" t="s">
        <v>594</v>
      </c>
      <c r="W677" s="101" t="s">
        <v>594</v>
      </c>
      <c r="X677" s="99">
        <v>240</v>
      </c>
      <c r="Y677" s="99">
        <v>4</v>
      </c>
      <c r="Z677" s="99" t="s">
        <v>25</v>
      </c>
    </row>
    <row r="678" spans="1:26" ht="15.75" customHeight="1" x14ac:dyDescent="0.3">
      <c r="A678" s="96">
        <v>21</v>
      </c>
      <c r="B678" s="97" t="s">
        <v>2422</v>
      </c>
      <c r="C678" s="97" t="s">
        <v>2511</v>
      </c>
      <c r="D678" s="97">
        <v>22</v>
      </c>
      <c r="E678" s="98" t="s">
        <v>2512</v>
      </c>
      <c r="F678" s="99" t="s">
        <v>26</v>
      </c>
      <c r="G678" s="99">
        <v>160</v>
      </c>
      <c r="H678" s="99">
        <v>4</v>
      </c>
      <c r="I678" s="99" t="s">
        <v>2513</v>
      </c>
      <c r="J678" s="99" t="s">
        <v>20</v>
      </c>
      <c r="K678" s="99" t="s">
        <v>82</v>
      </c>
      <c r="L678" s="100" t="s">
        <v>2514</v>
      </c>
      <c r="M678" s="100" t="s">
        <v>2515</v>
      </c>
      <c r="N678" s="101" t="s">
        <v>2516</v>
      </c>
      <c r="O678" s="101" t="s">
        <v>2517</v>
      </c>
      <c r="P678" s="99">
        <v>180</v>
      </c>
      <c r="Q678" s="99" t="s">
        <v>2427</v>
      </c>
      <c r="R678" s="101" t="s">
        <v>594</v>
      </c>
      <c r="S678" s="101" t="s">
        <v>594</v>
      </c>
      <c r="T678" s="101" t="s">
        <v>594</v>
      </c>
      <c r="U678" s="101" t="s">
        <v>594</v>
      </c>
      <c r="V678" s="101" t="s">
        <v>594</v>
      </c>
      <c r="W678" s="101" t="s">
        <v>594</v>
      </c>
      <c r="X678" s="99">
        <v>180</v>
      </c>
      <c r="Y678" s="99">
        <v>4</v>
      </c>
      <c r="Z678" s="99" t="s">
        <v>25</v>
      </c>
    </row>
    <row r="679" spans="1:26" ht="15.75" customHeight="1" x14ac:dyDescent="0.3">
      <c r="A679" s="97">
        <v>22</v>
      </c>
      <c r="B679" s="97" t="s">
        <v>2422</v>
      </c>
      <c r="C679" s="97" t="s">
        <v>2518</v>
      </c>
      <c r="D679" s="97">
        <v>24</v>
      </c>
      <c r="E679" s="102" t="s">
        <v>2519</v>
      </c>
      <c r="F679" s="99" t="s">
        <v>26</v>
      </c>
      <c r="G679" s="99">
        <v>160</v>
      </c>
      <c r="H679" s="99">
        <v>4</v>
      </c>
      <c r="I679" s="99" t="s">
        <v>2520</v>
      </c>
      <c r="J679" s="99" t="s">
        <v>20</v>
      </c>
      <c r="K679" s="99" t="s">
        <v>82</v>
      </c>
      <c r="L679" s="100" t="s">
        <v>2521</v>
      </c>
      <c r="M679" s="100" t="s">
        <v>2522</v>
      </c>
      <c r="N679" s="101">
        <v>45058</v>
      </c>
      <c r="O679" s="101">
        <v>45309</v>
      </c>
      <c r="P679" s="99">
        <v>180</v>
      </c>
      <c r="Q679" s="99" t="s">
        <v>21</v>
      </c>
      <c r="R679" s="101" t="s">
        <v>594</v>
      </c>
      <c r="S679" s="101" t="s">
        <v>594</v>
      </c>
      <c r="T679" s="101" t="s">
        <v>594</v>
      </c>
      <c r="U679" s="101" t="s">
        <v>594</v>
      </c>
      <c r="V679" s="101" t="s">
        <v>594</v>
      </c>
      <c r="W679" s="101" t="s">
        <v>594</v>
      </c>
      <c r="X679" s="99">
        <v>180</v>
      </c>
      <c r="Y679" s="99">
        <v>4</v>
      </c>
      <c r="Z679" s="99" t="s">
        <v>25</v>
      </c>
    </row>
    <row r="680" spans="1:26" ht="15.75" customHeight="1" x14ac:dyDescent="0.3">
      <c r="A680" s="96">
        <v>23</v>
      </c>
      <c r="B680" s="97" t="s">
        <v>2422</v>
      </c>
      <c r="C680" s="97" t="s">
        <v>2523</v>
      </c>
      <c r="D680" s="97">
        <v>25</v>
      </c>
      <c r="E680" s="98" t="s">
        <v>2524</v>
      </c>
      <c r="F680" s="99" t="s">
        <v>26</v>
      </c>
      <c r="G680" s="99">
        <v>160</v>
      </c>
      <c r="H680" s="99">
        <v>4</v>
      </c>
      <c r="I680" s="99" t="s">
        <v>1132</v>
      </c>
      <c r="J680" s="99" t="s">
        <v>20</v>
      </c>
      <c r="K680" s="99" t="s">
        <v>82</v>
      </c>
      <c r="L680" s="100" t="s">
        <v>1937</v>
      </c>
      <c r="M680" s="100" t="s">
        <v>2525</v>
      </c>
      <c r="N680" s="101">
        <v>44942</v>
      </c>
      <c r="O680" s="101">
        <v>44972</v>
      </c>
      <c r="P680" s="99">
        <v>92</v>
      </c>
      <c r="Q680" s="99" t="s">
        <v>21</v>
      </c>
      <c r="R680" s="101" t="s">
        <v>594</v>
      </c>
      <c r="S680" s="101" t="s">
        <v>594</v>
      </c>
      <c r="T680" s="101" t="s">
        <v>594</v>
      </c>
      <c r="U680" s="101" t="s">
        <v>594</v>
      </c>
      <c r="V680" s="101" t="s">
        <v>594</v>
      </c>
      <c r="W680" s="101" t="s">
        <v>594</v>
      </c>
      <c r="X680" s="99">
        <v>92</v>
      </c>
      <c r="Y680" s="101" t="s">
        <v>594</v>
      </c>
      <c r="Z680" s="99" t="s">
        <v>25</v>
      </c>
    </row>
    <row r="681" spans="1:26" ht="15.75" customHeight="1" x14ac:dyDescent="0.3">
      <c r="A681" s="96">
        <v>24</v>
      </c>
      <c r="B681" s="97" t="s">
        <v>2422</v>
      </c>
      <c r="C681" s="97" t="s">
        <v>2526</v>
      </c>
      <c r="D681" s="97">
        <v>26</v>
      </c>
      <c r="E681" s="98" t="s">
        <v>2527</v>
      </c>
      <c r="F681" s="99" t="s">
        <v>26</v>
      </c>
      <c r="G681" s="99">
        <v>160</v>
      </c>
      <c r="H681" s="99">
        <v>4</v>
      </c>
      <c r="I681" s="99" t="s">
        <v>2528</v>
      </c>
      <c r="J681" s="99" t="s">
        <v>1154</v>
      </c>
      <c r="K681" s="99" t="s">
        <v>82</v>
      </c>
      <c r="L681" s="100" t="s">
        <v>2529</v>
      </c>
      <c r="M681" s="100" t="s">
        <v>2530</v>
      </c>
      <c r="N681" s="101">
        <v>45323</v>
      </c>
      <c r="O681" s="101">
        <v>45343</v>
      </c>
      <c r="P681" s="99">
        <v>160</v>
      </c>
      <c r="Q681" s="99" t="s">
        <v>21</v>
      </c>
      <c r="R681" s="101" t="s">
        <v>594</v>
      </c>
      <c r="S681" s="101" t="s">
        <v>594</v>
      </c>
      <c r="T681" s="101" t="s">
        <v>594</v>
      </c>
      <c r="U681" s="101" t="s">
        <v>594</v>
      </c>
      <c r="V681" s="101" t="s">
        <v>594</v>
      </c>
      <c r="W681" s="101" t="s">
        <v>594</v>
      </c>
      <c r="X681" s="99">
        <v>160</v>
      </c>
      <c r="Y681" s="99">
        <v>4</v>
      </c>
      <c r="Z681" s="101" t="s">
        <v>594</v>
      </c>
    </row>
    <row r="682" spans="1:26" ht="15.75" customHeight="1" x14ac:dyDescent="0.3">
      <c r="A682" s="96">
        <v>25</v>
      </c>
      <c r="B682" s="97" t="s">
        <v>2422</v>
      </c>
      <c r="C682" s="97" t="s">
        <v>2531</v>
      </c>
      <c r="D682" s="97">
        <v>27</v>
      </c>
      <c r="E682" s="98" t="s">
        <v>2532</v>
      </c>
      <c r="F682" s="99" t="s">
        <v>26</v>
      </c>
      <c r="G682" s="99">
        <v>160</v>
      </c>
      <c r="H682" s="99">
        <v>4</v>
      </c>
      <c r="I682" s="99" t="s">
        <v>2533</v>
      </c>
      <c r="J682" s="99" t="s">
        <v>1154</v>
      </c>
      <c r="K682" s="99" t="s">
        <v>82</v>
      </c>
      <c r="L682" s="100" t="s">
        <v>2529</v>
      </c>
      <c r="M682" s="100" t="s">
        <v>2530</v>
      </c>
      <c r="N682" s="101">
        <v>45323</v>
      </c>
      <c r="O682" s="101">
        <v>45343</v>
      </c>
      <c r="P682" s="99">
        <v>160</v>
      </c>
      <c r="Q682" s="99" t="s">
        <v>21</v>
      </c>
      <c r="R682" s="101" t="s">
        <v>594</v>
      </c>
      <c r="S682" s="101" t="s">
        <v>594</v>
      </c>
      <c r="T682" s="101" t="s">
        <v>594</v>
      </c>
      <c r="U682" s="101" t="s">
        <v>594</v>
      </c>
      <c r="V682" s="101" t="s">
        <v>594</v>
      </c>
      <c r="W682" s="101" t="s">
        <v>594</v>
      </c>
      <c r="X682" s="99">
        <v>160</v>
      </c>
      <c r="Y682" s="99">
        <v>4</v>
      </c>
      <c r="Z682" s="101" t="s">
        <v>594</v>
      </c>
    </row>
    <row r="683" spans="1:26" ht="15.75" customHeight="1" x14ac:dyDescent="0.3">
      <c r="A683" s="96">
        <v>26</v>
      </c>
      <c r="B683" s="97" t="s">
        <v>2422</v>
      </c>
      <c r="C683" s="97" t="s">
        <v>2534</v>
      </c>
      <c r="D683" s="97">
        <v>28</v>
      </c>
      <c r="E683" s="98" t="s">
        <v>2535</v>
      </c>
      <c r="F683" s="99" t="s">
        <v>26</v>
      </c>
      <c r="G683" s="99">
        <v>160</v>
      </c>
      <c r="H683" s="99">
        <v>4</v>
      </c>
      <c r="I683" s="99" t="s">
        <v>2536</v>
      </c>
      <c r="J683" s="99" t="s">
        <v>20</v>
      </c>
      <c r="K683" s="99" t="s">
        <v>82</v>
      </c>
      <c r="L683" s="100" t="s">
        <v>2537</v>
      </c>
      <c r="M683" s="100" t="s">
        <v>2538</v>
      </c>
      <c r="N683" s="101">
        <v>45285</v>
      </c>
      <c r="O683" s="101">
        <v>45316</v>
      </c>
      <c r="P683" s="99">
        <v>160</v>
      </c>
      <c r="Q683" s="99" t="s">
        <v>21</v>
      </c>
      <c r="R683" s="101" t="s">
        <v>594</v>
      </c>
      <c r="S683" s="101" t="s">
        <v>594</v>
      </c>
      <c r="T683" s="101" t="s">
        <v>594</v>
      </c>
      <c r="U683" s="101" t="s">
        <v>594</v>
      </c>
      <c r="V683" s="101" t="s">
        <v>594</v>
      </c>
      <c r="W683" s="101" t="s">
        <v>594</v>
      </c>
      <c r="X683" s="99">
        <v>160</v>
      </c>
      <c r="Y683" s="99">
        <v>4</v>
      </c>
      <c r="Z683" s="99" t="s">
        <v>25</v>
      </c>
    </row>
    <row r="684" spans="1:26" ht="15.75" customHeight="1" x14ac:dyDescent="0.3">
      <c r="A684" s="96">
        <v>27</v>
      </c>
      <c r="B684" s="97" t="s">
        <v>2422</v>
      </c>
      <c r="C684" s="97" t="s">
        <v>2539</v>
      </c>
      <c r="D684" s="97">
        <v>29</v>
      </c>
      <c r="E684" s="98" t="s">
        <v>2540</v>
      </c>
      <c r="F684" s="99" t="s">
        <v>26</v>
      </c>
      <c r="G684" s="99">
        <v>160</v>
      </c>
      <c r="H684" s="99">
        <v>4</v>
      </c>
      <c r="I684" s="99" t="s">
        <v>2541</v>
      </c>
      <c r="J684" s="99" t="s">
        <v>23</v>
      </c>
      <c r="K684" s="99" t="s">
        <v>82</v>
      </c>
      <c r="L684" s="100" t="s">
        <v>2542</v>
      </c>
      <c r="M684" s="100" t="s">
        <v>2543</v>
      </c>
      <c r="N684" s="101">
        <v>44934</v>
      </c>
      <c r="O684" s="101">
        <v>45230</v>
      </c>
      <c r="P684" s="99">
        <v>180</v>
      </c>
      <c r="Q684" s="99" t="s">
        <v>2427</v>
      </c>
      <c r="R684" s="101" t="s">
        <v>594</v>
      </c>
      <c r="S684" s="101" t="s">
        <v>594</v>
      </c>
      <c r="T684" s="101" t="s">
        <v>594</v>
      </c>
      <c r="U684" s="101" t="s">
        <v>594</v>
      </c>
      <c r="V684" s="101" t="s">
        <v>594</v>
      </c>
      <c r="W684" s="101" t="s">
        <v>594</v>
      </c>
      <c r="X684" s="99">
        <v>180</v>
      </c>
      <c r="Y684" s="99">
        <v>4</v>
      </c>
      <c r="Z684" s="99" t="s">
        <v>25</v>
      </c>
    </row>
    <row r="685" spans="1:26" ht="15.75" customHeight="1" x14ac:dyDescent="0.3">
      <c r="A685" s="96">
        <v>28</v>
      </c>
      <c r="B685" s="97" t="s">
        <v>2422</v>
      </c>
      <c r="C685" s="97" t="s">
        <v>2544</v>
      </c>
      <c r="D685" s="97">
        <v>30</v>
      </c>
      <c r="E685" s="98" t="s">
        <v>2545</v>
      </c>
      <c r="F685" s="99" t="s">
        <v>26</v>
      </c>
      <c r="G685" s="99">
        <v>160</v>
      </c>
      <c r="H685" s="99">
        <v>4</v>
      </c>
      <c r="I685" s="99" t="s">
        <v>2546</v>
      </c>
      <c r="J685" s="99" t="s">
        <v>23</v>
      </c>
      <c r="K685" s="99" t="s">
        <v>82</v>
      </c>
      <c r="L685" s="100" t="s">
        <v>2547</v>
      </c>
      <c r="M685" s="100" t="s">
        <v>2548</v>
      </c>
      <c r="N685" s="101">
        <v>44995</v>
      </c>
      <c r="O685" s="101">
        <v>45275</v>
      </c>
      <c r="P685" s="99">
        <v>200</v>
      </c>
      <c r="Q685" s="99" t="s">
        <v>21</v>
      </c>
      <c r="R685" s="101" t="s">
        <v>594</v>
      </c>
      <c r="S685" s="101" t="s">
        <v>594</v>
      </c>
      <c r="T685" s="101" t="s">
        <v>594</v>
      </c>
      <c r="U685" s="101" t="s">
        <v>594</v>
      </c>
      <c r="V685" s="101" t="s">
        <v>594</v>
      </c>
      <c r="W685" s="101" t="s">
        <v>594</v>
      </c>
      <c r="X685" s="99">
        <v>200</v>
      </c>
      <c r="Y685" s="99">
        <v>4</v>
      </c>
      <c r="Z685" s="99" t="s">
        <v>25</v>
      </c>
    </row>
    <row r="686" spans="1:26" ht="15.75" customHeight="1" x14ac:dyDescent="0.3">
      <c r="A686" s="96">
        <v>29</v>
      </c>
      <c r="B686" s="97" t="s">
        <v>2422</v>
      </c>
      <c r="C686" s="97" t="s">
        <v>2549</v>
      </c>
      <c r="D686" s="97">
        <v>33</v>
      </c>
      <c r="E686" s="98" t="s">
        <v>2550</v>
      </c>
      <c r="F686" s="99" t="s">
        <v>26</v>
      </c>
      <c r="G686" s="99">
        <v>160</v>
      </c>
      <c r="H686" s="99">
        <v>4</v>
      </c>
      <c r="I686" s="99" t="s">
        <v>2551</v>
      </c>
      <c r="J686" s="99" t="s">
        <v>23</v>
      </c>
      <c r="K686" s="99" t="s">
        <v>82</v>
      </c>
      <c r="L686" s="100" t="s">
        <v>2552</v>
      </c>
      <c r="M686" s="100" t="s">
        <v>2553</v>
      </c>
      <c r="N686" s="101">
        <v>45306</v>
      </c>
      <c r="O686" s="101">
        <v>45347</v>
      </c>
      <c r="P686" s="99">
        <v>160</v>
      </c>
      <c r="Q686" s="99" t="s">
        <v>594</v>
      </c>
      <c r="R686" s="101" t="s">
        <v>594</v>
      </c>
      <c r="S686" s="101" t="s">
        <v>594</v>
      </c>
      <c r="T686" s="101" t="s">
        <v>594</v>
      </c>
      <c r="U686" s="101" t="s">
        <v>594</v>
      </c>
      <c r="V686" s="101" t="s">
        <v>594</v>
      </c>
      <c r="W686" s="101" t="s">
        <v>594</v>
      </c>
      <c r="X686" s="99">
        <v>160</v>
      </c>
      <c r="Y686" s="99">
        <v>4</v>
      </c>
      <c r="Z686" s="99" t="s">
        <v>25</v>
      </c>
    </row>
    <row r="687" spans="1:26" ht="15.75" customHeight="1" x14ac:dyDescent="0.3">
      <c r="A687" s="96">
        <v>30</v>
      </c>
      <c r="B687" s="97" t="s">
        <v>2422</v>
      </c>
      <c r="C687" s="97" t="s">
        <v>2554</v>
      </c>
      <c r="D687" s="97">
        <v>34</v>
      </c>
      <c r="E687" s="98" t="s">
        <v>2555</v>
      </c>
      <c r="F687" s="99" t="s">
        <v>26</v>
      </c>
      <c r="G687" s="99">
        <v>160</v>
      </c>
      <c r="H687" s="99">
        <v>4</v>
      </c>
      <c r="I687" s="99" t="s">
        <v>98</v>
      </c>
      <c r="J687" s="99" t="s">
        <v>23</v>
      </c>
      <c r="K687" s="99" t="s">
        <v>82</v>
      </c>
      <c r="L687" s="100" t="s">
        <v>2556</v>
      </c>
      <c r="M687" s="100" t="s">
        <v>2557</v>
      </c>
      <c r="N687" s="101">
        <v>45242</v>
      </c>
      <c r="O687" s="101">
        <v>45077</v>
      </c>
      <c r="P687" s="99">
        <v>600</v>
      </c>
      <c r="Q687" s="99" t="s">
        <v>2427</v>
      </c>
      <c r="R687" s="101" t="s">
        <v>594</v>
      </c>
      <c r="S687" s="101" t="s">
        <v>594</v>
      </c>
      <c r="T687" s="101" t="s">
        <v>594</v>
      </c>
      <c r="U687" s="101" t="s">
        <v>594</v>
      </c>
      <c r="V687" s="101" t="s">
        <v>594</v>
      </c>
      <c r="W687" s="101" t="s">
        <v>594</v>
      </c>
      <c r="X687" s="99">
        <v>600</v>
      </c>
      <c r="Y687" s="99">
        <v>4</v>
      </c>
      <c r="Z687" s="99" t="s">
        <v>25</v>
      </c>
    </row>
    <row r="688" spans="1:26" ht="15.75" customHeight="1" x14ac:dyDescent="0.3">
      <c r="A688" s="96">
        <v>31</v>
      </c>
      <c r="B688" s="97" t="s">
        <v>2422</v>
      </c>
      <c r="C688" s="97" t="s">
        <v>2558</v>
      </c>
      <c r="D688" s="97">
        <v>35</v>
      </c>
      <c r="E688" s="98" t="s">
        <v>2559</v>
      </c>
      <c r="F688" s="99" t="s">
        <v>26</v>
      </c>
      <c r="G688" s="99">
        <v>160</v>
      </c>
      <c r="H688" s="99">
        <v>4</v>
      </c>
      <c r="I688" s="99" t="s">
        <v>98</v>
      </c>
      <c r="J688" s="99" t="s">
        <v>23</v>
      </c>
      <c r="K688" s="99" t="s">
        <v>82</v>
      </c>
      <c r="L688" s="100" t="s">
        <v>2560</v>
      </c>
      <c r="M688" s="100" t="s">
        <v>392</v>
      </c>
      <c r="N688" s="101">
        <v>45211</v>
      </c>
      <c r="O688" s="101">
        <v>45311</v>
      </c>
      <c r="P688" s="99">
        <v>180</v>
      </c>
      <c r="Q688" s="99" t="s">
        <v>2427</v>
      </c>
      <c r="R688" s="101" t="s">
        <v>594</v>
      </c>
      <c r="S688" s="101" t="s">
        <v>594</v>
      </c>
      <c r="T688" s="101" t="s">
        <v>594</v>
      </c>
      <c r="U688" s="101" t="s">
        <v>594</v>
      </c>
      <c r="V688" s="101" t="s">
        <v>594</v>
      </c>
      <c r="W688" s="101" t="s">
        <v>594</v>
      </c>
      <c r="X688" s="99">
        <v>180</v>
      </c>
      <c r="Y688" s="99">
        <v>4</v>
      </c>
      <c r="Z688" s="99" t="s">
        <v>25</v>
      </c>
    </row>
    <row r="689" spans="1:26" ht="15.75" customHeight="1" x14ac:dyDescent="0.3">
      <c r="A689" s="96">
        <v>32</v>
      </c>
      <c r="B689" s="97" t="s">
        <v>2422</v>
      </c>
      <c r="C689" s="97" t="s">
        <v>2561</v>
      </c>
      <c r="D689" s="97">
        <v>36</v>
      </c>
      <c r="E689" s="98" t="s">
        <v>2562</v>
      </c>
      <c r="F689" s="99" t="s">
        <v>26</v>
      </c>
      <c r="G689" s="99">
        <v>160</v>
      </c>
      <c r="H689" s="99">
        <v>4</v>
      </c>
      <c r="I689" s="99" t="s">
        <v>2563</v>
      </c>
      <c r="J689" s="99" t="s">
        <v>23</v>
      </c>
      <c r="K689" s="99" t="s">
        <v>82</v>
      </c>
      <c r="L689" s="100" t="s">
        <v>2564</v>
      </c>
      <c r="M689" s="100" t="s">
        <v>594</v>
      </c>
      <c r="N689" s="99" t="s">
        <v>594</v>
      </c>
      <c r="O689" s="99" t="s">
        <v>594</v>
      </c>
      <c r="P689" s="99">
        <v>200</v>
      </c>
      <c r="Q689" s="99" t="s">
        <v>2427</v>
      </c>
      <c r="R689" s="101" t="s">
        <v>594</v>
      </c>
      <c r="S689" s="101" t="s">
        <v>594</v>
      </c>
      <c r="T689" s="101" t="s">
        <v>594</v>
      </c>
      <c r="U689" s="101" t="s">
        <v>594</v>
      </c>
      <c r="V689" s="101" t="s">
        <v>594</v>
      </c>
      <c r="W689" s="101" t="s">
        <v>594</v>
      </c>
      <c r="X689" s="99">
        <v>200</v>
      </c>
      <c r="Y689" s="99">
        <v>4</v>
      </c>
      <c r="Z689" s="99" t="s">
        <v>25</v>
      </c>
    </row>
    <row r="690" spans="1:26" ht="15.75" customHeight="1" x14ac:dyDescent="0.3">
      <c r="A690" s="96">
        <v>33</v>
      </c>
      <c r="B690" s="97" t="s">
        <v>2422</v>
      </c>
      <c r="C690" s="97" t="s">
        <v>2565</v>
      </c>
      <c r="D690" s="97">
        <v>37</v>
      </c>
      <c r="E690" s="98" t="s">
        <v>2566</v>
      </c>
      <c r="F690" s="99" t="s">
        <v>26</v>
      </c>
      <c r="G690" s="99">
        <v>160</v>
      </c>
      <c r="H690" s="99">
        <v>4</v>
      </c>
      <c r="I690" s="99" t="s">
        <v>87</v>
      </c>
      <c r="J690" s="99" t="s">
        <v>20</v>
      </c>
      <c r="K690" s="99" t="s">
        <v>82</v>
      </c>
      <c r="L690" s="100" t="s">
        <v>2567</v>
      </c>
      <c r="M690" s="100" t="s">
        <v>2568</v>
      </c>
      <c r="N690" s="101">
        <v>45323</v>
      </c>
      <c r="O690" s="101">
        <v>45385</v>
      </c>
      <c r="P690" s="99">
        <v>185</v>
      </c>
      <c r="Q690" s="99" t="s">
        <v>21</v>
      </c>
      <c r="R690" s="101" t="s">
        <v>594</v>
      </c>
      <c r="S690" s="101" t="s">
        <v>594</v>
      </c>
      <c r="T690" s="101" t="s">
        <v>594</v>
      </c>
      <c r="U690" s="101" t="s">
        <v>594</v>
      </c>
      <c r="V690" s="101" t="s">
        <v>594</v>
      </c>
      <c r="W690" s="101" t="s">
        <v>594</v>
      </c>
      <c r="X690" s="99">
        <v>185</v>
      </c>
      <c r="Y690" s="99">
        <v>4</v>
      </c>
      <c r="Z690" s="99" t="s">
        <v>25</v>
      </c>
    </row>
    <row r="691" spans="1:26" ht="15.75" customHeight="1" x14ac:dyDescent="0.3">
      <c r="A691" s="96">
        <v>34</v>
      </c>
      <c r="B691" s="97" t="s">
        <v>2422</v>
      </c>
      <c r="C691" s="97" t="s">
        <v>2569</v>
      </c>
      <c r="D691" s="97">
        <v>38</v>
      </c>
      <c r="E691" s="98" t="s">
        <v>2570</v>
      </c>
      <c r="F691" s="99" t="s">
        <v>26</v>
      </c>
      <c r="G691" s="99">
        <v>160</v>
      </c>
      <c r="H691" s="99">
        <v>4</v>
      </c>
      <c r="I691" s="99" t="s">
        <v>2571</v>
      </c>
      <c r="J691" s="99" t="s">
        <v>20</v>
      </c>
      <c r="K691" s="99" t="s">
        <v>82</v>
      </c>
      <c r="L691" s="100" t="s">
        <v>2572</v>
      </c>
      <c r="M691" s="100" t="s">
        <v>2573</v>
      </c>
      <c r="N691" s="101">
        <v>45242</v>
      </c>
      <c r="O691" s="101">
        <v>45345</v>
      </c>
      <c r="P691" s="99">
        <v>180</v>
      </c>
      <c r="Q691" s="99" t="s">
        <v>2427</v>
      </c>
      <c r="R691" s="101" t="s">
        <v>594</v>
      </c>
      <c r="S691" s="101" t="s">
        <v>594</v>
      </c>
      <c r="T691" s="101" t="s">
        <v>594</v>
      </c>
      <c r="U691" s="101" t="s">
        <v>594</v>
      </c>
      <c r="V691" s="101" t="s">
        <v>594</v>
      </c>
      <c r="W691" s="101" t="s">
        <v>594</v>
      </c>
      <c r="X691" s="99">
        <v>180</v>
      </c>
      <c r="Y691" s="99">
        <v>4</v>
      </c>
      <c r="Z691" s="99" t="s">
        <v>25</v>
      </c>
    </row>
    <row r="692" spans="1:26" ht="15.75" customHeight="1" x14ac:dyDescent="0.3">
      <c r="A692" s="96">
        <v>35</v>
      </c>
      <c r="B692" s="97" t="s">
        <v>2422</v>
      </c>
      <c r="C692" s="97" t="s">
        <v>2574</v>
      </c>
      <c r="D692" s="97">
        <v>39</v>
      </c>
      <c r="E692" s="98" t="s">
        <v>2575</v>
      </c>
      <c r="F692" s="99" t="s">
        <v>26</v>
      </c>
      <c r="G692" s="99">
        <v>160</v>
      </c>
      <c r="H692" s="99">
        <v>4</v>
      </c>
      <c r="I692" s="99" t="s">
        <v>87</v>
      </c>
      <c r="J692" s="99" t="s">
        <v>20</v>
      </c>
      <c r="K692" s="99" t="s">
        <v>82</v>
      </c>
      <c r="L692" s="100" t="s">
        <v>2567</v>
      </c>
      <c r="M692" s="100" t="s">
        <v>2568</v>
      </c>
      <c r="N692" s="101">
        <v>45323</v>
      </c>
      <c r="O692" s="101">
        <v>45385</v>
      </c>
      <c r="P692" s="99">
        <v>172</v>
      </c>
      <c r="Q692" s="99" t="s">
        <v>21</v>
      </c>
      <c r="R692" s="101" t="s">
        <v>594</v>
      </c>
      <c r="S692" s="101" t="s">
        <v>594</v>
      </c>
      <c r="T692" s="101" t="s">
        <v>594</v>
      </c>
      <c r="U692" s="101" t="s">
        <v>594</v>
      </c>
      <c r="V692" s="101" t="s">
        <v>594</v>
      </c>
      <c r="W692" s="101" t="s">
        <v>594</v>
      </c>
      <c r="X692" s="99">
        <v>172</v>
      </c>
      <c r="Y692" s="99">
        <v>4</v>
      </c>
      <c r="Z692" s="99" t="s">
        <v>25</v>
      </c>
    </row>
    <row r="693" spans="1:26" ht="15.75" customHeight="1" x14ac:dyDescent="0.3">
      <c r="A693" s="97">
        <v>36</v>
      </c>
      <c r="B693" s="97" t="s">
        <v>2422</v>
      </c>
      <c r="C693" s="97" t="s">
        <v>2576</v>
      </c>
      <c r="D693" s="97">
        <v>40</v>
      </c>
      <c r="E693" s="98" t="s">
        <v>2577</v>
      </c>
      <c r="F693" s="99" t="s">
        <v>26</v>
      </c>
      <c r="G693" s="99">
        <v>160</v>
      </c>
      <c r="H693" s="99">
        <v>4</v>
      </c>
      <c r="I693" s="99" t="s">
        <v>2290</v>
      </c>
      <c r="J693" s="99" t="s">
        <v>23</v>
      </c>
      <c r="K693" s="99" t="s">
        <v>82</v>
      </c>
      <c r="L693" s="100" t="s">
        <v>2578</v>
      </c>
      <c r="M693" s="100" t="s">
        <v>2579</v>
      </c>
      <c r="N693" s="101">
        <v>45218</v>
      </c>
      <c r="O693" s="101">
        <v>45282</v>
      </c>
      <c r="P693" s="99">
        <v>520</v>
      </c>
      <c r="Q693" s="99" t="s">
        <v>2427</v>
      </c>
      <c r="R693" s="101" t="s">
        <v>594</v>
      </c>
      <c r="S693" s="101" t="s">
        <v>594</v>
      </c>
      <c r="T693" s="101" t="s">
        <v>594</v>
      </c>
      <c r="U693" s="101" t="s">
        <v>594</v>
      </c>
      <c r="V693" s="101" t="s">
        <v>594</v>
      </c>
      <c r="W693" s="101" t="s">
        <v>594</v>
      </c>
      <c r="X693" s="99">
        <v>520</v>
      </c>
      <c r="Y693" s="99">
        <v>4</v>
      </c>
      <c r="Z693" s="99" t="s">
        <v>25</v>
      </c>
    </row>
    <row r="694" spans="1:26" ht="15.75" customHeight="1" x14ac:dyDescent="0.3">
      <c r="A694" s="96">
        <v>37</v>
      </c>
      <c r="B694" s="97" t="s">
        <v>2422</v>
      </c>
      <c r="C694" s="97" t="s">
        <v>2580</v>
      </c>
      <c r="D694" s="97">
        <v>41</v>
      </c>
      <c r="E694" s="98" t="s">
        <v>2581</v>
      </c>
      <c r="F694" s="99" t="s">
        <v>26</v>
      </c>
      <c r="G694" s="99">
        <v>160</v>
      </c>
      <c r="H694" s="99">
        <v>4</v>
      </c>
      <c r="I694" s="99" t="s">
        <v>2582</v>
      </c>
      <c r="J694" s="99" t="s">
        <v>23</v>
      </c>
      <c r="K694" s="99" t="s">
        <v>82</v>
      </c>
      <c r="L694" s="100" t="s">
        <v>2583</v>
      </c>
      <c r="M694" s="100" t="s">
        <v>2584</v>
      </c>
      <c r="N694" s="101">
        <v>45146</v>
      </c>
      <c r="O694" s="101">
        <v>45465</v>
      </c>
      <c r="P694" s="99">
        <v>400</v>
      </c>
      <c r="Q694" s="99" t="s">
        <v>21</v>
      </c>
      <c r="R694" s="101" t="s">
        <v>594</v>
      </c>
      <c r="S694" s="101" t="s">
        <v>594</v>
      </c>
      <c r="T694" s="101" t="s">
        <v>594</v>
      </c>
      <c r="U694" s="101" t="s">
        <v>594</v>
      </c>
      <c r="V694" s="101" t="s">
        <v>594</v>
      </c>
      <c r="W694" s="101" t="s">
        <v>594</v>
      </c>
      <c r="X694" s="99">
        <v>400</v>
      </c>
      <c r="Y694" s="99">
        <v>4</v>
      </c>
      <c r="Z694" s="99" t="s">
        <v>25</v>
      </c>
    </row>
    <row r="695" spans="1:26" ht="15.75" customHeight="1" x14ac:dyDescent="0.3">
      <c r="A695" s="96">
        <v>38</v>
      </c>
      <c r="B695" s="97" t="s">
        <v>2422</v>
      </c>
      <c r="C695" s="97" t="s">
        <v>2585</v>
      </c>
      <c r="D695" s="97">
        <v>42</v>
      </c>
      <c r="E695" s="98" t="s">
        <v>2586</v>
      </c>
      <c r="F695" s="99" t="s">
        <v>26</v>
      </c>
      <c r="G695" s="99">
        <v>160</v>
      </c>
      <c r="H695" s="99">
        <v>4</v>
      </c>
      <c r="I695" s="99" t="s">
        <v>2587</v>
      </c>
      <c r="J695" s="99" t="s">
        <v>20</v>
      </c>
      <c r="K695" s="99" t="s">
        <v>82</v>
      </c>
      <c r="L695" s="100" t="s">
        <v>2588</v>
      </c>
      <c r="M695" s="100" t="s">
        <v>2589</v>
      </c>
      <c r="N695" s="101">
        <v>44938</v>
      </c>
      <c r="O695" s="101">
        <v>45444</v>
      </c>
      <c r="P695" s="99">
        <v>180</v>
      </c>
      <c r="Q695" s="99" t="s">
        <v>21</v>
      </c>
      <c r="R695" s="99" t="s">
        <v>2587</v>
      </c>
      <c r="S695" s="99" t="s">
        <v>20</v>
      </c>
      <c r="T695" s="99" t="s">
        <v>2587</v>
      </c>
      <c r="U695" s="101">
        <v>44938</v>
      </c>
      <c r="V695" s="101">
        <v>45444</v>
      </c>
      <c r="W695" s="99">
        <v>180</v>
      </c>
      <c r="X695" s="99">
        <v>180</v>
      </c>
      <c r="Y695" s="99">
        <v>4</v>
      </c>
      <c r="Z695" s="99" t="s">
        <v>25</v>
      </c>
    </row>
    <row r="696" spans="1:26" ht="15.75" customHeight="1" x14ac:dyDescent="0.3">
      <c r="A696" s="96">
        <v>39</v>
      </c>
      <c r="B696" s="97" t="s">
        <v>2422</v>
      </c>
      <c r="C696" s="97" t="s">
        <v>2590</v>
      </c>
      <c r="D696" s="97">
        <v>43</v>
      </c>
      <c r="E696" s="98" t="s">
        <v>2591</v>
      </c>
      <c r="F696" s="99" t="s">
        <v>26</v>
      </c>
      <c r="G696" s="99">
        <v>160</v>
      </c>
      <c r="H696" s="99">
        <v>4</v>
      </c>
      <c r="I696" s="99" t="s">
        <v>2592</v>
      </c>
      <c r="J696" s="99" t="s">
        <v>23</v>
      </c>
      <c r="K696" s="99" t="s">
        <v>82</v>
      </c>
      <c r="L696" s="100" t="s">
        <v>2593</v>
      </c>
      <c r="M696" s="100" t="s">
        <v>2594</v>
      </c>
      <c r="N696" s="101">
        <v>45052</v>
      </c>
      <c r="O696" s="101">
        <v>45053</v>
      </c>
      <c r="P696" s="99">
        <v>176</v>
      </c>
      <c r="Q696" s="99" t="s">
        <v>2427</v>
      </c>
      <c r="R696" s="101" t="s">
        <v>594</v>
      </c>
      <c r="S696" s="101" t="s">
        <v>594</v>
      </c>
      <c r="T696" s="101" t="s">
        <v>594</v>
      </c>
      <c r="U696" s="101" t="s">
        <v>594</v>
      </c>
      <c r="V696" s="101" t="s">
        <v>594</v>
      </c>
      <c r="W696" s="101" t="s">
        <v>594</v>
      </c>
      <c r="X696" s="99">
        <v>176</v>
      </c>
      <c r="Y696" s="99">
        <v>4</v>
      </c>
      <c r="Z696" s="99" t="s">
        <v>25</v>
      </c>
    </row>
    <row r="697" spans="1:26" ht="15.75" customHeight="1" x14ac:dyDescent="0.3">
      <c r="A697" s="96">
        <v>40</v>
      </c>
      <c r="B697" s="97" t="s">
        <v>2422</v>
      </c>
      <c r="C697" s="97" t="s">
        <v>2595</v>
      </c>
      <c r="D697" s="97">
        <v>44</v>
      </c>
      <c r="E697" s="98" t="s">
        <v>2596</v>
      </c>
      <c r="F697" s="99" t="s">
        <v>26</v>
      </c>
      <c r="G697" s="99">
        <v>160</v>
      </c>
      <c r="H697" s="99">
        <v>4</v>
      </c>
      <c r="I697" s="99" t="s">
        <v>2597</v>
      </c>
      <c r="J697" s="99" t="s">
        <v>23</v>
      </c>
      <c r="K697" s="99" t="s">
        <v>82</v>
      </c>
      <c r="L697" s="100" t="s">
        <v>2598</v>
      </c>
      <c r="M697" s="100" t="s">
        <v>2594</v>
      </c>
      <c r="N697" s="101">
        <v>45052</v>
      </c>
      <c r="O697" s="101">
        <v>44934</v>
      </c>
      <c r="P697" s="99">
        <v>280</v>
      </c>
      <c r="Q697" s="99" t="s">
        <v>2427</v>
      </c>
      <c r="R697" s="99" t="s">
        <v>2599</v>
      </c>
      <c r="S697" s="99" t="s">
        <v>20</v>
      </c>
      <c r="T697" s="99" t="s">
        <v>2600</v>
      </c>
      <c r="U697" s="101">
        <v>44986</v>
      </c>
      <c r="V697" s="101">
        <v>45078</v>
      </c>
      <c r="W697" s="99">
        <v>160</v>
      </c>
      <c r="X697" s="99">
        <v>280</v>
      </c>
      <c r="Y697" s="99">
        <v>4</v>
      </c>
      <c r="Z697" s="99" t="s">
        <v>25</v>
      </c>
    </row>
    <row r="698" spans="1:26" ht="15.75" customHeight="1" x14ac:dyDescent="0.3">
      <c r="A698" s="96">
        <v>41</v>
      </c>
      <c r="B698" s="97" t="s">
        <v>2422</v>
      </c>
      <c r="C698" s="97" t="s">
        <v>2601</v>
      </c>
      <c r="D698" s="97">
        <v>45</v>
      </c>
      <c r="E698" s="98" t="s">
        <v>2602</v>
      </c>
      <c r="F698" s="99" t="s">
        <v>26</v>
      </c>
      <c r="G698" s="99">
        <v>160</v>
      </c>
      <c r="H698" s="99">
        <v>4</v>
      </c>
      <c r="I698" s="99" t="s">
        <v>1120</v>
      </c>
      <c r="J698" s="99" t="s">
        <v>20</v>
      </c>
      <c r="K698" s="99" t="s">
        <v>82</v>
      </c>
      <c r="L698" s="100" t="s">
        <v>2603</v>
      </c>
      <c r="M698" s="100" t="s">
        <v>2604</v>
      </c>
      <c r="N698" s="101">
        <v>45275</v>
      </c>
      <c r="O698" s="101">
        <v>45306</v>
      </c>
      <c r="P698" s="99">
        <v>176</v>
      </c>
      <c r="Q698" s="99" t="s">
        <v>21</v>
      </c>
      <c r="R698" s="99" t="s">
        <v>1310</v>
      </c>
      <c r="S698" s="99" t="s">
        <v>20</v>
      </c>
      <c r="T698" s="99" t="s">
        <v>2605</v>
      </c>
      <c r="U698" s="101">
        <v>45253</v>
      </c>
      <c r="V698" s="101">
        <v>45283</v>
      </c>
      <c r="W698" s="99">
        <v>160</v>
      </c>
      <c r="X698" s="99">
        <v>176</v>
      </c>
      <c r="Y698" s="99">
        <v>4</v>
      </c>
      <c r="Z698" s="99" t="s">
        <v>25</v>
      </c>
    </row>
    <row r="699" spans="1:26" ht="15.75" customHeight="1" x14ac:dyDescent="0.3">
      <c r="A699" s="96">
        <v>42</v>
      </c>
      <c r="B699" s="97" t="s">
        <v>2422</v>
      </c>
      <c r="C699" s="97" t="s">
        <v>2606</v>
      </c>
      <c r="D699" s="97">
        <v>46</v>
      </c>
      <c r="E699" s="98" t="s">
        <v>2607</v>
      </c>
      <c r="F699" s="99" t="s">
        <v>26</v>
      </c>
      <c r="G699" s="99">
        <v>160</v>
      </c>
      <c r="H699" s="99">
        <v>4</v>
      </c>
      <c r="I699" s="99" t="s">
        <v>1120</v>
      </c>
      <c r="J699" s="99" t="s">
        <v>20</v>
      </c>
      <c r="K699" s="99" t="s">
        <v>82</v>
      </c>
      <c r="L699" s="100" t="s">
        <v>2603</v>
      </c>
      <c r="M699" s="100" t="s">
        <v>2604</v>
      </c>
      <c r="N699" s="101">
        <v>45275</v>
      </c>
      <c r="O699" s="101">
        <v>45306</v>
      </c>
      <c r="P699" s="99">
        <v>176</v>
      </c>
      <c r="Q699" s="99" t="s">
        <v>21</v>
      </c>
      <c r="R699" s="99" t="s">
        <v>1310</v>
      </c>
      <c r="S699" s="99" t="s">
        <v>20</v>
      </c>
      <c r="T699" s="99" t="s">
        <v>2605</v>
      </c>
      <c r="U699" s="101">
        <v>45253</v>
      </c>
      <c r="V699" s="101">
        <v>45283</v>
      </c>
      <c r="W699" s="99">
        <v>160</v>
      </c>
      <c r="X699" s="99">
        <v>176</v>
      </c>
      <c r="Y699" s="99">
        <v>4</v>
      </c>
      <c r="Z699" s="99" t="s">
        <v>25</v>
      </c>
    </row>
    <row r="700" spans="1:26" ht="15.75" customHeight="1" x14ac:dyDescent="0.3">
      <c r="A700" s="97">
        <v>43</v>
      </c>
      <c r="B700" s="97" t="s">
        <v>2422</v>
      </c>
      <c r="C700" s="97" t="s">
        <v>2608</v>
      </c>
      <c r="D700" s="97">
        <v>47</v>
      </c>
      <c r="E700" s="98" t="s">
        <v>2609</v>
      </c>
      <c r="F700" s="99" t="s">
        <v>26</v>
      </c>
      <c r="G700" s="99">
        <v>160</v>
      </c>
      <c r="H700" s="99">
        <v>4</v>
      </c>
      <c r="I700" s="99" t="s">
        <v>2610</v>
      </c>
      <c r="J700" s="99" t="s">
        <v>23</v>
      </c>
      <c r="K700" s="99" t="s">
        <v>82</v>
      </c>
      <c r="L700" s="100" t="s">
        <v>2611</v>
      </c>
      <c r="M700" s="100" t="s">
        <v>594</v>
      </c>
      <c r="N700" s="101">
        <v>45280</v>
      </c>
      <c r="O700" s="101">
        <v>45306</v>
      </c>
      <c r="P700" s="99">
        <v>160</v>
      </c>
      <c r="Q700" s="99" t="s">
        <v>2427</v>
      </c>
      <c r="R700" s="101" t="s">
        <v>594</v>
      </c>
      <c r="S700" s="101" t="s">
        <v>594</v>
      </c>
      <c r="T700" s="101" t="s">
        <v>594</v>
      </c>
      <c r="U700" s="101" t="s">
        <v>594</v>
      </c>
      <c r="V700" s="101" t="s">
        <v>594</v>
      </c>
      <c r="W700" s="101" t="s">
        <v>594</v>
      </c>
      <c r="X700" s="99">
        <v>160</v>
      </c>
      <c r="Y700" s="99">
        <v>4</v>
      </c>
      <c r="Z700" s="99" t="s">
        <v>25</v>
      </c>
    </row>
    <row r="701" spans="1:26" ht="15.75" customHeight="1" x14ac:dyDescent="0.3">
      <c r="A701" s="96">
        <v>44</v>
      </c>
      <c r="B701" s="97" t="s">
        <v>2422</v>
      </c>
      <c r="C701" s="97" t="s">
        <v>2612</v>
      </c>
      <c r="D701" s="97">
        <v>48</v>
      </c>
      <c r="E701" s="98" t="s">
        <v>2613</v>
      </c>
      <c r="F701" s="99" t="s">
        <v>26</v>
      </c>
      <c r="G701" s="99">
        <v>160</v>
      </c>
      <c r="H701" s="99">
        <v>4</v>
      </c>
      <c r="I701" s="99" t="s">
        <v>2614</v>
      </c>
      <c r="J701" s="99" t="s">
        <v>23</v>
      </c>
      <c r="K701" s="99" t="s">
        <v>82</v>
      </c>
      <c r="L701" s="100" t="s">
        <v>2615</v>
      </c>
      <c r="M701" s="100" t="s">
        <v>2616</v>
      </c>
      <c r="N701" s="101">
        <v>45058</v>
      </c>
      <c r="O701" s="101">
        <v>45352</v>
      </c>
      <c r="P701" s="99">
        <v>160</v>
      </c>
      <c r="Q701" s="99" t="s">
        <v>2427</v>
      </c>
      <c r="R701" s="101" t="s">
        <v>594</v>
      </c>
      <c r="S701" s="101" t="s">
        <v>594</v>
      </c>
      <c r="T701" s="101" t="s">
        <v>594</v>
      </c>
      <c r="U701" s="101" t="s">
        <v>594</v>
      </c>
      <c r="V701" s="101" t="s">
        <v>594</v>
      </c>
      <c r="W701" s="101" t="s">
        <v>594</v>
      </c>
      <c r="X701" s="99">
        <v>160</v>
      </c>
      <c r="Y701" s="99">
        <v>4</v>
      </c>
      <c r="Z701" s="99" t="s">
        <v>25</v>
      </c>
    </row>
    <row r="702" spans="1:26" ht="15.75" customHeight="1" x14ac:dyDescent="0.3">
      <c r="A702" s="97">
        <v>45</v>
      </c>
      <c r="B702" s="97" t="s">
        <v>2422</v>
      </c>
      <c r="C702" s="97" t="s">
        <v>2617</v>
      </c>
      <c r="D702" s="97">
        <v>49</v>
      </c>
      <c r="E702" s="98" t="s">
        <v>2618</v>
      </c>
      <c r="F702" s="99" t="s">
        <v>26</v>
      </c>
      <c r="G702" s="99">
        <v>160</v>
      </c>
      <c r="H702" s="99">
        <v>4</v>
      </c>
      <c r="I702" s="99" t="s">
        <v>2619</v>
      </c>
      <c r="J702" s="99" t="s">
        <v>20</v>
      </c>
      <c r="K702" s="99" t="s">
        <v>82</v>
      </c>
      <c r="L702" s="100" t="s">
        <v>506</v>
      </c>
      <c r="M702" s="100" t="s">
        <v>123</v>
      </c>
      <c r="N702" s="101">
        <v>45163</v>
      </c>
      <c r="O702" s="101">
        <v>45199</v>
      </c>
      <c r="P702" s="99">
        <v>160</v>
      </c>
      <c r="Q702" s="99" t="s">
        <v>21</v>
      </c>
      <c r="R702" s="99" t="s">
        <v>2620</v>
      </c>
      <c r="S702" s="99" t="s">
        <v>20</v>
      </c>
      <c r="T702" s="99" t="s">
        <v>1414</v>
      </c>
      <c r="U702" s="101">
        <v>44935</v>
      </c>
      <c r="V702" s="101">
        <v>45199</v>
      </c>
      <c r="W702" s="99">
        <v>80</v>
      </c>
      <c r="X702" s="99">
        <v>160</v>
      </c>
      <c r="Y702" s="99">
        <v>4</v>
      </c>
      <c r="Z702" s="99" t="s">
        <v>25</v>
      </c>
    </row>
    <row r="703" spans="1:26" ht="15.75" customHeight="1" x14ac:dyDescent="0.3">
      <c r="A703" s="96">
        <v>46</v>
      </c>
      <c r="B703" s="97" t="s">
        <v>2422</v>
      </c>
      <c r="C703" s="97" t="s">
        <v>2621</v>
      </c>
      <c r="D703" s="97">
        <v>50</v>
      </c>
      <c r="E703" s="98" t="s">
        <v>2622</v>
      </c>
      <c r="F703" s="99" t="s">
        <v>26</v>
      </c>
      <c r="G703" s="99">
        <v>160</v>
      </c>
      <c r="H703" s="99">
        <v>4</v>
      </c>
      <c r="I703" s="99" t="s">
        <v>2623</v>
      </c>
      <c r="J703" s="99" t="s">
        <v>20</v>
      </c>
      <c r="K703" s="99" t="s">
        <v>82</v>
      </c>
      <c r="L703" s="100" t="s">
        <v>2624</v>
      </c>
      <c r="M703" s="100" t="s">
        <v>2625</v>
      </c>
      <c r="N703" s="101" t="s">
        <v>2626</v>
      </c>
      <c r="O703" s="101" t="s">
        <v>2627</v>
      </c>
      <c r="P703" s="99">
        <v>160</v>
      </c>
      <c r="Q703" s="99" t="s">
        <v>2427</v>
      </c>
      <c r="R703" s="101" t="s">
        <v>594</v>
      </c>
      <c r="S703" s="101" t="s">
        <v>594</v>
      </c>
      <c r="T703" s="101" t="s">
        <v>594</v>
      </c>
      <c r="U703" s="101" t="s">
        <v>594</v>
      </c>
      <c r="V703" s="101" t="s">
        <v>594</v>
      </c>
      <c r="W703" s="101" t="s">
        <v>594</v>
      </c>
      <c r="X703" s="99">
        <v>160</v>
      </c>
      <c r="Y703" s="99">
        <v>4</v>
      </c>
      <c r="Z703" s="99" t="s">
        <v>25</v>
      </c>
    </row>
    <row r="704" spans="1:26" ht="15.75" customHeight="1" x14ac:dyDescent="0.3">
      <c r="A704" s="96">
        <v>47</v>
      </c>
      <c r="B704" s="97" t="s">
        <v>2422</v>
      </c>
      <c r="C704" s="97" t="s">
        <v>2628</v>
      </c>
      <c r="D704" s="97">
        <v>52</v>
      </c>
      <c r="E704" s="98" t="s">
        <v>2629</v>
      </c>
      <c r="F704" s="99" t="s">
        <v>26</v>
      </c>
      <c r="G704" s="99">
        <v>160</v>
      </c>
      <c r="H704" s="99">
        <v>4</v>
      </c>
      <c r="I704" s="99" t="s">
        <v>1477</v>
      </c>
      <c r="J704" s="99" t="s">
        <v>20</v>
      </c>
      <c r="K704" s="99" t="s">
        <v>82</v>
      </c>
      <c r="L704" s="100" t="s">
        <v>111</v>
      </c>
      <c r="M704" s="100" t="s">
        <v>2630</v>
      </c>
      <c r="N704" s="101">
        <v>45028</v>
      </c>
      <c r="O704" s="101">
        <v>45289</v>
      </c>
      <c r="P704" s="99">
        <v>76</v>
      </c>
      <c r="Q704" s="99" t="s">
        <v>21</v>
      </c>
      <c r="R704" s="101" t="s">
        <v>594</v>
      </c>
      <c r="S704" s="101" t="s">
        <v>594</v>
      </c>
      <c r="T704" s="101" t="s">
        <v>594</v>
      </c>
      <c r="U704" s="101" t="s">
        <v>594</v>
      </c>
      <c r="V704" s="101" t="s">
        <v>594</v>
      </c>
      <c r="W704" s="101" t="s">
        <v>594</v>
      </c>
      <c r="X704" s="99">
        <v>76</v>
      </c>
      <c r="Y704" s="99">
        <v>4</v>
      </c>
      <c r="Z704" s="99" t="s">
        <v>25</v>
      </c>
    </row>
    <row r="705" spans="1:26" ht="15.75" customHeight="1" x14ac:dyDescent="0.3">
      <c r="A705" s="96">
        <v>48</v>
      </c>
      <c r="B705" s="97" t="s">
        <v>2422</v>
      </c>
      <c r="C705" s="97" t="s">
        <v>2631</v>
      </c>
      <c r="D705" s="97">
        <v>53</v>
      </c>
      <c r="E705" s="98" t="s">
        <v>2632</v>
      </c>
      <c r="F705" s="99" t="s">
        <v>26</v>
      </c>
      <c r="G705" s="99">
        <v>160</v>
      </c>
      <c r="H705" s="99">
        <v>4</v>
      </c>
      <c r="I705" s="99" t="s">
        <v>2633</v>
      </c>
      <c r="J705" s="99" t="s">
        <v>20</v>
      </c>
      <c r="K705" s="99" t="s">
        <v>82</v>
      </c>
      <c r="L705" s="100" t="s">
        <v>2493</v>
      </c>
      <c r="M705" s="100" t="s">
        <v>2634</v>
      </c>
      <c r="N705" s="101">
        <v>44934</v>
      </c>
      <c r="O705" s="101">
        <v>45199</v>
      </c>
      <c r="P705" s="99">
        <v>164</v>
      </c>
      <c r="Q705" s="99" t="s">
        <v>21</v>
      </c>
      <c r="R705" s="101" t="s">
        <v>594</v>
      </c>
      <c r="S705" s="101" t="s">
        <v>594</v>
      </c>
      <c r="T705" s="101" t="s">
        <v>594</v>
      </c>
      <c r="U705" s="101" t="s">
        <v>594</v>
      </c>
      <c r="V705" s="101" t="s">
        <v>594</v>
      </c>
      <c r="W705" s="101" t="s">
        <v>594</v>
      </c>
      <c r="X705" s="99">
        <v>164</v>
      </c>
      <c r="Y705" s="99">
        <v>4</v>
      </c>
      <c r="Z705" s="99" t="s">
        <v>25</v>
      </c>
    </row>
    <row r="706" spans="1:26" ht="15.75" customHeight="1" x14ac:dyDescent="0.3">
      <c r="A706" s="96">
        <v>49</v>
      </c>
      <c r="B706" s="97" t="s">
        <v>2422</v>
      </c>
      <c r="C706" s="97" t="s">
        <v>2635</v>
      </c>
      <c r="D706" s="97">
        <v>54</v>
      </c>
      <c r="E706" s="98" t="s">
        <v>2636</v>
      </c>
      <c r="F706" s="99" t="s">
        <v>26</v>
      </c>
      <c r="G706" s="99">
        <v>160</v>
      </c>
      <c r="H706" s="99">
        <v>4</v>
      </c>
      <c r="I706" s="99" t="s">
        <v>2637</v>
      </c>
      <c r="J706" s="99" t="s">
        <v>20</v>
      </c>
      <c r="K706" s="99" t="s">
        <v>82</v>
      </c>
      <c r="L706" s="100" t="s">
        <v>2638</v>
      </c>
      <c r="M706" s="100" t="s">
        <v>2639</v>
      </c>
      <c r="N706" s="101">
        <v>45313</v>
      </c>
      <c r="O706" s="101">
        <v>45373</v>
      </c>
      <c r="P706" s="99">
        <v>250</v>
      </c>
      <c r="Q706" s="99" t="s">
        <v>21</v>
      </c>
      <c r="R706" s="101" t="s">
        <v>594</v>
      </c>
      <c r="S706" s="101" t="s">
        <v>594</v>
      </c>
      <c r="T706" s="101" t="s">
        <v>594</v>
      </c>
      <c r="U706" s="101" t="s">
        <v>594</v>
      </c>
      <c r="V706" s="101" t="s">
        <v>594</v>
      </c>
      <c r="W706" s="101" t="s">
        <v>594</v>
      </c>
      <c r="X706" s="99">
        <v>250</v>
      </c>
      <c r="Y706" s="99">
        <v>4</v>
      </c>
      <c r="Z706" s="99" t="s">
        <v>25</v>
      </c>
    </row>
    <row r="707" spans="1:26" ht="15.75" customHeight="1" x14ac:dyDescent="0.3">
      <c r="A707" s="96">
        <v>50</v>
      </c>
      <c r="B707" s="97" t="s">
        <v>2422</v>
      </c>
      <c r="C707" s="97" t="s">
        <v>2640</v>
      </c>
      <c r="D707" s="97">
        <v>55</v>
      </c>
      <c r="E707" s="98" t="s">
        <v>2641</v>
      </c>
      <c r="F707" s="99" t="s">
        <v>26</v>
      </c>
      <c r="G707" s="99">
        <v>160</v>
      </c>
      <c r="H707" s="99">
        <v>4</v>
      </c>
      <c r="I707" s="99" t="s">
        <v>87</v>
      </c>
      <c r="J707" s="99" t="s">
        <v>20</v>
      </c>
      <c r="K707" s="99" t="s">
        <v>82</v>
      </c>
      <c r="L707" s="100" t="s">
        <v>2567</v>
      </c>
      <c r="M707" s="100" t="s">
        <v>2568</v>
      </c>
      <c r="N707" s="101">
        <v>45323</v>
      </c>
      <c r="O707" s="101">
        <v>45385</v>
      </c>
      <c r="P707" s="99">
        <v>172</v>
      </c>
      <c r="Q707" s="99" t="s">
        <v>21</v>
      </c>
      <c r="R707" s="101" t="s">
        <v>594</v>
      </c>
      <c r="S707" s="101" t="s">
        <v>594</v>
      </c>
      <c r="T707" s="101" t="s">
        <v>594</v>
      </c>
      <c r="U707" s="101" t="s">
        <v>594</v>
      </c>
      <c r="V707" s="101" t="s">
        <v>594</v>
      </c>
      <c r="W707" s="101" t="s">
        <v>594</v>
      </c>
      <c r="X707" s="99">
        <v>172</v>
      </c>
      <c r="Y707" s="99">
        <v>4</v>
      </c>
      <c r="Z707" s="99" t="s">
        <v>25</v>
      </c>
    </row>
    <row r="708" spans="1:26" ht="15.75" customHeight="1" x14ac:dyDescent="0.3">
      <c r="A708" s="96">
        <v>51</v>
      </c>
      <c r="B708" s="97" t="s">
        <v>2422</v>
      </c>
      <c r="C708" s="97" t="s">
        <v>2642</v>
      </c>
      <c r="D708" s="97">
        <v>56</v>
      </c>
      <c r="E708" s="98" t="s">
        <v>2643</v>
      </c>
      <c r="F708" s="99" t="s">
        <v>26</v>
      </c>
      <c r="G708" s="99">
        <v>160</v>
      </c>
      <c r="H708" s="99">
        <v>4</v>
      </c>
      <c r="I708" s="99" t="s">
        <v>2336</v>
      </c>
      <c r="J708" s="99" t="s">
        <v>23</v>
      </c>
      <c r="K708" s="99" t="s">
        <v>82</v>
      </c>
      <c r="L708" s="100" t="s">
        <v>2644</v>
      </c>
      <c r="M708" s="100" t="s">
        <v>2645</v>
      </c>
      <c r="N708" s="101">
        <v>45211</v>
      </c>
      <c r="O708" s="101">
        <v>45211</v>
      </c>
      <c r="P708" s="99">
        <v>160</v>
      </c>
      <c r="Q708" s="99" t="s">
        <v>2427</v>
      </c>
      <c r="R708" s="101" t="s">
        <v>594</v>
      </c>
      <c r="S708" s="101" t="s">
        <v>594</v>
      </c>
      <c r="T708" s="101" t="s">
        <v>594</v>
      </c>
      <c r="U708" s="101" t="s">
        <v>594</v>
      </c>
      <c r="V708" s="101" t="s">
        <v>594</v>
      </c>
      <c r="W708" s="101" t="s">
        <v>594</v>
      </c>
      <c r="X708" s="99">
        <v>160</v>
      </c>
      <c r="Y708" s="99">
        <v>4</v>
      </c>
      <c r="Z708" s="99" t="s">
        <v>25</v>
      </c>
    </row>
    <row r="709" spans="1:26" ht="15.75" customHeight="1" x14ac:dyDescent="0.3">
      <c r="A709" s="96">
        <v>52</v>
      </c>
      <c r="B709" s="97" t="s">
        <v>2422</v>
      </c>
      <c r="C709" s="97" t="s">
        <v>2646</v>
      </c>
      <c r="D709" s="97">
        <v>57</v>
      </c>
      <c r="E709" s="98" t="s">
        <v>2647</v>
      </c>
      <c r="F709" s="99" t="s">
        <v>26</v>
      </c>
      <c r="G709" s="99">
        <v>160</v>
      </c>
      <c r="H709" s="99">
        <v>4</v>
      </c>
      <c r="I709" s="99" t="s">
        <v>1120</v>
      </c>
      <c r="J709" s="99" t="s">
        <v>23</v>
      </c>
      <c r="K709" s="99" t="s">
        <v>82</v>
      </c>
      <c r="L709" s="100" t="s">
        <v>2648</v>
      </c>
      <c r="M709" s="100" t="s">
        <v>2649</v>
      </c>
      <c r="N709" s="101">
        <v>45057</v>
      </c>
      <c r="O709" s="101">
        <v>45383</v>
      </c>
      <c r="P709" s="99">
        <v>200</v>
      </c>
      <c r="Q709" s="99" t="s">
        <v>2427</v>
      </c>
      <c r="R709" s="101" t="s">
        <v>594</v>
      </c>
      <c r="S709" s="101" t="s">
        <v>594</v>
      </c>
      <c r="T709" s="101" t="s">
        <v>594</v>
      </c>
      <c r="U709" s="101" t="s">
        <v>594</v>
      </c>
      <c r="V709" s="101" t="s">
        <v>594</v>
      </c>
      <c r="W709" s="101" t="s">
        <v>594</v>
      </c>
      <c r="X709" s="99">
        <v>200</v>
      </c>
      <c r="Y709" s="99">
        <v>4</v>
      </c>
      <c r="Z709" s="99" t="s">
        <v>25</v>
      </c>
    </row>
    <row r="710" spans="1:26" ht="15.75" customHeight="1" x14ac:dyDescent="0.3">
      <c r="A710" s="96">
        <v>53</v>
      </c>
      <c r="B710" s="97" t="s">
        <v>2422</v>
      </c>
      <c r="C710" s="97" t="s">
        <v>2650</v>
      </c>
      <c r="D710" s="97">
        <v>58</v>
      </c>
      <c r="E710" s="98" t="s">
        <v>2651</v>
      </c>
      <c r="F710" s="99" t="s">
        <v>26</v>
      </c>
      <c r="G710" s="99">
        <v>160</v>
      </c>
      <c r="H710" s="99">
        <v>4</v>
      </c>
      <c r="I710" s="99" t="s">
        <v>594</v>
      </c>
      <c r="J710" s="99" t="s">
        <v>594</v>
      </c>
      <c r="K710" s="99" t="s">
        <v>594</v>
      </c>
      <c r="L710" s="100" t="s">
        <v>594</v>
      </c>
      <c r="M710" s="100" t="s">
        <v>594</v>
      </c>
      <c r="N710" s="101" t="s">
        <v>594</v>
      </c>
      <c r="O710" s="101" t="s">
        <v>594</v>
      </c>
      <c r="P710" s="99" t="s">
        <v>594</v>
      </c>
      <c r="Q710" s="99" t="s">
        <v>594</v>
      </c>
      <c r="R710" s="101" t="s">
        <v>594</v>
      </c>
      <c r="S710" s="101" t="s">
        <v>594</v>
      </c>
      <c r="T710" s="101" t="s">
        <v>594</v>
      </c>
      <c r="U710" s="101" t="s">
        <v>594</v>
      </c>
      <c r="V710" s="101" t="s">
        <v>594</v>
      </c>
      <c r="W710" s="101" t="s">
        <v>594</v>
      </c>
      <c r="X710" s="99" t="s">
        <v>594</v>
      </c>
      <c r="Y710" s="99" t="s">
        <v>594</v>
      </c>
      <c r="Z710" s="101" t="s">
        <v>594</v>
      </c>
    </row>
    <row r="711" spans="1:26" ht="15.75" customHeight="1" x14ac:dyDescent="0.3">
      <c r="A711" s="96">
        <v>54</v>
      </c>
      <c r="B711" s="97" t="s">
        <v>2422</v>
      </c>
      <c r="C711" s="97" t="s">
        <v>2652</v>
      </c>
      <c r="D711" s="97">
        <v>59</v>
      </c>
      <c r="E711" s="98" t="s">
        <v>2653</v>
      </c>
      <c r="F711" s="99" t="s">
        <v>26</v>
      </c>
      <c r="G711" s="99">
        <v>160</v>
      </c>
      <c r="H711" s="99">
        <v>4</v>
      </c>
      <c r="I711" s="99" t="s">
        <v>2654</v>
      </c>
      <c r="J711" s="99" t="s">
        <v>20</v>
      </c>
      <c r="K711" s="99" t="s">
        <v>82</v>
      </c>
      <c r="L711" s="100" t="s">
        <v>2655</v>
      </c>
      <c r="M711" s="100" t="s">
        <v>2656</v>
      </c>
      <c r="N711" s="101">
        <v>45060</v>
      </c>
      <c r="O711" s="101">
        <v>45169</v>
      </c>
      <c r="P711" s="99">
        <v>395</v>
      </c>
      <c r="Q711" s="99" t="s">
        <v>2427</v>
      </c>
      <c r="R711" s="101" t="s">
        <v>594</v>
      </c>
      <c r="S711" s="101" t="s">
        <v>594</v>
      </c>
      <c r="T711" s="101" t="s">
        <v>594</v>
      </c>
      <c r="U711" s="101" t="s">
        <v>594</v>
      </c>
      <c r="V711" s="101" t="s">
        <v>594</v>
      </c>
      <c r="W711" s="101" t="s">
        <v>594</v>
      </c>
      <c r="X711" s="99">
        <v>395</v>
      </c>
      <c r="Y711" s="99">
        <v>4</v>
      </c>
      <c r="Z711" s="99" t="s">
        <v>25</v>
      </c>
    </row>
    <row r="712" spans="1:26" ht="15.75" customHeight="1" x14ac:dyDescent="0.3">
      <c r="A712" s="96">
        <v>55</v>
      </c>
      <c r="B712" s="97" t="s">
        <v>2422</v>
      </c>
      <c r="C712" s="97" t="s">
        <v>2657</v>
      </c>
      <c r="D712" s="97">
        <v>60</v>
      </c>
      <c r="E712" s="98" t="s">
        <v>2658</v>
      </c>
      <c r="F712" s="99" t="s">
        <v>26</v>
      </c>
      <c r="G712" s="99">
        <v>160</v>
      </c>
      <c r="H712" s="99">
        <v>4</v>
      </c>
      <c r="I712" s="99" t="s">
        <v>2659</v>
      </c>
      <c r="J712" s="99" t="s">
        <v>23</v>
      </c>
      <c r="K712" s="99" t="s">
        <v>82</v>
      </c>
      <c r="L712" s="100" t="s">
        <v>2529</v>
      </c>
      <c r="M712" s="100" t="s">
        <v>2530</v>
      </c>
      <c r="N712" s="101">
        <v>45058</v>
      </c>
      <c r="O712" s="101">
        <v>45566</v>
      </c>
      <c r="P712" s="99">
        <v>160</v>
      </c>
      <c r="Q712" s="99" t="s">
        <v>2427</v>
      </c>
      <c r="R712" s="101" t="s">
        <v>594</v>
      </c>
      <c r="S712" s="101" t="s">
        <v>594</v>
      </c>
      <c r="T712" s="101" t="s">
        <v>594</v>
      </c>
      <c r="U712" s="101" t="s">
        <v>594</v>
      </c>
      <c r="V712" s="101" t="s">
        <v>594</v>
      </c>
      <c r="W712" s="101" t="s">
        <v>594</v>
      </c>
      <c r="X712" s="99">
        <v>160</v>
      </c>
      <c r="Y712" s="99">
        <v>4</v>
      </c>
      <c r="Z712" s="99" t="s">
        <v>25</v>
      </c>
    </row>
    <row r="713" spans="1:26" ht="15.75" customHeight="1" x14ac:dyDescent="0.3">
      <c r="A713" s="96">
        <v>56</v>
      </c>
      <c r="B713" s="97" t="s">
        <v>2422</v>
      </c>
      <c r="C713" s="97" t="s">
        <v>2660</v>
      </c>
      <c r="D713" s="97">
        <v>61</v>
      </c>
      <c r="E713" s="98" t="s">
        <v>2661</v>
      </c>
      <c r="F713" s="99" t="s">
        <v>26</v>
      </c>
      <c r="G713" s="99">
        <v>160</v>
      </c>
      <c r="H713" s="99">
        <v>4</v>
      </c>
      <c r="I713" s="99" t="s">
        <v>2662</v>
      </c>
      <c r="J713" s="99" t="s">
        <v>20</v>
      </c>
      <c r="K713" s="99" t="s">
        <v>82</v>
      </c>
      <c r="L713" s="100" t="s">
        <v>2663</v>
      </c>
      <c r="M713" s="100" t="s">
        <v>2664</v>
      </c>
      <c r="N713" s="101">
        <v>45058</v>
      </c>
      <c r="O713" s="101">
        <v>45566</v>
      </c>
      <c r="P713" s="99">
        <v>160</v>
      </c>
      <c r="Q713" s="99" t="s">
        <v>2427</v>
      </c>
      <c r="R713" s="101" t="s">
        <v>594</v>
      </c>
      <c r="S713" s="101" t="s">
        <v>594</v>
      </c>
      <c r="T713" s="101" t="s">
        <v>594</v>
      </c>
      <c r="U713" s="101" t="s">
        <v>594</v>
      </c>
      <c r="V713" s="101" t="s">
        <v>594</v>
      </c>
      <c r="W713" s="101" t="s">
        <v>594</v>
      </c>
      <c r="X713" s="99">
        <v>160</v>
      </c>
      <c r="Y713" s="99">
        <v>4</v>
      </c>
      <c r="Z713" s="99" t="s">
        <v>25</v>
      </c>
    </row>
    <row r="714" spans="1:26" ht="15.75" customHeight="1" x14ac:dyDescent="0.3">
      <c r="A714" s="96">
        <v>57</v>
      </c>
      <c r="B714" s="97" t="s">
        <v>2422</v>
      </c>
      <c r="C714" s="97" t="s">
        <v>2665</v>
      </c>
      <c r="D714" s="97">
        <v>62</v>
      </c>
      <c r="E714" s="98" t="s">
        <v>2666</v>
      </c>
      <c r="F714" s="99" t="s">
        <v>26</v>
      </c>
      <c r="G714" s="99">
        <v>160</v>
      </c>
      <c r="H714" s="99">
        <v>4</v>
      </c>
      <c r="I714" s="99" t="s">
        <v>2667</v>
      </c>
      <c r="J714" s="99" t="s">
        <v>20</v>
      </c>
      <c r="K714" s="99" t="s">
        <v>82</v>
      </c>
      <c r="L714" s="100" t="s">
        <v>2668</v>
      </c>
      <c r="M714" s="100" t="s">
        <v>2669</v>
      </c>
      <c r="N714" s="101">
        <v>45184</v>
      </c>
      <c r="O714" s="101">
        <v>45230</v>
      </c>
      <c r="P714" s="99">
        <v>180</v>
      </c>
      <c r="Q714" s="99" t="s">
        <v>21</v>
      </c>
      <c r="R714" s="99" t="s">
        <v>2670</v>
      </c>
      <c r="S714" s="99" t="s">
        <v>20</v>
      </c>
      <c r="T714" s="99" t="s">
        <v>2671</v>
      </c>
      <c r="U714" s="101">
        <v>45184</v>
      </c>
      <c r="V714" s="101">
        <v>45230</v>
      </c>
      <c r="W714" s="99">
        <v>180</v>
      </c>
      <c r="X714" s="99">
        <v>180</v>
      </c>
      <c r="Y714" s="99">
        <v>4</v>
      </c>
      <c r="Z714" s="99" t="s">
        <v>25</v>
      </c>
    </row>
    <row r="715" spans="1:26" ht="15.75" customHeight="1" x14ac:dyDescent="0.3">
      <c r="A715" s="97">
        <v>58</v>
      </c>
      <c r="B715" s="97" t="s">
        <v>2422</v>
      </c>
      <c r="C715" s="97" t="s">
        <v>2672</v>
      </c>
      <c r="D715" s="97">
        <v>63</v>
      </c>
      <c r="E715" s="98" t="s">
        <v>2673</v>
      </c>
      <c r="F715" s="99" t="s">
        <v>26</v>
      </c>
      <c r="G715" s="99">
        <v>600</v>
      </c>
      <c r="H715" s="99">
        <v>15</v>
      </c>
      <c r="I715" s="99" t="s">
        <v>594</v>
      </c>
      <c r="J715" s="99" t="s">
        <v>594</v>
      </c>
      <c r="K715" s="99" t="s">
        <v>594</v>
      </c>
      <c r="L715" s="100" t="s">
        <v>594</v>
      </c>
      <c r="M715" s="100" t="s">
        <v>594</v>
      </c>
      <c r="N715" s="101" t="s">
        <v>594</v>
      </c>
      <c r="O715" s="101" t="s">
        <v>594</v>
      </c>
      <c r="P715" s="99">
        <v>400</v>
      </c>
      <c r="Q715" s="99" t="s">
        <v>594</v>
      </c>
      <c r="R715" s="101" t="s">
        <v>594</v>
      </c>
      <c r="S715" s="101" t="s">
        <v>594</v>
      </c>
      <c r="T715" s="101" t="s">
        <v>594</v>
      </c>
      <c r="U715" s="101" t="s">
        <v>594</v>
      </c>
      <c r="V715" s="101" t="s">
        <v>594</v>
      </c>
      <c r="W715" s="101" t="s">
        <v>594</v>
      </c>
      <c r="X715" s="99">
        <v>400</v>
      </c>
      <c r="Y715" s="99">
        <v>8</v>
      </c>
      <c r="Z715" s="101" t="s">
        <v>594</v>
      </c>
    </row>
    <row r="716" spans="1:26" ht="15.75" customHeight="1" x14ac:dyDescent="0.3">
      <c r="A716" s="96">
        <v>59</v>
      </c>
      <c r="B716" s="97" t="s">
        <v>2422</v>
      </c>
      <c r="C716" s="97" t="s">
        <v>2674</v>
      </c>
      <c r="D716" s="97">
        <v>64</v>
      </c>
      <c r="E716" s="98" t="s">
        <v>2675</v>
      </c>
      <c r="F716" s="99" t="s">
        <v>26</v>
      </c>
      <c r="G716" s="99">
        <v>160</v>
      </c>
      <c r="H716" s="99">
        <v>4</v>
      </c>
      <c r="I716" s="99" t="s">
        <v>2676</v>
      </c>
      <c r="J716" s="99" t="s">
        <v>23</v>
      </c>
      <c r="K716" s="99" t="s">
        <v>82</v>
      </c>
      <c r="L716" s="100" t="s">
        <v>2583</v>
      </c>
      <c r="M716" s="100" t="s">
        <v>2677</v>
      </c>
      <c r="N716" s="101">
        <v>44934</v>
      </c>
      <c r="O716" s="101">
        <v>45397</v>
      </c>
      <c r="P716" s="99">
        <v>180</v>
      </c>
      <c r="Q716" s="99" t="s">
        <v>21</v>
      </c>
      <c r="R716" s="99" t="s">
        <v>1301</v>
      </c>
      <c r="S716" s="99" t="s">
        <v>1301</v>
      </c>
      <c r="T716" s="99" t="s">
        <v>1301</v>
      </c>
      <c r="U716" s="101" t="s">
        <v>1301</v>
      </c>
      <c r="V716" s="101" t="s">
        <v>1301</v>
      </c>
      <c r="W716" s="99" t="s">
        <v>1301</v>
      </c>
      <c r="X716" s="99">
        <v>180</v>
      </c>
      <c r="Y716" s="99">
        <v>4</v>
      </c>
      <c r="Z716" s="99" t="s">
        <v>25</v>
      </c>
    </row>
    <row r="717" spans="1:26" ht="15.75" customHeight="1" x14ac:dyDescent="0.3">
      <c r="A717" s="96">
        <v>60</v>
      </c>
      <c r="B717" s="97" t="s">
        <v>2422</v>
      </c>
      <c r="C717" s="97" t="s">
        <v>2678</v>
      </c>
      <c r="D717" s="97">
        <v>65</v>
      </c>
      <c r="E717" s="98" t="s">
        <v>2679</v>
      </c>
      <c r="F717" s="99" t="s">
        <v>26</v>
      </c>
      <c r="G717" s="99">
        <v>160</v>
      </c>
      <c r="H717" s="99">
        <v>4</v>
      </c>
      <c r="I717" s="99" t="s">
        <v>2680</v>
      </c>
      <c r="J717" s="99" t="s">
        <v>23</v>
      </c>
      <c r="K717" s="99" t="s">
        <v>82</v>
      </c>
      <c r="L717" s="100" t="s">
        <v>2681</v>
      </c>
      <c r="M717" s="100" t="s">
        <v>2682</v>
      </c>
      <c r="N717" s="101">
        <v>45286</v>
      </c>
      <c r="O717" s="101">
        <v>44957</v>
      </c>
      <c r="P717" s="99">
        <v>240</v>
      </c>
      <c r="Q717" s="99" t="s">
        <v>21</v>
      </c>
      <c r="R717" s="99" t="s">
        <v>1301</v>
      </c>
      <c r="S717" s="99" t="s">
        <v>1301</v>
      </c>
      <c r="T717" s="99" t="s">
        <v>1301</v>
      </c>
      <c r="U717" s="101" t="s">
        <v>1301</v>
      </c>
      <c r="V717" s="101" t="s">
        <v>1301</v>
      </c>
      <c r="W717" s="99" t="s">
        <v>1301</v>
      </c>
      <c r="X717" s="99">
        <v>240</v>
      </c>
      <c r="Y717" s="99">
        <v>4</v>
      </c>
      <c r="Z717" s="99" t="s">
        <v>25</v>
      </c>
    </row>
    <row r="718" spans="1:26" ht="15.75" customHeight="1" x14ac:dyDescent="0.3">
      <c r="A718" s="96">
        <v>61</v>
      </c>
      <c r="B718" s="97" t="s">
        <v>2422</v>
      </c>
      <c r="C718" s="97" t="s">
        <v>2683</v>
      </c>
      <c r="D718" s="97">
        <v>66</v>
      </c>
      <c r="E718" s="98" t="s">
        <v>2684</v>
      </c>
      <c r="F718" s="99" t="s">
        <v>26</v>
      </c>
      <c r="G718" s="99">
        <v>160</v>
      </c>
      <c r="H718" s="99">
        <v>4</v>
      </c>
      <c r="I718" s="99" t="s">
        <v>2685</v>
      </c>
      <c r="J718" s="99" t="s">
        <v>20</v>
      </c>
      <c r="K718" s="99" t="s">
        <v>82</v>
      </c>
      <c r="L718" s="100" t="s">
        <v>2686</v>
      </c>
      <c r="M718" s="100" t="s">
        <v>2687</v>
      </c>
      <c r="N718" s="101">
        <v>45028</v>
      </c>
      <c r="O718" s="101">
        <v>45386</v>
      </c>
      <c r="P718" s="99">
        <v>264</v>
      </c>
      <c r="Q718" s="99" t="s">
        <v>2427</v>
      </c>
      <c r="R718" s="99" t="s">
        <v>1301</v>
      </c>
      <c r="S718" s="99" t="s">
        <v>1301</v>
      </c>
      <c r="T718" s="99" t="s">
        <v>1301</v>
      </c>
      <c r="U718" s="101" t="s">
        <v>1301</v>
      </c>
      <c r="V718" s="101" t="s">
        <v>1301</v>
      </c>
      <c r="W718" s="99" t="s">
        <v>1301</v>
      </c>
      <c r="X718" s="99">
        <v>264</v>
      </c>
      <c r="Y718" s="99" t="s">
        <v>1301</v>
      </c>
      <c r="Z718" s="99" t="s">
        <v>25</v>
      </c>
    </row>
    <row r="719" spans="1:26" ht="15.75" customHeight="1" x14ac:dyDescent="0.3">
      <c r="A719" s="96">
        <v>62</v>
      </c>
      <c r="B719" s="97" t="s">
        <v>2422</v>
      </c>
      <c r="C719" s="97" t="s">
        <v>2688</v>
      </c>
      <c r="D719" s="97">
        <v>67</v>
      </c>
      <c r="E719" s="98" t="s">
        <v>2689</v>
      </c>
      <c r="F719" s="99" t="s">
        <v>26</v>
      </c>
      <c r="G719" s="99">
        <v>160</v>
      </c>
      <c r="H719" s="99">
        <v>4</v>
      </c>
      <c r="I719" s="99" t="s">
        <v>2690</v>
      </c>
      <c r="J719" s="99" t="s">
        <v>23</v>
      </c>
      <c r="K719" s="99" t="s">
        <v>82</v>
      </c>
      <c r="L719" s="100" t="s">
        <v>2691</v>
      </c>
      <c r="M719" s="100" t="s">
        <v>2692</v>
      </c>
      <c r="N719" s="101">
        <v>45058</v>
      </c>
      <c r="O719" s="101">
        <v>45616</v>
      </c>
      <c r="P719" s="99">
        <v>240</v>
      </c>
      <c r="Q719" s="99" t="s">
        <v>2427</v>
      </c>
      <c r="R719" s="99" t="s">
        <v>1301</v>
      </c>
      <c r="S719" s="99" t="s">
        <v>1301</v>
      </c>
      <c r="T719" s="99" t="s">
        <v>1301</v>
      </c>
      <c r="U719" s="101" t="s">
        <v>1301</v>
      </c>
      <c r="V719" s="101" t="s">
        <v>1301</v>
      </c>
      <c r="W719" s="99" t="s">
        <v>1301</v>
      </c>
      <c r="X719" s="99">
        <v>240</v>
      </c>
      <c r="Y719" s="99" t="s">
        <v>1301</v>
      </c>
      <c r="Z719" s="99" t="s">
        <v>25</v>
      </c>
    </row>
    <row r="720" spans="1:26" ht="15.75" customHeight="1" x14ac:dyDescent="0.3">
      <c r="A720" s="96">
        <v>63</v>
      </c>
      <c r="B720" s="97" t="s">
        <v>2422</v>
      </c>
      <c r="C720" s="97" t="s">
        <v>2693</v>
      </c>
      <c r="D720" s="97">
        <v>68</v>
      </c>
      <c r="E720" s="98" t="s">
        <v>2694</v>
      </c>
      <c r="F720" s="99" t="s">
        <v>26</v>
      </c>
      <c r="G720" s="99">
        <v>160</v>
      </c>
      <c r="H720" s="99">
        <v>4</v>
      </c>
      <c r="I720" s="99" t="s">
        <v>2695</v>
      </c>
      <c r="J720" s="99" t="s">
        <v>20</v>
      </c>
      <c r="K720" s="99" t="s">
        <v>82</v>
      </c>
      <c r="L720" s="100" t="s">
        <v>2696</v>
      </c>
      <c r="M720" s="100" t="s">
        <v>2697</v>
      </c>
      <c r="N720" s="101">
        <v>45292</v>
      </c>
      <c r="O720" s="101">
        <v>45294</v>
      </c>
      <c r="P720" s="99">
        <v>200</v>
      </c>
      <c r="Q720" s="99" t="s">
        <v>2427</v>
      </c>
      <c r="R720" s="99" t="s">
        <v>1301</v>
      </c>
      <c r="S720" s="99" t="s">
        <v>1301</v>
      </c>
      <c r="T720" s="99" t="s">
        <v>1301</v>
      </c>
      <c r="U720" s="101" t="s">
        <v>1301</v>
      </c>
      <c r="V720" s="101" t="s">
        <v>1301</v>
      </c>
      <c r="W720" s="99" t="s">
        <v>1301</v>
      </c>
      <c r="X720" s="99">
        <v>200</v>
      </c>
      <c r="Y720" s="99" t="s">
        <v>1301</v>
      </c>
      <c r="Z720" s="99" t="s">
        <v>25</v>
      </c>
    </row>
    <row r="721" spans="1:26" ht="15.75" customHeight="1" x14ac:dyDescent="0.3">
      <c r="A721" s="97">
        <v>64</v>
      </c>
      <c r="B721" s="97" t="s">
        <v>2422</v>
      </c>
      <c r="C721" s="97" t="s">
        <v>2698</v>
      </c>
      <c r="D721" s="97">
        <v>69</v>
      </c>
      <c r="E721" s="98" t="s">
        <v>2699</v>
      </c>
      <c r="F721" s="99" t="s">
        <v>26</v>
      </c>
      <c r="G721" s="99">
        <v>160</v>
      </c>
      <c r="H721" s="99">
        <v>4</v>
      </c>
      <c r="I721" s="99" t="s">
        <v>2680</v>
      </c>
      <c r="J721" s="99" t="s">
        <v>23</v>
      </c>
      <c r="K721" s="99" t="s">
        <v>82</v>
      </c>
      <c r="L721" s="100" t="s">
        <v>2681</v>
      </c>
      <c r="M721" s="100" t="s">
        <v>2682</v>
      </c>
      <c r="N721" s="101">
        <v>45286</v>
      </c>
      <c r="O721" s="101">
        <v>45016</v>
      </c>
      <c r="P721" s="99">
        <v>240</v>
      </c>
      <c r="Q721" s="99" t="s">
        <v>21</v>
      </c>
      <c r="R721" s="99" t="s">
        <v>1301</v>
      </c>
      <c r="S721" s="99" t="s">
        <v>1301</v>
      </c>
      <c r="T721" s="99" t="s">
        <v>1301</v>
      </c>
      <c r="U721" s="101" t="s">
        <v>1301</v>
      </c>
      <c r="V721" s="101" t="s">
        <v>1301</v>
      </c>
      <c r="W721" s="99" t="s">
        <v>1301</v>
      </c>
      <c r="X721" s="99">
        <v>240</v>
      </c>
      <c r="Y721" s="99" t="s">
        <v>1301</v>
      </c>
      <c r="Z721" s="99" t="s">
        <v>25</v>
      </c>
    </row>
    <row r="725" spans="1:26" ht="15.75" customHeight="1" x14ac:dyDescent="0.25">
      <c r="A725" s="103" t="s">
        <v>585</v>
      </c>
      <c r="B725" s="103" t="s">
        <v>0</v>
      </c>
      <c r="C725" s="103" t="s">
        <v>1</v>
      </c>
      <c r="D725" s="103" t="s">
        <v>2</v>
      </c>
      <c r="E725" s="103" t="s">
        <v>3</v>
      </c>
      <c r="F725" s="103" t="s">
        <v>4</v>
      </c>
      <c r="G725" s="103" t="s">
        <v>5</v>
      </c>
      <c r="H725" s="103" t="s">
        <v>6</v>
      </c>
      <c r="I725" s="104" t="s">
        <v>7</v>
      </c>
      <c r="J725" s="103" t="s">
        <v>8</v>
      </c>
      <c r="K725" s="103" t="s">
        <v>9</v>
      </c>
      <c r="L725" s="105" t="s">
        <v>10</v>
      </c>
      <c r="M725" s="104" t="s">
        <v>11</v>
      </c>
      <c r="N725" s="106" t="s">
        <v>12</v>
      </c>
      <c r="O725" s="106" t="s">
        <v>13</v>
      </c>
      <c r="P725" s="103" t="s">
        <v>14</v>
      </c>
      <c r="Q725" s="103" t="s">
        <v>15</v>
      </c>
      <c r="R725" s="103" t="s">
        <v>320</v>
      </c>
      <c r="S725" s="103" t="s">
        <v>8</v>
      </c>
      <c r="T725" s="103" t="s">
        <v>321</v>
      </c>
      <c r="U725" s="103" t="s">
        <v>322</v>
      </c>
      <c r="V725" s="103" t="s">
        <v>323</v>
      </c>
      <c r="W725" s="103" t="s">
        <v>16</v>
      </c>
      <c r="X725" s="103" t="s">
        <v>17</v>
      </c>
      <c r="Y725" s="103" t="s">
        <v>18</v>
      </c>
      <c r="Z725" s="103" t="s">
        <v>19</v>
      </c>
    </row>
    <row r="726" spans="1:26" ht="15.75" customHeight="1" x14ac:dyDescent="0.3">
      <c r="A726" s="107">
        <v>1</v>
      </c>
      <c r="B726" s="107" t="s">
        <v>1171</v>
      </c>
      <c r="C726" s="107" t="s">
        <v>2700</v>
      </c>
      <c r="D726" s="107">
        <v>1</v>
      </c>
      <c r="E726" s="107" t="s">
        <v>2701</v>
      </c>
      <c r="F726" s="108" t="s">
        <v>26</v>
      </c>
      <c r="G726" s="108">
        <v>160</v>
      </c>
      <c r="H726" s="108">
        <v>160</v>
      </c>
      <c r="I726" s="109" t="s">
        <v>2702</v>
      </c>
      <c r="J726" s="108" t="s">
        <v>1472</v>
      </c>
      <c r="K726" s="108" t="s">
        <v>82</v>
      </c>
      <c r="L726" s="109" t="s">
        <v>2703</v>
      </c>
      <c r="M726" s="109" t="s">
        <v>2704</v>
      </c>
      <c r="N726" s="110">
        <v>45119</v>
      </c>
      <c r="O726" s="110">
        <v>45353</v>
      </c>
      <c r="P726" s="108">
        <v>160</v>
      </c>
      <c r="Q726" s="108" t="s">
        <v>83</v>
      </c>
      <c r="R726" s="111" t="s">
        <v>279</v>
      </c>
      <c r="S726" s="111" t="s">
        <v>279</v>
      </c>
      <c r="T726" s="111" t="s">
        <v>279</v>
      </c>
      <c r="U726" s="111" t="s">
        <v>279</v>
      </c>
      <c r="V726" s="111" t="s">
        <v>279</v>
      </c>
      <c r="W726" s="111" t="s">
        <v>279</v>
      </c>
      <c r="X726" s="108">
        <v>160</v>
      </c>
      <c r="Y726" s="108">
        <v>4</v>
      </c>
      <c r="Z726" s="109" t="s">
        <v>25</v>
      </c>
    </row>
    <row r="727" spans="1:26" ht="15.75" customHeight="1" x14ac:dyDescent="0.3">
      <c r="A727" s="107">
        <v>2</v>
      </c>
      <c r="B727" s="107" t="s">
        <v>1171</v>
      </c>
      <c r="C727" s="107" t="s">
        <v>2705</v>
      </c>
      <c r="D727" s="107">
        <v>2</v>
      </c>
      <c r="E727" s="107" t="s">
        <v>2706</v>
      </c>
      <c r="F727" s="108" t="s">
        <v>26</v>
      </c>
      <c r="G727" s="108">
        <v>160</v>
      </c>
      <c r="H727" s="108">
        <v>160</v>
      </c>
      <c r="I727" s="109" t="s">
        <v>2707</v>
      </c>
      <c r="J727" s="108" t="s">
        <v>20</v>
      </c>
      <c r="K727" s="108" t="s">
        <v>82</v>
      </c>
      <c r="L727" s="109" t="s">
        <v>2708</v>
      </c>
      <c r="M727" s="109" t="s">
        <v>2709</v>
      </c>
      <c r="N727" s="110">
        <v>45293</v>
      </c>
      <c r="O727" s="110">
        <v>45296</v>
      </c>
      <c r="P727" s="108">
        <v>160</v>
      </c>
      <c r="Q727" s="108" t="s">
        <v>21</v>
      </c>
      <c r="R727" s="111" t="s">
        <v>279</v>
      </c>
      <c r="S727" s="111" t="s">
        <v>279</v>
      </c>
      <c r="T727" s="111" t="s">
        <v>279</v>
      </c>
      <c r="U727" s="111" t="s">
        <v>279</v>
      </c>
      <c r="V727" s="111" t="s">
        <v>279</v>
      </c>
      <c r="W727" s="111" t="s">
        <v>279</v>
      </c>
      <c r="X727" s="108">
        <v>160</v>
      </c>
      <c r="Y727" s="108">
        <v>4</v>
      </c>
      <c r="Z727" s="109" t="s">
        <v>22</v>
      </c>
    </row>
    <row r="728" spans="1:26" ht="15.75" customHeight="1" x14ac:dyDescent="0.3">
      <c r="A728" s="107">
        <v>3</v>
      </c>
      <c r="B728" s="107" t="s">
        <v>1171</v>
      </c>
      <c r="C728" s="112" t="s">
        <v>2710</v>
      </c>
      <c r="D728" s="107">
        <v>3</v>
      </c>
      <c r="E728" s="112" t="s">
        <v>2711</v>
      </c>
      <c r="F728" s="108" t="s">
        <v>26</v>
      </c>
      <c r="G728" s="108">
        <v>160</v>
      </c>
      <c r="H728" s="108">
        <v>160</v>
      </c>
      <c r="I728" s="109" t="s">
        <v>2203</v>
      </c>
      <c r="J728" s="108" t="s">
        <v>20</v>
      </c>
      <c r="K728" s="108" t="s">
        <v>24</v>
      </c>
      <c r="L728" s="109" t="s">
        <v>2712</v>
      </c>
      <c r="M728" s="109" t="s">
        <v>2713</v>
      </c>
      <c r="N728" s="110">
        <v>45266</v>
      </c>
      <c r="O728" s="110">
        <v>45296</v>
      </c>
      <c r="P728" s="108">
        <v>160</v>
      </c>
      <c r="Q728" s="108" t="s">
        <v>393</v>
      </c>
      <c r="R728" s="111" t="s">
        <v>279</v>
      </c>
      <c r="S728" s="111" t="s">
        <v>279</v>
      </c>
      <c r="T728" s="111" t="s">
        <v>279</v>
      </c>
      <c r="U728" s="111" t="s">
        <v>279</v>
      </c>
      <c r="V728" s="111" t="s">
        <v>279</v>
      </c>
      <c r="W728" s="111" t="s">
        <v>279</v>
      </c>
      <c r="X728" s="108">
        <v>160</v>
      </c>
      <c r="Y728" s="108">
        <v>4</v>
      </c>
      <c r="Z728" s="109" t="s">
        <v>22</v>
      </c>
    </row>
    <row r="729" spans="1:26" ht="15.75" customHeight="1" x14ac:dyDescent="0.3">
      <c r="A729" s="107">
        <v>4</v>
      </c>
      <c r="B729" s="107" t="s">
        <v>1171</v>
      </c>
      <c r="C729" s="112" t="s">
        <v>2714</v>
      </c>
      <c r="D729" s="107">
        <v>4</v>
      </c>
      <c r="E729" s="112" t="s">
        <v>2715</v>
      </c>
      <c r="F729" s="108" t="s">
        <v>26</v>
      </c>
      <c r="G729" s="108">
        <v>160</v>
      </c>
      <c r="H729" s="108">
        <v>120</v>
      </c>
      <c r="I729" s="109" t="s">
        <v>1111</v>
      </c>
      <c r="J729" s="108" t="s">
        <v>20</v>
      </c>
      <c r="K729" s="108" t="s">
        <v>82</v>
      </c>
      <c r="L729" s="109" t="s">
        <v>2716</v>
      </c>
      <c r="M729" s="109" t="s">
        <v>2717</v>
      </c>
      <c r="N729" s="110">
        <v>44993</v>
      </c>
      <c r="O729" s="110">
        <v>45147</v>
      </c>
      <c r="P729" s="108">
        <v>270</v>
      </c>
      <c r="Q729" s="108" t="s">
        <v>21</v>
      </c>
      <c r="R729" s="111" t="s">
        <v>279</v>
      </c>
      <c r="S729" s="111" t="s">
        <v>279</v>
      </c>
      <c r="T729" s="111" t="s">
        <v>279</v>
      </c>
      <c r="U729" s="111" t="s">
        <v>279</v>
      </c>
      <c r="V729" s="111" t="s">
        <v>279</v>
      </c>
      <c r="W729" s="111" t="s">
        <v>279</v>
      </c>
      <c r="X729" s="108">
        <v>270</v>
      </c>
      <c r="Y729" s="108">
        <v>8</v>
      </c>
      <c r="Z729" s="109" t="s">
        <v>22</v>
      </c>
    </row>
    <row r="730" spans="1:26" ht="15.75" customHeight="1" x14ac:dyDescent="0.3">
      <c r="A730" s="107">
        <v>5</v>
      </c>
      <c r="B730" s="107" t="s">
        <v>1171</v>
      </c>
      <c r="C730" s="112" t="s">
        <v>2718</v>
      </c>
      <c r="D730" s="107">
        <v>5</v>
      </c>
      <c r="E730" s="112" t="s">
        <v>2719</v>
      </c>
      <c r="F730" s="108" t="s">
        <v>26</v>
      </c>
      <c r="G730" s="108">
        <v>160</v>
      </c>
      <c r="H730" s="108">
        <v>160</v>
      </c>
      <c r="I730" s="109" t="s">
        <v>2720</v>
      </c>
      <c r="J730" s="108" t="s">
        <v>20</v>
      </c>
      <c r="K730" s="108" t="s">
        <v>2721</v>
      </c>
      <c r="L730" s="109" t="s">
        <v>2722</v>
      </c>
      <c r="M730" s="109" t="s">
        <v>2723</v>
      </c>
      <c r="N730" s="110">
        <v>45323</v>
      </c>
      <c r="O730" s="110">
        <v>45385</v>
      </c>
      <c r="P730" s="108">
        <v>172</v>
      </c>
      <c r="Q730" s="108" t="s">
        <v>393</v>
      </c>
      <c r="R730" s="111" t="s">
        <v>279</v>
      </c>
      <c r="S730" s="111" t="s">
        <v>279</v>
      </c>
      <c r="T730" s="111" t="s">
        <v>279</v>
      </c>
      <c r="U730" s="111" t="s">
        <v>279</v>
      </c>
      <c r="V730" s="111" t="s">
        <v>279</v>
      </c>
      <c r="W730" s="111" t="s">
        <v>279</v>
      </c>
      <c r="X730" s="108">
        <v>172</v>
      </c>
      <c r="Y730" s="108">
        <v>4</v>
      </c>
      <c r="Z730" s="109" t="s">
        <v>22</v>
      </c>
    </row>
    <row r="731" spans="1:26" ht="15.75" customHeight="1" x14ac:dyDescent="0.3">
      <c r="A731" s="107">
        <v>6</v>
      </c>
      <c r="B731" s="107" t="s">
        <v>1171</v>
      </c>
      <c r="C731" s="112" t="s">
        <v>2724</v>
      </c>
      <c r="D731" s="107">
        <v>6</v>
      </c>
      <c r="E731" s="112" t="s">
        <v>2725</v>
      </c>
      <c r="F731" s="108" t="s">
        <v>26</v>
      </c>
      <c r="G731" s="108">
        <v>160</v>
      </c>
      <c r="H731" s="108">
        <v>120</v>
      </c>
      <c r="I731" s="109" t="s">
        <v>2726</v>
      </c>
      <c r="J731" s="108" t="s">
        <v>1472</v>
      </c>
      <c r="K731" s="108" t="s">
        <v>2721</v>
      </c>
      <c r="L731" s="109" t="s">
        <v>2727</v>
      </c>
      <c r="M731" s="109" t="s">
        <v>2728</v>
      </c>
      <c r="N731" s="110">
        <v>45323</v>
      </c>
      <c r="O731" s="110">
        <v>45295</v>
      </c>
      <c r="P731" s="108">
        <v>120</v>
      </c>
      <c r="Q731" s="108" t="s">
        <v>21</v>
      </c>
      <c r="R731" s="111" t="s">
        <v>279</v>
      </c>
      <c r="S731" s="111" t="s">
        <v>279</v>
      </c>
      <c r="T731" s="111" t="s">
        <v>279</v>
      </c>
      <c r="U731" s="111" t="s">
        <v>279</v>
      </c>
      <c r="V731" s="111" t="s">
        <v>279</v>
      </c>
      <c r="W731" s="111" t="s">
        <v>279</v>
      </c>
      <c r="X731" s="108">
        <v>120</v>
      </c>
      <c r="Y731" s="108">
        <v>3</v>
      </c>
      <c r="Z731" s="109" t="s">
        <v>22</v>
      </c>
    </row>
    <row r="732" spans="1:26" ht="15.75" customHeight="1" x14ac:dyDescent="0.3">
      <c r="A732" s="107">
        <v>7</v>
      </c>
      <c r="B732" s="107" t="s">
        <v>1171</v>
      </c>
      <c r="C732" s="112" t="s">
        <v>2729</v>
      </c>
      <c r="D732" s="107">
        <v>7</v>
      </c>
      <c r="E732" s="112" t="s">
        <v>2730</v>
      </c>
      <c r="F732" s="108" t="s">
        <v>26</v>
      </c>
      <c r="G732" s="108">
        <v>160</v>
      </c>
      <c r="H732" s="108">
        <v>160</v>
      </c>
      <c r="I732" s="109" t="s">
        <v>2731</v>
      </c>
      <c r="J732" s="108" t="s">
        <v>20</v>
      </c>
      <c r="K732" s="108" t="s">
        <v>82</v>
      </c>
      <c r="L732" s="109" t="s">
        <v>2732</v>
      </c>
      <c r="M732" s="109" t="s">
        <v>2733</v>
      </c>
      <c r="N732" s="110">
        <v>45343</v>
      </c>
      <c r="O732" s="110">
        <v>45403</v>
      </c>
      <c r="P732" s="108">
        <v>160</v>
      </c>
      <c r="Q732" s="108" t="s">
        <v>83</v>
      </c>
      <c r="R732" s="111" t="s">
        <v>279</v>
      </c>
      <c r="S732" s="111" t="s">
        <v>279</v>
      </c>
      <c r="T732" s="111" t="s">
        <v>279</v>
      </c>
      <c r="U732" s="111" t="s">
        <v>279</v>
      </c>
      <c r="V732" s="111" t="s">
        <v>279</v>
      </c>
      <c r="W732" s="111" t="s">
        <v>279</v>
      </c>
      <c r="X732" s="108">
        <v>160</v>
      </c>
      <c r="Y732" s="108">
        <v>4</v>
      </c>
      <c r="Z732" s="109" t="s">
        <v>22</v>
      </c>
    </row>
    <row r="733" spans="1:26" ht="15.75" customHeight="1" x14ac:dyDescent="0.3">
      <c r="A733" s="107">
        <v>8</v>
      </c>
      <c r="B733" s="107" t="s">
        <v>1171</v>
      </c>
      <c r="C733" s="112" t="s">
        <v>2734</v>
      </c>
      <c r="D733" s="107">
        <v>8</v>
      </c>
      <c r="E733" s="112" t="s">
        <v>2735</v>
      </c>
      <c r="F733" s="108" t="s">
        <v>26</v>
      </c>
      <c r="G733" s="108">
        <v>160</v>
      </c>
      <c r="H733" s="108">
        <v>160</v>
      </c>
      <c r="I733" s="109" t="s">
        <v>2736</v>
      </c>
      <c r="J733" s="108" t="s">
        <v>20</v>
      </c>
      <c r="K733" s="108" t="s">
        <v>82</v>
      </c>
      <c r="L733" s="109" t="s">
        <v>2737</v>
      </c>
      <c r="M733" s="109" t="s">
        <v>2738</v>
      </c>
      <c r="N733" s="110">
        <v>44660</v>
      </c>
      <c r="O733" s="110">
        <v>44835</v>
      </c>
      <c r="P733" s="108">
        <v>160</v>
      </c>
      <c r="Q733" s="108" t="s">
        <v>83</v>
      </c>
      <c r="R733" s="111" t="s">
        <v>279</v>
      </c>
      <c r="S733" s="111" t="s">
        <v>279</v>
      </c>
      <c r="T733" s="111" t="s">
        <v>279</v>
      </c>
      <c r="U733" s="111" t="s">
        <v>279</v>
      </c>
      <c r="V733" s="111" t="s">
        <v>279</v>
      </c>
      <c r="W733" s="111" t="s">
        <v>279</v>
      </c>
      <c r="X733" s="108">
        <v>160</v>
      </c>
      <c r="Y733" s="108">
        <v>4</v>
      </c>
      <c r="Z733" s="109" t="s">
        <v>22</v>
      </c>
    </row>
    <row r="734" spans="1:26" ht="15.75" customHeight="1" x14ac:dyDescent="0.3">
      <c r="A734" s="107">
        <v>9</v>
      </c>
      <c r="B734" s="107" t="s">
        <v>1171</v>
      </c>
      <c r="C734" s="112" t="s">
        <v>2739</v>
      </c>
      <c r="D734" s="107">
        <v>9</v>
      </c>
      <c r="E734" s="112" t="s">
        <v>2740</v>
      </c>
      <c r="F734" s="108" t="s">
        <v>26</v>
      </c>
      <c r="G734" s="108">
        <v>160</v>
      </c>
      <c r="H734" s="108">
        <v>315</v>
      </c>
      <c r="I734" s="109" t="s">
        <v>2741</v>
      </c>
      <c r="J734" s="108" t="s">
        <v>1472</v>
      </c>
      <c r="K734" s="108" t="s">
        <v>2742</v>
      </c>
      <c r="L734" s="109" t="s">
        <v>2743</v>
      </c>
      <c r="M734" s="109" t="s">
        <v>2744</v>
      </c>
      <c r="N734" s="110">
        <v>45058</v>
      </c>
      <c r="O734" s="110">
        <v>45306</v>
      </c>
      <c r="P734" s="108">
        <v>315</v>
      </c>
      <c r="Q734" s="108" t="s">
        <v>574</v>
      </c>
      <c r="R734" s="111" t="s">
        <v>279</v>
      </c>
      <c r="S734" s="111" t="s">
        <v>279</v>
      </c>
      <c r="T734" s="111" t="s">
        <v>279</v>
      </c>
      <c r="U734" s="111" t="s">
        <v>279</v>
      </c>
      <c r="V734" s="111" t="s">
        <v>279</v>
      </c>
      <c r="W734" s="111" t="s">
        <v>279</v>
      </c>
      <c r="X734" s="108">
        <v>315</v>
      </c>
      <c r="Y734" s="108">
        <v>6</v>
      </c>
      <c r="Z734" s="109" t="s">
        <v>22</v>
      </c>
    </row>
    <row r="735" spans="1:26" ht="15.75" customHeight="1" x14ac:dyDescent="0.3">
      <c r="A735" s="107">
        <v>10</v>
      </c>
      <c r="B735" s="107" t="s">
        <v>1171</v>
      </c>
      <c r="C735" s="112" t="s">
        <v>2745</v>
      </c>
      <c r="D735" s="107">
        <v>10</v>
      </c>
      <c r="E735" s="112" t="s">
        <v>2746</v>
      </c>
      <c r="F735" s="108" t="s">
        <v>26</v>
      </c>
      <c r="G735" s="108">
        <v>160</v>
      </c>
      <c r="H735" s="108">
        <v>125</v>
      </c>
      <c r="I735" s="109" t="s">
        <v>2747</v>
      </c>
      <c r="J735" s="108" t="s">
        <v>20</v>
      </c>
      <c r="K735" s="108" t="s">
        <v>82</v>
      </c>
      <c r="L735" s="109" t="s">
        <v>1332</v>
      </c>
      <c r="M735" s="109" t="s">
        <v>1333</v>
      </c>
      <c r="N735" s="110" t="s">
        <v>2748</v>
      </c>
      <c r="O735" s="110" t="s">
        <v>2749</v>
      </c>
      <c r="P735" s="108">
        <v>125</v>
      </c>
      <c r="Q735" s="108" t="s">
        <v>21</v>
      </c>
      <c r="R735" s="111" t="s">
        <v>279</v>
      </c>
      <c r="S735" s="111" t="s">
        <v>279</v>
      </c>
      <c r="T735" s="111" t="s">
        <v>279</v>
      </c>
      <c r="U735" s="111" t="s">
        <v>279</v>
      </c>
      <c r="V735" s="111" t="s">
        <v>279</v>
      </c>
      <c r="W735" s="111" t="s">
        <v>279</v>
      </c>
      <c r="X735" s="108">
        <v>125</v>
      </c>
      <c r="Y735" s="108">
        <v>4</v>
      </c>
      <c r="Z735" s="109" t="s">
        <v>22</v>
      </c>
    </row>
    <row r="736" spans="1:26" ht="15.75" customHeight="1" x14ac:dyDescent="0.3">
      <c r="A736" s="107">
        <v>11</v>
      </c>
      <c r="B736" s="107" t="s">
        <v>1171</v>
      </c>
      <c r="C736" s="112" t="s">
        <v>2750</v>
      </c>
      <c r="D736" s="107">
        <v>11</v>
      </c>
      <c r="E736" s="112" t="s">
        <v>2751</v>
      </c>
      <c r="F736" s="108" t="s">
        <v>26</v>
      </c>
      <c r="G736" s="108">
        <v>160</v>
      </c>
      <c r="H736" s="108">
        <v>315</v>
      </c>
      <c r="I736" s="109" t="s">
        <v>2741</v>
      </c>
      <c r="J736" s="108" t="s">
        <v>1472</v>
      </c>
      <c r="K736" s="108" t="s">
        <v>82</v>
      </c>
      <c r="L736" s="109" t="s">
        <v>2743</v>
      </c>
      <c r="M736" s="109" t="s">
        <v>2752</v>
      </c>
      <c r="N736" s="110">
        <v>45265</v>
      </c>
      <c r="O736" s="110">
        <v>45306</v>
      </c>
      <c r="P736" s="108">
        <v>315</v>
      </c>
      <c r="Q736" s="108" t="s">
        <v>21</v>
      </c>
      <c r="R736" s="111" t="s">
        <v>279</v>
      </c>
      <c r="S736" s="111" t="s">
        <v>279</v>
      </c>
      <c r="T736" s="111" t="s">
        <v>279</v>
      </c>
      <c r="U736" s="111" t="s">
        <v>279</v>
      </c>
      <c r="V736" s="111" t="s">
        <v>279</v>
      </c>
      <c r="W736" s="111" t="s">
        <v>279</v>
      </c>
      <c r="X736" s="108">
        <v>315</v>
      </c>
      <c r="Y736" s="108">
        <v>6</v>
      </c>
      <c r="Z736" s="109" t="s">
        <v>22</v>
      </c>
    </row>
    <row r="737" spans="1:26" ht="15.75" customHeight="1" x14ac:dyDescent="0.3">
      <c r="A737" s="107">
        <v>12</v>
      </c>
      <c r="B737" s="107" t="s">
        <v>1171</v>
      </c>
      <c r="C737" s="112" t="s">
        <v>2753</v>
      </c>
      <c r="D737" s="107">
        <v>12</v>
      </c>
      <c r="E737" s="112" t="s">
        <v>2754</v>
      </c>
      <c r="F737" s="108" t="s">
        <v>26</v>
      </c>
      <c r="G737" s="108">
        <v>160</v>
      </c>
      <c r="H737" s="108">
        <v>810</v>
      </c>
      <c r="I737" s="109" t="s">
        <v>194</v>
      </c>
      <c r="J737" s="108" t="s">
        <v>1472</v>
      </c>
      <c r="K737" s="108" t="s">
        <v>82</v>
      </c>
      <c r="L737" s="109" t="s">
        <v>2755</v>
      </c>
      <c r="M737" s="109" t="s">
        <v>2756</v>
      </c>
      <c r="N737" s="110">
        <v>45028</v>
      </c>
      <c r="O737" s="110">
        <v>45354</v>
      </c>
      <c r="P737" s="108">
        <v>810</v>
      </c>
      <c r="Q737" s="108" t="s">
        <v>83</v>
      </c>
      <c r="R737" s="111" t="s">
        <v>279</v>
      </c>
      <c r="S737" s="111" t="s">
        <v>279</v>
      </c>
      <c r="T737" s="111" t="s">
        <v>279</v>
      </c>
      <c r="U737" s="111" t="s">
        <v>279</v>
      </c>
      <c r="V737" s="111" t="s">
        <v>279</v>
      </c>
      <c r="W737" s="111" t="s">
        <v>279</v>
      </c>
      <c r="X737" s="108">
        <v>810</v>
      </c>
      <c r="Y737" s="108">
        <v>4</v>
      </c>
      <c r="Z737" s="109" t="s">
        <v>22</v>
      </c>
    </row>
    <row r="738" spans="1:26" ht="15.75" customHeight="1" x14ac:dyDescent="0.3">
      <c r="A738" s="107">
        <v>13</v>
      </c>
      <c r="B738" s="107" t="s">
        <v>1171</v>
      </c>
      <c r="C738" s="112" t="s">
        <v>2757</v>
      </c>
      <c r="D738" s="107">
        <v>13</v>
      </c>
      <c r="E738" s="112" t="s">
        <v>2758</v>
      </c>
      <c r="F738" s="108" t="s">
        <v>26</v>
      </c>
      <c r="G738" s="108">
        <v>160</v>
      </c>
      <c r="H738" s="108">
        <v>160</v>
      </c>
      <c r="I738" s="109" t="s">
        <v>88</v>
      </c>
      <c r="J738" s="108" t="s">
        <v>20</v>
      </c>
      <c r="K738" s="108" t="s">
        <v>82</v>
      </c>
      <c r="L738" s="109" t="s">
        <v>2759</v>
      </c>
      <c r="M738" s="109" t="s">
        <v>2760</v>
      </c>
      <c r="N738" s="110">
        <v>45266</v>
      </c>
      <c r="O738" s="110">
        <v>45120</v>
      </c>
      <c r="P738" s="108">
        <v>160</v>
      </c>
      <c r="Q738" s="108" t="s">
        <v>21</v>
      </c>
      <c r="R738" s="111" t="s">
        <v>279</v>
      </c>
      <c r="S738" s="111" t="s">
        <v>279</v>
      </c>
      <c r="T738" s="111" t="s">
        <v>279</v>
      </c>
      <c r="U738" s="111" t="s">
        <v>279</v>
      </c>
      <c r="V738" s="111" t="s">
        <v>279</v>
      </c>
      <c r="W738" s="111" t="s">
        <v>279</v>
      </c>
      <c r="X738" s="108">
        <v>160</v>
      </c>
      <c r="Y738" s="108">
        <v>4</v>
      </c>
      <c r="Z738" s="109" t="s">
        <v>22</v>
      </c>
    </row>
    <row r="739" spans="1:26" ht="15.75" customHeight="1" x14ac:dyDescent="0.3">
      <c r="A739" s="107">
        <v>15</v>
      </c>
      <c r="B739" s="107" t="s">
        <v>1171</v>
      </c>
      <c r="C739" s="112" t="s">
        <v>2761</v>
      </c>
      <c r="D739" s="107">
        <v>15</v>
      </c>
      <c r="E739" s="112" t="s">
        <v>2762</v>
      </c>
      <c r="F739" s="108" t="s">
        <v>26</v>
      </c>
      <c r="G739" s="108">
        <v>160</v>
      </c>
      <c r="H739" s="108">
        <v>160</v>
      </c>
      <c r="I739" s="109" t="s">
        <v>2203</v>
      </c>
      <c r="J739" s="108" t="s">
        <v>1472</v>
      </c>
      <c r="K739" s="108" t="s">
        <v>82</v>
      </c>
      <c r="L739" s="109" t="s">
        <v>2763</v>
      </c>
      <c r="M739" s="109" t="s">
        <v>2764</v>
      </c>
      <c r="N739" s="110">
        <v>45280</v>
      </c>
      <c r="O739" s="110">
        <v>45382</v>
      </c>
      <c r="P739" s="108">
        <v>160</v>
      </c>
      <c r="Q739" s="108" t="s">
        <v>21</v>
      </c>
      <c r="R739" s="111" t="s">
        <v>279</v>
      </c>
      <c r="S739" s="111" t="s">
        <v>279</v>
      </c>
      <c r="T739" s="111" t="s">
        <v>279</v>
      </c>
      <c r="U739" s="111" t="s">
        <v>279</v>
      </c>
      <c r="V739" s="111" t="s">
        <v>279</v>
      </c>
      <c r="W739" s="111" t="s">
        <v>279</v>
      </c>
      <c r="X739" s="108">
        <v>160</v>
      </c>
      <c r="Y739" s="108">
        <v>4</v>
      </c>
      <c r="Z739" s="109" t="s">
        <v>22</v>
      </c>
    </row>
    <row r="740" spans="1:26" ht="15.75" customHeight="1" x14ac:dyDescent="0.3">
      <c r="A740" s="107">
        <v>16</v>
      </c>
      <c r="B740" s="107" t="s">
        <v>1171</v>
      </c>
      <c r="C740" s="112" t="s">
        <v>2765</v>
      </c>
      <c r="D740" s="107">
        <v>16</v>
      </c>
      <c r="E740" s="112" t="s">
        <v>2766</v>
      </c>
      <c r="F740" s="108" t="s">
        <v>26</v>
      </c>
      <c r="G740" s="108">
        <v>160</v>
      </c>
      <c r="H740" s="108">
        <v>684</v>
      </c>
      <c r="I740" s="109" t="s">
        <v>2767</v>
      </c>
      <c r="J740" s="108" t="s">
        <v>1472</v>
      </c>
      <c r="K740" s="108" t="s">
        <v>2768</v>
      </c>
      <c r="L740" s="109" t="s">
        <v>2769</v>
      </c>
      <c r="M740" s="109" t="s">
        <v>2770</v>
      </c>
      <c r="N740" s="110">
        <v>45283</v>
      </c>
      <c r="O740" s="110">
        <v>45371</v>
      </c>
      <c r="P740" s="108">
        <v>684</v>
      </c>
      <c r="Q740" s="108" t="s">
        <v>83</v>
      </c>
      <c r="R740" s="111" t="s">
        <v>279</v>
      </c>
      <c r="S740" s="111" t="s">
        <v>279</v>
      </c>
      <c r="T740" s="111" t="s">
        <v>279</v>
      </c>
      <c r="U740" s="111" t="s">
        <v>279</v>
      </c>
      <c r="V740" s="111" t="s">
        <v>279</v>
      </c>
      <c r="W740" s="111" t="s">
        <v>279</v>
      </c>
      <c r="X740" s="108">
        <v>684</v>
      </c>
      <c r="Y740" s="108">
        <v>7</v>
      </c>
      <c r="Z740" s="109" t="s">
        <v>22</v>
      </c>
    </row>
    <row r="741" spans="1:26" ht="15.75" customHeight="1" x14ac:dyDescent="0.3">
      <c r="A741" s="107">
        <v>17</v>
      </c>
      <c r="B741" s="107" t="s">
        <v>1171</v>
      </c>
      <c r="C741" s="112" t="s">
        <v>2771</v>
      </c>
      <c r="D741" s="107">
        <v>17</v>
      </c>
      <c r="E741" s="112" t="s">
        <v>2772</v>
      </c>
      <c r="F741" s="108" t="s">
        <v>26</v>
      </c>
      <c r="G741" s="108">
        <v>160</v>
      </c>
      <c r="H741" s="108">
        <v>180</v>
      </c>
      <c r="I741" s="109" t="s">
        <v>2773</v>
      </c>
      <c r="J741" s="108" t="s">
        <v>20</v>
      </c>
      <c r="K741" s="108" t="s">
        <v>24</v>
      </c>
      <c r="L741" s="109" t="s">
        <v>2774</v>
      </c>
      <c r="M741" s="109" t="s">
        <v>392</v>
      </c>
      <c r="N741" s="110">
        <v>45290</v>
      </c>
      <c r="O741" s="110">
        <v>45319</v>
      </c>
      <c r="P741" s="108">
        <v>180</v>
      </c>
      <c r="Q741" s="108" t="s">
        <v>21</v>
      </c>
      <c r="R741" s="111" t="s">
        <v>279</v>
      </c>
      <c r="S741" s="111" t="s">
        <v>279</v>
      </c>
      <c r="T741" s="111" t="s">
        <v>279</v>
      </c>
      <c r="U741" s="111" t="s">
        <v>279</v>
      </c>
      <c r="V741" s="111" t="s">
        <v>279</v>
      </c>
      <c r="W741" s="111" t="s">
        <v>279</v>
      </c>
      <c r="X741" s="108">
        <v>180</v>
      </c>
      <c r="Y741" s="108">
        <v>5</v>
      </c>
      <c r="Z741" s="109" t="s">
        <v>22</v>
      </c>
    </row>
    <row r="742" spans="1:26" ht="15.75" customHeight="1" x14ac:dyDescent="0.3">
      <c r="A742" s="107">
        <v>18</v>
      </c>
      <c r="B742" s="107" t="s">
        <v>1171</v>
      </c>
      <c r="C742" s="112" t="s">
        <v>2775</v>
      </c>
      <c r="D742" s="107">
        <v>18</v>
      </c>
      <c r="E742" s="112" t="s">
        <v>2776</v>
      </c>
      <c r="F742" s="108" t="s">
        <v>26</v>
      </c>
      <c r="G742" s="108">
        <v>160</v>
      </c>
      <c r="H742" s="108">
        <v>120</v>
      </c>
      <c r="I742" s="109" t="s">
        <v>2203</v>
      </c>
      <c r="J742" s="108" t="s">
        <v>20</v>
      </c>
      <c r="K742" s="108" t="s">
        <v>24</v>
      </c>
      <c r="L742" s="109" t="s">
        <v>2712</v>
      </c>
      <c r="M742" s="109" t="s">
        <v>2713</v>
      </c>
      <c r="N742" s="110">
        <v>45266</v>
      </c>
      <c r="O742" s="110">
        <v>45296</v>
      </c>
      <c r="P742" s="108">
        <v>120</v>
      </c>
      <c r="Q742" s="108" t="s">
        <v>393</v>
      </c>
      <c r="R742" s="111" t="s">
        <v>279</v>
      </c>
      <c r="S742" s="111" t="s">
        <v>279</v>
      </c>
      <c r="T742" s="111" t="s">
        <v>279</v>
      </c>
      <c r="U742" s="111" t="s">
        <v>279</v>
      </c>
      <c r="V742" s="111" t="s">
        <v>279</v>
      </c>
      <c r="W742" s="111" t="s">
        <v>279</v>
      </c>
      <c r="X742" s="108">
        <v>120</v>
      </c>
      <c r="Y742" s="108">
        <v>4</v>
      </c>
      <c r="Z742" s="109" t="s">
        <v>22</v>
      </c>
    </row>
    <row r="743" spans="1:26" ht="15.75" customHeight="1" x14ac:dyDescent="0.3">
      <c r="A743" s="107">
        <v>19</v>
      </c>
      <c r="B743" s="107" t="s">
        <v>1171</v>
      </c>
      <c r="C743" s="112" t="s">
        <v>2777</v>
      </c>
      <c r="D743" s="107">
        <v>19</v>
      </c>
      <c r="E743" s="112" t="s">
        <v>2778</v>
      </c>
      <c r="F743" s="108" t="s">
        <v>26</v>
      </c>
      <c r="G743" s="108">
        <v>160</v>
      </c>
      <c r="H743" s="108">
        <v>160</v>
      </c>
      <c r="I743" s="109" t="s">
        <v>2779</v>
      </c>
      <c r="J743" s="108" t="s">
        <v>20</v>
      </c>
      <c r="K743" s="108" t="s">
        <v>2780</v>
      </c>
      <c r="L743" s="109" t="s">
        <v>2781</v>
      </c>
      <c r="M743" s="109" t="s">
        <v>20</v>
      </c>
      <c r="N743" s="110">
        <v>45537</v>
      </c>
      <c r="O743" s="110">
        <v>45400</v>
      </c>
      <c r="P743" s="108">
        <v>160</v>
      </c>
      <c r="Q743" s="108" t="s">
        <v>21</v>
      </c>
      <c r="R743" s="111" t="s">
        <v>279</v>
      </c>
      <c r="S743" s="111" t="s">
        <v>279</v>
      </c>
      <c r="T743" s="111" t="s">
        <v>279</v>
      </c>
      <c r="U743" s="111" t="s">
        <v>279</v>
      </c>
      <c r="V743" s="111" t="s">
        <v>279</v>
      </c>
      <c r="W743" s="111" t="s">
        <v>279</v>
      </c>
      <c r="X743" s="108">
        <v>160</v>
      </c>
      <c r="Y743" s="108">
        <v>4</v>
      </c>
      <c r="Z743" s="109" t="s">
        <v>22</v>
      </c>
    </row>
    <row r="744" spans="1:26" ht="15.75" customHeight="1" x14ac:dyDescent="0.3">
      <c r="A744" s="107">
        <v>20</v>
      </c>
      <c r="B744" s="107" t="s">
        <v>1171</v>
      </c>
      <c r="C744" s="112" t="s">
        <v>2782</v>
      </c>
      <c r="D744" s="107">
        <v>20</v>
      </c>
      <c r="E744" s="112" t="s">
        <v>2783</v>
      </c>
      <c r="F744" s="108" t="s">
        <v>26</v>
      </c>
      <c r="G744" s="108">
        <v>160</v>
      </c>
      <c r="H744" s="108">
        <v>160</v>
      </c>
      <c r="I744" s="109" t="s">
        <v>2784</v>
      </c>
      <c r="J744" s="108" t="s">
        <v>20</v>
      </c>
      <c r="K744" s="108" t="s">
        <v>82</v>
      </c>
      <c r="L744" s="109" t="s">
        <v>2784</v>
      </c>
      <c r="M744" s="109" t="s">
        <v>20</v>
      </c>
      <c r="N744" s="110">
        <v>44933</v>
      </c>
      <c r="O744" s="110">
        <v>45169</v>
      </c>
      <c r="P744" s="108">
        <v>160</v>
      </c>
      <c r="Q744" s="108" t="s">
        <v>21</v>
      </c>
      <c r="R744" s="111" t="s">
        <v>279</v>
      </c>
      <c r="S744" s="111" t="s">
        <v>279</v>
      </c>
      <c r="T744" s="111" t="s">
        <v>279</v>
      </c>
      <c r="U744" s="111" t="s">
        <v>279</v>
      </c>
      <c r="V744" s="111" t="s">
        <v>279</v>
      </c>
      <c r="W744" s="111" t="s">
        <v>279</v>
      </c>
      <c r="X744" s="108">
        <v>160</v>
      </c>
      <c r="Y744" s="108">
        <v>4</v>
      </c>
      <c r="Z744" s="109" t="s">
        <v>22</v>
      </c>
    </row>
    <row r="745" spans="1:26" ht="15.75" customHeight="1" x14ac:dyDescent="0.3">
      <c r="A745" s="107">
        <v>21</v>
      </c>
      <c r="B745" s="107" t="s">
        <v>1171</v>
      </c>
      <c r="C745" s="112" t="s">
        <v>2785</v>
      </c>
      <c r="D745" s="107">
        <v>21</v>
      </c>
      <c r="E745" s="112" t="s">
        <v>2786</v>
      </c>
      <c r="F745" s="108" t="s">
        <v>26</v>
      </c>
      <c r="G745" s="108">
        <v>160</v>
      </c>
      <c r="H745" s="108">
        <v>216</v>
      </c>
      <c r="I745" s="109" t="s">
        <v>2787</v>
      </c>
      <c r="J745" s="108" t="s">
        <v>1472</v>
      </c>
      <c r="K745" s="108" t="s">
        <v>82</v>
      </c>
      <c r="L745" s="109" t="s">
        <v>2787</v>
      </c>
      <c r="M745" s="109" t="s">
        <v>2788</v>
      </c>
      <c r="N745" s="110">
        <v>44997</v>
      </c>
      <c r="O745" s="110">
        <v>45291</v>
      </c>
      <c r="P745" s="108">
        <v>216</v>
      </c>
      <c r="Q745" s="108" t="s">
        <v>83</v>
      </c>
      <c r="R745" s="111" t="s">
        <v>279</v>
      </c>
      <c r="S745" s="111" t="s">
        <v>279</v>
      </c>
      <c r="T745" s="111" t="s">
        <v>279</v>
      </c>
      <c r="U745" s="111" t="s">
        <v>279</v>
      </c>
      <c r="V745" s="111" t="s">
        <v>279</v>
      </c>
      <c r="W745" s="111" t="s">
        <v>279</v>
      </c>
      <c r="X745" s="108">
        <v>216</v>
      </c>
      <c r="Y745" s="108">
        <v>5</v>
      </c>
      <c r="Z745" s="109" t="s">
        <v>22</v>
      </c>
    </row>
    <row r="746" spans="1:26" ht="15.75" customHeight="1" x14ac:dyDescent="0.3">
      <c r="A746" s="107">
        <v>22</v>
      </c>
      <c r="B746" s="107" t="s">
        <v>1171</v>
      </c>
      <c r="C746" s="107" t="s">
        <v>2789</v>
      </c>
      <c r="D746" s="107">
        <v>22</v>
      </c>
      <c r="E746" s="112" t="s">
        <v>2790</v>
      </c>
      <c r="F746" s="108" t="s">
        <v>26</v>
      </c>
      <c r="G746" s="108">
        <v>160</v>
      </c>
      <c r="H746" s="108">
        <v>160</v>
      </c>
      <c r="I746" s="109" t="s">
        <v>88</v>
      </c>
      <c r="J746" s="108" t="s">
        <v>20</v>
      </c>
      <c r="K746" s="108" t="s">
        <v>2780</v>
      </c>
      <c r="L746" s="109" t="s">
        <v>2791</v>
      </c>
      <c r="M746" s="109" t="s">
        <v>2792</v>
      </c>
      <c r="N746" s="110">
        <v>44974</v>
      </c>
      <c r="O746" s="110">
        <v>45152</v>
      </c>
      <c r="P746" s="108">
        <v>160</v>
      </c>
      <c r="Q746" s="108" t="s">
        <v>21</v>
      </c>
      <c r="R746" s="111" t="s">
        <v>279</v>
      </c>
      <c r="S746" s="111" t="s">
        <v>279</v>
      </c>
      <c r="T746" s="111" t="s">
        <v>279</v>
      </c>
      <c r="U746" s="111" t="s">
        <v>279</v>
      </c>
      <c r="V746" s="111" t="s">
        <v>279</v>
      </c>
      <c r="W746" s="111" t="s">
        <v>279</v>
      </c>
      <c r="X746" s="108">
        <v>160</v>
      </c>
      <c r="Y746" s="108">
        <v>4</v>
      </c>
      <c r="Z746" s="109" t="s">
        <v>22</v>
      </c>
    </row>
    <row r="747" spans="1:26" ht="15.75" customHeight="1" x14ac:dyDescent="0.3">
      <c r="A747" s="107">
        <v>23</v>
      </c>
      <c r="B747" s="107" t="s">
        <v>1171</v>
      </c>
      <c r="C747" s="112" t="s">
        <v>2793</v>
      </c>
      <c r="D747" s="107">
        <v>23</v>
      </c>
      <c r="E747" s="112" t="s">
        <v>2794</v>
      </c>
      <c r="F747" s="108" t="s">
        <v>26</v>
      </c>
      <c r="G747" s="108">
        <v>160</v>
      </c>
      <c r="H747" s="108">
        <v>180</v>
      </c>
      <c r="I747" s="109" t="s">
        <v>2773</v>
      </c>
      <c r="J747" s="108" t="s">
        <v>20</v>
      </c>
      <c r="K747" s="108" t="s">
        <v>24</v>
      </c>
      <c r="L747" s="109" t="s">
        <v>2774</v>
      </c>
      <c r="M747" s="109" t="s">
        <v>392</v>
      </c>
      <c r="N747" s="110">
        <v>45290</v>
      </c>
      <c r="O747" s="110">
        <v>45319</v>
      </c>
      <c r="P747" s="108">
        <v>180</v>
      </c>
      <c r="Q747" s="108" t="s">
        <v>21</v>
      </c>
      <c r="R747" s="111" t="s">
        <v>279</v>
      </c>
      <c r="S747" s="111" t="s">
        <v>279</v>
      </c>
      <c r="T747" s="111" t="s">
        <v>279</v>
      </c>
      <c r="U747" s="111" t="s">
        <v>279</v>
      </c>
      <c r="V747" s="111" t="s">
        <v>279</v>
      </c>
      <c r="W747" s="111" t="s">
        <v>279</v>
      </c>
      <c r="X747" s="108">
        <v>180</v>
      </c>
      <c r="Y747" s="108">
        <v>5</v>
      </c>
      <c r="Z747" s="109" t="s">
        <v>22</v>
      </c>
    </row>
    <row r="748" spans="1:26" ht="15.75" customHeight="1" x14ac:dyDescent="0.3">
      <c r="A748" s="107">
        <v>24</v>
      </c>
      <c r="B748" s="107" t="s">
        <v>1171</v>
      </c>
      <c r="C748" s="112" t="s">
        <v>2795</v>
      </c>
      <c r="D748" s="107">
        <v>24</v>
      </c>
      <c r="E748" s="112" t="s">
        <v>2796</v>
      </c>
      <c r="F748" s="108" t="s">
        <v>26</v>
      </c>
      <c r="G748" s="108">
        <v>160</v>
      </c>
      <c r="H748" s="108">
        <v>160</v>
      </c>
      <c r="I748" s="109" t="s">
        <v>1495</v>
      </c>
      <c r="J748" s="108" t="s">
        <v>1472</v>
      </c>
      <c r="K748" s="108" t="s">
        <v>82</v>
      </c>
      <c r="L748" s="109" t="s">
        <v>2797</v>
      </c>
      <c r="M748" s="109" t="s">
        <v>2798</v>
      </c>
      <c r="N748" s="110">
        <v>45292</v>
      </c>
      <c r="O748" s="110">
        <v>45294</v>
      </c>
      <c r="P748" s="108">
        <v>160</v>
      </c>
      <c r="Q748" s="108" t="s">
        <v>83</v>
      </c>
      <c r="R748" s="111" t="s">
        <v>279</v>
      </c>
      <c r="S748" s="111" t="s">
        <v>279</v>
      </c>
      <c r="T748" s="111" t="s">
        <v>279</v>
      </c>
      <c r="U748" s="111" t="s">
        <v>279</v>
      </c>
      <c r="V748" s="111" t="s">
        <v>279</v>
      </c>
      <c r="W748" s="111" t="s">
        <v>279</v>
      </c>
      <c r="X748" s="108">
        <v>160</v>
      </c>
      <c r="Y748" s="108">
        <v>4</v>
      </c>
      <c r="Z748" s="109" t="s">
        <v>22</v>
      </c>
    </row>
    <row r="749" spans="1:26" ht="15.75" customHeight="1" x14ac:dyDescent="0.3">
      <c r="A749" s="107">
        <v>25</v>
      </c>
      <c r="B749" s="107" t="s">
        <v>1171</v>
      </c>
      <c r="C749" s="112" t="s">
        <v>2799</v>
      </c>
      <c r="D749" s="107">
        <v>25</v>
      </c>
      <c r="E749" s="112" t="s">
        <v>2800</v>
      </c>
      <c r="F749" s="108" t="s">
        <v>26</v>
      </c>
      <c r="G749" s="108">
        <v>160</v>
      </c>
      <c r="H749" s="108">
        <v>160</v>
      </c>
      <c r="I749" s="109" t="s">
        <v>2801</v>
      </c>
      <c r="J749" s="108" t="s">
        <v>20</v>
      </c>
      <c r="K749" s="108" t="s">
        <v>82</v>
      </c>
      <c r="L749" s="109" t="s">
        <v>2781</v>
      </c>
      <c r="M749" s="109" t="s">
        <v>20</v>
      </c>
      <c r="N749" s="110">
        <v>45537</v>
      </c>
      <c r="O749" s="110">
        <v>45400</v>
      </c>
      <c r="P749" s="108">
        <v>160</v>
      </c>
      <c r="Q749" s="108" t="s">
        <v>21</v>
      </c>
      <c r="R749" s="111" t="s">
        <v>279</v>
      </c>
      <c r="S749" s="111" t="s">
        <v>279</v>
      </c>
      <c r="T749" s="111" t="s">
        <v>279</v>
      </c>
      <c r="U749" s="111" t="s">
        <v>279</v>
      </c>
      <c r="V749" s="111" t="s">
        <v>279</v>
      </c>
      <c r="W749" s="111" t="s">
        <v>279</v>
      </c>
      <c r="X749" s="108">
        <v>160</v>
      </c>
      <c r="Y749" s="108">
        <v>4</v>
      </c>
      <c r="Z749" s="109" t="s">
        <v>22</v>
      </c>
    </row>
    <row r="750" spans="1:26" ht="15.75" customHeight="1" x14ac:dyDescent="0.3">
      <c r="A750" s="107">
        <v>26</v>
      </c>
      <c r="B750" s="107" t="s">
        <v>1171</v>
      </c>
      <c r="C750" s="112" t="s">
        <v>2802</v>
      </c>
      <c r="D750" s="107">
        <v>26</v>
      </c>
      <c r="E750" s="112" t="s">
        <v>2803</v>
      </c>
      <c r="F750" s="108" t="s">
        <v>26</v>
      </c>
      <c r="G750" s="108">
        <v>160</v>
      </c>
      <c r="H750" s="108">
        <v>1080</v>
      </c>
      <c r="I750" s="109" t="s">
        <v>2804</v>
      </c>
      <c r="J750" s="108" t="s">
        <v>1472</v>
      </c>
      <c r="K750" s="108" t="s">
        <v>24</v>
      </c>
      <c r="L750" s="109" t="s">
        <v>2805</v>
      </c>
      <c r="M750" s="109" t="s">
        <v>2806</v>
      </c>
      <c r="N750" s="110">
        <v>45217</v>
      </c>
      <c r="O750" s="110">
        <v>45400</v>
      </c>
      <c r="P750" s="108">
        <v>1080</v>
      </c>
      <c r="Q750" s="108" t="s">
        <v>83</v>
      </c>
      <c r="R750" s="111" t="s">
        <v>279</v>
      </c>
      <c r="S750" s="111" t="s">
        <v>279</v>
      </c>
      <c r="T750" s="111" t="s">
        <v>279</v>
      </c>
      <c r="U750" s="111" t="s">
        <v>279</v>
      </c>
      <c r="V750" s="111" t="s">
        <v>279</v>
      </c>
      <c r="W750" s="111" t="s">
        <v>279</v>
      </c>
      <c r="X750" s="108">
        <v>1080</v>
      </c>
      <c r="Y750" s="108">
        <v>27</v>
      </c>
      <c r="Z750" s="109" t="s">
        <v>22</v>
      </c>
    </row>
    <row r="751" spans="1:26" ht="15.75" customHeight="1" x14ac:dyDescent="0.3">
      <c r="A751" s="107">
        <v>27</v>
      </c>
      <c r="B751" s="107" t="s">
        <v>1171</v>
      </c>
      <c r="C751" s="112" t="s">
        <v>2807</v>
      </c>
      <c r="D751" s="107">
        <v>27</v>
      </c>
      <c r="E751" s="112" t="s">
        <v>2808</v>
      </c>
      <c r="F751" s="108" t="s">
        <v>26</v>
      </c>
      <c r="G751" s="108">
        <v>160</v>
      </c>
      <c r="H751" s="108">
        <v>172</v>
      </c>
      <c r="I751" s="109" t="s">
        <v>1313</v>
      </c>
      <c r="J751" s="108" t="s">
        <v>20</v>
      </c>
      <c r="K751" s="108" t="s">
        <v>82</v>
      </c>
      <c r="L751" s="109" t="s">
        <v>2774</v>
      </c>
      <c r="M751" s="109" t="s">
        <v>20</v>
      </c>
      <c r="N751" s="110">
        <v>45566</v>
      </c>
      <c r="O751" s="110">
        <v>45569</v>
      </c>
      <c r="P751" s="108">
        <v>172</v>
      </c>
      <c r="Q751" s="108" t="s">
        <v>21</v>
      </c>
      <c r="R751" s="111" t="s">
        <v>279</v>
      </c>
      <c r="S751" s="111" t="s">
        <v>279</v>
      </c>
      <c r="T751" s="111" t="s">
        <v>279</v>
      </c>
      <c r="U751" s="111" t="s">
        <v>279</v>
      </c>
      <c r="V751" s="111" t="s">
        <v>279</v>
      </c>
      <c r="W751" s="111" t="s">
        <v>279</v>
      </c>
      <c r="X751" s="108">
        <v>172</v>
      </c>
      <c r="Y751" s="108">
        <v>5</v>
      </c>
      <c r="Z751" s="109" t="s">
        <v>22</v>
      </c>
    </row>
    <row r="752" spans="1:26" ht="15.75" customHeight="1" x14ac:dyDescent="0.3">
      <c r="A752" s="107">
        <v>28</v>
      </c>
      <c r="B752" s="107" t="s">
        <v>1171</v>
      </c>
      <c r="C752" s="112" t="s">
        <v>2809</v>
      </c>
      <c r="D752" s="107">
        <v>28</v>
      </c>
      <c r="E752" s="112" t="s">
        <v>2810</v>
      </c>
      <c r="F752" s="108" t="s">
        <v>26</v>
      </c>
      <c r="G752" s="108">
        <v>160</v>
      </c>
      <c r="H752" s="108">
        <v>524</v>
      </c>
      <c r="I752" s="109" t="s">
        <v>2811</v>
      </c>
      <c r="J752" s="108" t="s">
        <v>1472</v>
      </c>
      <c r="K752" s="108" t="s">
        <v>2812</v>
      </c>
      <c r="L752" s="109" t="s">
        <v>2813</v>
      </c>
      <c r="M752" s="109" t="s">
        <v>2814</v>
      </c>
      <c r="N752" s="110">
        <v>45309</v>
      </c>
      <c r="O752" s="110">
        <v>45327</v>
      </c>
      <c r="P752" s="108">
        <v>524</v>
      </c>
      <c r="Q752" s="108" t="s">
        <v>83</v>
      </c>
      <c r="R752" s="111" t="s">
        <v>279</v>
      </c>
      <c r="S752" s="111" t="s">
        <v>279</v>
      </c>
      <c r="T752" s="111" t="s">
        <v>279</v>
      </c>
      <c r="U752" s="111" t="s">
        <v>279</v>
      </c>
      <c r="V752" s="111" t="s">
        <v>279</v>
      </c>
      <c r="W752" s="111" t="s">
        <v>279</v>
      </c>
      <c r="X752" s="108">
        <v>524</v>
      </c>
      <c r="Y752" s="108">
        <v>13</v>
      </c>
      <c r="Z752" s="109" t="s">
        <v>22</v>
      </c>
    </row>
    <row r="753" spans="1:28" ht="15.75" customHeight="1" x14ac:dyDescent="0.3">
      <c r="A753" s="107">
        <v>29</v>
      </c>
      <c r="B753" s="107" t="s">
        <v>1171</v>
      </c>
      <c r="C753" s="112" t="s">
        <v>2815</v>
      </c>
      <c r="D753" s="107">
        <v>29</v>
      </c>
      <c r="E753" s="112" t="s">
        <v>2816</v>
      </c>
      <c r="F753" s="108" t="s">
        <v>26</v>
      </c>
      <c r="G753" s="108">
        <v>160</v>
      </c>
      <c r="H753" s="108">
        <v>200</v>
      </c>
      <c r="I753" s="109" t="s">
        <v>2817</v>
      </c>
      <c r="J753" s="108" t="s">
        <v>1472</v>
      </c>
      <c r="K753" s="108" t="s">
        <v>2812</v>
      </c>
      <c r="L753" s="109" t="s">
        <v>2818</v>
      </c>
      <c r="M753" s="109" t="s">
        <v>2819</v>
      </c>
      <c r="N753" s="110">
        <v>44719</v>
      </c>
      <c r="O753" s="110">
        <v>45337</v>
      </c>
      <c r="P753" s="108">
        <v>200</v>
      </c>
      <c r="Q753" s="108" t="s">
        <v>21</v>
      </c>
      <c r="R753" s="111" t="s">
        <v>279</v>
      </c>
      <c r="S753" s="111" t="s">
        <v>279</v>
      </c>
      <c r="T753" s="111" t="s">
        <v>279</v>
      </c>
      <c r="U753" s="111" t="s">
        <v>279</v>
      </c>
      <c r="V753" s="111" t="s">
        <v>279</v>
      </c>
      <c r="W753" s="111" t="s">
        <v>279</v>
      </c>
      <c r="X753" s="108">
        <v>200</v>
      </c>
      <c r="Y753" s="108">
        <v>5</v>
      </c>
      <c r="Z753" s="109" t="s">
        <v>22</v>
      </c>
    </row>
    <row r="754" spans="1:28" ht="15.75" customHeight="1" x14ac:dyDescent="0.3">
      <c r="A754" s="107">
        <v>30</v>
      </c>
      <c r="B754" s="107" t="s">
        <v>1171</v>
      </c>
      <c r="C754" s="112" t="s">
        <v>2820</v>
      </c>
      <c r="D754" s="107">
        <v>30</v>
      </c>
      <c r="E754" s="112" t="s">
        <v>2821</v>
      </c>
      <c r="F754" s="108" t="s">
        <v>26</v>
      </c>
      <c r="G754" s="108">
        <v>160</v>
      </c>
      <c r="H754" s="108">
        <v>320</v>
      </c>
      <c r="I754" s="109" t="s">
        <v>2822</v>
      </c>
      <c r="J754" s="108" t="s">
        <v>20</v>
      </c>
      <c r="K754" s="108" t="s">
        <v>1983</v>
      </c>
      <c r="L754" s="109" t="s">
        <v>2823</v>
      </c>
      <c r="M754" s="109" t="s">
        <v>20</v>
      </c>
      <c r="N754" s="110">
        <v>45628</v>
      </c>
      <c r="O754" s="110">
        <v>45400</v>
      </c>
      <c r="P754" s="108">
        <v>320</v>
      </c>
      <c r="Q754" s="108" t="s">
        <v>83</v>
      </c>
      <c r="R754" s="111" t="s">
        <v>279</v>
      </c>
      <c r="S754" s="111" t="s">
        <v>279</v>
      </c>
      <c r="T754" s="111" t="s">
        <v>279</v>
      </c>
      <c r="U754" s="111" t="s">
        <v>279</v>
      </c>
      <c r="V754" s="111" t="s">
        <v>279</v>
      </c>
      <c r="W754" s="111" t="s">
        <v>279</v>
      </c>
      <c r="X754" s="108">
        <v>320</v>
      </c>
      <c r="Y754" s="108">
        <v>8</v>
      </c>
      <c r="Z754" s="109" t="s">
        <v>22</v>
      </c>
    </row>
    <row r="755" spans="1:28" ht="15.75" customHeight="1" x14ac:dyDescent="0.3">
      <c r="A755" s="107">
        <v>32</v>
      </c>
      <c r="B755" s="107" t="s">
        <v>1171</v>
      </c>
      <c r="C755" s="112" t="s">
        <v>2824</v>
      </c>
      <c r="D755" s="107">
        <v>32</v>
      </c>
      <c r="E755" s="112" t="s">
        <v>2825</v>
      </c>
      <c r="F755" s="108" t="s">
        <v>26</v>
      </c>
      <c r="G755" s="108">
        <v>160</v>
      </c>
      <c r="H755" s="108">
        <v>360</v>
      </c>
      <c r="I755" s="109" t="s">
        <v>2826</v>
      </c>
      <c r="J755" s="108" t="s">
        <v>20</v>
      </c>
      <c r="K755" s="108" t="s">
        <v>82</v>
      </c>
      <c r="L755" s="109" t="s">
        <v>2827</v>
      </c>
      <c r="M755" s="109" t="s">
        <v>20</v>
      </c>
      <c r="N755" s="110">
        <v>45278</v>
      </c>
      <c r="O755" s="110">
        <v>45325</v>
      </c>
      <c r="P755" s="108">
        <v>360</v>
      </c>
      <c r="Q755" s="108" t="s">
        <v>83</v>
      </c>
      <c r="R755" s="111" t="s">
        <v>279</v>
      </c>
      <c r="S755" s="111" t="s">
        <v>279</v>
      </c>
      <c r="T755" s="111" t="s">
        <v>279</v>
      </c>
      <c r="U755" s="111" t="s">
        <v>279</v>
      </c>
      <c r="V755" s="111" t="s">
        <v>279</v>
      </c>
      <c r="W755" s="111" t="s">
        <v>279</v>
      </c>
      <c r="X755" s="108">
        <v>360</v>
      </c>
      <c r="Y755" s="108">
        <v>9</v>
      </c>
      <c r="Z755" s="109" t="s">
        <v>22</v>
      </c>
    </row>
    <row r="756" spans="1:28" ht="15.75" customHeight="1" x14ac:dyDescent="0.3">
      <c r="A756" s="107">
        <v>33</v>
      </c>
      <c r="B756" s="107" t="s">
        <v>1171</v>
      </c>
      <c r="C756" s="112" t="s">
        <v>2828</v>
      </c>
      <c r="D756" s="112">
        <v>33</v>
      </c>
      <c r="E756" s="112" t="s">
        <v>2829</v>
      </c>
      <c r="F756" s="108" t="s">
        <v>26</v>
      </c>
      <c r="G756" s="108">
        <v>160</v>
      </c>
      <c r="H756" s="108">
        <v>252</v>
      </c>
      <c r="I756" s="109" t="s">
        <v>2830</v>
      </c>
      <c r="J756" s="108" t="s">
        <v>20</v>
      </c>
      <c r="K756" s="108" t="s">
        <v>2831</v>
      </c>
      <c r="L756" s="109" t="s">
        <v>2830</v>
      </c>
      <c r="M756" s="109" t="s">
        <v>20</v>
      </c>
      <c r="N756" s="110">
        <v>45233</v>
      </c>
      <c r="O756" s="110">
        <v>45318</v>
      </c>
      <c r="P756" s="108">
        <v>252</v>
      </c>
      <c r="Q756" s="108" t="s">
        <v>393</v>
      </c>
      <c r="R756" s="111" t="s">
        <v>279</v>
      </c>
      <c r="S756" s="111" t="s">
        <v>279</v>
      </c>
      <c r="T756" s="111" t="s">
        <v>279</v>
      </c>
      <c r="U756" s="111" t="s">
        <v>279</v>
      </c>
      <c r="V756" s="111" t="s">
        <v>279</v>
      </c>
      <c r="W756" s="111" t="s">
        <v>279</v>
      </c>
      <c r="X756" s="108">
        <v>252</v>
      </c>
      <c r="Y756" s="108">
        <v>6</v>
      </c>
      <c r="Z756" s="109" t="s">
        <v>22</v>
      </c>
    </row>
    <row r="757" spans="1:28" ht="15.75" customHeight="1" x14ac:dyDescent="0.3">
      <c r="A757" s="107">
        <v>34</v>
      </c>
      <c r="B757" s="107" t="s">
        <v>1171</v>
      </c>
      <c r="C757" s="112" t="s">
        <v>2832</v>
      </c>
      <c r="D757" s="107">
        <v>34</v>
      </c>
      <c r="E757" s="112" t="s">
        <v>2833</v>
      </c>
      <c r="F757" s="108" t="s">
        <v>1665</v>
      </c>
      <c r="G757" s="108">
        <v>160</v>
      </c>
      <c r="H757" s="108">
        <v>500</v>
      </c>
      <c r="I757" s="109" t="s">
        <v>2834</v>
      </c>
      <c r="J757" s="108" t="s">
        <v>20</v>
      </c>
      <c r="K757" s="108" t="s">
        <v>2835</v>
      </c>
      <c r="L757" s="109" t="s">
        <v>2834</v>
      </c>
      <c r="M757" s="109" t="s">
        <v>2836</v>
      </c>
      <c r="N757" s="110">
        <v>44907</v>
      </c>
      <c r="O757" s="110">
        <v>44959</v>
      </c>
      <c r="P757" s="108">
        <v>500</v>
      </c>
      <c r="Q757" s="108" t="s">
        <v>21</v>
      </c>
      <c r="R757" s="111" t="s">
        <v>279</v>
      </c>
      <c r="S757" s="111" t="s">
        <v>279</v>
      </c>
      <c r="T757" s="111" t="s">
        <v>279</v>
      </c>
      <c r="U757" s="111" t="s">
        <v>279</v>
      </c>
      <c r="V757" s="111" t="s">
        <v>279</v>
      </c>
      <c r="W757" s="111" t="s">
        <v>279</v>
      </c>
      <c r="X757" s="108">
        <v>500</v>
      </c>
      <c r="Y757" s="108">
        <v>12.5</v>
      </c>
      <c r="Z757" s="109" t="s">
        <v>22</v>
      </c>
    </row>
    <row r="758" spans="1:28" ht="15.75" customHeight="1" x14ac:dyDescent="0.3">
      <c r="A758" s="107">
        <v>35</v>
      </c>
      <c r="B758" s="107" t="s">
        <v>1171</v>
      </c>
      <c r="C758" s="112" t="s">
        <v>2837</v>
      </c>
      <c r="D758" s="107">
        <v>35</v>
      </c>
      <c r="E758" s="112" t="s">
        <v>2838</v>
      </c>
      <c r="F758" s="108" t="s">
        <v>26</v>
      </c>
      <c r="G758" s="108">
        <v>160</v>
      </c>
      <c r="H758" s="108">
        <v>172</v>
      </c>
      <c r="I758" s="109" t="s">
        <v>2839</v>
      </c>
      <c r="J758" s="108" t="s">
        <v>1472</v>
      </c>
      <c r="K758" s="108" t="s">
        <v>24</v>
      </c>
      <c r="L758" s="109" t="s">
        <v>2839</v>
      </c>
      <c r="M758" s="109" t="s">
        <v>2840</v>
      </c>
      <c r="N758" s="110">
        <v>45323</v>
      </c>
      <c r="O758" s="110">
        <v>45385</v>
      </c>
      <c r="P758" s="108">
        <v>172</v>
      </c>
      <c r="Q758" s="108" t="s">
        <v>393</v>
      </c>
      <c r="R758" s="111" t="s">
        <v>279</v>
      </c>
      <c r="S758" s="111" t="s">
        <v>279</v>
      </c>
      <c r="T758" s="111" t="s">
        <v>279</v>
      </c>
      <c r="U758" s="111" t="s">
        <v>279</v>
      </c>
      <c r="V758" s="111" t="s">
        <v>279</v>
      </c>
      <c r="W758" s="111" t="s">
        <v>279</v>
      </c>
      <c r="X758" s="108">
        <v>172</v>
      </c>
      <c r="Y758" s="108">
        <v>4.3</v>
      </c>
      <c r="Z758" s="109" t="s">
        <v>22</v>
      </c>
    </row>
    <row r="762" spans="1:28" ht="15.75" customHeight="1" x14ac:dyDescent="0.3">
      <c r="A762" s="113" t="s">
        <v>2841</v>
      </c>
      <c r="B762" s="113" t="s">
        <v>0</v>
      </c>
      <c r="C762" s="113" t="s">
        <v>1</v>
      </c>
      <c r="D762" s="113" t="s">
        <v>2</v>
      </c>
      <c r="E762" s="113" t="s">
        <v>2842</v>
      </c>
      <c r="F762" s="113" t="s">
        <v>4</v>
      </c>
      <c r="G762" s="113" t="s">
        <v>5</v>
      </c>
      <c r="H762" s="113" t="s">
        <v>6</v>
      </c>
      <c r="I762" s="113" t="s">
        <v>7</v>
      </c>
      <c r="J762" s="113" t="s">
        <v>2843</v>
      </c>
      <c r="K762" s="113" t="s">
        <v>2844</v>
      </c>
      <c r="L762" s="113" t="s">
        <v>10</v>
      </c>
      <c r="M762" s="113" t="s">
        <v>11</v>
      </c>
      <c r="N762" s="114" t="s">
        <v>12</v>
      </c>
      <c r="O762" s="114" t="s">
        <v>13</v>
      </c>
      <c r="P762" s="113" t="s">
        <v>2845</v>
      </c>
      <c r="Q762" s="113" t="s">
        <v>14</v>
      </c>
      <c r="R762" s="113" t="s">
        <v>15</v>
      </c>
      <c r="S762" s="113" t="s">
        <v>320</v>
      </c>
      <c r="T762" s="113" t="s">
        <v>8</v>
      </c>
      <c r="U762" s="113" t="s">
        <v>321</v>
      </c>
      <c r="V762" s="113" t="s">
        <v>322</v>
      </c>
      <c r="W762" s="113" t="s">
        <v>323</v>
      </c>
      <c r="X762" s="113" t="s">
        <v>2846</v>
      </c>
      <c r="Y762" s="113" t="s">
        <v>17</v>
      </c>
      <c r="Z762" s="113" t="s">
        <v>2847</v>
      </c>
      <c r="AA762" s="113" t="s">
        <v>18</v>
      </c>
      <c r="AB762" s="113" t="s">
        <v>19</v>
      </c>
    </row>
    <row r="763" spans="1:28" ht="15.75" customHeight="1" x14ac:dyDescent="0.3">
      <c r="A763" s="5">
        <v>1</v>
      </c>
      <c r="B763" s="5" t="s">
        <v>2848</v>
      </c>
      <c r="C763" s="5" t="s">
        <v>2849</v>
      </c>
      <c r="D763" s="5">
        <v>1</v>
      </c>
      <c r="E763" s="21" t="s">
        <v>2850</v>
      </c>
      <c r="F763" s="5" t="s">
        <v>26</v>
      </c>
      <c r="G763" s="5">
        <v>160</v>
      </c>
      <c r="H763" s="5">
        <v>4</v>
      </c>
      <c r="I763" s="5" t="s">
        <v>1111</v>
      </c>
      <c r="J763" s="5" t="s">
        <v>23</v>
      </c>
      <c r="K763" s="5" t="s">
        <v>24</v>
      </c>
      <c r="L763" s="5" t="s">
        <v>506</v>
      </c>
      <c r="M763" s="5" t="s">
        <v>2851</v>
      </c>
      <c r="N763" s="4">
        <v>45337</v>
      </c>
      <c r="O763" s="4">
        <v>45366</v>
      </c>
      <c r="P763" s="5">
        <v>29</v>
      </c>
      <c r="Q763" s="5">
        <v>160</v>
      </c>
      <c r="R763" s="5" t="s">
        <v>21</v>
      </c>
      <c r="S763" s="5" t="s">
        <v>594</v>
      </c>
      <c r="T763" s="5" t="s">
        <v>594</v>
      </c>
      <c r="U763" s="5" t="s">
        <v>594</v>
      </c>
      <c r="V763" s="5" t="s">
        <v>594</v>
      </c>
      <c r="W763" s="5" t="s">
        <v>594</v>
      </c>
      <c r="X763" s="5" t="s">
        <v>594</v>
      </c>
      <c r="Y763" s="5" t="s">
        <v>594</v>
      </c>
      <c r="Z763" s="5">
        <v>160</v>
      </c>
      <c r="AA763" s="5">
        <v>4</v>
      </c>
      <c r="AB763" s="5" t="s">
        <v>22</v>
      </c>
    </row>
    <row r="764" spans="1:28" ht="15.75" customHeight="1" x14ac:dyDescent="0.3">
      <c r="A764" s="5">
        <v>2</v>
      </c>
      <c r="B764" s="5" t="s">
        <v>2848</v>
      </c>
      <c r="C764" s="5" t="s">
        <v>2852</v>
      </c>
      <c r="D764" s="5">
        <v>2</v>
      </c>
      <c r="E764" s="21" t="s">
        <v>2853</v>
      </c>
      <c r="F764" s="5" t="s">
        <v>26</v>
      </c>
      <c r="G764" s="5">
        <v>160</v>
      </c>
      <c r="H764" s="5">
        <v>4</v>
      </c>
      <c r="I764" s="5" t="s">
        <v>1569</v>
      </c>
      <c r="J764" s="5" t="s">
        <v>23</v>
      </c>
      <c r="K764" s="5" t="s">
        <v>24</v>
      </c>
      <c r="L764" s="5" t="s">
        <v>1332</v>
      </c>
      <c r="M764" s="5" t="s">
        <v>2854</v>
      </c>
      <c r="N764" s="4">
        <v>45272</v>
      </c>
      <c r="O764" s="4">
        <v>45317</v>
      </c>
      <c r="P764" s="5">
        <v>42</v>
      </c>
      <c r="Q764" s="5">
        <v>160</v>
      </c>
      <c r="R764" s="5" t="s">
        <v>21</v>
      </c>
      <c r="S764" s="5" t="s">
        <v>594</v>
      </c>
      <c r="T764" s="5" t="s">
        <v>594</v>
      </c>
      <c r="U764" s="5" t="s">
        <v>594</v>
      </c>
      <c r="V764" s="5" t="s">
        <v>594</v>
      </c>
      <c r="W764" s="5" t="s">
        <v>594</v>
      </c>
      <c r="X764" s="5" t="s">
        <v>594</v>
      </c>
      <c r="Y764" s="5" t="s">
        <v>594</v>
      </c>
      <c r="Z764" s="5">
        <v>160</v>
      </c>
      <c r="AA764" s="5">
        <v>4</v>
      </c>
      <c r="AB764" s="5" t="s">
        <v>22</v>
      </c>
    </row>
    <row r="765" spans="1:28" ht="15.75" customHeight="1" x14ac:dyDescent="0.3">
      <c r="A765" s="5">
        <v>3</v>
      </c>
      <c r="B765" s="5" t="s">
        <v>2848</v>
      </c>
      <c r="C765" s="5" t="s">
        <v>2855</v>
      </c>
      <c r="D765" s="5">
        <v>3</v>
      </c>
      <c r="E765" s="21" t="s">
        <v>2856</v>
      </c>
      <c r="F765" s="5" t="s">
        <v>26</v>
      </c>
      <c r="G765" s="5">
        <v>160</v>
      </c>
      <c r="H765" s="5">
        <v>4</v>
      </c>
      <c r="I765" s="5" t="s">
        <v>1656</v>
      </c>
      <c r="J765" s="5" t="s">
        <v>23</v>
      </c>
      <c r="K765" s="5" t="s">
        <v>24</v>
      </c>
      <c r="L765" s="5" t="s">
        <v>2857</v>
      </c>
      <c r="M765" s="5" t="s">
        <v>2858</v>
      </c>
      <c r="N765" s="4">
        <v>45324</v>
      </c>
      <c r="O765" s="4">
        <v>45354</v>
      </c>
      <c r="P765" s="5">
        <v>30</v>
      </c>
      <c r="Q765" s="5">
        <v>160</v>
      </c>
      <c r="R765" s="5" t="s">
        <v>21</v>
      </c>
      <c r="S765" s="5" t="s">
        <v>594</v>
      </c>
      <c r="T765" s="5" t="s">
        <v>594</v>
      </c>
      <c r="U765" s="5" t="s">
        <v>594</v>
      </c>
      <c r="V765" s="5" t="s">
        <v>594</v>
      </c>
      <c r="W765" s="5" t="s">
        <v>594</v>
      </c>
      <c r="X765" s="5" t="s">
        <v>594</v>
      </c>
      <c r="Y765" s="5" t="s">
        <v>594</v>
      </c>
      <c r="Z765" s="5">
        <v>160</v>
      </c>
      <c r="AA765" s="5">
        <v>4</v>
      </c>
      <c r="AB765" s="5" t="s">
        <v>22</v>
      </c>
    </row>
    <row r="766" spans="1:28" ht="15.75" customHeight="1" x14ac:dyDescent="0.3">
      <c r="A766" s="5">
        <v>4</v>
      </c>
      <c r="B766" s="5" t="s">
        <v>2848</v>
      </c>
      <c r="C766" s="5" t="s">
        <v>2859</v>
      </c>
      <c r="D766" s="5">
        <v>4</v>
      </c>
      <c r="E766" s="21" t="s">
        <v>2860</v>
      </c>
      <c r="F766" s="5" t="s">
        <v>26</v>
      </c>
      <c r="G766" s="5">
        <v>160</v>
      </c>
      <c r="H766" s="5">
        <v>4</v>
      </c>
      <c r="I766" s="5" t="s">
        <v>2861</v>
      </c>
      <c r="J766" s="5" t="s">
        <v>23</v>
      </c>
      <c r="K766" s="5" t="s">
        <v>24</v>
      </c>
      <c r="L766" s="5" t="s">
        <v>2862</v>
      </c>
      <c r="M766" s="5" t="s">
        <v>2863</v>
      </c>
      <c r="N766" s="4">
        <v>45293</v>
      </c>
      <c r="O766" s="4">
        <v>45358</v>
      </c>
      <c r="P766" s="5">
        <v>60</v>
      </c>
      <c r="Q766" s="5">
        <v>160</v>
      </c>
      <c r="R766" s="5" t="s">
        <v>21</v>
      </c>
      <c r="S766" s="5" t="s">
        <v>594</v>
      </c>
      <c r="T766" s="5" t="s">
        <v>594</v>
      </c>
      <c r="U766" s="5" t="s">
        <v>594</v>
      </c>
      <c r="V766" s="5" t="s">
        <v>594</v>
      </c>
      <c r="W766" s="5" t="s">
        <v>594</v>
      </c>
      <c r="X766" s="5">
        <v>60</v>
      </c>
      <c r="Y766" s="5">
        <v>160</v>
      </c>
      <c r="Z766" s="5">
        <v>160</v>
      </c>
      <c r="AA766" s="5">
        <v>4</v>
      </c>
      <c r="AB766" s="5" t="s">
        <v>22</v>
      </c>
    </row>
    <row r="767" spans="1:28" ht="15.75" customHeight="1" x14ac:dyDescent="0.3">
      <c r="A767" s="5">
        <v>5</v>
      </c>
      <c r="B767" s="5" t="s">
        <v>2848</v>
      </c>
      <c r="C767" s="5" t="s">
        <v>2864</v>
      </c>
      <c r="D767" s="5">
        <v>5</v>
      </c>
      <c r="E767" s="21" t="s">
        <v>2865</v>
      </c>
      <c r="F767" s="5" t="s">
        <v>26</v>
      </c>
      <c r="G767" s="5">
        <v>160</v>
      </c>
      <c r="H767" s="5">
        <v>4</v>
      </c>
      <c r="I767" s="5" t="s">
        <v>2268</v>
      </c>
      <c r="J767" s="5" t="s">
        <v>23</v>
      </c>
      <c r="K767" s="5" t="s">
        <v>24</v>
      </c>
      <c r="L767" s="5" t="s">
        <v>111</v>
      </c>
      <c r="M767" s="5" t="s">
        <v>1374</v>
      </c>
      <c r="N767" s="4">
        <v>45337</v>
      </c>
      <c r="O767" s="4">
        <v>45371</v>
      </c>
      <c r="P767" s="5">
        <v>35</v>
      </c>
      <c r="Q767" s="5">
        <v>240</v>
      </c>
      <c r="R767" s="5" t="s">
        <v>21</v>
      </c>
      <c r="S767" s="5" t="s">
        <v>594</v>
      </c>
      <c r="T767" s="5" t="s">
        <v>594</v>
      </c>
      <c r="U767" s="5" t="s">
        <v>594</v>
      </c>
      <c r="V767" s="5" t="s">
        <v>594</v>
      </c>
      <c r="W767" s="5" t="s">
        <v>594</v>
      </c>
      <c r="X767" s="5" t="s">
        <v>594</v>
      </c>
      <c r="Y767" s="5" t="s">
        <v>594</v>
      </c>
      <c r="Z767" s="5">
        <v>240</v>
      </c>
      <c r="AA767" s="5">
        <v>4</v>
      </c>
      <c r="AB767" s="5" t="s">
        <v>22</v>
      </c>
    </row>
    <row r="768" spans="1:28" ht="15.75" customHeight="1" x14ac:dyDescent="0.3">
      <c r="A768" s="5">
        <v>6</v>
      </c>
      <c r="B768" s="5" t="s">
        <v>2848</v>
      </c>
      <c r="C768" s="5" t="s">
        <v>2866</v>
      </c>
      <c r="D768" s="5">
        <v>6</v>
      </c>
      <c r="E768" s="21" t="s">
        <v>2867</v>
      </c>
      <c r="F768" s="5" t="s">
        <v>26</v>
      </c>
      <c r="G768" s="5">
        <v>160</v>
      </c>
      <c r="H768" s="5">
        <v>4</v>
      </c>
      <c r="I768" s="5" t="s">
        <v>1136</v>
      </c>
      <c r="J768" s="5" t="s">
        <v>23</v>
      </c>
      <c r="K768" s="5" t="s">
        <v>24</v>
      </c>
      <c r="L768" s="5" t="s">
        <v>1332</v>
      </c>
      <c r="M768" s="5" t="s">
        <v>1333</v>
      </c>
      <c r="N768" s="4">
        <v>45266</v>
      </c>
      <c r="O768" s="4">
        <v>45131</v>
      </c>
      <c r="P768" s="5">
        <v>42</v>
      </c>
      <c r="Q768" s="5">
        <v>200</v>
      </c>
      <c r="R768" s="5" t="s">
        <v>21</v>
      </c>
      <c r="S768" s="5" t="s">
        <v>594</v>
      </c>
      <c r="T768" s="5" t="s">
        <v>594</v>
      </c>
      <c r="U768" s="5" t="s">
        <v>594</v>
      </c>
      <c r="V768" s="5" t="s">
        <v>594</v>
      </c>
      <c r="W768" s="5" t="s">
        <v>594</v>
      </c>
      <c r="X768" s="5" t="s">
        <v>594</v>
      </c>
      <c r="Y768" s="5" t="s">
        <v>594</v>
      </c>
      <c r="Z768" s="5">
        <v>200</v>
      </c>
      <c r="AA768" s="5">
        <v>4</v>
      </c>
      <c r="AB768" s="5" t="s">
        <v>22</v>
      </c>
    </row>
    <row r="769" spans="1:28" ht="15.75" customHeight="1" x14ac:dyDescent="0.3">
      <c r="A769" s="5">
        <v>7</v>
      </c>
      <c r="B769" s="5" t="s">
        <v>2848</v>
      </c>
      <c r="C769" s="5" t="s">
        <v>2868</v>
      </c>
      <c r="D769" s="5">
        <v>7</v>
      </c>
      <c r="E769" s="21" t="s">
        <v>2869</v>
      </c>
      <c r="F769" s="5" t="s">
        <v>26</v>
      </c>
      <c r="G769" s="5">
        <v>160</v>
      </c>
      <c r="H769" s="5">
        <v>4</v>
      </c>
      <c r="I769" s="5" t="s">
        <v>231</v>
      </c>
      <c r="J769" s="5" t="s">
        <v>23</v>
      </c>
      <c r="K769" s="5" t="s">
        <v>24</v>
      </c>
      <c r="L769" s="5" t="s">
        <v>2870</v>
      </c>
      <c r="M769" s="5" t="s">
        <v>2871</v>
      </c>
      <c r="N769" s="4">
        <v>44942</v>
      </c>
      <c r="O769" s="4">
        <v>45032</v>
      </c>
      <c r="P769" s="5">
        <v>89</v>
      </c>
      <c r="Q769" s="5">
        <v>240</v>
      </c>
      <c r="R769" s="5" t="s">
        <v>21</v>
      </c>
      <c r="S769" s="5" t="s">
        <v>594</v>
      </c>
      <c r="T769" s="5" t="s">
        <v>594</v>
      </c>
      <c r="U769" s="5" t="s">
        <v>594</v>
      </c>
      <c r="V769" s="5" t="s">
        <v>594</v>
      </c>
      <c r="W769" s="5" t="s">
        <v>594</v>
      </c>
      <c r="X769" s="5" t="s">
        <v>594</v>
      </c>
      <c r="Y769" s="5" t="s">
        <v>594</v>
      </c>
      <c r="Z769" s="5">
        <v>240</v>
      </c>
      <c r="AA769" s="5">
        <v>4</v>
      </c>
      <c r="AB769" s="5" t="s">
        <v>22</v>
      </c>
    </row>
    <row r="770" spans="1:28" ht="15.75" customHeight="1" x14ac:dyDescent="0.3">
      <c r="A770" s="5">
        <v>8</v>
      </c>
      <c r="B770" s="5" t="s">
        <v>2848</v>
      </c>
      <c r="C770" s="5" t="s">
        <v>2872</v>
      </c>
      <c r="D770" s="5">
        <v>8</v>
      </c>
      <c r="E770" s="21" t="s">
        <v>2873</v>
      </c>
      <c r="F770" s="5" t="s">
        <v>26</v>
      </c>
      <c r="G770" s="5">
        <v>160</v>
      </c>
      <c r="H770" s="5">
        <v>4</v>
      </c>
      <c r="I770" s="5" t="s">
        <v>2874</v>
      </c>
      <c r="J770" s="5" t="s">
        <v>23</v>
      </c>
      <c r="K770" s="5" t="s">
        <v>24</v>
      </c>
      <c r="L770" s="5" t="s">
        <v>2875</v>
      </c>
      <c r="M770" s="5" t="s">
        <v>2876</v>
      </c>
      <c r="N770" s="4">
        <v>45089</v>
      </c>
      <c r="O770" s="4">
        <v>45131</v>
      </c>
      <c r="P770" s="5">
        <v>42</v>
      </c>
      <c r="Q770" s="5">
        <v>240</v>
      </c>
      <c r="R770" s="5" t="s">
        <v>21</v>
      </c>
      <c r="S770" s="5" t="s">
        <v>594</v>
      </c>
      <c r="T770" s="5" t="s">
        <v>594</v>
      </c>
      <c r="U770" s="5" t="s">
        <v>594</v>
      </c>
      <c r="V770" s="5" t="s">
        <v>594</v>
      </c>
      <c r="W770" s="5" t="s">
        <v>594</v>
      </c>
      <c r="X770" s="5" t="s">
        <v>594</v>
      </c>
      <c r="Y770" s="5" t="s">
        <v>594</v>
      </c>
      <c r="Z770" s="5">
        <v>240</v>
      </c>
      <c r="AA770" s="5">
        <v>4</v>
      </c>
      <c r="AB770" s="5" t="s">
        <v>22</v>
      </c>
    </row>
    <row r="771" spans="1:28" ht="15.75" customHeight="1" x14ac:dyDescent="0.3">
      <c r="A771" s="5">
        <v>9</v>
      </c>
      <c r="B771" s="5" t="s">
        <v>2848</v>
      </c>
      <c r="C771" s="5" t="s">
        <v>2877</v>
      </c>
      <c r="D771" s="5">
        <v>9</v>
      </c>
      <c r="E771" s="21" t="s">
        <v>2878</v>
      </c>
      <c r="F771" s="5" t="s">
        <v>26</v>
      </c>
      <c r="G771" s="5">
        <v>160</v>
      </c>
      <c r="H771" s="5">
        <v>4</v>
      </c>
      <c r="I771" s="5" t="s">
        <v>1898</v>
      </c>
      <c r="J771" s="5" t="s">
        <v>23</v>
      </c>
      <c r="K771" s="5" t="s">
        <v>24</v>
      </c>
      <c r="L771" s="5" t="s">
        <v>2879</v>
      </c>
      <c r="M771" s="5" t="s">
        <v>1374</v>
      </c>
      <c r="N771" s="4">
        <v>45337</v>
      </c>
      <c r="O771" s="4">
        <v>45371</v>
      </c>
      <c r="P771" s="5">
        <v>35</v>
      </c>
      <c r="Q771" s="5">
        <v>240</v>
      </c>
      <c r="R771" s="5" t="s">
        <v>21</v>
      </c>
      <c r="S771" s="5" t="s">
        <v>594</v>
      </c>
      <c r="T771" s="5" t="s">
        <v>594</v>
      </c>
      <c r="U771" s="5" t="s">
        <v>594</v>
      </c>
      <c r="V771" s="5" t="s">
        <v>594</v>
      </c>
      <c r="W771" s="5" t="s">
        <v>594</v>
      </c>
      <c r="X771" s="5" t="s">
        <v>594</v>
      </c>
      <c r="Y771" s="5" t="s">
        <v>594</v>
      </c>
      <c r="Z771" s="5">
        <v>240</v>
      </c>
      <c r="AA771" s="5">
        <v>4</v>
      </c>
      <c r="AB771" s="5" t="s">
        <v>22</v>
      </c>
    </row>
    <row r="772" spans="1:28" ht="15.75" customHeight="1" x14ac:dyDescent="0.3">
      <c r="A772" s="5">
        <v>10</v>
      </c>
      <c r="B772" s="5" t="s">
        <v>2848</v>
      </c>
      <c r="C772" s="5" t="s">
        <v>2880</v>
      </c>
      <c r="D772" s="5">
        <v>10</v>
      </c>
      <c r="E772" s="21" t="s">
        <v>2881</v>
      </c>
      <c r="F772" s="5" t="s">
        <v>26</v>
      </c>
      <c r="G772" s="5">
        <v>160</v>
      </c>
      <c r="H772" s="5">
        <v>4</v>
      </c>
      <c r="I772" s="5" t="s">
        <v>88</v>
      </c>
      <c r="J772" s="5" t="s">
        <v>23</v>
      </c>
      <c r="K772" s="5" t="s">
        <v>24</v>
      </c>
      <c r="L772" s="5" t="s">
        <v>2882</v>
      </c>
      <c r="M772" s="5" t="s">
        <v>1374</v>
      </c>
      <c r="N772" s="4">
        <v>45179</v>
      </c>
      <c r="O772" s="4">
        <v>45213</v>
      </c>
      <c r="P772" s="5">
        <v>35</v>
      </c>
      <c r="Q772" s="5">
        <v>240</v>
      </c>
      <c r="R772" s="5" t="s">
        <v>21</v>
      </c>
      <c r="S772" s="5" t="s">
        <v>594</v>
      </c>
      <c r="T772" s="5" t="s">
        <v>594</v>
      </c>
      <c r="U772" s="5" t="s">
        <v>594</v>
      </c>
      <c r="V772" s="5" t="s">
        <v>594</v>
      </c>
      <c r="W772" s="5" t="s">
        <v>594</v>
      </c>
      <c r="X772" s="5" t="s">
        <v>594</v>
      </c>
      <c r="Y772" s="5" t="s">
        <v>594</v>
      </c>
      <c r="Z772" s="5">
        <v>240</v>
      </c>
      <c r="AA772" s="5">
        <v>4</v>
      </c>
      <c r="AB772" s="5" t="s">
        <v>22</v>
      </c>
    </row>
    <row r="773" spans="1:28" ht="15.75" customHeight="1" x14ac:dyDescent="0.3">
      <c r="A773" s="5">
        <v>11</v>
      </c>
      <c r="B773" s="5" t="s">
        <v>2848</v>
      </c>
      <c r="C773" s="5" t="s">
        <v>2883</v>
      </c>
      <c r="D773" s="5">
        <v>11</v>
      </c>
      <c r="E773" s="21" t="s">
        <v>2884</v>
      </c>
      <c r="F773" s="5" t="s">
        <v>26</v>
      </c>
      <c r="G773" s="5">
        <v>160</v>
      </c>
      <c r="H773" s="5">
        <v>4</v>
      </c>
      <c r="I773" s="5" t="s">
        <v>2885</v>
      </c>
      <c r="J773" s="5" t="s">
        <v>23</v>
      </c>
      <c r="K773" s="5" t="s">
        <v>24</v>
      </c>
      <c r="L773" s="5" t="s">
        <v>1332</v>
      </c>
      <c r="M773" s="5" t="s">
        <v>2876</v>
      </c>
      <c r="N773" s="4">
        <v>45272</v>
      </c>
      <c r="O773" s="4">
        <v>45317</v>
      </c>
      <c r="P773" s="5">
        <v>42</v>
      </c>
      <c r="Q773" s="5">
        <v>240</v>
      </c>
      <c r="R773" s="5" t="s">
        <v>21</v>
      </c>
      <c r="S773" s="5" t="s">
        <v>594</v>
      </c>
      <c r="T773" s="5" t="s">
        <v>594</v>
      </c>
      <c r="U773" s="5" t="s">
        <v>594</v>
      </c>
      <c r="V773" s="5" t="s">
        <v>594</v>
      </c>
      <c r="W773" s="5" t="s">
        <v>594</v>
      </c>
      <c r="X773" s="5" t="s">
        <v>594</v>
      </c>
      <c r="Y773" s="5" t="s">
        <v>594</v>
      </c>
      <c r="Z773" s="5">
        <v>240</v>
      </c>
      <c r="AA773" s="5">
        <v>4</v>
      </c>
      <c r="AB773" s="5" t="s">
        <v>22</v>
      </c>
    </row>
    <row r="774" spans="1:28" ht="15.75" customHeight="1" x14ac:dyDescent="0.3">
      <c r="A774" s="5">
        <v>12</v>
      </c>
      <c r="B774" s="5" t="s">
        <v>2848</v>
      </c>
      <c r="C774" s="5" t="s">
        <v>2886</v>
      </c>
      <c r="D774" s="5">
        <v>12</v>
      </c>
      <c r="E774" s="21" t="s">
        <v>2887</v>
      </c>
      <c r="F774" s="5" t="s">
        <v>26</v>
      </c>
      <c r="G774" s="5">
        <v>160</v>
      </c>
      <c r="H774" s="5">
        <v>4</v>
      </c>
      <c r="I774" s="5" t="s">
        <v>1569</v>
      </c>
      <c r="J774" s="5" t="s">
        <v>23</v>
      </c>
      <c r="K774" s="5" t="s">
        <v>24</v>
      </c>
      <c r="L774" s="5" t="s">
        <v>1332</v>
      </c>
      <c r="M774" s="5" t="s">
        <v>2876</v>
      </c>
      <c r="N774" s="4">
        <v>45272</v>
      </c>
      <c r="O774" s="4">
        <v>45317</v>
      </c>
      <c r="P774" s="5">
        <v>42</v>
      </c>
      <c r="Q774" s="5">
        <v>240</v>
      </c>
      <c r="R774" s="5" t="s">
        <v>594</v>
      </c>
      <c r="S774" s="5" t="s">
        <v>594</v>
      </c>
      <c r="T774" s="5" t="s">
        <v>594</v>
      </c>
      <c r="U774" s="5" t="s">
        <v>594</v>
      </c>
      <c r="V774" s="5" t="s">
        <v>594</v>
      </c>
      <c r="W774" s="5" t="s">
        <v>594</v>
      </c>
      <c r="X774" s="5" t="s">
        <v>594</v>
      </c>
      <c r="Y774" s="5" t="s">
        <v>594</v>
      </c>
      <c r="Z774" s="5">
        <v>240</v>
      </c>
      <c r="AA774" s="5">
        <v>4</v>
      </c>
      <c r="AB774" s="5" t="s">
        <v>22</v>
      </c>
    </row>
    <row r="775" spans="1:28" ht="15.75" customHeight="1" x14ac:dyDescent="0.3">
      <c r="A775" s="5">
        <v>13</v>
      </c>
      <c r="B775" s="5" t="s">
        <v>2848</v>
      </c>
      <c r="C775" s="5" t="s">
        <v>2888</v>
      </c>
      <c r="D775" s="5">
        <v>13</v>
      </c>
      <c r="E775" s="21" t="s">
        <v>2889</v>
      </c>
      <c r="F775" s="5" t="s">
        <v>26</v>
      </c>
      <c r="G775" s="5">
        <v>160</v>
      </c>
      <c r="H775" s="5">
        <v>4</v>
      </c>
      <c r="I775" s="5" t="s">
        <v>2890</v>
      </c>
      <c r="J775" s="5" t="s">
        <v>23</v>
      </c>
      <c r="K775" s="5" t="s">
        <v>24</v>
      </c>
      <c r="L775" s="5" t="s">
        <v>1332</v>
      </c>
      <c r="M775" s="5" t="s">
        <v>2876</v>
      </c>
      <c r="N775" s="4">
        <v>45272</v>
      </c>
      <c r="O775" s="4">
        <v>45317</v>
      </c>
      <c r="P775" s="5">
        <v>42</v>
      </c>
      <c r="Q775" s="5">
        <v>240</v>
      </c>
      <c r="R775" s="5" t="s">
        <v>21</v>
      </c>
      <c r="S775" s="5" t="s">
        <v>594</v>
      </c>
      <c r="T775" s="5" t="s">
        <v>594</v>
      </c>
      <c r="U775" s="5" t="s">
        <v>594</v>
      </c>
      <c r="V775" s="5" t="s">
        <v>594</v>
      </c>
      <c r="W775" s="5" t="s">
        <v>594</v>
      </c>
      <c r="X775" s="5" t="s">
        <v>594</v>
      </c>
      <c r="Y775" s="5" t="s">
        <v>594</v>
      </c>
      <c r="Z775" s="5">
        <v>240</v>
      </c>
      <c r="AA775" s="5">
        <v>4</v>
      </c>
      <c r="AB775" s="5" t="s">
        <v>22</v>
      </c>
    </row>
    <row r="776" spans="1:28" ht="15.75" customHeight="1" x14ac:dyDescent="0.3">
      <c r="A776" s="5">
        <v>14</v>
      </c>
      <c r="B776" s="5" t="s">
        <v>2848</v>
      </c>
      <c r="C776" s="5" t="s">
        <v>2891</v>
      </c>
      <c r="D776" s="5">
        <v>14</v>
      </c>
      <c r="E776" s="21" t="s">
        <v>2892</v>
      </c>
      <c r="F776" s="5" t="s">
        <v>26</v>
      </c>
      <c r="G776" s="5">
        <v>160</v>
      </c>
      <c r="H776" s="5">
        <v>4</v>
      </c>
      <c r="I776" s="5" t="s">
        <v>2893</v>
      </c>
      <c r="J776" s="5" t="s">
        <v>23</v>
      </c>
      <c r="K776" s="5" t="s">
        <v>24</v>
      </c>
      <c r="L776" s="5" t="s">
        <v>2894</v>
      </c>
      <c r="M776" s="5" t="s">
        <v>2858</v>
      </c>
      <c r="N776" s="4">
        <v>45324</v>
      </c>
      <c r="O776" s="4">
        <v>45354</v>
      </c>
      <c r="P776" s="5">
        <v>30</v>
      </c>
      <c r="Q776" s="5">
        <v>160</v>
      </c>
      <c r="R776" s="5" t="s">
        <v>21</v>
      </c>
      <c r="S776" s="5" t="s">
        <v>594</v>
      </c>
      <c r="T776" s="5" t="s">
        <v>594</v>
      </c>
      <c r="U776" s="5" t="s">
        <v>594</v>
      </c>
      <c r="V776" s="5" t="s">
        <v>594</v>
      </c>
      <c r="W776" s="5" t="s">
        <v>594</v>
      </c>
      <c r="X776" s="5" t="s">
        <v>594</v>
      </c>
      <c r="Y776" s="5" t="s">
        <v>594</v>
      </c>
      <c r="Z776" s="5">
        <v>160</v>
      </c>
      <c r="AA776" s="5">
        <v>4</v>
      </c>
      <c r="AB776" s="5" t="s">
        <v>22</v>
      </c>
    </row>
    <row r="777" spans="1:28" ht="15.75" customHeight="1" x14ac:dyDescent="0.3">
      <c r="A777" s="5">
        <v>15</v>
      </c>
      <c r="B777" s="5" t="s">
        <v>2848</v>
      </c>
      <c r="C777" s="5" t="s">
        <v>2895</v>
      </c>
      <c r="D777" s="5">
        <v>15</v>
      </c>
      <c r="E777" s="21" t="s">
        <v>2896</v>
      </c>
      <c r="F777" s="5" t="s">
        <v>26</v>
      </c>
      <c r="G777" s="5">
        <v>160</v>
      </c>
      <c r="H777" s="5">
        <v>4</v>
      </c>
      <c r="I777" s="5" t="s">
        <v>2897</v>
      </c>
      <c r="J777" s="5" t="s">
        <v>23</v>
      </c>
      <c r="K777" s="5" t="s">
        <v>24</v>
      </c>
      <c r="L777" s="5" t="s">
        <v>1332</v>
      </c>
      <c r="M777" s="5" t="s">
        <v>2876</v>
      </c>
      <c r="N777" s="4">
        <v>45272</v>
      </c>
      <c r="O777" s="4">
        <v>45317</v>
      </c>
      <c r="P777" s="5">
        <v>42</v>
      </c>
      <c r="Q777" s="5">
        <v>240</v>
      </c>
      <c r="R777" s="5" t="s">
        <v>21</v>
      </c>
      <c r="S777" s="5" t="s">
        <v>594</v>
      </c>
      <c r="T777" s="5" t="s">
        <v>594</v>
      </c>
      <c r="U777" s="5" t="s">
        <v>594</v>
      </c>
      <c r="V777" s="5" t="s">
        <v>594</v>
      </c>
      <c r="W777" s="5" t="s">
        <v>594</v>
      </c>
      <c r="X777" s="5" t="s">
        <v>594</v>
      </c>
      <c r="Y777" s="5" t="s">
        <v>594</v>
      </c>
      <c r="Z777" s="5">
        <v>240</v>
      </c>
      <c r="AA777" s="5">
        <v>4</v>
      </c>
      <c r="AB777" s="5" t="s">
        <v>22</v>
      </c>
    </row>
    <row r="778" spans="1:28" ht="15.75" customHeight="1" x14ac:dyDescent="0.3">
      <c r="A778" s="5">
        <v>16</v>
      </c>
      <c r="B778" s="5" t="s">
        <v>2848</v>
      </c>
      <c r="C778" s="5" t="s">
        <v>2898</v>
      </c>
      <c r="D778" s="5">
        <v>16</v>
      </c>
      <c r="E778" s="21" t="s">
        <v>2899</v>
      </c>
      <c r="F778" s="5" t="s">
        <v>26</v>
      </c>
      <c r="G778" s="5">
        <v>160</v>
      </c>
      <c r="H778" s="5">
        <v>4</v>
      </c>
      <c r="I778" s="5" t="s">
        <v>2893</v>
      </c>
      <c r="J778" s="5" t="s">
        <v>23</v>
      </c>
      <c r="K778" s="5" t="s">
        <v>24</v>
      </c>
      <c r="L778" s="5" t="s">
        <v>2894</v>
      </c>
      <c r="M778" s="5" t="s">
        <v>2858</v>
      </c>
      <c r="N778" s="4">
        <v>45324</v>
      </c>
      <c r="O778" s="4">
        <v>45354</v>
      </c>
      <c r="P778" s="5">
        <v>30</v>
      </c>
      <c r="Q778" s="5">
        <v>160</v>
      </c>
      <c r="R778" s="5" t="s">
        <v>21</v>
      </c>
      <c r="S778" s="5" t="s">
        <v>594</v>
      </c>
      <c r="T778" s="5" t="s">
        <v>594</v>
      </c>
      <c r="U778" s="5" t="s">
        <v>594</v>
      </c>
      <c r="V778" s="5" t="s">
        <v>594</v>
      </c>
      <c r="W778" s="5" t="s">
        <v>594</v>
      </c>
      <c r="X778" s="5" t="s">
        <v>594</v>
      </c>
      <c r="Y778" s="5" t="s">
        <v>594</v>
      </c>
      <c r="Z778" s="5">
        <v>160</v>
      </c>
      <c r="AA778" s="5">
        <v>4</v>
      </c>
      <c r="AB778" s="5" t="s">
        <v>22</v>
      </c>
    </row>
    <row r="779" spans="1:28" ht="15.75" customHeight="1" x14ac:dyDescent="0.3">
      <c r="A779" s="5">
        <v>17</v>
      </c>
      <c r="B779" s="5" t="s">
        <v>2848</v>
      </c>
      <c r="C779" s="5" t="s">
        <v>2900</v>
      </c>
      <c r="D779" s="5">
        <v>17</v>
      </c>
      <c r="E779" s="21" t="s">
        <v>2901</v>
      </c>
      <c r="F779" s="5" t="s">
        <v>26</v>
      </c>
      <c r="G779" s="5">
        <v>160</v>
      </c>
      <c r="H779" s="5">
        <v>4</v>
      </c>
      <c r="I779" s="5" t="s">
        <v>1136</v>
      </c>
      <c r="J779" s="5" t="s">
        <v>23</v>
      </c>
      <c r="K779" s="5" t="s">
        <v>24</v>
      </c>
      <c r="L779" s="5" t="s">
        <v>2902</v>
      </c>
      <c r="M779" s="5" t="s">
        <v>2903</v>
      </c>
      <c r="N779" s="4">
        <v>45292</v>
      </c>
      <c r="O779" s="4">
        <v>45322</v>
      </c>
      <c r="P779" s="5">
        <v>30</v>
      </c>
      <c r="Q779" s="5">
        <v>168</v>
      </c>
      <c r="R779" s="5" t="s">
        <v>21</v>
      </c>
      <c r="S779" s="5" t="s">
        <v>594</v>
      </c>
      <c r="T779" s="5" t="s">
        <v>594</v>
      </c>
      <c r="U779" s="5" t="s">
        <v>594</v>
      </c>
      <c r="V779" s="5" t="s">
        <v>594</v>
      </c>
      <c r="W779" s="5" t="s">
        <v>594</v>
      </c>
      <c r="X779" s="5" t="s">
        <v>594</v>
      </c>
      <c r="Y779" s="5" t="s">
        <v>594</v>
      </c>
      <c r="Z779" s="5">
        <v>168</v>
      </c>
      <c r="AA779" s="5">
        <v>4</v>
      </c>
      <c r="AB779" s="5" t="s">
        <v>22</v>
      </c>
    </row>
    <row r="780" spans="1:28" ht="15.75" customHeight="1" x14ac:dyDescent="0.3">
      <c r="A780" s="5">
        <v>18</v>
      </c>
      <c r="B780" s="5" t="s">
        <v>2848</v>
      </c>
      <c r="C780" s="5" t="s">
        <v>2904</v>
      </c>
      <c r="D780" s="5">
        <v>18</v>
      </c>
      <c r="E780" s="21" t="s">
        <v>2905</v>
      </c>
      <c r="F780" s="5" t="s">
        <v>26</v>
      </c>
      <c r="G780" s="5">
        <v>160</v>
      </c>
      <c r="H780" s="5">
        <v>4</v>
      </c>
      <c r="I780" s="5" t="s">
        <v>1136</v>
      </c>
      <c r="J780" s="5" t="s">
        <v>23</v>
      </c>
      <c r="K780" s="5" t="s">
        <v>24</v>
      </c>
      <c r="L780" s="5" t="s">
        <v>2902</v>
      </c>
      <c r="M780" s="5" t="s">
        <v>2903</v>
      </c>
      <c r="N780" s="4">
        <v>45292</v>
      </c>
      <c r="O780" s="4">
        <v>45322</v>
      </c>
      <c r="P780" s="5">
        <v>30</v>
      </c>
      <c r="Q780" s="5">
        <v>168</v>
      </c>
      <c r="R780" s="5" t="s">
        <v>21</v>
      </c>
      <c r="S780" s="5" t="s">
        <v>594</v>
      </c>
      <c r="T780" s="5" t="s">
        <v>594</v>
      </c>
      <c r="U780" s="5" t="s">
        <v>594</v>
      </c>
      <c r="V780" s="5" t="s">
        <v>594</v>
      </c>
      <c r="W780" s="5" t="s">
        <v>594</v>
      </c>
      <c r="X780" s="5" t="s">
        <v>594</v>
      </c>
      <c r="Y780" s="5" t="s">
        <v>594</v>
      </c>
      <c r="Z780" s="5">
        <v>168</v>
      </c>
      <c r="AA780" s="5">
        <v>4</v>
      </c>
      <c r="AB780" s="5" t="s">
        <v>22</v>
      </c>
    </row>
    <row r="781" spans="1:28" ht="15.75" customHeight="1" x14ac:dyDescent="0.3">
      <c r="A781" s="5">
        <v>19</v>
      </c>
      <c r="B781" s="5" t="s">
        <v>2848</v>
      </c>
      <c r="C781" s="5" t="s">
        <v>2906</v>
      </c>
      <c r="D781" s="5">
        <v>19</v>
      </c>
      <c r="E781" s="21" t="s">
        <v>2907</v>
      </c>
      <c r="F781" s="5" t="s">
        <v>26</v>
      </c>
      <c r="G781" s="5">
        <v>160</v>
      </c>
      <c r="H781" s="5">
        <v>4</v>
      </c>
      <c r="I781" s="5" t="s">
        <v>1136</v>
      </c>
      <c r="J781" s="5" t="s">
        <v>23</v>
      </c>
      <c r="K781" s="5" t="s">
        <v>24</v>
      </c>
      <c r="L781" s="5" t="s">
        <v>2902</v>
      </c>
      <c r="M781" s="5" t="s">
        <v>2903</v>
      </c>
      <c r="N781" s="4">
        <v>45292</v>
      </c>
      <c r="O781" s="4">
        <v>45322</v>
      </c>
      <c r="P781" s="5">
        <v>30</v>
      </c>
      <c r="Q781" s="5">
        <v>168</v>
      </c>
      <c r="R781" s="5" t="s">
        <v>21</v>
      </c>
      <c r="S781" s="5" t="s">
        <v>594</v>
      </c>
      <c r="T781" s="5" t="s">
        <v>594</v>
      </c>
      <c r="U781" s="5" t="s">
        <v>594</v>
      </c>
      <c r="V781" s="5" t="s">
        <v>594</v>
      </c>
      <c r="W781" s="5" t="s">
        <v>594</v>
      </c>
      <c r="X781" s="5" t="s">
        <v>594</v>
      </c>
      <c r="Y781" s="5" t="s">
        <v>594</v>
      </c>
      <c r="Z781" s="5">
        <v>168</v>
      </c>
      <c r="AA781" s="5">
        <v>4</v>
      </c>
      <c r="AB781" s="5" t="s">
        <v>22</v>
      </c>
    </row>
    <row r="782" spans="1:28" ht="15.75" customHeight="1" x14ac:dyDescent="0.3">
      <c r="A782" s="5">
        <v>20</v>
      </c>
      <c r="B782" s="5" t="s">
        <v>2848</v>
      </c>
      <c r="C782" s="5" t="s">
        <v>2908</v>
      </c>
      <c r="D782" s="5">
        <v>20</v>
      </c>
      <c r="E782" s="21" t="s">
        <v>2909</v>
      </c>
      <c r="F782" s="5" t="s">
        <v>26</v>
      </c>
      <c r="G782" s="5">
        <v>160</v>
      </c>
      <c r="H782" s="5">
        <v>4</v>
      </c>
      <c r="I782" s="5" t="s">
        <v>1136</v>
      </c>
      <c r="J782" s="5" t="s">
        <v>23</v>
      </c>
      <c r="K782" s="5" t="s">
        <v>24</v>
      </c>
      <c r="L782" s="5" t="s">
        <v>111</v>
      </c>
      <c r="M782" s="5" t="s">
        <v>2910</v>
      </c>
      <c r="N782" s="4">
        <v>45337</v>
      </c>
      <c r="O782" s="4">
        <v>45371</v>
      </c>
      <c r="P782" s="5">
        <v>35</v>
      </c>
      <c r="Q782" s="5">
        <v>240</v>
      </c>
      <c r="R782" s="5" t="s">
        <v>21</v>
      </c>
      <c r="S782" s="5" t="s">
        <v>594</v>
      </c>
      <c r="T782" s="5" t="s">
        <v>594</v>
      </c>
      <c r="U782" s="5" t="s">
        <v>594</v>
      </c>
      <c r="V782" s="5" t="s">
        <v>594</v>
      </c>
      <c r="W782" s="5" t="s">
        <v>594</v>
      </c>
      <c r="X782" s="5" t="s">
        <v>594</v>
      </c>
      <c r="Y782" s="5" t="s">
        <v>594</v>
      </c>
      <c r="Z782" s="5">
        <v>240</v>
      </c>
      <c r="AA782" s="5">
        <v>4</v>
      </c>
      <c r="AB782" s="5" t="s">
        <v>22</v>
      </c>
    </row>
    <row r="783" spans="1:28" ht="15.75" customHeight="1" x14ac:dyDescent="0.3">
      <c r="A783" s="5">
        <v>21</v>
      </c>
      <c r="B783" s="5" t="s">
        <v>2848</v>
      </c>
      <c r="C783" s="5" t="s">
        <v>2911</v>
      </c>
      <c r="D783" s="5">
        <v>21</v>
      </c>
      <c r="E783" s="21" t="s">
        <v>2912</v>
      </c>
      <c r="F783" s="5" t="s">
        <v>26</v>
      </c>
      <c r="G783" s="5">
        <v>160</v>
      </c>
      <c r="H783" s="5">
        <v>4</v>
      </c>
      <c r="I783" s="5" t="s">
        <v>2893</v>
      </c>
      <c r="J783" s="5" t="s">
        <v>23</v>
      </c>
      <c r="K783" s="5" t="s">
        <v>24</v>
      </c>
      <c r="L783" s="5" t="s">
        <v>2857</v>
      </c>
      <c r="M783" s="5" t="s">
        <v>2858</v>
      </c>
      <c r="N783" s="4">
        <v>45324</v>
      </c>
      <c r="O783" s="4">
        <v>45354</v>
      </c>
      <c r="P783" s="5">
        <v>30</v>
      </c>
      <c r="Q783" s="5">
        <v>160</v>
      </c>
      <c r="R783" s="5" t="s">
        <v>21</v>
      </c>
      <c r="S783" s="5" t="s">
        <v>594</v>
      </c>
      <c r="T783" s="5" t="s">
        <v>594</v>
      </c>
      <c r="U783" s="5" t="s">
        <v>594</v>
      </c>
      <c r="V783" s="5" t="s">
        <v>594</v>
      </c>
      <c r="W783" s="5" t="s">
        <v>594</v>
      </c>
      <c r="X783" s="5" t="s">
        <v>594</v>
      </c>
      <c r="Y783" s="5" t="s">
        <v>594</v>
      </c>
      <c r="Z783" s="5">
        <v>160</v>
      </c>
      <c r="AA783" s="5">
        <v>4</v>
      </c>
      <c r="AB783" s="5" t="s">
        <v>22</v>
      </c>
    </row>
    <row r="784" spans="1:28" ht="15.75" customHeight="1" x14ac:dyDescent="0.3">
      <c r="A784" s="5">
        <v>22</v>
      </c>
      <c r="B784" s="5" t="s">
        <v>2848</v>
      </c>
      <c r="C784" s="5" t="s">
        <v>2913</v>
      </c>
      <c r="D784" s="5">
        <v>22</v>
      </c>
      <c r="E784" s="21" t="s">
        <v>2914</v>
      </c>
      <c r="F784" s="5" t="s">
        <v>26</v>
      </c>
      <c r="G784" s="5">
        <v>160</v>
      </c>
      <c r="H784" s="5">
        <v>4</v>
      </c>
      <c r="I784" s="5" t="s">
        <v>88</v>
      </c>
      <c r="J784" s="5" t="s">
        <v>23</v>
      </c>
      <c r="K784" s="5" t="s">
        <v>24</v>
      </c>
      <c r="L784" s="5" t="s">
        <v>506</v>
      </c>
      <c r="M784" s="5" t="s">
        <v>2851</v>
      </c>
      <c r="N784" s="4">
        <v>45295</v>
      </c>
      <c r="O784" s="4">
        <v>45412</v>
      </c>
      <c r="P784" s="5">
        <v>30</v>
      </c>
      <c r="Q784" s="5">
        <v>160</v>
      </c>
      <c r="R784" s="5" t="s">
        <v>21</v>
      </c>
      <c r="S784" s="5" t="s">
        <v>594</v>
      </c>
      <c r="T784" s="5" t="s">
        <v>594</v>
      </c>
      <c r="U784" s="5" t="s">
        <v>594</v>
      </c>
      <c r="V784" s="5" t="s">
        <v>594</v>
      </c>
      <c r="W784" s="5" t="s">
        <v>594</v>
      </c>
      <c r="X784" s="5" t="s">
        <v>594</v>
      </c>
      <c r="Y784" s="5" t="s">
        <v>594</v>
      </c>
      <c r="Z784" s="5">
        <v>160</v>
      </c>
      <c r="AA784" s="5">
        <v>4</v>
      </c>
      <c r="AB784" s="5" t="s">
        <v>22</v>
      </c>
    </row>
    <row r="785" spans="1:28" ht="15.75" customHeight="1" x14ac:dyDescent="0.3">
      <c r="A785" s="5">
        <v>24</v>
      </c>
      <c r="B785" s="5" t="s">
        <v>2848</v>
      </c>
      <c r="C785" s="5" t="s">
        <v>2915</v>
      </c>
      <c r="D785" s="5">
        <v>23</v>
      </c>
      <c r="E785" s="21" t="s">
        <v>2916</v>
      </c>
      <c r="F785" s="5" t="s">
        <v>26</v>
      </c>
      <c r="G785" s="5">
        <v>160</v>
      </c>
      <c r="H785" s="5">
        <v>4</v>
      </c>
      <c r="I785" s="5" t="s">
        <v>1136</v>
      </c>
      <c r="J785" s="5" t="s">
        <v>23</v>
      </c>
      <c r="K785" s="5" t="s">
        <v>24</v>
      </c>
      <c r="L785" s="5" t="s">
        <v>506</v>
      </c>
      <c r="M785" s="5" t="s">
        <v>2851</v>
      </c>
      <c r="N785" s="4">
        <v>45306</v>
      </c>
      <c r="O785" s="4">
        <v>45337</v>
      </c>
      <c r="P785" s="5">
        <v>30</v>
      </c>
      <c r="Q785" s="5">
        <v>175</v>
      </c>
      <c r="R785" s="5" t="s">
        <v>21</v>
      </c>
      <c r="S785" s="5" t="s">
        <v>594</v>
      </c>
      <c r="T785" s="5" t="s">
        <v>594</v>
      </c>
      <c r="U785" s="5" t="s">
        <v>594</v>
      </c>
      <c r="V785" s="5" t="s">
        <v>594</v>
      </c>
      <c r="W785" s="5" t="s">
        <v>594</v>
      </c>
      <c r="X785" s="5" t="s">
        <v>594</v>
      </c>
      <c r="Y785" s="5" t="s">
        <v>594</v>
      </c>
      <c r="Z785" s="5">
        <v>175</v>
      </c>
      <c r="AA785" s="5">
        <v>4</v>
      </c>
      <c r="AB785" s="5" t="s">
        <v>22</v>
      </c>
    </row>
    <row r="786" spans="1:28" ht="15.75" customHeight="1" x14ac:dyDescent="0.3">
      <c r="A786" s="5">
        <v>25</v>
      </c>
      <c r="B786" s="5" t="s">
        <v>2848</v>
      </c>
      <c r="C786" s="5" t="s">
        <v>2917</v>
      </c>
      <c r="D786" s="5">
        <v>24</v>
      </c>
      <c r="E786" s="21" t="s">
        <v>2918</v>
      </c>
      <c r="F786" s="5" t="s">
        <v>26</v>
      </c>
      <c r="G786" s="5">
        <v>160</v>
      </c>
      <c r="H786" s="5">
        <v>4</v>
      </c>
      <c r="I786" s="5" t="s">
        <v>1136</v>
      </c>
      <c r="J786" s="5" t="s">
        <v>23</v>
      </c>
      <c r="K786" s="5" t="s">
        <v>24</v>
      </c>
      <c r="L786" s="5" t="s">
        <v>2919</v>
      </c>
      <c r="M786" s="5" t="s">
        <v>2920</v>
      </c>
      <c r="N786" s="4">
        <v>45261</v>
      </c>
      <c r="O786" s="4">
        <v>45352</v>
      </c>
      <c r="P786" s="5">
        <v>90</v>
      </c>
      <c r="Q786" s="5">
        <v>480</v>
      </c>
      <c r="R786" s="5" t="s">
        <v>21</v>
      </c>
      <c r="S786" s="5" t="s">
        <v>594</v>
      </c>
      <c r="T786" s="5" t="s">
        <v>594</v>
      </c>
      <c r="U786" s="5" t="s">
        <v>594</v>
      </c>
      <c r="V786" s="5" t="s">
        <v>594</v>
      </c>
      <c r="W786" s="5" t="s">
        <v>594</v>
      </c>
      <c r="X786" s="5" t="s">
        <v>594</v>
      </c>
      <c r="Y786" s="5" t="s">
        <v>594</v>
      </c>
      <c r="Z786" s="5">
        <v>480</v>
      </c>
      <c r="AA786" s="5">
        <v>4</v>
      </c>
      <c r="AB786" s="5" t="s">
        <v>22</v>
      </c>
    </row>
    <row r="787" spans="1:28" ht="15.75" customHeight="1" x14ac:dyDescent="0.3">
      <c r="A787" s="5">
        <v>26</v>
      </c>
      <c r="B787" s="5" t="s">
        <v>2848</v>
      </c>
      <c r="C787" s="5" t="s">
        <v>2921</v>
      </c>
      <c r="D787" s="5">
        <v>26</v>
      </c>
      <c r="E787" s="21" t="s">
        <v>2922</v>
      </c>
      <c r="F787" s="5" t="s">
        <v>26</v>
      </c>
      <c r="G787" s="5">
        <v>160</v>
      </c>
      <c r="H787" s="5">
        <v>4</v>
      </c>
      <c r="I787" s="5" t="s">
        <v>1281</v>
      </c>
      <c r="J787" s="5" t="s">
        <v>23</v>
      </c>
      <c r="K787" s="5" t="s">
        <v>24</v>
      </c>
      <c r="L787" s="5" t="s">
        <v>111</v>
      </c>
      <c r="M787" s="5" t="s">
        <v>1374</v>
      </c>
      <c r="N787" s="4">
        <v>45337</v>
      </c>
      <c r="O787" s="4">
        <v>45371</v>
      </c>
      <c r="P787" s="5">
        <v>30</v>
      </c>
      <c r="Q787" s="5">
        <v>160</v>
      </c>
      <c r="R787" s="5" t="s">
        <v>21</v>
      </c>
      <c r="S787" s="5" t="s">
        <v>594</v>
      </c>
      <c r="T787" s="5" t="s">
        <v>594</v>
      </c>
      <c r="U787" s="5" t="s">
        <v>594</v>
      </c>
      <c r="V787" s="5" t="s">
        <v>594</v>
      </c>
      <c r="W787" s="5" t="s">
        <v>594</v>
      </c>
      <c r="X787" s="5" t="s">
        <v>594</v>
      </c>
      <c r="Y787" s="5" t="s">
        <v>594</v>
      </c>
      <c r="Z787" s="5">
        <v>160</v>
      </c>
      <c r="AA787" s="5">
        <v>4</v>
      </c>
      <c r="AB787" s="5" t="s">
        <v>22</v>
      </c>
    </row>
    <row r="788" spans="1:28" ht="15.75" customHeight="1" x14ac:dyDescent="0.3">
      <c r="A788" s="5">
        <v>27</v>
      </c>
      <c r="B788" s="5" t="s">
        <v>2848</v>
      </c>
      <c r="C788" s="5" t="s">
        <v>2923</v>
      </c>
      <c r="D788" s="5">
        <v>27</v>
      </c>
      <c r="E788" s="21" t="s">
        <v>2924</v>
      </c>
      <c r="F788" s="5" t="s">
        <v>26</v>
      </c>
      <c r="G788" s="5">
        <v>160</v>
      </c>
      <c r="H788" s="5">
        <v>4</v>
      </c>
      <c r="I788" s="5" t="s">
        <v>2874</v>
      </c>
      <c r="J788" s="5" t="s">
        <v>23</v>
      </c>
      <c r="K788" s="5" t="s">
        <v>24</v>
      </c>
      <c r="L788" s="5" t="s">
        <v>2925</v>
      </c>
      <c r="M788" s="5" t="s">
        <v>2926</v>
      </c>
      <c r="N788" s="4">
        <v>44938</v>
      </c>
      <c r="O788" s="4">
        <v>45291</v>
      </c>
      <c r="P788" s="5">
        <v>31</v>
      </c>
      <c r="Q788" s="5">
        <v>180</v>
      </c>
      <c r="R788" s="5" t="s">
        <v>21</v>
      </c>
      <c r="S788" s="5" t="s">
        <v>594</v>
      </c>
      <c r="T788" s="5" t="s">
        <v>594</v>
      </c>
      <c r="U788" s="5" t="s">
        <v>594</v>
      </c>
      <c r="V788" s="5" t="s">
        <v>594</v>
      </c>
      <c r="W788" s="5" t="s">
        <v>594</v>
      </c>
      <c r="X788" s="5" t="s">
        <v>594</v>
      </c>
      <c r="Y788" s="5" t="s">
        <v>594</v>
      </c>
      <c r="Z788" s="5">
        <v>180</v>
      </c>
      <c r="AA788" s="5">
        <v>4</v>
      </c>
      <c r="AB788" s="5" t="s">
        <v>22</v>
      </c>
    </row>
    <row r="789" spans="1:28" ht="15.75" customHeight="1" x14ac:dyDescent="0.3">
      <c r="A789" s="5">
        <v>28</v>
      </c>
      <c r="B789" s="5" t="s">
        <v>2848</v>
      </c>
      <c r="C789" s="5" t="s">
        <v>2927</v>
      </c>
      <c r="D789" s="5">
        <v>28</v>
      </c>
      <c r="E789" s="21" t="s">
        <v>2928</v>
      </c>
      <c r="F789" s="5" t="s">
        <v>26</v>
      </c>
      <c r="G789" s="5">
        <v>160</v>
      </c>
      <c r="H789" s="5">
        <v>4</v>
      </c>
      <c r="I789" s="5" t="s">
        <v>1926</v>
      </c>
      <c r="J789" s="5" t="s">
        <v>23</v>
      </c>
      <c r="K789" s="5" t="s">
        <v>24</v>
      </c>
      <c r="L789" s="5" t="s">
        <v>2929</v>
      </c>
      <c r="M789" s="5" t="s">
        <v>2930</v>
      </c>
      <c r="N789" s="4" t="s">
        <v>2931</v>
      </c>
      <c r="O789" s="4" t="s">
        <v>2932</v>
      </c>
      <c r="P789" s="5" t="s">
        <v>2933</v>
      </c>
      <c r="Q789" s="5">
        <v>204</v>
      </c>
      <c r="R789" s="5" t="s">
        <v>21</v>
      </c>
      <c r="S789" s="5" t="s">
        <v>594</v>
      </c>
      <c r="T789" s="5" t="s">
        <v>594</v>
      </c>
      <c r="U789" s="5" t="s">
        <v>594</v>
      </c>
      <c r="V789" s="5" t="s">
        <v>594</v>
      </c>
      <c r="W789" s="5" t="s">
        <v>594</v>
      </c>
      <c r="X789" s="5" t="s">
        <v>594</v>
      </c>
      <c r="Y789" s="5" t="s">
        <v>594</v>
      </c>
      <c r="Z789" s="5">
        <v>204</v>
      </c>
      <c r="AA789" s="5">
        <v>4</v>
      </c>
      <c r="AB789" s="5" t="s">
        <v>22</v>
      </c>
    </row>
    <row r="790" spans="1:28" ht="15.75" customHeight="1" x14ac:dyDescent="0.3">
      <c r="A790" s="5">
        <v>29</v>
      </c>
      <c r="B790" s="5" t="s">
        <v>2848</v>
      </c>
      <c r="C790" s="5" t="s">
        <v>2934</v>
      </c>
      <c r="D790" s="5">
        <v>29</v>
      </c>
      <c r="E790" s="21" t="s">
        <v>2935</v>
      </c>
      <c r="F790" s="5" t="s">
        <v>26</v>
      </c>
      <c r="G790" s="5">
        <v>160</v>
      </c>
      <c r="H790" s="5">
        <v>4</v>
      </c>
      <c r="I790" s="5" t="s">
        <v>1926</v>
      </c>
      <c r="J790" s="5" t="s">
        <v>23</v>
      </c>
      <c r="K790" s="5" t="s">
        <v>24</v>
      </c>
      <c r="L790" s="5" t="s">
        <v>1937</v>
      </c>
      <c r="M790" s="5" t="s">
        <v>1374</v>
      </c>
      <c r="N790" s="4">
        <v>45337</v>
      </c>
      <c r="O790" s="4">
        <v>45371</v>
      </c>
      <c r="P790" s="5">
        <v>30</v>
      </c>
      <c r="Q790" s="5">
        <v>180</v>
      </c>
      <c r="R790" s="5" t="s">
        <v>21</v>
      </c>
      <c r="S790" s="5" t="s">
        <v>594</v>
      </c>
      <c r="T790" s="5" t="s">
        <v>594</v>
      </c>
      <c r="U790" s="5" t="s">
        <v>594</v>
      </c>
      <c r="V790" s="5" t="s">
        <v>594</v>
      </c>
      <c r="W790" s="5" t="s">
        <v>594</v>
      </c>
      <c r="X790" s="5" t="s">
        <v>594</v>
      </c>
      <c r="Y790" s="5" t="s">
        <v>594</v>
      </c>
      <c r="Z790" s="5">
        <v>180</v>
      </c>
      <c r="AA790" s="5">
        <v>4</v>
      </c>
      <c r="AB790" s="5" t="s">
        <v>22</v>
      </c>
    </row>
    <row r="791" spans="1:28" ht="15.75" customHeight="1" x14ac:dyDescent="0.3">
      <c r="A791" s="5">
        <v>30</v>
      </c>
      <c r="B791" s="5" t="s">
        <v>2848</v>
      </c>
      <c r="C791" s="5" t="s">
        <v>2936</v>
      </c>
      <c r="D791" s="5">
        <v>30</v>
      </c>
      <c r="E791" s="21" t="s">
        <v>2937</v>
      </c>
      <c r="F791" s="5" t="s">
        <v>26</v>
      </c>
      <c r="G791" s="5">
        <v>160</v>
      </c>
      <c r="H791" s="5">
        <v>4</v>
      </c>
      <c r="I791" s="5" t="s">
        <v>1926</v>
      </c>
      <c r="J791" s="5" t="s">
        <v>23</v>
      </c>
      <c r="K791" s="5" t="s">
        <v>24</v>
      </c>
      <c r="L791" s="5" t="s">
        <v>2938</v>
      </c>
      <c r="M791" s="5" t="s">
        <v>2939</v>
      </c>
      <c r="N791" s="4" t="s">
        <v>2940</v>
      </c>
      <c r="O791" s="4" t="s">
        <v>2941</v>
      </c>
      <c r="P791" s="5" t="s">
        <v>2942</v>
      </c>
      <c r="Q791" s="5">
        <v>300</v>
      </c>
      <c r="R791" s="5" t="s">
        <v>21</v>
      </c>
      <c r="S791" s="5" t="s">
        <v>594</v>
      </c>
      <c r="T791" s="5" t="s">
        <v>594</v>
      </c>
      <c r="U791" s="5" t="s">
        <v>594</v>
      </c>
      <c r="V791" s="5" t="s">
        <v>594</v>
      </c>
      <c r="W791" s="5" t="s">
        <v>594</v>
      </c>
      <c r="X791" s="5" t="s">
        <v>594</v>
      </c>
      <c r="Y791" s="5" t="s">
        <v>594</v>
      </c>
      <c r="Z791" s="5">
        <v>300</v>
      </c>
      <c r="AA791" s="5">
        <v>4</v>
      </c>
      <c r="AB791" s="5" t="s">
        <v>22</v>
      </c>
    </row>
    <row r="792" spans="1:28" ht="15.75" customHeight="1" x14ac:dyDescent="0.3">
      <c r="A792" s="5">
        <v>31</v>
      </c>
      <c r="B792" s="5" t="s">
        <v>2848</v>
      </c>
      <c r="C792" s="5" t="s">
        <v>2943</v>
      </c>
      <c r="D792" s="5">
        <v>31</v>
      </c>
      <c r="E792" s="21" t="s">
        <v>2944</v>
      </c>
      <c r="F792" s="5" t="s">
        <v>26</v>
      </c>
      <c r="G792" s="5">
        <v>160</v>
      </c>
      <c r="H792" s="5">
        <v>4</v>
      </c>
      <c r="I792" s="5" t="s">
        <v>1926</v>
      </c>
      <c r="J792" s="5" t="s">
        <v>23</v>
      </c>
      <c r="K792" s="5" t="s">
        <v>24</v>
      </c>
      <c r="L792" s="5" t="s">
        <v>112</v>
      </c>
      <c r="M792" s="5" t="s">
        <v>2945</v>
      </c>
      <c r="N792" s="4">
        <v>44997</v>
      </c>
      <c r="O792" s="4">
        <v>45308</v>
      </c>
      <c r="P792" s="5">
        <v>45</v>
      </c>
      <c r="Q792" s="5">
        <v>180</v>
      </c>
      <c r="R792" s="5" t="s">
        <v>21</v>
      </c>
      <c r="S792" s="5" t="s">
        <v>594</v>
      </c>
      <c r="T792" s="5" t="s">
        <v>594</v>
      </c>
      <c r="U792" s="5" t="s">
        <v>594</v>
      </c>
      <c r="V792" s="5" t="s">
        <v>594</v>
      </c>
      <c r="W792" s="5" t="s">
        <v>594</v>
      </c>
      <c r="X792" s="5" t="s">
        <v>594</v>
      </c>
      <c r="Y792" s="5" t="s">
        <v>594</v>
      </c>
      <c r="Z792" s="5">
        <v>180</v>
      </c>
      <c r="AA792" s="5">
        <v>4</v>
      </c>
      <c r="AB792" s="5" t="s">
        <v>22</v>
      </c>
    </row>
    <row r="793" spans="1:28" ht="15.75" customHeight="1" x14ac:dyDescent="0.3">
      <c r="A793" s="5">
        <v>32</v>
      </c>
      <c r="B793" s="5" t="s">
        <v>2848</v>
      </c>
      <c r="C793" s="5" t="s">
        <v>2946</v>
      </c>
      <c r="D793" s="5">
        <v>32</v>
      </c>
      <c r="E793" s="21" t="s">
        <v>2947</v>
      </c>
      <c r="F793" s="5" t="s">
        <v>26</v>
      </c>
      <c r="G793" s="5">
        <v>160</v>
      </c>
      <c r="H793" s="5">
        <v>4</v>
      </c>
      <c r="I793" s="5" t="s">
        <v>2268</v>
      </c>
      <c r="J793" s="5" t="s">
        <v>23</v>
      </c>
      <c r="K793" s="5" t="s">
        <v>24</v>
      </c>
      <c r="L793" s="5" t="s">
        <v>2948</v>
      </c>
      <c r="M793" s="5" t="s">
        <v>2949</v>
      </c>
      <c r="N793" s="4">
        <v>45352</v>
      </c>
      <c r="O793" s="4">
        <v>45339</v>
      </c>
      <c r="P793" s="5">
        <v>45</v>
      </c>
      <c r="Q793" s="5">
        <v>180</v>
      </c>
      <c r="R793" s="5" t="s">
        <v>21</v>
      </c>
      <c r="S793" s="5" t="s">
        <v>594</v>
      </c>
      <c r="T793" s="5" t="s">
        <v>594</v>
      </c>
      <c r="U793" s="5" t="s">
        <v>594</v>
      </c>
      <c r="V793" s="5" t="s">
        <v>594</v>
      </c>
      <c r="W793" s="5" t="s">
        <v>594</v>
      </c>
      <c r="X793" s="5" t="s">
        <v>594</v>
      </c>
      <c r="Y793" s="5" t="s">
        <v>594</v>
      </c>
      <c r="Z793" s="5">
        <v>180</v>
      </c>
      <c r="AA793" s="5">
        <v>4</v>
      </c>
      <c r="AB793" s="5" t="s">
        <v>22</v>
      </c>
    </row>
    <row r="794" spans="1:28" ht="15.75" customHeight="1" x14ac:dyDescent="0.3">
      <c r="A794" s="5">
        <v>33</v>
      </c>
      <c r="B794" s="5" t="s">
        <v>2848</v>
      </c>
      <c r="C794" s="5" t="s">
        <v>2950</v>
      </c>
      <c r="D794" s="5">
        <v>33</v>
      </c>
      <c r="E794" s="21" t="s">
        <v>2951</v>
      </c>
      <c r="F794" s="5" t="s">
        <v>26</v>
      </c>
      <c r="G794" s="5">
        <v>160</v>
      </c>
      <c r="H794" s="5">
        <v>4</v>
      </c>
      <c r="I794" s="5" t="s">
        <v>2952</v>
      </c>
      <c r="J794" s="5" t="s">
        <v>23</v>
      </c>
      <c r="K794" s="5" t="s">
        <v>24</v>
      </c>
      <c r="L794" s="5" t="s">
        <v>2953</v>
      </c>
      <c r="M794" s="5" t="s">
        <v>2954</v>
      </c>
      <c r="N794" s="4">
        <v>45052</v>
      </c>
      <c r="O794" s="4">
        <v>45135</v>
      </c>
      <c r="P794" s="5">
        <v>45</v>
      </c>
      <c r="Q794" s="5">
        <v>400</v>
      </c>
      <c r="R794" s="5" t="s">
        <v>21</v>
      </c>
      <c r="S794" s="5" t="s">
        <v>594</v>
      </c>
      <c r="T794" s="5" t="s">
        <v>594</v>
      </c>
      <c r="U794" s="5" t="s">
        <v>594</v>
      </c>
      <c r="V794" s="5" t="s">
        <v>594</v>
      </c>
      <c r="W794" s="5" t="s">
        <v>594</v>
      </c>
      <c r="X794" s="5" t="s">
        <v>594</v>
      </c>
      <c r="Y794" s="5" t="s">
        <v>594</v>
      </c>
      <c r="Z794" s="5">
        <v>400</v>
      </c>
      <c r="AA794" s="5">
        <v>4</v>
      </c>
      <c r="AB794" s="5" t="s">
        <v>22</v>
      </c>
    </row>
    <row r="795" spans="1:28" ht="15.75" customHeight="1" x14ac:dyDescent="0.3">
      <c r="A795" s="5">
        <v>34</v>
      </c>
      <c r="B795" s="5" t="s">
        <v>2848</v>
      </c>
      <c r="C795" s="5" t="s">
        <v>2955</v>
      </c>
      <c r="D795" s="5">
        <v>34</v>
      </c>
      <c r="E795" s="21" t="s">
        <v>2956</v>
      </c>
      <c r="F795" s="5" t="s">
        <v>26</v>
      </c>
      <c r="G795" s="5">
        <v>160</v>
      </c>
      <c r="H795" s="5">
        <v>4</v>
      </c>
      <c r="I795" s="5" t="s">
        <v>98</v>
      </c>
      <c r="J795" s="5" t="s">
        <v>23</v>
      </c>
      <c r="K795" s="5" t="s">
        <v>24</v>
      </c>
      <c r="L795" s="5" t="s">
        <v>506</v>
      </c>
      <c r="M795" s="5" t="s">
        <v>2851</v>
      </c>
      <c r="N795" s="4">
        <v>44938</v>
      </c>
      <c r="O795" s="4">
        <v>45291</v>
      </c>
      <c r="P795" s="5">
        <v>30</v>
      </c>
      <c r="Q795" s="5">
        <v>180</v>
      </c>
      <c r="R795" s="5" t="s">
        <v>21</v>
      </c>
      <c r="S795" s="5" t="s">
        <v>594</v>
      </c>
      <c r="T795" s="5" t="s">
        <v>594</v>
      </c>
      <c r="U795" s="5" t="s">
        <v>594</v>
      </c>
      <c r="V795" s="5" t="s">
        <v>594</v>
      </c>
      <c r="W795" s="5" t="s">
        <v>594</v>
      </c>
      <c r="X795" s="5" t="s">
        <v>594</v>
      </c>
      <c r="Y795" s="5" t="s">
        <v>594</v>
      </c>
      <c r="Z795" s="5">
        <v>180</v>
      </c>
      <c r="AA795" s="5">
        <v>4</v>
      </c>
      <c r="AB795" s="5" t="s">
        <v>22</v>
      </c>
    </row>
    <row r="796" spans="1:28" ht="15.75" customHeight="1" x14ac:dyDescent="0.3">
      <c r="A796" s="5">
        <v>35</v>
      </c>
      <c r="B796" s="5" t="s">
        <v>2848</v>
      </c>
      <c r="C796" s="5" t="s">
        <v>2957</v>
      </c>
      <c r="D796" s="5">
        <v>35</v>
      </c>
      <c r="E796" s="21" t="s">
        <v>2958</v>
      </c>
      <c r="F796" s="5" t="s">
        <v>26</v>
      </c>
      <c r="G796" s="5">
        <v>160</v>
      </c>
      <c r="H796" s="5">
        <v>4</v>
      </c>
      <c r="I796" s="5" t="s">
        <v>2959</v>
      </c>
      <c r="J796" s="5" t="s">
        <v>23</v>
      </c>
      <c r="K796" s="5" t="s">
        <v>24</v>
      </c>
      <c r="L796" s="5" t="s">
        <v>2960</v>
      </c>
      <c r="M796" s="5" t="s">
        <v>2961</v>
      </c>
      <c r="N796" s="4">
        <v>45108</v>
      </c>
      <c r="O796" s="4">
        <v>45153</v>
      </c>
      <c r="P796" s="5">
        <v>42</v>
      </c>
      <c r="Q796" s="5">
        <v>240</v>
      </c>
      <c r="R796" s="5" t="s">
        <v>21</v>
      </c>
      <c r="S796" s="5" t="s">
        <v>594</v>
      </c>
      <c r="T796" s="5" t="s">
        <v>1154</v>
      </c>
      <c r="U796" s="5" t="s">
        <v>594</v>
      </c>
      <c r="V796" s="5" t="s">
        <v>594</v>
      </c>
      <c r="W796" s="5" t="s">
        <v>594</v>
      </c>
      <c r="X796" s="5" t="s">
        <v>594</v>
      </c>
      <c r="Y796" s="5" t="s">
        <v>594</v>
      </c>
      <c r="Z796" s="5">
        <v>240</v>
      </c>
      <c r="AA796" s="5">
        <v>4</v>
      </c>
      <c r="AB796" s="5" t="s">
        <v>22</v>
      </c>
    </row>
    <row r="797" spans="1:28" ht="15.75" customHeight="1" x14ac:dyDescent="0.3">
      <c r="A797" s="5">
        <v>36</v>
      </c>
      <c r="B797" s="5" t="s">
        <v>2848</v>
      </c>
      <c r="C797" s="5" t="s">
        <v>2962</v>
      </c>
      <c r="D797" s="5">
        <v>36</v>
      </c>
      <c r="E797" s="21" t="s">
        <v>2963</v>
      </c>
      <c r="F797" s="5" t="s">
        <v>26</v>
      </c>
      <c r="G797" s="5">
        <v>160</v>
      </c>
      <c r="H797" s="5">
        <v>4</v>
      </c>
      <c r="I797" s="5" t="s">
        <v>1136</v>
      </c>
      <c r="J797" s="5" t="s">
        <v>23</v>
      </c>
      <c r="K797" s="5" t="s">
        <v>24</v>
      </c>
      <c r="L797" s="5" t="s">
        <v>2964</v>
      </c>
      <c r="M797" s="5" t="s">
        <v>2903</v>
      </c>
      <c r="N797" s="4">
        <v>45292</v>
      </c>
      <c r="O797" s="4">
        <v>0</v>
      </c>
      <c r="P797" s="5">
        <v>30</v>
      </c>
      <c r="Q797" s="5">
        <v>200</v>
      </c>
      <c r="R797" s="5" t="s">
        <v>21</v>
      </c>
      <c r="S797" s="5" t="s">
        <v>594</v>
      </c>
      <c r="T797" s="5" t="s">
        <v>594</v>
      </c>
      <c r="U797" s="5" t="s">
        <v>594</v>
      </c>
      <c r="V797" s="5" t="s">
        <v>594</v>
      </c>
      <c r="W797" s="5" t="s">
        <v>594</v>
      </c>
      <c r="X797" s="5" t="s">
        <v>594</v>
      </c>
      <c r="Y797" s="5" t="s">
        <v>594</v>
      </c>
      <c r="Z797" s="5">
        <v>200</v>
      </c>
      <c r="AA797" s="5">
        <v>4</v>
      </c>
      <c r="AB797" s="5" t="s">
        <v>22</v>
      </c>
    </row>
    <row r="798" spans="1:28" ht="15.75" customHeight="1" x14ac:dyDescent="0.3">
      <c r="A798" s="5">
        <v>37</v>
      </c>
      <c r="B798" s="5" t="s">
        <v>2848</v>
      </c>
      <c r="C798" s="5" t="s">
        <v>2965</v>
      </c>
      <c r="D798" s="5">
        <v>37</v>
      </c>
      <c r="E798" s="21" t="s">
        <v>2966</v>
      </c>
      <c r="F798" s="5" t="s">
        <v>26</v>
      </c>
      <c r="G798" s="5">
        <v>160</v>
      </c>
      <c r="H798" s="5">
        <v>4</v>
      </c>
      <c r="I798" s="5" t="s">
        <v>88</v>
      </c>
      <c r="J798" s="5" t="s">
        <v>23</v>
      </c>
      <c r="K798" s="5" t="s">
        <v>24</v>
      </c>
      <c r="L798" s="5" t="s">
        <v>2967</v>
      </c>
      <c r="M798" s="5" t="s">
        <v>2910</v>
      </c>
      <c r="N798" s="4">
        <v>45261</v>
      </c>
      <c r="O798" s="4">
        <v>45292</v>
      </c>
      <c r="P798" s="5">
        <v>60</v>
      </c>
      <c r="Q798" s="5">
        <v>360</v>
      </c>
      <c r="R798" s="5" t="s">
        <v>21</v>
      </c>
      <c r="S798" s="5" t="s">
        <v>594</v>
      </c>
      <c r="T798" s="5" t="s">
        <v>594</v>
      </c>
      <c r="U798" s="5" t="s">
        <v>594</v>
      </c>
      <c r="V798" s="5" t="s">
        <v>594</v>
      </c>
      <c r="W798" s="5" t="s">
        <v>594</v>
      </c>
      <c r="X798" s="5" t="s">
        <v>594</v>
      </c>
      <c r="Y798" s="5" t="s">
        <v>594</v>
      </c>
      <c r="Z798" s="5">
        <v>360</v>
      </c>
      <c r="AA798" s="5">
        <v>4</v>
      </c>
      <c r="AB798" s="5" t="s">
        <v>22</v>
      </c>
    </row>
    <row r="799" spans="1:28" ht="15.75" customHeight="1" x14ac:dyDescent="0.3">
      <c r="A799" s="5">
        <v>38</v>
      </c>
      <c r="B799" s="5" t="s">
        <v>2848</v>
      </c>
      <c r="C799" s="5" t="s">
        <v>2968</v>
      </c>
      <c r="D799" s="5">
        <v>38</v>
      </c>
      <c r="E799" s="21" t="s">
        <v>2969</v>
      </c>
      <c r="F799" s="5" t="s">
        <v>26</v>
      </c>
      <c r="G799" s="5">
        <v>160</v>
      </c>
      <c r="H799" s="5">
        <v>4</v>
      </c>
      <c r="I799" s="5" t="s">
        <v>1136</v>
      </c>
      <c r="J799" s="5" t="s">
        <v>23</v>
      </c>
      <c r="K799" s="5" t="s">
        <v>24</v>
      </c>
      <c r="L799" s="5" t="s">
        <v>506</v>
      </c>
      <c r="M799" s="5" t="s">
        <v>2970</v>
      </c>
      <c r="N799" s="4">
        <v>45292</v>
      </c>
      <c r="O799" s="4">
        <v>45322</v>
      </c>
      <c r="P799" s="5">
        <v>30</v>
      </c>
      <c r="Q799" s="5">
        <v>180</v>
      </c>
      <c r="R799" s="5" t="s">
        <v>21</v>
      </c>
      <c r="S799" s="5" t="s">
        <v>594</v>
      </c>
      <c r="T799" s="5" t="s">
        <v>594</v>
      </c>
      <c r="U799" s="5" t="s">
        <v>594</v>
      </c>
      <c r="V799" s="5" t="s">
        <v>594</v>
      </c>
      <c r="W799" s="5" t="s">
        <v>594</v>
      </c>
      <c r="X799" s="5" t="s">
        <v>594</v>
      </c>
      <c r="Y799" s="5" t="s">
        <v>594</v>
      </c>
      <c r="Z799" s="5">
        <v>180</v>
      </c>
      <c r="AA799" s="5">
        <v>4</v>
      </c>
      <c r="AB799" s="5" t="s">
        <v>22</v>
      </c>
    </row>
    <row r="800" spans="1:28" ht="15.75" customHeight="1" x14ac:dyDescent="0.3">
      <c r="A800" s="5">
        <v>39</v>
      </c>
      <c r="B800" s="5" t="s">
        <v>2848</v>
      </c>
      <c r="C800" s="5" t="s">
        <v>2971</v>
      </c>
      <c r="D800" s="5">
        <v>39</v>
      </c>
      <c r="E800" s="21" t="s">
        <v>2972</v>
      </c>
      <c r="F800" s="5" t="s">
        <v>26</v>
      </c>
      <c r="G800" s="5">
        <v>160</v>
      </c>
      <c r="H800" s="5">
        <v>4</v>
      </c>
      <c r="I800" s="5" t="s">
        <v>108</v>
      </c>
      <c r="J800" s="5" t="s">
        <v>23</v>
      </c>
      <c r="K800" s="5" t="s">
        <v>24</v>
      </c>
      <c r="L800" s="5" t="s">
        <v>2973</v>
      </c>
      <c r="M800" s="5" t="s">
        <v>2974</v>
      </c>
      <c r="N800" s="4">
        <v>45202</v>
      </c>
      <c r="O800" s="4">
        <v>45294</v>
      </c>
      <c r="P800" s="5">
        <v>90</v>
      </c>
      <c r="Q800" s="5">
        <v>720</v>
      </c>
      <c r="R800" s="5" t="s">
        <v>21</v>
      </c>
      <c r="S800" s="5" t="s">
        <v>594</v>
      </c>
      <c r="T800" s="5" t="s">
        <v>594</v>
      </c>
      <c r="U800" s="5" t="s">
        <v>594</v>
      </c>
      <c r="V800" s="5" t="s">
        <v>594</v>
      </c>
      <c r="W800" s="5" t="s">
        <v>594</v>
      </c>
      <c r="X800" s="5" t="s">
        <v>594</v>
      </c>
      <c r="Y800" s="5" t="s">
        <v>594</v>
      </c>
      <c r="Z800" s="5">
        <v>720</v>
      </c>
      <c r="AA800" s="5">
        <v>4</v>
      </c>
      <c r="AB800" s="5" t="s">
        <v>22</v>
      </c>
    </row>
    <row r="801" spans="1:28" ht="15.75" customHeight="1" x14ac:dyDescent="0.3">
      <c r="A801" s="5">
        <v>40</v>
      </c>
      <c r="B801" s="5" t="s">
        <v>2848</v>
      </c>
      <c r="C801" s="5" t="s">
        <v>2975</v>
      </c>
      <c r="D801" s="5">
        <v>40</v>
      </c>
      <c r="E801" s="21" t="s">
        <v>2976</v>
      </c>
      <c r="F801" s="5" t="s">
        <v>26</v>
      </c>
      <c r="G801" s="5">
        <v>160</v>
      </c>
      <c r="H801" s="5">
        <v>4</v>
      </c>
      <c r="I801" s="5" t="s">
        <v>1136</v>
      </c>
      <c r="J801" s="5" t="s">
        <v>23</v>
      </c>
      <c r="K801" s="5" t="s">
        <v>24</v>
      </c>
      <c r="L801" s="5" t="s">
        <v>103</v>
      </c>
      <c r="M801" s="5" t="s">
        <v>2945</v>
      </c>
      <c r="N801" s="4">
        <v>45231</v>
      </c>
      <c r="O801" s="4">
        <v>45274</v>
      </c>
      <c r="P801" s="5">
        <v>45</v>
      </c>
      <c r="Q801" s="5">
        <v>180</v>
      </c>
      <c r="R801" s="5" t="s">
        <v>21</v>
      </c>
      <c r="S801" s="5" t="s">
        <v>594</v>
      </c>
      <c r="T801" s="5" t="s">
        <v>594</v>
      </c>
      <c r="U801" s="5" t="s">
        <v>594</v>
      </c>
      <c r="V801" s="5" t="s">
        <v>594</v>
      </c>
      <c r="W801" s="5" t="s">
        <v>594</v>
      </c>
      <c r="X801" s="5" t="s">
        <v>594</v>
      </c>
      <c r="Y801" s="5" t="s">
        <v>594</v>
      </c>
      <c r="Z801" s="5">
        <v>180</v>
      </c>
      <c r="AA801" s="5">
        <v>4</v>
      </c>
      <c r="AB801" s="5" t="s">
        <v>22</v>
      </c>
    </row>
    <row r="802" spans="1:28" ht="15.75" customHeight="1" x14ac:dyDescent="0.3">
      <c r="A802" s="5">
        <v>41</v>
      </c>
      <c r="B802" s="5" t="s">
        <v>2848</v>
      </c>
      <c r="C802" s="5" t="s">
        <v>2977</v>
      </c>
      <c r="D802" s="5">
        <v>41</v>
      </c>
      <c r="E802" s="21" t="s">
        <v>2978</v>
      </c>
      <c r="F802" s="5" t="s">
        <v>26</v>
      </c>
      <c r="G802" s="5">
        <v>160</v>
      </c>
      <c r="H802" s="5">
        <v>4</v>
      </c>
      <c r="I802" s="5" t="s">
        <v>1136</v>
      </c>
      <c r="J802" s="5" t="s">
        <v>20</v>
      </c>
      <c r="K802" s="5" t="s">
        <v>24</v>
      </c>
      <c r="L802" s="5" t="s">
        <v>2979</v>
      </c>
      <c r="M802" s="5" t="s">
        <v>2980</v>
      </c>
      <c r="N802" s="4">
        <v>45108</v>
      </c>
      <c r="O802" s="4">
        <v>45153</v>
      </c>
      <c r="P802" s="5">
        <v>45</v>
      </c>
      <c r="Q802" s="5">
        <v>180</v>
      </c>
      <c r="R802" s="5" t="s">
        <v>21</v>
      </c>
      <c r="S802" s="5" t="s">
        <v>594</v>
      </c>
      <c r="T802" s="5" t="s">
        <v>20</v>
      </c>
      <c r="U802" s="5" t="s">
        <v>594</v>
      </c>
      <c r="V802" s="5" t="s">
        <v>594</v>
      </c>
      <c r="W802" s="5" t="s">
        <v>594</v>
      </c>
      <c r="X802" s="5" t="s">
        <v>594</v>
      </c>
      <c r="Y802" s="5" t="s">
        <v>594</v>
      </c>
      <c r="Z802" s="5">
        <v>180</v>
      </c>
      <c r="AA802" s="5">
        <v>4</v>
      </c>
      <c r="AB802" s="5" t="s">
        <v>22</v>
      </c>
    </row>
    <row r="803" spans="1:28" ht="15.75" customHeight="1" x14ac:dyDescent="0.3">
      <c r="A803" s="5">
        <v>42</v>
      </c>
      <c r="B803" s="5" t="s">
        <v>2848</v>
      </c>
      <c r="C803" s="5" t="s">
        <v>2981</v>
      </c>
      <c r="D803" s="5">
        <v>42</v>
      </c>
      <c r="E803" s="21" t="s">
        <v>2982</v>
      </c>
      <c r="F803" s="5" t="s">
        <v>26</v>
      </c>
      <c r="G803" s="5">
        <v>160</v>
      </c>
      <c r="H803" s="5">
        <v>4</v>
      </c>
      <c r="I803" s="5" t="s">
        <v>1136</v>
      </c>
      <c r="J803" s="5" t="s">
        <v>23</v>
      </c>
      <c r="K803" s="5" t="s">
        <v>24</v>
      </c>
      <c r="L803" s="5" t="s">
        <v>2979</v>
      </c>
      <c r="M803" s="5" t="s">
        <v>2983</v>
      </c>
      <c r="N803" s="4">
        <v>45108</v>
      </c>
      <c r="O803" s="4">
        <v>45153</v>
      </c>
      <c r="P803" s="5">
        <v>45</v>
      </c>
      <c r="Q803" s="5">
        <v>180</v>
      </c>
      <c r="R803" s="5" t="s">
        <v>21</v>
      </c>
      <c r="S803" s="5" t="s">
        <v>594</v>
      </c>
      <c r="T803" s="5" t="s">
        <v>20</v>
      </c>
      <c r="U803" s="5" t="s">
        <v>594</v>
      </c>
      <c r="V803" s="5" t="s">
        <v>594</v>
      </c>
      <c r="W803" s="5" t="s">
        <v>594</v>
      </c>
      <c r="X803" s="5" t="s">
        <v>594</v>
      </c>
      <c r="Y803" s="5" t="s">
        <v>594</v>
      </c>
      <c r="Z803" s="5">
        <v>180</v>
      </c>
      <c r="AA803" s="5">
        <v>4</v>
      </c>
      <c r="AB803" s="5" t="s">
        <v>22</v>
      </c>
    </row>
    <row r="804" spans="1:28" ht="15.75" customHeight="1" x14ac:dyDescent="0.3">
      <c r="A804" s="5">
        <v>43</v>
      </c>
      <c r="B804" s="5" t="s">
        <v>2848</v>
      </c>
      <c r="C804" s="5" t="s">
        <v>2984</v>
      </c>
      <c r="D804" s="5">
        <v>43</v>
      </c>
      <c r="E804" s="21" t="s">
        <v>2985</v>
      </c>
      <c r="F804" s="5" t="s">
        <v>26</v>
      </c>
      <c r="G804" s="5">
        <v>160</v>
      </c>
      <c r="H804" s="5">
        <v>4</v>
      </c>
      <c r="I804" s="5" t="s">
        <v>1136</v>
      </c>
      <c r="J804" s="5" t="s">
        <v>23</v>
      </c>
      <c r="K804" s="5" t="s">
        <v>24</v>
      </c>
      <c r="L804" s="5" t="s">
        <v>1133</v>
      </c>
      <c r="M804" s="5" t="s">
        <v>2851</v>
      </c>
      <c r="N804" s="4">
        <v>45306</v>
      </c>
      <c r="O804" s="4">
        <v>45337</v>
      </c>
      <c r="P804" s="5">
        <v>31</v>
      </c>
      <c r="Q804" s="5">
        <v>160</v>
      </c>
      <c r="R804" s="5" t="s">
        <v>21</v>
      </c>
      <c r="S804" s="5" t="s">
        <v>594</v>
      </c>
      <c r="T804" s="5" t="s">
        <v>594</v>
      </c>
      <c r="U804" s="5" t="s">
        <v>594</v>
      </c>
      <c r="V804" s="5" t="s">
        <v>594</v>
      </c>
      <c r="W804" s="5" t="s">
        <v>594</v>
      </c>
      <c r="X804" s="5" t="s">
        <v>594</v>
      </c>
      <c r="Y804" s="5" t="s">
        <v>594</v>
      </c>
      <c r="Z804" s="5">
        <v>160</v>
      </c>
      <c r="AA804" s="5">
        <v>4</v>
      </c>
      <c r="AB804" s="5" t="s">
        <v>22</v>
      </c>
    </row>
    <row r="805" spans="1:28" ht="15.75" customHeight="1" x14ac:dyDescent="0.3">
      <c r="A805" s="5">
        <v>44</v>
      </c>
      <c r="B805" s="5" t="s">
        <v>2848</v>
      </c>
      <c r="C805" s="5" t="s">
        <v>2986</v>
      </c>
      <c r="D805" s="5">
        <v>44</v>
      </c>
      <c r="E805" s="21" t="s">
        <v>2987</v>
      </c>
      <c r="F805" s="5" t="s">
        <v>26</v>
      </c>
      <c r="G805" s="5">
        <v>160</v>
      </c>
      <c r="H805" s="5">
        <v>4</v>
      </c>
      <c r="I805" s="5" t="s">
        <v>1136</v>
      </c>
      <c r="J805" s="5" t="s">
        <v>23</v>
      </c>
      <c r="K805" s="5" t="s">
        <v>24</v>
      </c>
      <c r="L805" s="5" t="s">
        <v>1133</v>
      </c>
      <c r="M805" s="5" t="s">
        <v>2851</v>
      </c>
      <c r="N805" s="4">
        <v>45306</v>
      </c>
      <c r="O805" s="4">
        <v>45337</v>
      </c>
      <c r="P805" s="5">
        <v>31</v>
      </c>
      <c r="Q805" s="5">
        <v>160</v>
      </c>
      <c r="R805" s="5" t="s">
        <v>21</v>
      </c>
      <c r="S805" s="5" t="s">
        <v>594</v>
      </c>
      <c r="T805" s="5" t="s">
        <v>594</v>
      </c>
      <c r="U805" s="5" t="s">
        <v>594</v>
      </c>
      <c r="V805" s="5" t="s">
        <v>594</v>
      </c>
      <c r="W805" s="5" t="s">
        <v>594</v>
      </c>
      <c r="X805" s="5" t="s">
        <v>594</v>
      </c>
      <c r="Y805" s="5" t="s">
        <v>594</v>
      </c>
      <c r="Z805" s="5">
        <v>160</v>
      </c>
      <c r="AA805" s="5">
        <v>4</v>
      </c>
      <c r="AB805" s="5" t="s">
        <v>22</v>
      </c>
    </row>
    <row r="806" spans="1:28" ht="15.75" customHeight="1" x14ac:dyDescent="0.3">
      <c r="A806" s="5">
        <v>45</v>
      </c>
      <c r="B806" s="5" t="s">
        <v>2848</v>
      </c>
      <c r="C806" s="5" t="s">
        <v>2988</v>
      </c>
      <c r="D806" s="5">
        <v>45</v>
      </c>
      <c r="E806" s="21" t="s">
        <v>2989</v>
      </c>
      <c r="F806" s="5" t="s">
        <v>26</v>
      </c>
      <c r="G806" s="5">
        <v>160</v>
      </c>
      <c r="H806" s="5">
        <v>4</v>
      </c>
      <c r="I806" s="5" t="s">
        <v>2990</v>
      </c>
      <c r="J806" s="5" t="s">
        <v>23</v>
      </c>
      <c r="K806" s="5" t="s">
        <v>24</v>
      </c>
      <c r="L806" s="5" t="s">
        <v>2991</v>
      </c>
      <c r="M806" s="5" t="s">
        <v>2992</v>
      </c>
      <c r="N806" s="4">
        <v>45173</v>
      </c>
      <c r="O806" s="4">
        <v>45264</v>
      </c>
      <c r="P806" s="5">
        <v>90</v>
      </c>
      <c r="Q806" s="5">
        <v>360</v>
      </c>
      <c r="R806" s="5" t="s">
        <v>21</v>
      </c>
      <c r="S806" s="5" t="s">
        <v>594</v>
      </c>
      <c r="T806" s="5" t="s">
        <v>594</v>
      </c>
      <c r="U806" s="5" t="s">
        <v>594</v>
      </c>
      <c r="V806" s="5" t="s">
        <v>594</v>
      </c>
      <c r="W806" s="5" t="s">
        <v>594</v>
      </c>
      <c r="X806" s="5" t="s">
        <v>594</v>
      </c>
      <c r="Y806" s="5" t="s">
        <v>594</v>
      </c>
      <c r="Z806" s="5">
        <v>360</v>
      </c>
      <c r="AA806" s="5">
        <v>4</v>
      </c>
      <c r="AB806" s="5" t="s">
        <v>22</v>
      </c>
    </row>
    <row r="807" spans="1:28" ht="15.75" customHeight="1" x14ac:dyDescent="0.3">
      <c r="A807" s="5">
        <v>46</v>
      </c>
      <c r="B807" s="5" t="s">
        <v>2848</v>
      </c>
      <c r="C807" s="5" t="s">
        <v>2993</v>
      </c>
      <c r="D807" s="5">
        <v>46</v>
      </c>
      <c r="E807" s="21" t="s">
        <v>2994</v>
      </c>
      <c r="F807" s="5" t="s">
        <v>26</v>
      </c>
      <c r="G807" s="5">
        <v>160</v>
      </c>
      <c r="H807" s="5">
        <v>4</v>
      </c>
      <c r="I807" s="5" t="s">
        <v>1633</v>
      </c>
      <c r="J807" s="5" t="s">
        <v>23</v>
      </c>
      <c r="K807" s="5" t="s">
        <v>24</v>
      </c>
      <c r="L807" s="5" t="s">
        <v>2995</v>
      </c>
      <c r="M807" s="5" t="s">
        <v>2996</v>
      </c>
      <c r="N807" s="4">
        <v>45207</v>
      </c>
      <c r="O807" s="4" t="s">
        <v>1195</v>
      </c>
      <c r="P807" s="5">
        <v>100</v>
      </c>
      <c r="Q807" s="5">
        <v>400</v>
      </c>
      <c r="R807" s="5" t="s">
        <v>21</v>
      </c>
      <c r="S807" s="5" t="s">
        <v>594</v>
      </c>
      <c r="T807" s="5" t="s">
        <v>594</v>
      </c>
      <c r="U807" s="5" t="s">
        <v>594</v>
      </c>
      <c r="V807" s="5" t="s">
        <v>594</v>
      </c>
      <c r="W807" s="5" t="s">
        <v>594</v>
      </c>
      <c r="X807" s="5" t="s">
        <v>594</v>
      </c>
      <c r="Y807" s="5" t="s">
        <v>594</v>
      </c>
      <c r="Z807" s="5">
        <v>400</v>
      </c>
      <c r="AA807" s="5">
        <v>4</v>
      </c>
      <c r="AB807" s="5" t="s">
        <v>22</v>
      </c>
    </row>
    <row r="808" spans="1:28" ht="15.75" customHeight="1" x14ac:dyDescent="0.3">
      <c r="A808" s="5">
        <v>47</v>
      </c>
      <c r="B808" s="5" t="s">
        <v>2848</v>
      </c>
      <c r="C808" s="5" t="s">
        <v>2997</v>
      </c>
      <c r="D808" s="5">
        <v>47</v>
      </c>
      <c r="E808" s="21" t="s">
        <v>2998</v>
      </c>
      <c r="F808" s="5" t="s">
        <v>26</v>
      </c>
      <c r="G808" s="5">
        <v>160</v>
      </c>
      <c r="H808" s="5">
        <v>4</v>
      </c>
      <c r="I808" s="5" t="s">
        <v>1136</v>
      </c>
      <c r="J808" s="5" t="s">
        <v>23</v>
      </c>
      <c r="K808" s="5" t="s">
        <v>24</v>
      </c>
      <c r="L808" s="5" t="s">
        <v>2999</v>
      </c>
      <c r="M808" s="5" t="s">
        <v>594</v>
      </c>
      <c r="N808" s="4">
        <v>45293</v>
      </c>
      <c r="O808" s="4">
        <v>45324</v>
      </c>
      <c r="P808" s="5">
        <v>30</v>
      </c>
      <c r="Q808" s="5">
        <v>180</v>
      </c>
      <c r="R808" s="5" t="s">
        <v>21</v>
      </c>
      <c r="S808" s="5" t="s">
        <v>594</v>
      </c>
      <c r="T808" s="5" t="s">
        <v>594</v>
      </c>
      <c r="U808" s="5" t="s">
        <v>594</v>
      </c>
      <c r="V808" s="5" t="s">
        <v>594</v>
      </c>
      <c r="W808" s="5" t="s">
        <v>594</v>
      </c>
      <c r="X808" s="5" t="s">
        <v>594</v>
      </c>
      <c r="Y808" s="5" t="s">
        <v>594</v>
      </c>
      <c r="Z808" s="5">
        <v>180</v>
      </c>
      <c r="AA808" s="5">
        <v>4</v>
      </c>
      <c r="AB808" s="5" t="s">
        <v>22</v>
      </c>
    </row>
    <row r="809" spans="1:28" ht="15.75" customHeight="1" x14ac:dyDescent="0.3">
      <c r="A809" s="5">
        <v>48</v>
      </c>
      <c r="B809" s="5" t="s">
        <v>2848</v>
      </c>
      <c r="C809" s="5" t="s">
        <v>3000</v>
      </c>
      <c r="D809" s="5">
        <v>48</v>
      </c>
      <c r="E809" s="21" t="s">
        <v>3001</v>
      </c>
      <c r="F809" s="5" t="s">
        <v>26</v>
      </c>
      <c r="G809" s="5">
        <v>160</v>
      </c>
      <c r="H809" s="5">
        <v>4</v>
      </c>
      <c r="I809" s="5" t="s">
        <v>1136</v>
      </c>
      <c r="J809" s="5" t="s">
        <v>23</v>
      </c>
      <c r="K809" s="5" t="s">
        <v>24</v>
      </c>
      <c r="L809" s="5" t="s">
        <v>3002</v>
      </c>
      <c r="M809" s="5" t="s">
        <v>3003</v>
      </c>
      <c r="N809" s="4">
        <v>45296</v>
      </c>
      <c r="O809" s="4">
        <v>45366</v>
      </c>
      <c r="P809" s="5">
        <v>65</v>
      </c>
      <c r="Q809" s="5">
        <v>260</v>
      </c>
      <c r="R809" s="5" t="s">
        <v>21</v>
      </c>
      <c r="S809" s="5" t="s">
        <v>594</v>
      </c>
      <c r="T809" s="5" t="s">
        <v>594</v>
      </c>
      <c r="U809" s="5" t="s">
        <v>594</v>
      </c>
      <c r="V809" s="5" t="s">
        <v>594</v>
      </c>
      <c r="W809" s="5" t="s">
        <v>594</v>
      </c>
      <c r="X809" s="5" t="s">
        <v>594</v>
      </c>
      <c r="Y809" s="5" t="s">
        <v>594</v>
      </c>
      <c r="Z809" s="5">
        <v>260</v>
      </c>
      <c r="AA809" s="5">
        <v>4</v>
      </c>
      <c r="AB809" s="5" t="s">
        <v>22</v>
      </c>
    </row>
    <row r="810" spans="1:28" ht="15.75" customHeight="1" x14ac:dyDescent="0.3">
      <c r="A810" s="5">
        <v>49</v>
      </c>
      <c r="B810" s="5" t="s">
        <v>2848</v>
      </c>
      <c r="C810" s="5" t="s">
        <v>3004</v>
      </c>
      <c r="D810" s="5">
        <v>49</v>
      </c>
      <c r="E810" s="21" t="s">
        <v>3005</v>
      </c>
      <c r="F810" s="5" t="s">
        <v>26</v>
      </c>
      <c r="G810" s="5">
        <v>474</v>
      </c>
      <c r="H810" s="5">
        <v>4</v>
      </c>
      <c r="I810" s="5" t="s">
        <v>3006</v>
      </c>
      <c r="J810" s="5" t="s">
        <v>23</v>
      </c>
      <c r="K810" s="5" t="s">
        <v>24</v>
      </c>
      <c r="L810" s="5" t="s">
        <v>3007</v>
      </c>
      <c r="M810" s="5" t="s">
        <v>3008</v>
      </c>
      <c r="N810" s="4">
        <v>45163</v>
      </c>
      <c r="O810" s="4">
        <v>45255</v>
      </c>
      <c r="P810" s="5">
        <v>90</v>
      </c>
      <c r="Q810" s="5">
        <v>360</v>
      </c>
      <c r="R810" s="5" t="s">
        <v>21</v>
      </c>
      <c r="S810" s="5" t="s">
        <v>594</v>
      </c>
      <c r="T810" s="5" t="s">
        <v>3009</v>
      </c>
      <c r="U810" s="5" t="s">
        <v>594</v>
      </c>
      <c r="V810" s="5" t="s">
        <v>594</v>
      </c>
      <c r="W810" s="5" t="s">
        <v>594</v>
      </c>
      <c r="X810" s="5" t="s">
        <v>594</v>
      </c>
      <c r="Y810" s="5">
        <v>474</v>
      </c>
      <c r="Z810" s="5">
        <v>360</v>
      </c>
      <c r="AA810" s="5">
        <v>4</v>
      </c>
      <c r="AB810" s="5" t="s">
        <v>22</v>
      </c>
    </row>
    <row r="811" spans="1:28" ht="15.75" customHeight="1" x14ac:dyDescent="0.3">
      <c r="A811" s="5">
        <v>50</v>
      </c>
      <c r="B811" s="5" t="s">
        <v>2848</v>
      </c>
      <c r="C811" s="5" t="s">
        <v>3010</v>
      </c>
      <c r="D811" s="5">
        <v>50</v>
      </c>
      <c r="E811" s="21" t="s">
        <v>3011</v>
      </c>
      <c r="F811" s="5" t="s">
        <v>26</v>
      </c>
      <c r="G811" s="5">
        <v>160</v>
      </c>
      <c r="H811" s="5">
        <v>4</v>
      </c>
      <c r="I811" s="5" t="s">
        <v>1136</v>
      </c>
      <c r="J811" s="5" t="s">
        <v>23</v>
      </c>
      <c r="K811" s="5" t="s">
        <v>24</v>
      </c>
      <c r="L811" s="5" t="s">
        <v>3012</v>
      </c>
      <c r="M811" s="5" t="s">
        <v>3013</v>
      </c>
      <c r="N811" s="4">
        <v>45261</v>
      </c>
      <c r="O811" s="4" t="s">
        <v>3014</v>
      </c>
      <c r="P811" s="5">
        <v>30</v>
      </c>
      <c r="Q811" s="5">
        <v>160</v>
      </c>
      <c r="R811" s="5" t="s">
        <v>21</v>
      </c>
      <c r="S811" s="5" t="s">
        <v>594</v>
      </c>
      <c r="T811" s="5" t="s">
        <v>594</v>
      </c>
      <c r="U811" s="5" t="s">
        <v>594</v>
      </c>
      <c r="V811" s="5" t="s">
        <v>594</v>
      </c>
      <c r="W811" s="5" t="s">
        <v>594</v>
      </c>
      <c r="X811" s="5" t="s">
        <v>594</v>
      </c>
      <c r="Y811" s="5" t="s">
        <v>594</v>
      </c>
      <c r="Z811" s="5">
        <v>160</v>
      </c>
      <c r="AA811" s="5">
        <v>4</v>
      </c>
      <c r="AB811" s="5" t="s">
        <v>22</v>
      </c>
    </row>
    <row r="812" spans="1:28" ht="15.75" customHeight="1" x14ac:dyDescent="0.3">
      <c r="A812" s="5">
        <v>51</v>
      </c>
      <c r="B812" s="5" t="s">
        <v>2848</v>
      </c>
      <c r="C812" s="5" t="s">
        <v>3015</v>
      </c>
      <c r="D812" s="5">
        <v>51</v>
      </c>
      <c r="E812" s="21" t="s">
        <v>3016</v>
      </c>
      <c r="F812" s="5" t="s">
        <v>26</v>
      </c>
      <c r="G812" s="5">
        <v>160</v>
      </c>
      <c r="H812" s="5">
        <v>4</v>
      </c>
      <c r="I812" s="5" t="s">
        <v>2890</v>
      </c>
      <c r="J812" s="5" t="s">
        <v>23</v>
      </c>
      <c r="K812" s="5" t="s">
        <v>24</v>
      </c>
      <c r="L812" s="5" t="s">
        <v>3017</v>
      </c>
      <c r="M812" s="5" t="s">
        <v>2876</v>
      </c>
      <c r="N812" s="4">
        <v>45272</v>
      </c>
      <c r="O812" s="4">
        <v>45317</v>
      </c>
      <c r="P812" s="5">
        <v>42</v>
      </c>
      <c r="Q812" s="5">
        <v>160</v>
      </c>
      <c r="R812" s="5" t="s">
        <v>21</v>
      </c>
      <c r="S812" s="5" t="s">
        <v>594</v>
      </c>
      <c r="T812" s="5" t="s">
        <v>594</v>
      </c>
      <c r="U812" s="5" t="s">
        <v>594</v>
      </c>
      <c r="V812" s="5" t="s">
        <v>594</v>
      </c>
      <c r="W812" s="5" t="s">
        <v>594</v>
      </c>
      <c r="X812" s="5" t="s">
        <v>594</v>
      </c>
      <c r="Y812" s="5" t="s">
        <v>594</v>
      </c>
      <c r="Z812" s="5">
        <v>160</v>
      </c>
      <c r="AA812" s="5">
        <v>4</v>
      </c>
      <c r="AB812" s="5" t="s">
        <v>22</v>
      </c>
    </row>
    <row r="813" spans="1:28" ht="15.75" customHeight="1" x14ac:dyDescent="0.3">
      <c r="A813" s="5">
        <v>52</v>
      </c>
      <c r="B813" s="5" t="s">
        <v>2848</v>
      </c>
      <c r="C813" s="5" t="s">
        <v>3018</v>
      </c>
      <c r="D813" s="5">
        <v>52</v>
      </c>
      <c r="E813" s="21" t="s">
        <v>3019</v>
      </c>
      <c r="F813" s="5" t="s">
        <v>26</v>
      </c>
      <c r="G813" s="5">
        <v>160</v>
      </c>
      <c r="H813" s="5">
        <v>4</v>
      </c>
      <c r="I813" s="5" t="s">
        <v>108</v>
      </c>
      <c r="J813" s="5" t="s">
        <v>23</v>
      </c>
      <c r="K813" s="5" t="s">
        <v>24</v>
      </c>
      <c r="L813" s="5" t="s">
        <v>2973</v>
      </c>
      <c r="M813" s="5" t="s">
        <v>2974</v>
      </c>
      <c r="N813" s="4">
        <v>45202</v>
      </c>
      <c r="O813" s="4">
        <v>45294</v>
      </c>
      <c r="P813" s="5">
        <v>90</v>
      </c>
      <c r="Q813" s="5">
        <v>720</v>
      </c>
      <c r="R813" s="5" t="s">
        <v>21</v>
      </c>
      <c r="S813" s="5" t="s">
        <v>594</v>
      </c>
      <c r="T813" s="5" t="s">
        <v>594</v>
      </c>
      <c r="U813" s="5" t="s">
        <v>594</v>
      </c>
      <c r="V813" s="5" t="s">
        <v>594</v>
      </c>
      <c r="W813" s="5" t="s">
        <v>594</v>
      </c>
      <c r="X813" s="5" t="s">
        <v>594</v>
      </c>
      <c r="Y813" s="5" t="s">
        <v>594</v>
      </c>
      <c r="Z813" s="5">
        <v>720</v>
      </c>
      <c r="AA813" s="5">
        <v>4</v>
      </c>
      <c r="AB813" s="5" t="s">
        <v>22</v>
      </c>
    </row>
    <row r="814" spans="1:28" ht="15.75" customHeight="1" x14ac:dyDescent="0.3">
      <c r="A814" s="5">
        <v>53</v>
      </c>
      <c r="B814" s="5" t="s">
        <v>2848</v>
      </c>
      <c r="C814" s="5" t="s">
        <v>3020</v>
      </c>
      <c r="D814" s="5">
        <v>53</v>
      </c>
      <c r="E814" s="21" t="s">
        <v>3021</v>
      </c>
      <c r="F814" s="5" t="s">
        <v>26</v>
      </c>
      <c r="G814" s="5">
        <v>160</v>
      </c>
      <c r="H814" s="5">
        <v>4</v>
      </c>
      <c r="I814" s="5" t="s">
        <v>1136</v>
      </c>
      <c r="J814" s="5" t="s">
        <v>23</v>
      </c>
      <c r="K814" s="5" t="s">
        <v>24</v>
      </c>
      <c r="L814" s="5" t="s">
        <v>1937</v>
      </c>
      <c r="M814" s="5" t="s">
        <v>1374</v>
      </c>
      <c r="N814" s="4">
        <v>45261</v>
      </c>
      <c r="O814" s="4">
        <v>45323</v>
      </c>
      <c r="P814" s="5">
        <v>62</v>
      </c>
      <c r="Q814" s="5">
        <v>160</v>
      </c>
      <c r="R814" s="5" t="s">
        <v>21</v>
      </c>
      <c r="S814" s="5" t="s">
        <v>594</v>
      </c>
      <c r="T814" s="5" t="s">
        <v>594</v>
      </c>
      <c r="U814" s="5" t="s">
        <v>594</v>
      </c>
      <c r="V814" s="5" t="s">
        <v>594</v>
      </c>
      <c r="W814" s="5" t="s">
        <v>594</v>
      </c>
      <c r="X814" s="5" t="s">
        <v>594</v>
      </c>
      <c r="Y814" s="5" t="s">
        <v>594</v>
      </c>
      <c r="Z814" s="5">
        <v>160</v>
      </c>
      <c r="AA814" s="5">
        <v>4</v>
      </c>
      <c r="AB814" s="5" t="s">
        <v>22</v>
      </c>
    </row>
    <row r="815" spans="1:28" ht="15.75" customHeight="1" x14ac:dyDescent="0.3">
      <c r="A815" s="5">
        <v>54</v>
      </c>
      <c r="B815" s="5" t="s">
        <v>2848</v>
      </c>
      <c r="C815" s="5" t="s">
        <v>3022</v>
      </c>
      <c r="D815" s="5">
        <v>54</v>
      </c>
      <c r="E815" s="21" t="s">
        <v>3023</v>
      </c>
      <c r="F815" s="5" t="s">
        <v>26</v>
      </c>
      <c r="G815" s="5">
        <v>160</v>
      </c>
      <c r="H815" s="5">
        <v>4</v>
      </c>
      <c r="I815" s="5" t="s">
        <v>88</v>
      </c>
      <c r="J815" s="5" t="s">
        <v>23</v>
      </c>
      <c r="K815" s="5" t="s">
        <v>24</v>
      </c>
      <c r="L815" s="5" t="s">
        <v>506</v>
      </c>
      <c r="M815" s="5" t="s">
        <v>2851</v>
      </c>
      <c r="N815" s="4">
        <v>45337</v>
      </c>
      <c r="O815" s="4">
        <v>45366</v>
      </c>
      <c r="P815" s="5">
        <v>29</v>
      </c>
      <c r="Q815" s="5">
        <v>160</v>
      </c>
      <c r="R815" s="5" t="s">
        <v>21</v>
      </c>
      <c r="S815" s="5" t="s">
        <v>594</v>
      </c>
      <c r="T815" s="5" t="s">
        <v>594</v>
      </c>
      <c r="U815" s="5" t="s">
        <v>594</v>
      </c>
      <c r="V815" s="5" t="s">
        <v>594</v>
      </c>
      <c r="W815" s="5" t="s">
        <v>594</v>
      </c>
      <c r="X815" s="5" t="s">
        <v>594</v>
      </c>
      <c r="Y815" s="5" t="s">
        <v>594</v>
      </c>
      <c r="Z815" s="5">
        <v>160</v>
      </c>
      <c r="AA815" s="5">
        <v>4</v>
      </c>
      <c r="AB815" s="5" t="s">
        <v>22</v>
      </c>
    </row>
    <row r="816" spans="1:28" ht="15.75" customHeight="1" x14ac:dyDescent="0.3">
      <c r="A816" s="5">
        <v>55</v>
      </c>
      <c r="B816" s="5" t="s">
        <v>2848</v>
      </c>
      <c r="C816" s="5" t="s">
        <v>3024</v>
      </c>
      <c r="D816" s="5">
        <v>55</v>
      </c>
      <c r="E816" s="21" t="s">
        <v>3025</v>
      </c>
      <c r="F816" s="5" t="s">
        <v>26</v>
      </c>
      <c r="G816" s="5">
        <v>160</v>
      </c>
      <c r="H816" s="5">
        <v>4</v>
      </c>
      <c r="I816" s="5" t="s">
        <v>3026</v>
      </c>
      <c r="J816" s="5" t="s">
        <v>23</v>
      </c>
      <c r="K816" s="5" t="s">
        <v>24</v>
      </c>
      <c r="L816" s="5" t="s">
        <v>3017</v>
      </c>
      <c r="M816" s="5" t="s">
        <v>2876</v>
      </c>
      <c r="N816" s="4">
        <v>45089</v>
      </c>
      <c r="O816" s="4">
        <v>45131</v>
      </c>
      <c r="P816" s="5">
        <v>42</v>
      </c>
      <c r="Q816" s="5">
        <v>240</v>
      </c>
      <c r="R816" s="5" t="s">
        <v>21</v>
      </c>
      <c r="S816" s="5" t="s">
        <v>594</v>
      </c>
      <c r="T816" s="5" t="s">
        <v>594</v>
      </c>
      <c r="U816" s="5" t="s">
        <v>594</v>
      </c>
      <c r="V816" s="5" t="s">
        <v>594</v>
      </c>
      <c r="W816" s="5" t="s">
        <v>594</v>
      </c>
      <c r="X816" s="5" t="s">
        <v>594</v>
      </c>
      <c r="Y816" s="5" t="s">
        <v>594</v>
      </c>
      <c r="Z816" s="5">
        <v>240</v>
      </c>
      <c r="AA816" s="5">
        <v>4</v>
      </c>
      <c r="AB816" s="5" t="s">
        <v>22</v>
      </c>
    </row>
    <row r="817" spans="1:28" ht="15.75" customHeight="1" x14ac:dyDescent="0.3">
      <c r="A817" s="5">
        <v>56</v>
      </c>
      <c r="B817" s="5" t="s">
        <v>2848</v>
      </c>
      <c r="C817" s="5" t="s">
        <v>3027</v>
      </c>
      <c r="D817" s="5">
        <v>56</v>
      </c>
      <c r="E817" s="21" t="s">
        <v>3028</v>
      </c>
      <c r="F817" s="5" t="s">
        <v>26</v>
      </c>
      <c r="G817" s="5">
        <v>160</v>
      </c>
      <c r="H817" s="5">
        <v>4</v>
      </c>
      <c r="I817" s="5" t="s">
        <v>3029</v>
      </c>
      <c r="J817" s="5" t="s">
        <v>23</v>
      </c>
      <c r="K817" s="5" t="s">
        <v>24</v>
      </c>
      <c r="L817" s="5" t="s">
        <v>1190</v>
      </c>
      <c r="M817" s="5" t="s">
        <v>3030</v>
      </c>
      <c r="N817" s="4">
        <v>45261</v>
      </c>
      <c r="O817" s="4">
        <v>45322</v>
      </c>
      <c r="P817" s="5">
        <v>60</v>
      </c>
      <c r="Q817" s="5">
        <v>240</v>
      </c>
      <c r="R817" s="5" t="s">
        <v>21</v>
      </c>
      <c r="S817" s="5" t="s">
        <v>594</v>
      </c>
      <c r="T817" s="5" t="s">
        <v>594</v>
      </c>
      <c r="U817" s="5" t="s">
        <v>594</v>
      </c>
      <c r="V817" s="5" t="s">
        <v>594</v>
      </c>
      <c r="W817" s="5" t="s">
        <v>594</v>
      </c>
      <c r="X817" s="5" t="s">
        <v>594</v>
      </c>
      <c r="Y817" s="5" t="s">
        <v>594</v>
      </c>
      <c r="Z817" s="5">
        <v>240</v>
      </c>
      <c r="AA817" s="5">
        <v>4</v>
      </c>
      <c r="AB817" s="5" t="s">
        <v>22</v>
      </c>
    </row>
    <row r="818" spans="1:28" ht="15.75" customHeight="1" x14ac:dyDescent="0.3">
      <c r="A818" s="5">
        <v>58</v>
      </c>
      <c r="B818" s="5" t="s">
        <v>2848</v>
      </c>
      <c r="C818" s="5" t="s">
        <v>3031</v>
      </c>
      <c r="D818" s="5">
        <v>58</v>
      </c>
      <c r="E818" s="21" t="s">
        <v>3032</v>
      </c>
      <c r="F818" s="5" t="s">
        <v>26</v>
      </c>
      <c r="G818" s="5">
        <v>160</v>
      </c>
      <c r="H818" s="5">
        <v>4</v>
      </c>
      <c r="I818" s="5" t="s">
        <v>88</v>
      </c>
      <c r="J818" s="5" t="s">
        <v>23</v>
      </c>
      <c r="K818" s="5" t="s">
        <v>24</v>
      </c>
      <c r="L818" s="5" t="s">
        <v>506</v>
      </c>
      <c r="M818" s="5" t="s">
        <v>2851</v>
      </c>
      <c r="N818" s="4">
        <v>44933</v>
      </c>
      <c r="O818" s="4">
        <v>45138</v>
      </c>
      <c r="P818" s="5">
        <v>30</v>
      </c>
      <c r="Q818" s="5">
        <v>160</v>
      </c>
      <c r="R818" s="5" t="s">
        <v>21</v>
      </c>
      <c r="S818" s="5" t="s">
        <v>594</v>
      </c>
      <c r="T818" s="5" t="s">
        <v>594</v>
      </c>
      <c r="U818" s="5" t="s">
        <v>594</v>
      </c>
      <c r="V818" s="5" t="s">
        <v>594</v>
      </c>
      <c r="W818" s="5" t="s">
        <v>594</v>
      </c>
      <c r="X818" s="5" t="s">
        <v>594</v>
      </c>
      <c r="Y818" s="5" t="s">
        <v>594</v>
      </c>
      <c r="Z818" s="5">
        <v>160</v>
      </c>
      <c r="AA818" s="5">
        <v>4</v>
      </c>
      <c r="AB818" s="5" t="s">
        <v>22</v>
      </c>
    </row>
    <row r="819" spans="1:28" ht="15.75" customHeight="1" x14ac:dyDescent="0.3">
      <c r="A819" s="5">
        <v>59</v>
      </c>
      <c r="B819" s="5" t="s">
        <v>2848</v>
      </c>
      <c r="C819" s="5" t="s">
        <v>3033</v>
      </c>
      <c r="D819" s="5">
        <v>59</v>
      </c>
      <c r="E819" s="21" t="s">
        <v>3034</v>
      </c>
      <c r="F819" s="5" t="s">
        <v>26</v>
      </c>
      <c r="G819" s="5">
        <v>160</v>
      </c>
      <c r="H819" s="5">
        <v>4</v>
      </c>
      <c r="I819" s="5" t="s">
        <v>2890</v>
      </c>
      <c r="J819" s="5" t="s">
        <v>23</v>
      </c>
      <c r="K819" s="5" t="s">
        <v>24</v>
      </c>
      <c r="L819" s="5" t="s">
        <v>3035</v>
      </c>
      <c r="M819" s="5" t="s">
        <v>3036</v>
      </c>
      <c r="N819" s="4">
        <v>44938</v>
      </c>
      <c r="O819" s="4">
        <v>45322</v>
      </c>
      <c r="P819" s="5">
        <v>62</v>
      </c>
      <c r="Q819" s="5">
        <v>240</v>
      </c>
      <c r="R819" s="5" t="s">
        <v>21</v>
      </c>
      <c r="S819" s="5" t="s">
        <v>594</v>
      </c>
      <c r="T819" s="5" t="s">
        <v>594</v>
      </c>
      <c r="U819" s="5" t="s">
        <v>594</v>
      </c>
      <c r="V819" s="5" t="s">
        <v>594</v>
      </c>
      <c r="W819" s="5" t="s">
        <v>594</v>
      </c>
      <c r="X819" s="5" t="s">
        <v>594</v>
      </c>
      <c r="Y819" s="5" t="s">
        <v>594</v>
      </c>
      <c r="Z819" s="5">
        <v>240</v>
      </c>
      <c r="AA819" s="5">
        <v>4</v>
      </c>
      <c r="AB819" s="5" t="s">
        <v>22</v>
      </c>
    </row>
    <row r="820" spans="1:28" ht="15.75" customHeight="1" x14ac:dyDescent="0.3">
      <c r="A820" s="5">
        <v>60</v>
      </c>
      <c r="B820" s="5" t="s">
        <v>2848</v>
      </c>
      <c r="C820" s="5" t="s">
        <v>3037</v>
      </c>
      <c r="D820" s="5">
        <v>60</v>
      </c>
      <c r="E820" s="21" t="s">
        <v>3038</v>
      </c>
      <c r="F820" s="5" t="s">
        <v>26</v>
      </c>
      <c r="G820" s="5">
        <v>160</v>
      </c>
      <c r="H820" s="5">
        <v>4</v>
      </c>
      <c r="I820" s="5" t="s">
        <v>2890</v>
      </c>
      <c r="J820" s="5" t="s">
        <v>23</v>
      </c>
      <c r="K820" s="5" t="s">
        <v>24</v>
      </c>
      <c r="L820" s="5" t="s">
        <v>1332</v>
      </c>
      <c r="M820" s="5" t="s">
        <v>3039</v>
      </c>
      <c r="N820" s="4">
        <v>45445</v>
      </c>
      <c r="O820" s="4">
        <v>45447</v>
      </c>
      <c r="P820" s="5">
        <v>60</v>
      </c>
      <c r="Q820" s="5">
        <v>200</v>
      </c>
      <c r="R820" s="5" t="s">
        <v>21</v>
      </c>
      <c r="S820" s="5" t="s">
        <v>594</v>
      </c>
      <c r="T820" s="5" t="s">
        <v>594</v>
      </c>
      <c r="U820" s="5" t="s">
        <v>594</v>
      </c>
      <c r="V820" s="5" t="s">
        <v>594</v>
      </c>
      <c r="W820" s="5" t="s">
        <v>594</v>
      </c>
      <c r="X820" s="5" t="s">
        <v>594</v>
      </c>
      <c r="Y820" s="5" t="s">
        <v>594</v>
      </c>
      <c r="Z820" s="5">
        <v>200</v>
      </c>
      <c r="AA820" s="5">
        <v>4</v>
      </c>
      <c r="AB820" s="5" t="s">
        <v>22</v>
      </c>
    </row>
    <row r="821" spans="1:28" ht="15.75" customHeight="1" x14ac:dyDescent="0.3">
      <c r="A821" s="5">
        <v>61</v>
      </c>
      <c r="B821" s="5" t="s">
        <v>2848</v>
      </c>
      <c r="C821" s="5" t="s">
        <v>3040</v>
      </c>
      <c r="D821" s="5">
        <v>61</v>
      </c>
      <c r="E821" s="21" t="s">
        <v>3041</v>
      </c>
      <c r="F821" s="5" t="s">
        <v>26</v>
      </c>
      <c r="G821" s="5">
        <v>160</v>
      </c>
      <c r="H821" s="5">
        <v>4</v>
      </c>
      <c r="I821" s="5" t="s">
        <v>1136</v>
      </c>
      <c r="J821" s="5" t="s">
        <v>23</v>
      </c>
      <c r="K821" s="5" t="s">
        <v>24</v>
      </c>
      <c r="L821" s="5" t="s">
        <v>3042</v>
      </c>
      <c r="M821" s="5" t="s">
        <v>2876</v>
      </c>
      <c r="N821" s="4">
        <v>45272</v>
      </c>
      <c r="O821" s="4">
        <v>45317</v>
      </c>
      <c r="P821" s="5">
        <v>42</v>
      </c>
      <c r="Q821" s="5">
        <v>224</v>
      </c>
      <c r="R821" s="5" t="s">
        <v>21</v>
      </c>
      <c r="S821" s="5" t="s">
        <v>594</v>
      </c>
      <c r="T821" s="5" t="s">
        <v>594</v>
      </c>
      <c r="U821" s="5" t="s">
        <v>594</v>
      </c>
      <c r="V821" s="5" t="s">
        <v>594</v>
      </c>
      <c r="W821" s="5" t="s">
        <v>594</v>
      </c>
      <c r="X821" s="5" t="s">
        <v>594</v>
      </c>
      <c r="Y821" s="5" t="s">
        <v>594</v>
      </c>
      <c r="Z821" s="5">
        <v>224</v>
      </c>
      <c r="AA821" s="5">
        <v>4</v>
      </c>
      <c r="AB821" s="5" t="s">
        <v>22</v>
      </c>
    </row>
    <row r="822" spans="1:28" ht="15.75" customHeight="1" x14ac:dyDescent="0.3">
      <c r="A822" s="5">
        <v>62</v>
      </c>
      <c r="B822" s="5" t="s">
        <v>2848</v>
      </c>
      <c r="C822" s="5" t="s">
        <v>3043</v>
      </c>
      <c r="D822" s="5">
        <v>62</v>
      </c>
      <c r="E822" s="21" t="s">
        <v>3044</v>
      </c>
      <c r="F822" s="5" t="s">
        <v>26</v>
      </c>
      <c r="G822" s="5">
        <v>160</v>
      </c>
      <c r="H822" s="5">
        <v>4</v>
      </c>
      <c r="I822" s="5" t="s">
        <v>1136</v>
      </c>
      <c r="J822" s="5" t="s">
        <v>23</v>
      </c>
      <c r="K822" s="5" t="s">
        <v>24</v>
      </c>
      <c r="L822" s="5" t="s">
        <v>1937</v>
      </c>
      <c r="M822" s="5" t="s">
        <v>1374</v>
      </c>
      <c r="N822" s="4">
        <v>45414</v>
      </c>
      <c r="O822" s="4">
        <v>45415</v>
      </c>
      <c r="P822" s="5">
        <v>31</v>
      </c>
      <c r="Q822" s="5">
        <v>160</v>
      </c>
      <c r="R822" s="5" t="s">
        <v>21</v>
      </c>
      <c r="S822" s="5" t="s">
        <v>594</v>
      </c>
      <c r="T822" s="5" t="s">
        <v>594</v>
      </c>
      <c r="U822" s="5" t="s">
        <v>594</v>
      </c>
      <c r="V822" s="5" t="s">
        <v>594</v>
      </c>
      <c r="W822" s="5" t="s">
        <v>594</v>
      </c>
      <c r="X822" s="5" t="s">
        <v>594</v>
      </c>
      <c r="Y822" s="5" t="s">
        <v>594</v>
      </c>
      <c r="Z822" s="5">
        <v>160</v>
      </c>
      <c r="AA822" s="5">
        <v>4</v>
      </c>
      <c r="AB822" s="5" t="s">
        <v>22</v>
      </c>
    </row>
    <row r="823" spans="1:28" ht="15.75" customHeight="1" x14ac:dyDescent="0.3">
      <c r="A823" s="5">
        <v>63</v>
      </c>
      <c r="B823" s="5" t="s">
        <v>2848</v>
      </c>
      <c r="C823" s="5" t="s">
        <v>3045</v>
      </c>
      <c r="D823" s="5">
        <v>63</v>
      </c>
      <c r="E823" s="21" t="s">
        <v>3046</v>
      </c>
      <c r="F823" s="5" t="s">
        <v>26</v>
      </c>
      <c r="G823" s="5">
        <v>160</v>
      </c>
      <c r="H823" s="5">
        <v>4</v>
      </c>
      <c r="I823" s="5" t="s">
        <v>1136</v>
      </c>
      <c r="J823" s="5" t="s">
        <v>23</v>
      </c>
      <c r="K823" s="5" t="s">
        <v>24</v>
      </c>
      <c r="L823" s="5" t="s">
        <v>3047</v>
      </c>
      <c r="M823" s="5" t="s">
        <v>1374</v>
      </c>
      <c r="N823" s="4">
        <v>45337</v>
      </c>
      <c r="O823" s="4">
        <v>45371</v>
      </c>
      <c r="P823" s="5">
        <v>31</v>
      </c>
      <c r="Q823" s="5">
        <v>180</v>
      </c>
      <c r="R823" s="5" t="s">
        <v>21</v>
      </c>
      <c r="S823" s="5" t="s">
        <v>594</v>
      </c>
      <c r="T823" s="5" t="s">
        <v>594</v>
      </c>
      <c r="U823" s="5" t="s">
        <v>594</v>
      </c>
      <c r="V823" s="5" t="s">
        <v>594</v>
      </c>
      <c r="W823" s="5" t="s">
        <v>594</v>
      </c>
      <c r="X823" s="5" t="s">
        <v>594</v>
      </c>
      <c r="Y823" s="5" t="s">
        <v>594</v>
      </c>
      <c r="Z823" s="5">
        <v>180</v>
      </c>
      <c r="AA823" s="5">
        <v>4</v>
      </c>
      <c r="AB823" s="5" t="s">
        <v>22</v>
      </c>
    </row>
    <row r="824" spans="1:28" ht="15.75" customHeight="1" x14ac:dyDescent="0.3">
      <c r="A824" s="5">
        <v>64</v>
      </c>
      <c r="B824" s="5" t="s">
        <v>2848</v>
      </c>
      <c r="C824" s="5" t="s">
        <v>3048</v>
      </c>
      <c r="D824" s="5">
        <v>64</v>
      </c>
      <c r="E824" s="21" t="s">
        <v>3049</v>
      </c>
      <c r="F824" s="5" t="s">
        <v>26</v>
      </c>
      <c r="G824" s="5">
        <v>160</v>
      </c>
      <c r="H824" s="5">
        <v>4</v>
      </c>
      <c r="I824" s="5" t="s">
        <v>1926</v>
      </c>
      <c r="J824" s="5" t="s">
        <v>23</v>
      </c>
      <c r="K824" s="5" t="s">
        <v>24</v>
      </c>
      <c r="L824" s="5" t="s">
        <v>3050</v>
      </c>
      <c r="M824" s="5" t="s">
        <v>3051</v>
      </c>
      <c r="N824" s="4">
        <v>44938</v>
      </c>
      <c r="O824" s="4">
        <v>45292</v>
      </c>
      <c r="P824" s="5">
        <v>30</v>
      </c>
      <c r="Q824" s="5">
        <v>200</v>
      </c>
      <c r="R824" s="5" t="s">
        <v>21</v>
      </c>
      <c r="S824" s="5" t="s">
        <v>594</v>
      </c>
      <c r="T824" s="5" t="s">
        <v>594</v>
      </c>
      <c r="U824" s="5" t="s">
        <v>594</v>
      </c>
      <c r="V824" s="5" t="s">
        <v>594</v>
      </c>
      <c r="W824" s="5" t="s">
        <v>594</v>
      </c>
      <c r="X824" s="5" t="s">
        <v>594</v>
      </c>
      <c r="Y824" s="5" t="s">
        <v>594</v>
      </c>
      <c r="Z824" s="5">
        <v>200</v>
      </c>
      <c r="AA824" s="5">
        <v>4</v>
      </c>
      <c r="AB824" s="5" t="s">
        <v>22</v>
      </c>
    </row>
    <row r="825" spans="1:28" ht="15.75" customHeight="1" x14ac:dyDescent="0.3">
      <c r="A825" s="5">
        <v>65</v>
      </c>
      <c r="B825" s="5" t="s">
        <v>2848</v>
      </c>
      <c r="C825" s="5" t="s">
        <v>3052</v>
      </c>
      <c r="D825" s="5">
        <v>65</v>
      </c>
      <c r="E825" s="21" t="s">
        <v>3053</v>
      </c>
      <c r="F825" s="5" t="s">
        <v>26</v>
      </c>
      <c r="G825" s="5">
        <v>160</v>
      </c>
      <c r="H825" s="5">
        <v>4</v>
      </c>
      <c r="I825" s="5" t="s">
        <v>3054</v>
      </c>
      <c r="J825" s="5" t="s">
        <v>23</v>
      </c>
      <c r="K825" s="5" t="s">
        <v>24</v>
      </c>
      <c r="L825" s="5" t="s">
        <v>3055</v>
      </c>
      <c r="M825" s="5" t="s">
        <v>3056</v>
      </c>
      <c r="N825" s="4">
        <v>45028</v>
      </c>
      <c r="O825" s="4">
        <v>45383</v>
      </c>
      <c r="P825" s="5">
        <v>31</v>
      </c>
      <c r="Q825" s="5">
        <v>176</v>
      </c>
      <c r="R825" s="5" t="s">
        <v>21</v>
      </c>
      <c r="S825" s="5" t="s">
        <v>594</v>
      </c>
      <c r="T825" s="5" t="s">
        <v>594</v>
      </c>
      <c r="U825" s="5" t="s">
        <v>594</v>
      </c>
      <c r="V825" s="5" t="s">
        <v>594</v>
      </c>
      <c r="W825" s="5" t="s">
        <v>594</v>
      </c>
      <c r="X825" s="5" t="s">
        <v>594</v>
      </c>
      <c r="Y825" s="5" t="s">
        <v>594</v>
      </c>
      <c r="Z825" s="5">
        <v>176</v>
      </c>
      <c r="AA825" s="5">
        <v>4</v>
      </c>
      <c r="AB825" s="5" t="s">
        <v>22</v>
      </c>
    </row>
    <row r="826" spans="1:28" ht="15.75" customHeight="1" x14ac:dyDescent="0.3">
      <c r="A826" s="5">
        <v>66</v>
      </c>
      <c r="B826" s="5" t="s">
        <v>2848</v>
      </c>
      <c r="C826" s="5" t="s">
        <v>3057</v>
      </c>
      <c r="D826" s="5">
        <v>66</v>
      </c>
      <c r="E826" s="21" t="s">
        <v>3058</v>
      </c>
      <c r="F826" s="5" t="s">
        <v>26</v>
      </c>
      <c r="G826" s="5">
        <v>160</v>
      </c>
      <c r="H826" s="5">
        <v>4</v>
      </c>
      <c r="I826" s="5" t="s">
        <v>1926</v>
      </c>
      <c r="J826" s="5" t="s">
        <v>23</v>
      </c>
      <c r="K826" s="5" t="s">
        <v>24</v>
      </c>
      <c r="L826" s="5" t="s">
        <v>1133</v>
      </c>
      <c r="M826" s="5" t="s">
        <v>2851</v>
      </c>
      <c r="N826" s="4">
        <v>45096</v>
      </c>
      <c r="O826" s="4">
        <v>45126</v>
      </c>
      <c r="P826" s="5">
        <v>31</v>
      </c>
      <c r="Q826" s="5">
        <v>186</v>
      </c>
      <c r="R826" s="5" t="s">
        <v>21</v>
      </c>
      <c r="S826" s="5" t="s">
        <v>594</v>
      </c>
      <c r="T826" s="5" t="s">
        <v>594</v>
      </c>
      <c r="U826" s="5" t="s">
        <v>594</v>
      </c>
      <c r="V826" s="5" t="s">
        <v>594</v>
      </c>
      <c r="W826" s="5" t="s">
        <v>594</v>
      </c>
      <c r="X826" s="5" t="s">
        <v>594</v>
      </c>
      <c r="Y826" s="5" t="s">
        <v>594</v>
      </c>
      <c r="Z826" s="5">
        <v>186</v>
      </c>
      <c r="AA826" s="5">
        <v>4</v>
      </c>
      <c r="AB826" s="5" t="s">
        <v>22</v>
      </c>
    </row>
    <row r="827" spans="1:28" ht="15.75" customHeight="1" x14ac:dyDescent="0.3">
      <c r="A827" s="5">
        <v>67</v>
      </c>
      <c r="B827" s="5" t="s">
        <v>2848</v>
      </c>
      <c r="C827" s="5" t="s">
        <v>3059</v>
      </c>
      <c r="D827" s="5">
        <v>67</v>
      </c>
      <c r="E827" s="21" t="s">
        <v>3060</v>
      </c>
      <c r="F827" s="5" t="s">
        <v>26</v>
      </c>
      <c r="G827" s="5">
        <v>160</v>
      </c>
      <c r="H827" s="5">
        <v>4</v>
      </c>
      <c r="I827" s="5" t="s">
        <v>1926</v>
      </c>
      <c r="J827" s="5" t="s">
        <v>23</v>
      </c>
      <c r="K827" s="5" t="s">
        <v>24</v>
      </c>
      <c r="L827" s="5" t="s">
        <v>3061</v>
      </c>
      <c r="M827" s="5" t="s">
        <v>3056</v>
      </c>
      <c r="N827" s="4">
        <v>45028</v>
      </c>
      <c r="O827" s="4">
        <v>45413</v>
      </c>
      <c r="P827" s="5">
        <v>31</v>
      </c>
      <c r="Q827" s="5">
        <v>176</v>
      </c>
      <c r="R827" s="5" t="s">
        <v>21</v>
      </c>
      <c r="S827" s="5" t="s">
        <v>594</v>
      </c>
      <c r="T827" s="5" t="s">
        <v>594</v>
      </c>
      <c r="U827" s="5" t="s">
        <v>594</v>
      </c>
      <c r="V827" s="5" t="s">
        <v>594</v>
      </c>
      <c r="W827" s="5" t="s">
        <v>594</v>
      </c>
      <c r="X827" s="5" t="s">
        <v>594</v>
      </c>
      <c r="Y827" s="5" t="s">
        <v>594</v>
      </c>
      <c r="Z827" s="5">
        <v>176</v>
      </c>
      <c r="AA827" s="5">
        <v>4</v>
      </c>
      <c r="AB827" s="5" t="s">
        <v>22</v>
      </c>
    </row>
    <row r="828" spans="1:28" ht="15.75" customHeight="1" x14ac:dyDescent="0.3">
      <c r="A828" s="5">
        <v>68</v>
      </c>
      <c r="B828" s="5" t="s">
        <v>2848</v>
      </c>
      <c r="C828" s="5" t="s">
        <v>3062</v>
      </c>
      <c r="D828" s="5">
        <v>68</v>
      </c>
      <c r="E828" s="21" t="s">
        <v>3063</v>
      </c>
      <c r="F828" s="5" t="s">
        <v>26</v>
      </c>
      <c r="G828" s="5">
        <v>160</v>
      </c>
      <c r="H828" s="5">
        <v>4</v>
      </c>
      <c r="I828" s="5" t="s">
        <v>3064</v>
      </c>
      <c r="J828" s="5" t="s">
        <v>23</v>
      </c>
      <c r="K828" s="5" t="s">
        <v>24</v>
      </c>
      <c r="L828" s="5" t="s">
        <v>3065</v>
      </c>
      <c r="M828" s="5" t="s">
        <v>3066</v>
      </c>
      <c r="N828" s="4">
        <v>44938</v>
      </c>
      <c r="O828" s="4">
        <v>45293</v>
      </c>
      <c r="P828" s="5">
        <v>62</v>
      </c>
      <c r="Q828" s="5">
        <v>180</v>
      </c>
      <c r="R828" s="5" t="s">
        <v>21</v>
      </c>
      <c r="S828" s="5" t="s">
        <v>594</v>
      </c>
      <c r="T828" s="5" t="s">
        <v>594</v>
      </c>
      <c r="U828" s="5" t="s">
        <v>594</v>
      </c>
      <c r="V828" s="5" t="s">
        <v>594</v>
      </c>
      <c r="W828" s="5" t="s">
        <v>594</v>
      </c>
      <c r="X828" s="5" t="s">
        <v>594</v>
      </c>
      <c r="Y828" s="5" t="s">
        <v>594</v>
      </c>
      <c r="Z828" s="5">
        <v>180</v>
      </c>
      <c r="AA828" s="5">
        <v>4</v>
      </c>
      <c r="AB828" s="5" t="s">
        <v>22</v>
      </c>
    </row>
    <row r="829" spans="1:28" ht="15.75" customHeight="1" x14ac:dyDescent="0.3">
      <c r="A829" s="5">
        <v>69</v>
      </c>
      <c r="B829" s="5" t="s">
        <v>2848</v>
      </c>
      <c r="C829" s="5" t="s">
        <v>3067</v>
      </c>
      <c r="D829" s="5">
        <v>69</v>
      </c>
      <c r="E829" s="21" t="s">
        <v>3068</v>
      </c>
      <c r="F829" s="5" t="s">
        <v>26</v>
      </c>
      <c r="G829" s="5">
        <v>160</v>
      </c>
      <c r="H829" s="5">
        <v>4</v>
      </c>
      <c r="I829" s="5" t="s">
        <v>88</v>
      </c>
      <c r="J829" s="5" t="s">
        <v>23</v>
      </c>
      <c r="K829" s="5" t="s">
        <v>24</v>
      </c>
      <c r="L829" s="5" t="s">
        <v>506</v>
      </c>
      <c r="M829" s="5" t="s">
        <v>3069</v>
      </c>
      <c r="N829" s="4">
        <v>45505</v>
      </c>
      <c r="O829" s="4">
        <v>45476</v>
      </c>
      <c r="P829" s="5">
        <v>51</v>
      </c>
      <c r="Q829" s="5">
        <v>225</v>
      </c>
      <c r="R829" s="5" t="s">
        <v>21</v>
      </c>
      <c r="S829" s="5" t="s">
        <v>594</v>
      </c>
      <c r="T829" s="5" t="s">
        <v>594</v>
      </c>
      <c r="U829" s="5" t="s">
        <v>594</v>
      </c>
      <c r="V829" s="5" t="s">
        <v>594</v>
      </c>
      <c r="W829" s="5" t="s">
        <v>594</v>
      </c>
      <c r="X829" s="5" t="s">
        <v>594</v>
      </c>
      <c r="Y829" s="5" t="s">
        <v>594</v>
      </c>
      <c r="Z829" s="5">
        <v>225</v>
      </c>
      <c r="AA829" s="5">
        <v>4</v>
      </c>
      <c r="AB829" s="5" t="s">
        <v>22</v>
      </c>
    </row>
    <row r="830" spans="1:28" ht="15.75" customHeight="1" x14ac:dyDescent="0.3">
      <c r="A830" s="5">
        <v>70</v>
      </c>
      <c r="B830" s="5" t="s">
        <v>2848</v>
      </c>
      <c r="C830" s="5" t="s">
        <v>3070</v>
      </c>
      <c r="D830" s="5">
        <v>70</v>
      </c>
      <c r="E830" s="21" t="s">
        <v>3071</v>
      </c>
      <c r="F830" s="5" t="s">
        <v>26</v>
      </c>
      <c r="G830" s="5">
        <v>160</v>
      </c>
      <c r="H830" s="5">
        <v>4</v>
      </c>
      <c r="I830" s="5" t="s">
        <v>1926</v>
      </c>
      <c r="J830" s="5" t="s">
        <v>23</v>
      </c>
      <c r="K830" s="5" t="s">
        <v>24</v>
      </c>
      <c r="L830" s="5" t="s">
        <v>3072</v>
      </c>
      <c r="M830" s="5" t="s">
        <v>3073</v>
      </c>
      <c r="N830" s="4">
        <v>44938</v>
      </c>
      <c r="O830" s="4">
        <v>45292</v>
      </c>
      <c r="P830" s="5">
        <v>31</v>
      </c>
      <c r="Q830" s="5">
        <v>120</v>
      </c>
      <c r="R830" s="5" t="s">
        <v>21</v>
      </c>
      <c r="S830" s="5" t="s">
        <v>594</v>
      </c>
      <c r="T830" s="5" t="s">
        <v>594</v>
      </c>
      <c r="U830" s="5" t="s">
        <v>594</v>
      </c>
      <c r="V830" s="5" t="s">
        <v>594</v>
      </c>
      <c r="W830" s="5" t="s">
        <v>594</v>
      </c>
      <c r="X830" s="5" t="s">
        <v>594</v>
      </c>
      <c r="Y830" s="5" t="s">
        <v>594</v>
      </c>
      <c r="Z830" s="5">
        <v>120</v>
      </c>
      <c r="AA830" s="5">
        <v>4</v>
      </c>
      <c r="AB830" s="5" t="s">
        <v>22</v>
      </c>
    </row>
    <row r="831" spans="1:28" ht="15.75" customHeight="1" x14ac:dyDescent="0.3">
      <c r="A831" s="5">
        <v>71</v>
      </c>
      <c r="B831" s="5" t="s">
        <v>2848</v>
      </c>
      <c r="C831" s="5" t="s">
        <v>3074</v>
      </c>
      <c r="D831" s="5">
        <v>28</v>
      </c>
      <c r="E831" s="21" t="s">
        <v>3075</v>
      </c>
      <c r="F831" s="5" t="s">
        <v>26</v>
      </c>
      <c r="G831" s="5">
        <v>160</v>
      </c>
      <c r="H831" s="5">
        <v>4</v>
      </c>
      <c r="I831" s="5" t="s">
        <v>1136</v>
      </c>
      <c r="J831" s="5" t="s">
        <v>23</v>
      </c>
      <c r="K831" s="5" t="s">
        <v>24</v>
      </c>
      <c r="L831" s="5" t="s">
        <v>1937</v>
      </c>
      <c r="M831" s="5" t="s">
        <v>3076</v>
      </c>
      <c r="N831" s="4">
        <v>45414</v>
      </c>
      <c r="O831" s="4">
        <v>45415</v>
      </c>
      <c r="P831" s="5">
        <v>31</v>
      </c>
      <c r="Q831" s="5">
        <v>160</v>
      </c>
      <c r="R831" s="5" t="s">
        <v>21</v>
      </c>
      <c r="S831" s="5" t="s">
        <v>594</v>
      </c>
      <c r="T831" s="5" t="s">
        <v>594</v>
      </c>
      <c r="U831" s="5" t="s">
        <v>594</v>
      </c>
      <c r="V831" s="5" t="s">
        <v>594</v>
      </c>
      <c r="W831" s="5" t="s">
        <v>594</v>
      </c>
      <c r="X831" s="5" t="s">
        <v>594</v>
      </c>
      <c r="Y831" s="5" t="s">
        <v>594</v>
      </c>
      <c r="Z831" s="5">
        <v>160</v>
      </c>
      <c r="AA831" s="5">
        <v>4</v>
      </c>
      <c r="AB831" s="5" t="s">
        <v>22</v>
      </c>
    </row>
    <row r="832" spans="1:28" ht="15.75" customHeight="1" x14ac:dyDescent="0.3">
      <c r="A832" s="5">
        <v>72</v>
      </c>
      <c r="B832" s="5" t="s">
        <v>3077</v>
      </c>
      <c r="C832" s="5" t="s">
        <v>3078</v>
      </c>
      <c r="D832" s="5">
        <v>1</v>
      </c>
      <c r="E832" s="21" t="s">
        <v>3079</v>
      </c>
      <c r="F832" s="5" t="s">
        <v>26</v>
      </c>
      <c r="G832" s="5">
        <v>160</v>
      </c>
      <c r="H832" s="5">
        <v>4</v>
      </c>
      <c r="I832" s="5" t="s">
        <v>3080</v>
      </c>
      <c r="J832" s="5" t="s">
        <v>23</v>
      </c>
      <c r="K832" s="5" t="s">
        <v>24</v>
      </c>
      <c r="L832" s="5" t="s">
        <v>3081</v>
      </c>
      <c r="M832" s="5" t="s">
        <v>3082</v>
      </c>
      <c r="N832" s="4" t="s">
        <v>3083</v>
      </c>
      <c r="O832" s="4" t="s">
        <v>3084</v>
      </c>
      <c r="P832" s="5">
        <v>70</v>
      </c>
      <c r="Q832" s="5">
        <v>340</v>
      </c>
      <c r="R832" s="5" t="s">
        <v>21</v>
      </c>
      <c r="S832" s="5" t="s">
        <v>594</v>
      </c>
      <c r="T832" s="5" t="s">
        <v>594</v>
      </c>
      <c r="U832" s="5" t="s">
        <v>594</v>
      </c>
      <c r="V832" s="5" t="s">
        <v>594</v>
      </c>
      <c r="W832" s="5" t="s">
        <v>594</v>
      </c>
      <c r="X832" s="5" t="s">
        <v>594</v>
      </c>
      <c r="Y832" s="5" t="s">
        <v>594</v>
      </c>
      <c r="Z832" s="5">
        <v>340</v>
      </c>
      <c r="AA832" s="5">
        <v>4</v>
      </c>
      <c r="AB832" s="5" t="s">
        <v>22</v>
      </c>
    </row>
    <row r="833" spans="1:28" ht="15.75" customHeight="1" x14ac:dyDescent="0.3">
      <c r="A833" s="5">
        <v>73</v>
      </c>
      <c r="B833" s="5" t="s">
        <v>3077</v>
      </c>
      <c r="C833" s="5" t="s">
        <v>3085</v>
      </c>
      <c r="D833" s="5">
        <v>2</v>
      </c>
      <c r="E833" s="21" t="s">
        <v>3086</v>
      </c>
      <c r="F833" s="5" t="s">
        <v>26</v>
      </c>
      <c r="G833" s="5">
        <v>160</v>
      </c>
      <c r="H833" s="5">
        <v>4</v>
      </c>
      <c r="I833" s="5" t="s">
        <v>2290</v>
      </c>
      <c r="J833" s="5" t="s">
        <v>23</v>
      </c>
      <c r="K833" s="5" t="s">
        <v>24</v>
      </c>
      <c r="L833" s="5" t="s">
        <v>3087</v>
      </c>
      <c r="M833" s="5" t="s">
        <v>3088</v>
      </c>
      <c r="N833" s="4">
        <v>45078</v>
      </c>
      <c r="O833" s="4">
        <v>45114</v>
      </c>
      <c r="P833" s="5">
        <v>35</v>
      </c>
      <c r="Q833" s="5">
        <v>210</v>
      </c>
      <c r="R833" s="5" t="s">
        <v>21</v>
      </c>
      <c r="S833" s="5" t="s">
        <v>594</v>
      </c>
      <c r="T833" s="5" t="s">
        <v>594</v>
      </c>
      <c r="U833" s="5" t="s">
        <v>594</v>
      </c>
      <c r="V833" s="5" t="s">
        <v>594</v>
      </c>
      <c r="W833" s="5" t="s">
        <v>594</v>
      </c>
      <c r="X833" s="5" t="s">
        <v>594</v>
      </c>
      <c r="Y833" s="5" t="s">
        <v>594</v>
      </c>
      <c r="Z833" s="5">
        <v>210</v>
      </c>
      <c r="AA833" s="5">
        <v>4</v>
      </c>
      <c r="AB833" s="5" t="s">
        <v>22</v>
      </c>
    </row>
    <row r="834" spans="1:28" ht="15.75" customHeight="1" x14ac:dyDescent="0.3">
      <c r="A834" s="5">
        <v>74</v>
      </c>
      <c r="B834" s="5" t="s">
        <v>3077</v>
      </c>
      <c r="C834" s="5" t="s">
        <v>3089</v>
      </c>
      <c r="D834" s="5">
        <v>3</v>
      </c>
      <c r="E834" s="21" t="s">
        <v>3090</v>
      </c>
      <c r="F834" s="5" t="s">
        <v>26</v>
      </c>
      <c r="G834" s="5">
        <v>160</v>
      </c>
      <c r="H834" s="5">
        <v>4</v>
      </c>
      <c r="I834" s="5" t="s">
        <v>1583</v>
      </c>
      <c r="J834" s="5" t="s">
        <v>23</v>
      </c>
      <c r="K834" s="5" t="s">
        <v>24</v>
      </c>
      <c r="L834" s="5" t="s">
        <v>3091</v>
      </c>
      <c r="M834" s="5" t="s">
        <v>3092</v>
      </c>
      <c r="N834" s="4">
        <v>45192</v>
      </c>
      <c r="O834" s="4">
        <v>45253</v>
      </c>
      <c r="P834" s="5">
        <v>60</v>
      </c>
      <c r="Q834" s="5">
        <v>240</v>
      </c>
      <c r="R834" s="5" t="s">
        <v>21</v>
      </c>
      <c r="S834" s="5" t="s">
        <v>594</v>
      </c>
      <c r="T834" s="5" t="s">
        <v>594</v>
      </c>
      <c r="U834" s="5" t="s">
        <v>594</v>
      </c>
      <c r="V834" s="5" t="s">
        <v>594</v>
      </c>
      <c r="W834" s="5" t="s">
        <v>594</v>
      </c>
      <c r="X834" s="5" t="s">
        <v>594</v>
      </c>
      <c r="Y834" s="5" t="s">
        <v>594</v>
      </c>
      <c r="Z834" s="5">
        <v>240</v>
      </c>
      <c r="AA834" s="5">
        <v>4</v>
      </c>
      <c r="AB834" s="5" t="s">
        <v>22</v>
      </c>
    </row>
    <row r="835" spans="1:28" ht="15.75" customHeight="1" x14ac:dyDescent="0.3">
      <c r="A835" s="5">
        <v>75</v>
      </c>
      <c r="B835" s="5" t="s">
        <v>3077</v>
      </c>
      <c r="C835" s="5" t="s">
        <v>3093</v>
      </c>
      <c r="D835" s="5">
        <v>4</v>
      </c>
      <c r="E835" s="21" t="s">
        <v>3094</v>
      </c>
      <c r="F835" s="5" t="s">
        <v>26</v>
      </c>
      <c r="G835" s="5">
        <v>160</v>
      </c>
      <c r="H835" s="5">
        <v>4</v>
      </c>
      <c r="I835" s="5" t="s">
        <v>1281</v>
      </c>
      <c r="J835" s="5" t="s">
        <v>23</v>
      </c>
      <c r="K835" s="5" t="s">
        <v>24</v>
      </c>
      <c r="L835" s="5" t="s">
        <v>3091</v>
      </c>
      <c r="M835" s="5" t="s">
        <v>3092</v>
      </c>
      <c r="N835" s="4">
        <v>45192</v>
      </c>
      <c r="O835" s="4">
        <v>45253</v>
      </c>
      <c r="P835" s="5">
        <v>60</v>
      </c>
      <c r="Q835" s="5">
        <v>240</v>
      </c>
      <c r="R835" s="5" t="s">
        <v>21</v>
      </c>
      <c r="S835" s="5" t="s">
        <v>594</v>
      </c>
      <c r="T835" s="5" t="s">
        <v>594</v>
      </c>
      <c r="U835" s="5" t="s">
        <v>594</v>
      </c>
      <c r="V835" s="5" t="s">
        <v>594</v>
      </c>
      <c r="W835" s="5" t="s">
        <v>594</v>
      </c>
      <c r="X835" s="5" t="s">
        <v>594</v>
      </c>
      <c r="Y835" s="5" t="s">
        <v>594</v>
      </c>
      <c r="Z835" s="5">
        <v>240</v>
      </c>
      <c r="AA835" s="5">
        <v>4</v>
      </c>
      <c r="AB835" s="5" t="s">
        <v>22</v>
      </c>
    </row>
    <row r="836" spans="1:28" ht="15.75" customHeight="1" x14ac:dyDescent="0.3">
      <c r="A836" s="5">
        <v>76</v>
      </c>
      <c r="B836" s="5" t="s">
        <v>3077</v>
      </c>
      <c r="C836" s="5" t="s">
        <v>3095</v>
      </c>
      <c r="D836" s="5">
        <v>5</v>
      </c>
      <c r="E836" s="21" t="s">
        <v>3096</v>
      </c>
      <c r="F836" s="5" t="s">
        <v>26</v>
      </c>
      <c r="G836" s="5">
        <v>160</v>
      </c>
      <c r="H836" s="5">
        <v>4</v>
      </c>
      <c r="I836" s="5" t="s">
        <v>1799</v>
      </c>
      <c r="J836" s="5" t="s">
        <v>23</v>
      </c>
      <c r="K836" s="5" t="s">
        <v>24</v>
      </c>
      <c r="L836" s="5" t="s">
        <v>3012</v>
      </c>
      <c r="M836" s="5" t="s">
        <v>3013</v>
      </c>
      <c r="N836" s="4">
        <v>44938</v>
      </c>
      <c r="O836" s="4">
        <v>44957</v>
      </c>
      <c r="P836" s="5">
        <v>30</v>
      </c>
      <c r="Q836" s="5">
        <v>160</v>
      </c>
      <c r="R836" s="5" t="s">
        <v>21</v>
      </c>
      <c r="S836" s="5" t="s">
        <v>594</v>
      </c>
      <c r="T836" s="5" t="s">
        <v>594</v>
      </c>
      <c r="U836" s="5" t="s">
        <v>594</v>
      </c>
      <c r="V836" s="5" t="s">
        <v>594</v>
      </c>
      <c r="W836" s="5" t="s">
        <v>594</v>
      </c>
      <c r="X836" s="5" t="s">
        <v>594</v>
      </c>
      <c r="Y836" s="5" t="s">
        <v>594</v>
      </c>
      <c r="Z836" s="5">
        <v>160</v>
      </c>
      <c r="AA836" s="5">
        <v>4</v>
      </c>
      <c r="AB836" s="5" t="s">
        <v>22</v>
      </c>
    </row>
    <row r="837" spans="1:28" ht="15.75" customHeight="1" x14ac:dyDescent="0.3">
      <c r="A837" s="5">
        <v>77</v>
      </c>
      <c r="B837" s="5" t="s">
        <v>3077</v>
      </c>
      <c r="C837" s="5" t="s">
        <v>3097</v>
      </c>
      <c r="D837" s="5">
        <v>6</v>
      </c>
      <c r="E837" s="21" t="s">
        <v>3098</v>
      </c>
      <c r="F837" s="5" t="s">
        <v>26</v>
      </c>
      <c r="G837" s="5">
        <v>160</v>
      </c>
      <c r="H837" s="5">
        <v>4</v>
      </c>
      <c r="I837" s="5" t="s">
        <v>1898</v>
      </c>
      <c r="J837" s="5" t="s">
        <v>23</v>
      </c>
      <c r="K837" s="5" t="s">
        <v>24</v>
      </c>
      <c r="L837" s="5" t="s">
        <v>3099</v>
      </c>
      <c r="M837" s="5" t="s">
        <v>3100</v>
      </c>
      <c r="N837" s="4">
        <v>45293</v>
      </c>
      <c r="O837" s="4">
        <v>45416</v>
      </c>
      <c r="P837" s="5">
        <v>60</v>
      </c>
      <c r="Q837" s="5">
        <v>224</v>
      </c>
      <c r="R837" s="5" t="s">
        <v>21</v>
      </c>
      <c r="S837" s="5" t="s">
        <v>594</v>
      </c>
      <c r="T837" s="5" t="s">
        <v>594</v>
      </c>
      <c r="U837" s="5" t="s">
        <v>594</v>
      </c>
      <c r="V837" s="5" t="s">
        <v>594</v>
      </c>
      <c r="W837" s="5" t="s">
        <v>594</v>
      </c>
      <c r="X837" s="5" t="s">
        <v>594</v>
      </c>
      <c r="Y837" s="5" t="s">
        <v>594</v>
      </c>
      <c r="Z837" s="5">
        <v>224</v>
      </c>
      <c r="AA837" s="5">
        <v>4</v>
      </c>
      <c r="AB837" s="5" t="s">
        <v>22</v>
      </c>
    </row>
    <row r="838" spans="1:28" ht="15.75" customHeight="1" x14ac:dyDescent="0.3">
      <c r="A838" s="5">
        <v>78</v>
      </c>
      <c r="B838" s="5" t="s">
        <v>3077</v>
      </c>
      <c r="C838" s="5" t="s">
        <v>3101</v>
      </c>
      <c r="D838" s="5">
        <v>7</v>
      </c>
      <c r="E838" s="21" t="s">
        <v>3102</v>
      </c>
      <c r="F838" s="5" t="s">
        <v>26</v>
      </c>
      <c r="G838" s="5">
        <v>160</v>
      </c>
      <c r="H838" s="5">
        <v>4</v>
      </c>
      <c r="I838" s="5" t="s">
        <v>3103</v>
      </c>
      <c r="J838" s="5" t="s">
        <v>23</v>
      </c>
      <c r="K838" s="5" t="s">
        <v>24</v>
      </c>
      <c r="L838" s="5" t="s">
        <v>3104</v>
      </c>
      <c r="M838" s="5" t="s">
        <v>3105</v>
      </c>
      <c r="N838" s="4">
        <v>44570</v>
      </c>
      <c r="O838" s="4">
        <v>44957</v>
      </c>
      <c r="P838" s="5">
        <v>109</v>
      </c>
      <c r="Q838" s="5">
        <v>872</v>
      </c>
      <c r="R838" s="5" t="s">
        <v>21</v>
      </c>
      <c r="S838" s="5" t="s">
        <v>594</v>
      </c>
      <c r="T838" s="5" t="s">
        <v>594</v>
      </c>
      <c r="U838" s="5" t="s">
        <v>594</v>
      </c>
      <c r="V838" s="5" t="s">
        <v>594</v>
      </c>
      <c r="W838" s="5" t="s">
        <v>594</v>
      </c>
      <c r="X838" s="5" t="s">
        <v>594</v>
      </c>
      <c r="Y838" s="5" t="s">
        <v>594</v>
      </c>
      <c r="Z838" s="5">
        <v>872</v>
      </c>
      <c r="AA838" s="5">
        <v>4</v>
      </c>
      <c r="AB838" s="5" t="s">
        <v>22</v>
      </c>
    </row>
    <row r="839" spans="1:28" ht="15.75" customHeight="1" x14ac:dyDescent="0.3">
      <c r="A839" s="5">
        <v>79</v>
      </c>
      <c r="B839" s="5" t="s">
        <v>3077</v>
      </c>
      <c r="C839" s="5" t="s">
        <v>3106</v>
      </c>
      <c r="D839" s="5">
        <v>8</v>
      </c>
      <c r="E839" s="21" t="s">
        <v>3107</v>
      </c>
      <c r="F839" s="5" t="s">
        <v>26</v>
      </c>
      <c r="G839" s="5">
        <v>160</v>
      </c>
      <c r="H839" s="5">
        <v>4</v>
      </c>
      <c r="I839" s="5" t="s">
        <v>1926</v>
      </c>
      <c r="J839" s="5" t="s">
        <v>23</v>
      </c>
      <c r="K839" s="5" t="s">
        <v>24</v>
      </c>
      <c r="L839" s="5" t="s">
        <v>3108</v>
      </c>
      <c r="M839" s="5" t="s">
        <v>3109</v>
      </c>
      <c r="N839" s="4">
        <v>44986</v>
      </c>
      <c r="O839" s="4">
        <v>44957</v>
      </c>
      <c r="P839" s="5">
        <v>436</v>
      </c>
      <c r="Q839" s="5">
        <v>2400</v>
      </c>
      <c r="R839" s="5" t="s">
        <v>21</v>
      </c>
      <c r="S839" s="5" t="s">
        <v>594</v>
      </c>
      <c r="T839" s="5" t="s">
        <v>594</v>
      </c>
      <c r="U839" s="5" t="s">
        <v>594</v>
      </c>
      <c r="V839" s="5" t="s">
        <v>594</v>
      </c>
      <c r="W839" s="5" t="s">
        <v>594</v>
      </c>
      <c r="X839" s="5" t="s">
        <v>594</v>
      </c>
      <c r="Y839" s="5" t="s">
        <v>594</v>
      </c>
      <c r="Z839" s="5">
        <v>2400</v>
      </c>
      <c r="AA839" s="5">
        <v>4</v>
      </c>
      <c r="AB839" s="5" t="s">
        <v>22</v>
      </c>
    </row>
    <row r="840" spans="1:28" ht="15.75" customHeight="1" x14ac:dyDescent="0.3">
      <c r="A840" s="5">
        <v>80</v>
      </c>
      <c r="B840" s="5" t="s">
        <v>3077</v>
      </c>
      <c r="C840" s="5" t="s">
        <v>3110</v>
      </c>
      <c r="D840" s="5">
        <v>9</v>
      </c>
      <c r="E840" s="21" t="s">
        <v>3111</v>
      </c>
      <c r="F840" s="5" t="s">
        <v>26</v>
      </c>
      <c r="G840" s="5">
        <v>160</v>
      </c>
      <c r="H840" s="5">
        <v>4</v>
      </c>
      <c r="I840" s="5" t="s">
        <v>1926</v>
      </c>
      <c r="J840" s="5" t="s">
        <v>23</v>
      </c>
      <c r="K840" s="5" t="s">
        <v>24</v>
      </c>
      <c r="L840" s="5" t="s">
        <v>3112</v>
      </c>
      <c r="M840" s="5" t="s">
        <v>3109</v>
      </c>
      <c r="N840" s="4">
        <v>45264</v>
      </c>
      <c r="O840" s="4">
        <v>45363</v>
      </c>
      <c r="P840" s="5">
        <v>120</v>
      </c>
      <c r="Q840" s="5">
        <v>1080</v>
      </c>
      <c r="R840" s="5" t="s">
        <v>21</v>
      </c>
      <c r="S840" s="5" t="s">
        <v>594</v>
      </c>
      <c r="T840" s="5" t="s">
        <v>594</v>
      </c>
      <c r="U840" s="5" t="s">
        <v>594</v>
      </c>
      <c r="V840" s="5" t="s">
        <v>594</v>
      </c>
      <c r="W840" s="5" t="s">
        <v>594</v>
      </c>
      <c r="X840" s="5" t="s">
        <v>594</v>
      </c>
      <c r="Y840" s="5" t="s">
        <v>594</v>
      </c>
      <c r="Z840" s="5">
        <v>1080</v>
      </c>
      <c r="AA840" s="5">
        <v>4</v>
      </c>
      <c r="AB840" s="5" t="s">
        <v>22</v>
      </c>
    </row>
    <row r="841" spans="1:28" ht="15.75" customHeight="1" x14ac:dyDescent="0.3">
      <c r="A841" s="5">
        <v>81</v>
      </c>
      <c r="B841" s="5" t="s">
        <v>3077</v>
      </c>
      <c r="C841" s="5" t="s">
        <v>3113</v>
      </c>
      <c r="D841" s="5">
        <v>10</v>
      </c>
      <c r="E841" s="21" t="s">
        <v>3114</v>
      </c>
      <c r="F841" s="5" t="s">
        <v>26</v>
      </c>
      <c r="G841" s="5">
        <v>160</v>
      </c>
      <c r="H841" s="5">
        <v>4</v>
      </c>
      <c r="I841" s="5" t="s">
        <v>2290</v>
      </c>
      <c r="J841" s="5" t="s">
        <v>20</v>
      </c>
      <c r="K841" s="5" t="s">
        <v>24</v>
      </c>
      <c r="L841" s="5" t="s">
        <v>3115</v>
      </c>
      <c r="M841" s="5" t="s">
        <v>3116</v>
      </c>
      <c r="N841" s="4">
        <v>45285</v>
      </c>
      <c r="O841" s="4">
        <v>45316</v>
      </c>
      <c r="P841" s="5">
        <v>30</v>
      </c>
      <c r="Q841" s="5">
        <v>180</v>
      </c>
      <c r="R841" s="5" t="s">
        <v>21</v>
      </c>
      <c r="S841" s="5" t="s">
        <v>594</v>
      </c>
      <c r="T841" s="5" t="s">
        <v>594</v>
      </c>
      <c r="U841" s="5" t="s">
        <v>594</v>
      </c>
      <c r="V841" s="5" t="s">
        <v>594</v>
      </c>
      <c r="W841" s="5" t="s">
        <v>594</v>
      </c>
      <c r="X841" s="5" t="s">
        <v>594</v>
      </c>
      <c r="Y841" s="5" t="s">
        <v>594</v>
      </c>
      <c r="Z841" s="5">
        <v>180</v>
      </c>
      <c r="AA841" s="5">
        <v>4</v>
      </c>
      <c r="AB841" s="5" t="s">
        <v>22</v>
      </c>
    </row>
    <row r="842" spans="1:28" ht="15.75" customHeight="1" x14ac:dyDescent="0.3">
      <c r="A842" s="5">
        <v>82</v>
      </c>
      <c r="B842" s="5" t="s">
        <v>3077</v>
      </c>
      <c r="C842" s="5" t="s">
        <v>3117</v>
      </c>
      <c r="D842" s="5">
        <v>11</v>
      </c>
      <c r="E842" s="21" t="s">
        <v>3118</v>
      </c>
      <c r="F842" s="5" t="s">
        <v>26</v>
      </c>
      <c r="G842" s="5">
        <v>160</v>
      </c>
      <c r="H842" s="5">
        <v>4</v>
      </c>
      <c r="I842" s="5" t="s">
        <v>3119</v>
      </c>
      <c r="J842" s="5" t="s">
        <v>23</v>
      </c>
      <c r="K842" s="5" t="s">
        <v>24</v>
      </c>
      <c r="L842" s="5" t="s">
        <v>3120</v>
      </c>
      <c r="M842" s="5" t="s">
        <v>1365</v>
      </c>
      <c r="N842" s="4">
        <v>45266</v>
      </c>
      <c r="O842" s="4">
        <v>45131</v>
      </c>
      <c r="P842" s="5">
        <v>60</v>
      </c>
      <c r="Q842" s="5">
        <v>240</v>
      </c>
      <c r="R842" s="5" t="s">
        <v>21</v>
      </c>
      <c r="S842" s="5" t="s">
        <v>594</v>
      </c>
      <c r="T842" s="5" t="s">
        <v>594</v>
      </c>
      <c r="U842" s="5" t="s">
        <v>594</v>
      </c>
      <c r="V842" s="5" t="s">
        <v>594</v>
      </c>
      <c r="W842" s="5" t="s">
        <v>594</v>
      </c>
      <c r="X842" s="5" t="s">
        <v>594</v>
      </c>
      <c r="Y842" s="5" t="s">
        <v>594</v>
      </c>
      <c r="Z842" s="5">
        <v>240</v>
      </c>
      <c r="AA842" s="5">
        <v>4</v>
      </c>
      <c r="AB842" s="5" t="s">
        <v>22</v>
      </c>
    </row>
    <row r="843" spans="1:28" ht="15.75" customHeight="1" x14ac:dyDescent="0.3">
      <c r="A843" s="5">
        <v>83</v>
      </c>
      <c r="B843" s="5" t="s">
        <v>3077</v>
      </c>
      <c r="C843" s="5" t="s">
        <v>3121</v>
      </c>
      <c r="D843" s="5">
        <v>12</v>
      </c>
      <c r="E843" s="21" t="s">
        <v>3122</v>
      </c>
      <c r="F843" s="5" t="s">
        <v>26</v>
      </c>
      <c r="G843" s="5">
        <v>160</v>
      </c>
      <c r="H843" s="5">
        <v>4</v>
      </c>
      <c r="I843" s="5" t="s">
        <v>1926</v>
      </c>
      <c r="J843" s="5" t="s">
        <v>23</v>
      </c>
      <c r="K843" s="5" t="s">
        <v>24</v>
      </c>
      <c r="L843" s="5" t="s">
        <v>3112</v>
      </c>
      <c r="M843" s="5" t="s">
        <v>3123</v>
      </c>
      <c r="N843" s="4">
        <v>45264</v>
      </c>
      <c r="O843" s="4">
        <v>45206</v>
      </c>
      <c r="P843" s="5">
        <v>120</v>
      </c>
      <c r="Q843" s="5">
        <v>960</v>
      </c>
      <c r="R843" s="5" t="s">
        <v>21</v>
      </c>
      <c r="S843" s="5" t="s">
        <v>594</v>
      </c>
      <c r="T843" s="5" t="s">
        <v>594</v>
      </c>
      <c r="U843" s="5" t="s">
        <v>594</v>
      </c>
      <c r="V843" s="5" t="s">
        <v>594</v>
      </c>
      <c r="W843" s="5" t="s">
        <v>594</v>
      </c>
      <c r="X843" s="5" t="s">
        <v>594</v>
      </c>
      <c r="Y843" s="5" t="s">
        <v>594</v>
      </c>
      <c r="Z843" s="5">
        <v>960</v>
      </c>
      <c r="AA843" s="5">
        <v>4</v>
      </c>
      <c r="AB843" s="5" t="s">
        <v>22</v>
      </c>
    </row>
    <row r="844" spans="1:28" ht="15.75" customHeight="1" x14ac:dyDescent="0.3">
      <c r="A844" s="5">
        <v>84</v>
      </c>
      <c r="B844" s="5" t="s">
        <v>3077</v>
      </c>
      <c r="C844" s="5" t="s">
        <v>3124</v>
      </c>
      <c r="D844" s="5">
        <v>13</v>
      </c>
      <c r="E844" s="21" t="s">
        <v>3125</v>
      </c>
      <c r="F844" s="5" t="s">
        <v>26</v>
      </c>
      <c r="G844" s="5">
        <v>160</v>
      </c>
      <c r="H844" s="5">
        <v>4</v>
      </c>
      <c r="I844" s="5" t="s">
        <v>3126</v>
      </c>
      <c r="J844" s="5" t="s">
        <v>23</v>
      </c>
      <c r="K844" s="5" t="s">
        <v>24</v>
      </c>
      <c r="L844" s="5" t="s">
        <v>111</v>
      </c>
      <c r="M844" s="5" t="s">
        <v>3127</v>
      </c>
      <c r="N844" s="4">
        <v>45337</v>
      </c>
      <c r="O844" s="4">
        <v>45371</v>
      </c>
      <c r="P844" s="5">
        <v>30</v>
      </c>
      <c r="Q844" s="5">
        <v>160</v>
      </c>
      <c r="R844" s="5" t="s">
        <v>21</v>
      </c>
      <c r="S844" s="5" t="s">
        <v>594</v>
      </c>
      <c r="T844" s="5" t="s">
        <v>594</v>
      </c>
      <c r="U844" s="5" t="s">
        <v>594</v>
      </c>
      <c r="V844" s="5" t="s">
        <v>594</v>
      </c>
      <c r="W844" s="5" t="s">
        <v>594</v>
      </c>
      <c r="X844" s="5" t="s">
        <v>594</v>
      </c>
      <c r="Y844" s="5" t="s">
        <v>594</v>
      </c>
      <c r="Z844" s="5">
        <v>160</v>
      </c>
      <c r="AA844" s="5">
        <v>4</v>
      </c>
      <c r="AB844" s="5" t="s">
        <v>22</v>
      </c>
    </row>
    <row r="845" spans="1:28" ht="15.75" customHeight="1" x14ac:dyDescent="0.3">
      <c r="A845" s="5">
        <v>85</v>
      </c>
      <c r="B845" s="5" t="s">
        <v>3077</v>
      </c>
      <c r="C845" s="5" t="s">
        <v>3128</v>
      </c>
      <c r="D845" s="5">
        <v>14</v>
      </c>
      <c r="E845" s="21" t="s">
        <v>3129</v>
      </c>
      <c r="F845" s="5" t="s">
        <v>26</v>
      </c>
      <c r="G845" s="5">
        <v>160</v>
      </c>
      <c r="H845" s="5">
        <v>4</v>
      </c>
      <c r="I845" s="5" t="s">
        <v>3130</v>
      </c>
      <c r="J845" s="5" t="s">
        <v>23</v>
      </c>
      <c r="K845" s="5" t="s">
        <v>24</v>
      </c>
      <c r="L845" s="5" t="s">
        <v>111</v>
      </c>
      <c r="M845" s="5" t="s">
        <v>3131</v>
      </c>
      <c r="N845" s="4">
        <v>45337</v>
      </c>
      <c r="O845" s="4">
        <v>45371</v>
      </c>
      <c r="P845" s="5">
        <v>35</v>
      </c>
      <c r="Q845" s="5">
        <v>180</v>
      </c>
      <c r="R845" s="5" t="s">
        <v>21</v>
      </c>
      <c r="S845" s="5" t="s">
        <v>594</v>
      </c>
      <c r="T845" s="5" t="s">
        <v>594</v>
      </c>
      <c r="U845" s="5" t="s">
        <v>594</v>
      </c>
      <c r="V845" s="5" t="s">
        <v>594</v>
      </c>
      <c r="W845" s="5" t="s">
        <v>594</v>
      </c>
      <c r="X845" s="5" t="s">
        <v>594</v>
      </c>
      <c r="Y845" s="5" t="s">
        <v>594</v>
      </c>
      <c r="Z845" s="5">
        <v>180</v>
      </c>
      <c r="AA845" s="5">
        <v>4</v>
      </c>
      <c r="AB845" s="5" t="s">
        <v>22</v>
      </c>
    </row>
    <row r="846" spans="1:28" ht="15.75" customHeight="1" x14ac:dyDescent="0.3">
      <c r="A846" s="5">
        <v>86</v>
      </c>
      <c r="B846" s="5" t="s">
        <v>3077</v>
      </c>
      <c r="C846" s="5" t="s">
        <v>3132</v>
      </c>
      <c r="D846" s="5">
        <v>15</v>
      </c>
      <c r="E846" s="21" t="s">
        <v>3133</v>
      </c>
      <c r="F846" s="5" t="s">
        <v>26</v>
      </c>
      <c r="G846" s="5">
        <v>160</v>
      </c>
      <c r="H846" s="5">
        <v>4</v>
      </c>
      <c r="I846" s="5" t="s">
        <v>1281</v>
      </c>
      <c r="J846" s="5" t="s">
        <v>23</v>
      </c>
      <c r="K846" s="5" t="s">
        <v>24</v>
      </c>
      <c r="L846" s="5" t="s">
        <v>3134</v>
      </c>
      <c r="M846" s="5" t="s">
        <v>392</v>
      </c>
      <c r="N846" s="4">
        <v>45179</v>
      </c>
      <c r="O846" s="4">
        <v>45219</v>
      </c>
      <c r="P846" s="5">
        <v>40</v>
      </c>
      <c r="Q846" s="5">
        <v>240</v>
      </c>
      <c r="R846" s="5" t="s">
        <v>21</v>
      </c>
      <c r="S846" s="5" t="s">
        <v>594</v>
      </c>
      <c r="T846" s="5" t="s">
        <v>594</v>
      </c>
      <c r="U846" s="5" t="s">
        <v>594</v>
      </c>
      <c r="V846" s="5" t="s">
        <v>594</v>
      </c>
      <c r="W846" s="5" t="s">
        <v>594</v>
      </c>
      <c r="X846" s="5" t="s">
        <v>594</v>
      </c>
      <c r="Y846" s="5" t="s">
        <v>594</v>
      </c>
      <c r="Z846" s="5">
        <v>240</v>
      </c>
      <c r="AA846" s="5">
        <v>4</v>
      </c>
      <c r="AB846" s="5" t="s">
        <v>22</v>
      </c>
    </row>
    <row r="847" spans="1:28" ht="15.75" customHeight="1" x14ac:dyDescent="0.3">
      <c r="A847" s="5">
        <v>87</v>
      </c>
      <c r="B847" s="5" t="s">
        <v>3077</v>
      </c>
      <c r="C847" s="5" t="s">
        <v>3135</v>
      </c>
      <c r="D847" s="5">
        <v>16</v>
      </c>
      <c r="E847" s="21" t="s">
        <v>3136</v>
      </c>
      <c r="F847" s="5" t="s">
        <v>26</v>
      </c>
      <c r="G847" s="5">
        <v>160</v>
      </c>
      <c r="H847" s="5">
        <v>4</v>
      </c>
      <c r="I847" s="5" t="s">
        <v>1281</v>
      </c>
      <c r="J847" s="5" t="s">
        <v>23</v>
      </c>
      <c r="K847" s="5" t="s">
        <v>24</v>
      </c>
      <c r="L847" s="5" t="s">
        <v>1623</v>
      </c>
      <c r="M847" s="5" t="s">
        <v>2945</v>
      </c>
      <c r="N847" s="4">
        <v>45292</v>
      </c>
      <c r="O847" s="4">
        <v>45330</v>
      </c>
      <c r="P847" s="5">
        <v>30</v>
      </c>
      <c r="Q847" s="5">
        <v>240</v>
      </c>
      <c r="R847" s="5" t="s">
        <v>21</v>
      </c>
      <c r="S847" s="5" t="s">
        <v>594</v>
      </c>
      <c r="T847" s="5" t="s">
        <v>594</v>
      </c>
      <c r="U847" s="5" t="s">
        <v>594</v>
      </c>
      <c r="V847" s="5" t="s">
        <v>594</v>
      </c>
      <c r="W847" s="5" t="s">
        <v>594</v>
      </c>
      <c r="X847" s="5" t="s">
        <v>594</v>
      </c>
      <c r="Y847" s="5" t="s">
        <v>594</v>
      </c>
      <c r="Z847" s="5">
        <v>240</v>
      </c>
      <c r="AA847" s="5">
        <v>4</v>
      </c>
      <c r="AB847" s="5" t="s">
        <v>22</v>
      </c>
    </row>
    <row r="848" spans="1:28" ht="15.75" customHeight="1" x14ac:dyDescent="0.3">
      <c r="A848" s="5">
        <v>88</v>
      </c>
      <c r="B848" s="5" t="s">
        <v>3077</v>
      </c>
      <c r="C848" s="5" t="s">
        <v>3137</v>
      </c>
      <c r="D848" s="5">
        <v>17</v>
      </c>
      <c r="E848" s="21" t="s">
        <v>3138</v>
      </c>
      <c r="F848" s="5" t="s">
        <v>26</v>
      </c>
      <c r="G848" s="5">
        <v>160</v>
      </c>
      <c r="H848" s="5">
        <v>4</v>
      </c>
      <c r="I848" s="5" t="s">
        <v>1281</v>
      </c>
      <c r="J848" s="5" t="s">
        <v>23</v>
      </c>
      <c r="K848" s="5" t="s">
        <v>24</v>
      </c>
      <c r="L848" s="5" t="s">
        <v>3139</v>
      </c>
      <c r="M848" s="5" t="s">
        <v>2945</v>
      </c>
      <c r="N848" s="4">
        <v>45292</v>
      </c>
      <c r="O848" s="4">
        <v>45330</v>
      </c>
      <c r="P848" s="5">
        <v>30</v>
      </c>
      <c r="Q848" s="5">
        <v>240</v>
      </c>
      <c r="R848" s="5" t="s">
        <v>21</v>
      </c>
      <c r="S848" s="5" t="s">
        <v>594</v>
      </c>
      <c r="T848" s="5" t="s">
        <v>594</v>
      </c>
      <c r="U848" s="5" t="s">
        <v>594</v>
      </c>
      <c r="V848" s="5" t="s">
        <v>594</v>
      </c>
      <c r="W848" s="5" t="s">
        <v>594</v>
      </c>
      <c r="X848" s="5" t="s">
        <v>594</v>
      </c>
      <c r="Y848" s="5" t="s">
        <v>594</v>
      </c>
      <c r="Z848" s="5">
        <v>240</v>
      </c>
      <c r="AA848" s="5">
        <v>4</v>
      </c>
      <c r="AB848" s="5" t="s">
        <v>22</v>
      </c>
    </row>
    <row r="849" spans="1:28" ht="15.75" customHeight="1" x14ac:dyDescent="0.3">
      <c r="A849" s="5">
        <v>89</v>
      </c>
      <c r="B849" s="5" t="s">
        <v>3077</v>
      </c>
      <c r="C849" s="5" t="s">
        <v>3140</v>
      </c>
      <c r="D849" s="5">
        <v>18</v>
      </c>
      <c r="E849" s="21" t="s">
        <v>3141</v>
      </c>
      <c r="F849" s="5" t="s">
        <v>26</v>
      </c>
      <c r="G849" s="5">
        <v>160</v>
      </c>
      <c r="H849" s="5">
        <v>4</v>
      </c>
      <c r="I849" s="5" t="s">
        <v>3142</v>
      </c>
      <c r="J849" s="5" t="s">
        <v>23</v>
      </c>
      <c r="K849" s="5" t="s">
        <v>24</v>
      </c>
      <c r="L849" s="5" t="s">
        <v>3143</v>
      </c>
      <c r="M849" s="5" t="s">
        <v>3144</v>
      </c>
      <c r="N849" s="4">
        <v>45270</v>
      </c>
      <c r="O849" s="4">
        <v>45301</v>
      </c>
      <c r="P849" s="5">
        <v>30</v>
      </c>
      <c r="Q849" s="5">
        <v>162</v>
      </c>
      <c r="R849" s="5" t="s">
        <v>21</v>
      </c>
      <c r="S849" s="5" t="s">
        <v>594</v>
      </c>
      <c r="T849" s="5" t="s">
        <v>594</v>
      </c>
      <c r="U849" s="5" t="s">
        <v>594</v>
      </c>
      <c r="V849" s="5" t="s">
        <v>594</v>
      </c>
      <c r="W849" s="5" t="s">
        <v>594</v>
      </c>
      <c r="X849" s="5" t="s">
        <v>594</v>
      </c>
      <c r="Y849" s="5" t="s">
        <v>594</v>
      </c>
      <c r="Z849" s="5">
        <v>162</v>
      </c>
      <c r="AA849" s="5">
        <v>4</v>
      </c>
      <c r="AB849" s="5" t="s">
        <v>22</v>
      </c>
    </row>
    <row r="850" spans="1:28" ht="15.75" customHeight="1" x14ac:dyDescent="0.3">
      <c r="A850" s="5">
        <v>90</v>
      </c>
      <c r="B850" s="5" t="s">
        <v>3077</v>
      </c>
      <c r="C850" s="5" t="s">
        <v>3145</v>
      </c>
      <c r="D850" s="5">
        <v>19</v>
      </c>
      <c r="E850" s="21" t="s">
        <v>3146</v>
      </c>
      <c r="F850" s="5" t="s">
        <v>26</v>
      </c>
      <c r="G850" s="5">
        <v>160</v>
      </c>
      <c r="H850" s="5">
        <v>4</v>
      </c>
      <c r="I850" s="5" t="s">
        <v>3147</v>
      </c>
      <c r="J850" s="5" t="s">
        <v>23</v>
      </c>
      <c r="K850" s="5" t="s">
        <v>24</v>
      </c>
      <c r="L850" s="5" t="s">
        <v>3148</v>
      </c>
      <c r="M850" s="5" t="s">
        <v>3149</v>
      </c>
      <c r="N850" s="4">
        <v>45261</v>
      </c>
      <c r="O850" s="4">
        <v>45320</v>
      </c>
      <c r="P850" s="5">
        <v>52</v>
      </c>
      <c r="Q850" s="5">
        <v>260</v>
      </c>
      <c r="R850" s="5" t="s">
        <v>21</v>
      </c>
      <c r="S850" s="5" t="s">
        <v>594</v>
      </c>
      <c r="T850" s="5" t="s">
        <v>594</v>
      </c>
      <c r="U850" s="5" t="s">
        <v>594</v>
      </c>
      <c r="V850" s="5" t="s">
        <v>594</v>
      </c>
      <c r="W850" s="5" t="s">
        <v>594</v>
      </c>
      <c r="X850" s="5" t="s">
        <v>594</v>
      </c>
      <c r="Y850" s="5" t="s">
        <v>594</v>
      </c>
      <c r="Z850" s="5">
        <v>260</v>
      </c>
      <c r="AA850" s="5">
        <v>4</v>
      </c>
      <c r="AB850" s="5" t="s">
        <v>22</v>
      </c>
    </row>
    <row r="851" spans="1:28" ht="15.75" customHeight="1" x14ac:dyDescent="0.3">
      <c r="A851" s="5">
        <v>91</v>
      </c>
      <c r="B851" s="5" t="s">
        <v>3077</v>
      </c>
      <c r="C851" s="5" t="s">
        <v>3150</v>
      </c>
      <c r="D851" s="5">
        <v>20</v>
      </c>
      <c r="E851" s="21" t="s">
        <v>3151</v>
      </c>
      <c r="F851" s="5" t="s">
        <v>26</v>
      </c>
      <c r="G851" s="5">
        <v>160</v>
      </c>
      <c r="H851" s="5">
        <v>4</v>
      </c>
      <c r="I851" s="5" t="s">
        <v>3152</v>
      </c>
      <c r="J851" s="5" t="s">
        <v>23</v>
      </c>
      <c r="K851" s="5" t="s">
        <v>24</v>
      </c>
      <c r="L851" s="5" t="s">
        <v>3153</v>
      </c>
      <c r="M851" s="5" t="s">
        <v>1301</v>
      </c>
      <c r="N851" s="4">
        <v>45275</v>
      </c>
      <c r="O851" s="4">
        <v>45306</v>
      </c>
      <c r="P851" s="5">
        <v>30</v>
      </c>
      <c r="Q851" s="5">
        <v>180</v>
      </c>
      <c r="R851" s="5" t="s">
        <v>21</v>
      </c>
      <c r="S851" s="5" t="s">
        <v>594</v>
      </c>
      <c r="T851" s="5" t="s">
        <v>594</v>
      </c>
      <c r="U851" s="5" t="s">
        <v>594</v>
      </c>
      <c r="V851" s="5" t="s">
        <v>594</v>
      </c>
      <c r="W851" s="5" t="s">
        <v>594</v>
      </c>
      <c r="X851" s="5" t="s">
        <v>594</v>
      </c>
      <c r="Y851" s="5" t="s">
        <v>594</v>
      </c>
      <c r="Z851" s="5">
        <v>180</v>
      </c>
      <c r="AA851" s="5">
        <v>4</v>
      </c>
      <c r="AB851" s="5" t="s">
        <v>22</v>
      </c>
    </row>
    <row r="852" spans="1:28" ht="15.75" customHeight="1" x14ac:dyDescent="0.3">
      <c r="A852" s="5">
        <v>92</v>
      </c>
      <c r="B852" s="5" t="s">
        <v>3077</v>
      </c>
      <c r="C852" s="5" t="s">
        <v>3154</v>
      </c>
      <c r="D852" s="5">
        <v>21</v>
      </c>
      <c r="E852" s="21" t="s">
        <v>3155</v>
      </c>
      <c r="F852" s="5" t="s">
        <v>26</v>
      </c>
      <c r="G852" s="5">
        <v>160</v>
      </c>
      <c r="H852" s="5">
        <v>4</v>
      </c>
      <c r="I852" s="5" t="s">
        <v>88</v>
      </c>
      <c r="J852" s="5" t="s">
        <v>23</v>
      </c>
      <c r="K852" s="5" t="s">
        <v>24</v>
      </c>
      <c r="L852" s="5" t="s">
        <v>3156</v>
      </c>
      <c r="M852" s="5" t="s">
        <v>2945</v>
      </c>
      <c r="N852" s="4" t="s">
        <v>3157</v>
      </c>
      <c r="O852" s="4" t="s">
        <v>3158</v>
      </c>
      <c r="P852" s="5">
        <v>60</v>
      </c>
      <c r="Q852" s="5">
        <v>180</v>
      </c>
      <c r="R852" s="5" t="s">
        <v>21</v>
      </c>
      <c r="S852" s="5" t="s">
        <v>594</v>
      </c>
      <c r="T852" s="5" t="s">
        <v>594</v>
      </c>
      <c r="U852" s="5" t="s">
        <v>594</v>
      </c>
      <c r="V852" s="5" t="s">
        <v>594</v>
      </c>
      <c r="W852" s="5" t="s">
        <v>594</v>
      </c>
      <c r="X852" s="5" t="s">
        <v>594</v>
      </c>
      <c r="Y852" s="5" t="s">
        <v>594</v>
      </c>
      <c r="Z852" s="5">
        <v>180</v>
      </c>
      <c r="AA852" s="5">
        <v>4</v>
      </c>
      <c r="AB852" s="5" t="s">
        <v>22</v>
      </c>
    </row>
    <row r="853" spans="1:28" ht="15.75" customHeight="1" x14ac:dyDescent="0.3">
      <c r="A853" s="5">
        <v>93</v>
      </c>
      <c r="B853" s="5" t="s">
        <v>3077</v>
      </c>
      <c r="C853" s="5" t="s">
        <v>3159</v>
      </c>
      <c r="D853" s="5">
        <v>22</v>
      </c>
      <c r="E853" s="21" t="s">
        <v>3160</v>
      </c>
      <c r="F853" s="5" t="s">
        <v>26</v>
      </c>
      <c r="G853" s="5">
        <v>160</v>
      </c>
      <c r="H853" s="5">
        <v>4</v>
      </c>
      <c r="I853" s="5" t="s">
        <v>3161</v>
      </c>
      <c r="J853" s="5" t="s">
        <v>23</v>
      </c>
      <c r="K853" s="5" t="s">
        <v>24</v>
      </c>
      <c r="L853" s="5" t="s">
        <v>3162</v>
      </c>
      <c r="M853" s="5" t="s">
        <v>3163</v>
      </c>
      <c r="N853" s="4">
        <v>45103</v>
      </c>
      <c r="O853" s="4">
        <v>45133</v>
      </c>
      <c r="P853" s="5">
        <v>30</v>
      </c>
      <c r="Q853" s="5">
        <v>180</v>
      </c>
      <c r="R853" s="5" t="s">
        <v>21</v>
      </c>
      <c r="S853" s="5" t="s">
        <v>594</v>
      </c>
      <c r="T853" s="5" t="s">
        <v>594</v>
      </c>
      <c r="U853" s="5" t="s">
        <v>594</v>
      </c>
      <c r="V853" s="5" t="s">
        <v>594</v>
      </c>
      <c r="W853" s="5" t="s">
        <v>594</v>
      </c>
      <c r="X853" s="5" t="s">
        <v>594</v>
      </c>
      <c r="Y853" s="5" t="s">
        <v>594</v>
      </c>
      <c r="Z853" s="5">
        <v>180</v>
      </c>
      <c r="AA853" s="5">
        <v>4</v>
      </c>
      <c r="AB853" s="5" t="s">
        <v>22</v>
      </c>
    </row>
    <row r="854" spans="1:28" ht="15.75" customHeight="1" x14ac:dyDescent="0.3">
      <c r="A854" s="5">
        <v>94</v>
      </c>
      <c r="B854" s="5" t="s">
        <v>3077</v>
      </c>
      <c r="C854" s="5" t="s">
        <v>3164</v>
      </c>
      <c r="D854" s="5">
        <v>23</v>
      </c>
      <c r="E854" s="21" t="s">
        <v>3165</v>
      </c>
      <c r="F854" s="5" t="s">
        <v>26</v>
      </c>
      <c r="G854" s="5">
        <v>160</v>
      </c>
      <c r="H854" s="5">
        <v>4</v>
      </c>
      <c r="I854" s="5" t="s">
        <v>3166</v>
      </c>
      <c r="J854" s="5" t="s">
        <v>20</v>
      </c>
      <c r="K854" s="5" t="s">
        <v>24</v>
      </c>
      <c r="L854" s="5" t="s">
        <v>3167</v>
      </c>
      <c r="M854" s="5" t="s">
        <v>3168</v>
      </c>
      <c r="N854" s="4">
        <v>45168</v>
      </c>
      <c r="O854" s="4" t="s">
        <v>3169</v>
      </c>
      <c r="P854" s="5">
        <v>84</v>
      </c>
      <c r="Q854" s="5">
        <v>720</v>
      </c>
      <c r="R854" s="5" t="s">
        <v>83</v>
      </c>
      <c r="S854" s="5" t="s">
        <v>3170</v>
      </c>
      <c r="T854" s="5" t="s">
        <v>20</v>
      </c>
      <c r="U854" s="5" t="s">
        <v>3171</v>
      </c>
      <c r="V854" s="4">
        <v>45156</v>
      </c>
      <c r="W854" s="4">
        <v>45188</v>
      </c>
      <c r="X854" s="5">
        <v>60</v>
      </c>
      <c r="Y854" s="5">
        <v>780</v>
      </c>
      <c r="Z854" s="5">
        <v>720</v>
      </c>
      <c r="AA854" s="5">
        <v>4</v>
      </c>
      <c r="AB854" s="5" t="s">
        <v>22</v>
      </c>
    </row>
    <row r="855" spans="1:28" ht="15.75" customHeight="1" x14ac:dyDescent="0.3">
      <c r="A855" s="5">
        <v>95</v>
      </c>
      <c r="B855" s="5" t="s">
        <v>3077</v>
      </c>
      <c r="C855" s="5" t="s">
        <v>3172</v>
      </c>
      <c r="D855" s="5">
        <v>24</v>
      </c>
      <c r="E855" s="21" t="s">
        <v>3173</v>
      </c>
      <c r="F855" s="5" t="s">
        <v>26</v>
      </c>
      <c r="G855" s="5">
        <v>160</v>
      </c>
      <c r="H855" s="5">
        <v>4</v>
      </c>
      <c r="I855" s="5" t="s">
        <v>3174</v>
      </c>
      <c r="J855" s="5" t="s">
        <v>23</v>
      </c>
      <c r="K855" s="5" t="s">
        <v>24</v>
      </c>
      <c r="L855" s="5" t="s">
        <v>3175</v>
      </c>
      <c r="M855" s="5" t="s">
        <v>3176</v>
      </c>
      <c r="N855" s="4" t="s">
        <v>3177</v>
      </c>
      <c r="O855" s="4" t="s">
        <v>3178</v>
      </c>
      <c r="P855" s="5">
        <v>120</v>
      </c>
      <c r="Q855" s="5">
        <v>640</v>
      </c>
      <c r="R855" s="5" t="s">
        <v>21</v>
      </c>
      <c r="S855" s="5" t="s">
        <v>594</v>
      </c>
      <c r="T855" s="5" t="s">
        <v>594</v>
      </c>
      <c r="U855" s="5" t="s">
        <v>594</v>
      </c>
      <c r="V855" s="5" t="s">
        <v>594</v>
      </c>
      <c r="W855" s="5" t="s">
        <v>594</v>
      </c>
      <c r="X855" s="5" t="s">
        <v>594</v>
      </c>
      <c r="Y855" s="5" t="s">
        <v>594</v>
      </c>
      <c r="Z855" s="5">
        <v>640</v>
      </c>
      <c r="AA855" s="5">
        <v>4</v>
      </c>
      <c r="AB855" s="5" t="s">
        <v>22</v>
      </c>
    </row>
    <row r="856" spans="1:28" ht="15.75" customHeight="1" x14ac:dyDescent="0.3">
      <c r="A856" s="5">
        <v>96</v>
      </c>
      <c r="B856" s="5" t="s">
        <v>3077</v>
      </c>
      <c r="C856" s="5" t="s">
        <v>3179</v>
      </c>
      <c r="D856" s="5">
        <v>25</v>
      </c>
      <c r="E856" s="21" t="s">
        <v>3180</v>
      </c>
      <c r="F856" s="5" t="s">
        <v>26</v>
      </c>
      <c r="G856" s="5">
        <v>160</v>
      </c>
      <c r="H856" s="5">
        <v>4</v>
      </c>
      <c r="I856" s="5" t="s">
        <v>1153</v>
      </c>
      <c r="J856" s="5" t="s">
        <v>23</v>
      </c>
      <c r="K856" s="5" t="s">
        <v>24</v>
      </c>
      <c r="L856" s="5" t="s">
        <v>3120</v>
      </c>
      <c r="M856" s="5" t="s">
        <v>1365</v>
      </c>
      <c r="N856" s="4">
        <v>45266</v>
      </c>
      <c r="O856" s="4">
        <v>45131</v>
      </c>
      <c r="P856" s="5">
        <v>60</v>
      </c>
      <c r="Q856" s="5">
        <v>240</v>
      </c>
      <c r="R856" s="5" t="s">
        <v>21</v>
      </c>
      <c r="S856" s="5" t="s">
        <v>594</v>
      </c>
      <c r="T856" s="5" t="s">
        <v>594</v>
      </c>
      <c r="U856" s="5" t="s">
        <v>594</v>
      </c>
      <c r="V856" s="5" t="s">
        <v>594</v>
      </c>
      <c r="W856" s="5" t="s">
        <v>594</v>
      </c>
      <c r="X856" s="5" t="s">
        <v>594</v>
      </c>
      <c r="Y856" s="5" t="s">
        <v>594</v>
      </c>
      <c r="Z856" s="5">
        <v>240</v>
      </c>
      <c r="AA856" s="5">
        <v>4</v>
      </c>
      <c r="AB856" s="5" t="s">
        <v>22</v>
      </c>
    </row>
    <row r="857" spans="1:28" ht="15.75" customHeight="1" x14ac:dyDescent="0.3">
      <c r="A857" s="5">
        <v>97</v>
      </c>
      <c r="B857" s="5" t="s">
        <v>3077</v>
      </c>
      <c r="C857" s="5" t="s">
        <v>3181</v>
      </c>
      <c r="D857" s="5">
        <v>26</v>
      </c>
      <c r="E857" s="21" t="s">
        <v>3182</v>
      </c>
      <c r="F857" s="5" t="s">
        <v>26</v>
      </c>
      <c r="G857" s="5">
        <v>160</v>
      </c>
      <c r="H857" s="5">
        <v>4</v>
      </c>
      <c r="I857" s="5" t="s">
        <v>3183</v>
      </c>
      <c r="J857" s="5" t="s">
        <v>23</v>
      </c>
      <c r="K857" s="5" t="s">
        <v>24</v>
      </c>
      <c r="L857" s="5" t="s">
        <v>3184</v>
      </c>
      <c r="M857" s="5" t="s">
        <v>3185</v>
      </c>
      <c r="N857" s="4" t="s">
        <v>3186</v>
      </c>
      <c r="O857" s="4" t="s">
        <v>3187</v>
      </c>
      <c r="P857" s="5">
        <v>234</v>
      </c>
      <c r="Q857" s="5">
        <v>850</v>
      </c>
      <c r="R857" s="5" t="s">
        <v>21</v>
      </c>
      <c r="S857" s="5" t="s">
        <v>594</v>
      </c>
      <c r="T857" s="5" t="s">
        <v>594</v>
      </c>
      <c r="U857" s="5" t="s">
        <v>594</v>
      </c>
      <c r="V857" s="5" t="s">
        <v>594</v>
      </c>
      <c r="W857" s="5" t="s">
        <v>594</v>
      </c>
      <c r="X857" s="5" t="s">
        <v>594</v>
      </c>
      <c r="Y857" s="5" t="s">
        <v>594</v>
      </c>
      <c r="Z857" s="5">
        <v>850</v>
      </c>
      <c r="AA857" s="5">
        <v>4</v>
      </c>
      <c r="AB857" s="5" t="s">
        <v>22</v>
      </c>
    </row>
    <row r="858" spans="1:28" ht="15.75" customHeight="1" x14ac:dyDescent="0.3">
      <c r="A858" s="5">
        <v>98</v>
      </c>
      <c r="B858" s="5" t="s">
        <v>3077</v>
      </c>
      <c r="C858" s="5" t="s">
        <v>3188</v>
      </c>
      <c r="D858" s="5">
        <v>27</v>
      </c>
      <c r="E858" s="21" t="s">
        <v>3189</v>
      </c>
      <c r="F858" s="5" t="s">
        <v>26</v>
      </c>
      <c r="G858" s="5">
        <v>160</v>
      </c>
      <c r="H858" s="5">
        <v>4</v>
      </c>
      <c r="I858" s="5" t="s">
        <v>3190</v>
      </c>
      <c r="J858" s="5" t="s">
        <v>23</v>
      </c>
      <c r="K858" s="5" t="s">
        <v>24</v>
      </c>
      <c r="L858" s="5" t="s">
        <v>3191</v>
      </c>
      <c r="M858" s="5" t="s">
        <v>123</v>
      </c>
      <c r="N858" s="4">
        <v>45139</v>
      </c>
      <c r="O858" s="4">
        <v>45168</v>
      </c>
      <c r="P858" s="5">
        <v>30</v>
      </c>
      <c r="Q858" s="5">
        <v>192</v>
      </c>
      <c r="R858" s="5" t="s">
        <v>21</v>
      </c>
      <c r="S858" s="5" t="s">
        <v>594</v>
      </c>
      <c r="T858" s="5" t="s">
        <v>594</v>
      </c>
      <c r="U858" s="5" t="s">
        <v>594</v>
      </c>
      <c r="V858" s="5" t="s">
        <v>594</v>
      </c>
      <c r="W858" s="5" t="s">
        <v>594</v>
      </c>
      <c r="X858" s="5" t="s">
        <v>594</v>
      </c>
      <c r="Y858" s="5" t="s">
        <v>594</v>
      </c>
      <c r="Z858" s="5">
        <v>192</v>
      </c>
      <c r="AA858" s="5">
        <v>4</v>
      </c>
      <c r="AB858" s="5" t="s">
        <v>22</v>
      </c>
    </row>
    <row r="859" spans="1:28" ht="15.75" customHeight="1" x14ac:dyDescent="0.3">
      <c r="A859" s="5">
        <v>99</v>
      </c>
      <c r="B859" s="5" t="s">
        <v>3077</v>
      </c>
      <c r="C859" s="5" t="s">
        <v>3192</v>
      </c>
      <c r="D859" s="5">
        <v>28</v>
      </c>
      <c r="E859" s="21" t="s">
        <v>3193</v>
      </c>
      <c r="F859" s="5" t="s">
        <v>26</v>
      </c>
      <c r="G859" s="5">
        <v>160</v>
      </c>
      <c r="H859" s="5">
        <v>4</v>
      </c>
      <c r="I859" s="5" t="s">
        <v>1926</v>
      </c>
      <c r="J859" s="5" t="s">
        <v>23</v>
      </c>
      <c r="K859" s="5" t="s">
        <v>24</v>
      </c>
      <c r="L859" s="5" t="s">
        <v>3194</v>
      </c>
      <c r="M859" s="5" t="s">
        <v>3195</v>
      </c>
      <c r="N859" s="4">
        <v>0</v>
      </c>
      <c r="O859" s="4">
        <v>0</v>
      </c>
      <c r="P859" s="5">
        <v>30</v>
      </c>
      <c r="Q859" s="5" t="s">
        <v>3196</v>
      </c>
      <c r="R859" s="5" t="s">
        <v>21</v>
      </c>
      <c r="S859" s="5" t="s">
        <v>594</v>
      </c>
      <c r="T859" s="5" t="s">
        <v>594</v>
      </c>
      <c r="U859" s="5" t="s">
        <v>594</v>
      </c>
      <c r="V859" s="5" t="s">
        <v>594</v>
      </c>
      <c r="W859" s="5" t="s">
        <v>594</v>
      </c>
      <c r="X859" s="5" t="s">
        <v>594</v>
      </c>
      <c r="Y859" s="5" t="s">
        <v>594</v>
      </c>
      <c r="Z859" s="5" t="s">
        <v>3196</v>
      </c>
      <c r="AA859" s="5">
        <v>4</v>
      </c>
      <c r="AB859" s="5" t="s">
        <v>22</v>
      </c>
    </row>
    <row r="860" spans="1:28" ht="15.75" customHeight="1" x14ac:dyDescent="0.3">
      <c r="A860" s="5">
        <v>100</v>
      </c>
      <c r="B860" s="5" t="s">
        <v>3077</v>
      </c>
      <c r="C860" s="5" t="s">
        <v>3197</v>
      </c>
      <c r="D860" s="5">
        <v>29</v>
      </c>
      <c r="E860" s="21" t="s">
        <v>3198</v>
      </c>
      <c r="F860" s="5" t="s">
        <v>26</v>
      </c>
      <c r="G860" s="5">
        <v>160</v>
      </c>
      <c r="H860" s="5">
        <v>4</v>
      </c>
      <c r="I860" s="5" t="s">
        <v>1898</v>
      </c>
      <c r="J860" s="5" t="s">
        <v>23</v>
      </c>
      <c r="K860" s="5" t="s">
        <v>24</v>
      </c>
      <c r="L860" s="5" t="s">
        <v>111</v>
      </c>
      <c r="M860" s="5" t="s">
        <v>3131</v>
      </c>
      <c r="N860" s="4">
        <v>45337</v>
      </c>
      <c r="O860" s="4">
        <v>45371</v>
      </c>
      <c r="P860" s="5">
        <v>35</v>
      </c>
      <c r="Q860" s="5">
        <v>180</v>
      </c>
      <c r="R860" s="5" t="s">
        <v>21</v>
      </c>
      <c r="S860" s="5" t="s">
        <v>594</v>
      </c>
      <c r="T860" s="5" t="s">
        <v>594</v>
      </c>
      <c r="U860" s="5" t="s">
        <v>594</v>
      </c>
      <c r="V860" s="5" t="s">
        <v>594</v>
      </c>
      <c r="W860" s="5" t="s">
        <v>594</v>
      </c>
      <c r="X860" s="5" t="s">
        <v>594</v>
      </c>
      <c r="Y860" s="5" t="s">
        <v>594</v>
      </c>
      <c r="Z860" s="5">
        <v>180</v>
      </c>
      <c r="AA860" s="5">
        <v>4</v>
      </c>
      <c r="AB860" s="5" t="s">
        <v>22</v>
      </c>
    </row>
    <row r="861" spans="1:28" ht="15.75" customHeight="1" x14ac:dyDescent="0.3">
      <c r="A861" s="5">
        <v>101</v>
      </c>
      <c r="B861" s="5" t="s">
        <v>3077</v>
      </c>
      <c r="C861" s="5" t="s">
        <v>3199</v>
      </c>
      <c r="D861" s="5">
        <v>30</v>
      </c>
      <c r="E861" s="21" t="s">
        <v>3200</v>
      </c>
      <c r="F861" s="5" t="s">
        <v>26</v>
      </c>
      <c r="G861" s="5">
        <v>160</v>
      </c>
      <c r="H861" s="5">
        <v>4</v>
      </c>
      <c r="I861" s="5" t="s">
        <v>3201</v>
      </c>
      <c r="J861" s="5" t="s">
        <v>23</v>
      </c>
      <c r="K861" s="5" t="s">
        <v>24</v>
      </c>
      <c r="L861" s="5" t="s">
        <v>3202</v>
      </c>
      <c r="M861" s="5" t="s">
        <v>3203</v>
      </c>
      <c r="N861" s="4" t="s">
        <v>3204</v>
      </c>
      <c r="O861" s="4" t="s">
        <v>3205</v>
      </c>
      <c r="P861" s="5" t="s">
        <v>3206</v>
      </c>
      <c r="Q861" s="5">
        <v>244</v>
      </c>
      <c r="R861" s="5" t="s">
        <v>21</v>
      </c>
      <c r="S861" s="5" t="s">
        <v>594</v>
      </c>
      <c r="T861" s="5" t="s">
        <v>594</v>
      </c>
      <c r="U861" s="5" t="s">
        <v>594</v>
      </c>
      <c r="V861" s="5" t="s">
        <v>594</v>
      </c>
      <c r="W861" s="5" t="s">
        <v>594</v>
      </c>
      <c r="X861" s="5" t="s">
        <v>594</v>
      </c>
      <c r="Y861" s="5" t="s">
        <v>594</v>
      </c>
      <c r="Z861" s="5">
        <v>244</v>
      </c>
      <c r="AA861" s="5">
        <v>4</v>
      </c>
      <c r="AB861" s="5" t="s">
        <v>22</v>
      </c>
    </row>
    <row r="862" spans="1:28" ht="15.75" customHeight="1" x14ac:dyDescent="0.3">
      <c r="A862" s="5">
        <v>102</v>
      </c>
      <c r="B862" s="5" t="s">
        <v>3077</v>
      </c>
      <c r="C862" s="5" t="s">
        <v>3207</v>
      </c>
      <c r="D862" s="5">
        <v>31</v>
      </c>
      <c r="E862" s="21" t="s">
        <v>3208</v>
      </c>
      <c r="F862" s="5" t="s">
        <v>26</v>
      </c>
      <c r="G862" s="5">
        <v>160</v>
      </c>
      <c r="H862" s="5">
        <v>4</v>
      </c>
      <c r="I862" s="5" t="s">
        <v>3209</v>
      </c>
      <c r="J862" s="5" t="s">
        <v>23</v>
      </c>
      <c r="K862" s="5" t="s">
        <v>24</v>
      </c>
      <c r="L862" s="5" t="s">
        <v>3148</v>
      </c>
      <c r="M862" s="5" t="s">
        <v>3210</v>
      </c>
      <c r="N862" s="4">
        <v>45261</v>
      </c>
      <c r="O862" s="4">
        <v>45320</v>
      </c>
      <c r="P862" s="5">
        <v>52</v>
      </c>
      <c r="Q862" s="5">
        <v>260</v>
      </c>
      <c r="R862" s="5" t="s">
        <v>21</v>
      </c>
      <c r="S862" s="5" t="s">
        <v>594</v>
      </c>
      <c r="T862" s="5" t="s">
        <v>594</v>
      </c>
      <c r="U862" s="5" t="s">
        <v>594</v>
      </c>
      <c r="V862" s="5" t="s">
        <v>594</v>
      </c>
      <c r="W862" s="5" t="s">
        <v>594</v>
      </c>
      <c r="X862" s="5" t="s">
        <v>594</v>
      </c>
      <c r="Y862" s="5" t="s">
        <v>594</v>
      </c>
      <c r="Z862" s="5">
        <v>260</v>
      </c>
      <c r="AA862" s="5">
        <v>4</v>
      </c>
      <c r="AB862" s="5" t="s">
        <v>22</v>
      </c>
    </row>
    <row r="863" spans="1:28" ht="15.75" customHeight="1" x14ac:dyDescent="0.3">
      <c r="A863" s="5">
        <v>103</v>
      </c>
      <c r="B863" s="5" t="s">
        <v>3077</v>
      </c>
      <c r="C863" s="5" t="s">
        <v>3211</v>
      </c>
      <c r="D863" s="5">
        <v>32</v>
      </c>
      <c r="E863" s="21" t="s">
        <v>3212</v>
      </c>
      <c r="F863" s="5" t="s">
        <v>26</v>
      </c>
      <c r="G863" s="5">
        <v>160</v>
      </c>
      <c r="H863" s="5">
        <v>4</v>
      </c>
      <c r="I863" s="5" t="s">
        <v>3213</v>
      </c>
      <c r="J863" s="5" t="s">
        <v>23</v>
      </c>
      <c r="K863" s="5" t="s">
        <v>24</v>
      </c>
      <c r="L863" s="5" t="s">
        <v>3214</v>
      </c>
      <c r="M863" s="5" t="s">
        <v>3215</v>
      </c>
      <c r="N863" s="4">
        <v>45139</v>
      </c>
      <c r="O863" s="4">
        <v>45168</v>
      </c>
      <c r="P863" s="5">
        <v>30</v>
      </c>
      <c r="Q863" s="5">
        <v>160</v>
      </c>
      <c r="R863" s="5" t="s">
        <v>21</v>
      </c>
      <c r="S863" s="5" t="s">
        <v>594</v>
      </c>
      <c r="T863" s="5" t="s">
        <v>594</v>
      </c>
      <c r="U863" s="5" t="s">
        <v>594</v>
      </c>
      <c r="V863" s="5" t="s">
        <v>594</v>
      </c>
      <c r="W863" s="5" t="s">
        <v>594</v>
      </c>
      <c r="X863" s="5" t="s">
        <v>594</v>
      </c>
      <c r="Y863" s="5" t="s">
        <v>594</v>
      </c>
      <c r="Z863" s="5">
        <v>160</v>
      </c>
      <c r="AA863" s="5">
        <v>4</v>
      </c>
      <c r="AB863" s="5" t="s">
        <v>22</v>
      </c>
    </row>
    <row r="864" spans="1:28" ht="15.75" customHeight="1" x14ac:dyDescent="0.3">
      <c r="A864" s="5">
        <v>104</v>
      </c>
      <c r="B864" s="5" t="s">
        <v>3077</v>
      </c>
      <c r="C864" s="5" t="s">
        <v>3216</v>
      </c>
      <c r="D864" s="5">
        <v>33</v>
      </c>
      <c r="E864" s="21" t="s">
        <v>3217</v>
      </c>
      <c r="F864" s="5" t="s">
        <v>26</v>
      </c>
      <c r="G864" s="5">
        <v>160</v>
      </c>
      <c r="H864" s="5">
        <v>4</v>
      </c>
      <c r="I864" s="5" t="s">
        <v>1926</v>
      </c>
      <c r="J864" s="5" t="s">
        <v>23</v>
      </c>
      <c r="K864" s="5" t="s">
        <v>24</v>
      </c>
      <c r="L864" s="5" t="s">
        <v>3218</v>
      </c>
      <c r="M864" s="5" t="s">
        <v>123</v>
      </c>
      <c r="N864" s="4">
        <v>45139</v>
      </c>
      <c r="O864" s="4">
        <v>45168</v>
      </c>
      <c r="P864" s="5">
        <v>30</v>
      </c>
      <c r="Q864" s="5">
        <v>192</v>
      </c>
      <c r="R864" s="5" t="s">
        <v>393</v>
      </c>
      <c r="S864" s="5" t="s">
        <v>594</v>
      </c>
      <c r="T864" s="5" t="s">
        <v>594</v>
      </c>
      <c r="U864" s="5" t="s">
        <v>594</v>
      </c>
      <c r="V864" s="5" t="s">
        <v>594</v>
      </c>
      <c r="W864" s="5" t="s">
        <v>594</v>
      </c>
      <c r="X864" s="5" t="s">
        <v>594</v>
      </c>
      <c r="Y864" s="5">
        <v>192</v>
      </c>
      <c r="Z864" s="5">
        <v>192</v>
      </c>
      <c r="AA864" s="5">
        <v>4</v>
      </c>
      <c r="AB864" s="5" t="s">
        <v>22</v>
      </c>
    </row>
    <row r="865" spans="1:28" ht="15.75" customHeight="1" x14ac:dyDescent="0.3">
      <c r="A865" s="5">
        <v>105</v>
      </c>
      <c r="B865" s="5" t="s">
        <v>3077</v>
      </c>
      <c r="C865" s="5" t="s">
        <v>3219</v>
      </c>
      <c r="D865" s="5">
        <v>34</v>
      </c>
      <c r="E865" s="21" t="s">
        <v>3220</v>
      </c>
      <c r="F865" s="5" t="s">
        <v>26</v>
      </c>
      <c r="G865" s="5">
        <v>160</v>
      </c>
      <c r="H865" s="5">
        <v>4</v>
      </c>
      <c r="I865" s="5" t="s">
        <v>1898</v>
      </c>
      <c r="J865" s="5" t="s">
        <v>23</v>
      </c>
      <c r="K865" s="5" t="s">
        <v>24</v>
      </c>
      <c r="L865" s="5" t="s">
        <v>3221</v>
      </c>
      <c r="M865" s="5" t="s">
        <v>3222</v>
      </c>
      <c r="N865" s="4">
        <v>45293</v>
      </c>
      <c r="O865" s="4">
        <v>45386</v>
      </c>
      <c r="P865" s="5">
        <v>90</v>
      </c>
      <c r="Q865" s="5">
        <v>240</v>
      </c>
      <c r="R865" s="5" t="s">
        <v>21</v>
      </c>
      <c r="S865" s="5" t="s">
        <v>594</v>
      </c>
      <c r="T865" s="5" t="s">
        <v>594</v>
      </c>
      <c r="U865" s="5" t="s">
        <v>594</v>
      </c>
      <c r="V865" s="5" t="s">
        <v>594</v>
      </c>
      <c r="W865" s="5" t="s">
        <v>594</v>
      </c>
      <c r="X865" s="5" t="s">
        <v>594</v>
      </c>
      <c r="Y865" s="5" t="s">
        <v>594</v>
      </c>
      <c r="Z865" s="5">
        <v>240</v>
      </c>
      <c r="AA865" s="5">
        <v>4</v>
      </c>
      <c r="AB865" s="5" t="s">
        <v>22</v>
      </c>
    </row>
    <row r="866" spans="1:28" ht="15.75" customHeight="1" x14ac:dyDescent="0.3">
      <c r="A866" s="5">
        <v>106</v>
      </c>
      <c r="B866" s="5" t="s">
        <v>3077</v>
      </c>
      <c r="C866" s="5" t="s">
        <v>3223</v>
      </c>
      <c r="D866" s="5">
        <v>35</v>
      </c>
      <c r="E866" s="21" t="s">
        <v>3224</v>
      </c>
      <c r="F866" s="5" t="s">
        <v>26</v>
      </c>
      <c r="G866" s="5">
        <v>160</v>
      </c>
      <c r="H866" s="5">
        <v>4</v>
      </c>
      <c r="I866" s="5" t="s">
        <v>3225</v>
      </c>
      <c r="J866" s="5" t="s">
        <v>23</v>
      </c>
      <c r="K866" s="5" t="s">
        <v>24</v>
      </c>
      <c r="L866" s="5" t="s">
        <v>3226</v>
      </c>
      <c r="M866" s="5" t="s">
        <v>2945</v>
      </c>
      <c r="N866" s="4" t="s">
        <v>3227</v>
      </c>
      <c r="O866" s="4" t="s">
        <v>3228</v>
      </c>
      <c r="P866" s="5">
        <v>90</v>
      </c>
      <c r="Q866" s="5" t="s">
        <v>3196</v>
      </c>
      <c r="R866" s="5" t="s">
        <v>21</v>
      </c>
      <c r="S866" s="5" t="s">
        <v>594</v>
      </c>
      <c r="T866" s="5" t="s">
        <v>594</v>
      </c>
      <c r="U866" s="5" t="s">
        <v>594</v>
      </c>
      <c r="V866" s="5" t="s">
        <v>594</v>
      </c>
      <c r="W866" s="5" t="s">
        <v>594</v>
      </c>
      <c r="X866" s="5" t="s">
        <v>594</v>
      </c>
      <c r="Y866" s="5" t="s">
        <v>594</v>
      </c>
      <c r="Z866" s="5" t="s">
        <v>3196</v>
      </c>
      <c r="AA866" s="5">
        <v>4</v>
      </c>
      <c r="AB866" s="5" t="s">
        <v>22</v>
      </c>
    </row>
    <row r="867" spans="1:28" ht="15.75" customHeight="1" x14ac:dyDescent="0.3">
      <c r="A867" s="5">
        <v>107</v>
      </c>
      <c r="B867" s="5" t="s">
        <v>3077</v>
      </c>
      <c r="C867" s="5" t="s">
        <v>3229</v>
      </c>
      <c r="D867" s="5">
        <v>36</v>
      </c>
      <c r="E867" s="21" t="s">
        <v>3230</v>
      </c>
      <c r="F867" s="5" t="s">
        <v>26</v>
      </c>
      <c r="G867" s="5">
        <v>160</v>
      </c>
      <c r="H867" s="5">
        <v>4</v>
      </c>
      <c r="I867" s="5" t="s">
        <v>3231</v>
      </c>
      <c r="J867" s="5" t="s">
        <v>20</v>
      </c>
      <c r="K867" s="5" t="s">
        <v>24</v>
      </c>
      <c r="L867" s="5" t="s">
        <v>3232</v>
      </c>
      <c r="M867" s="5" t="s">
        <v>1333</v>
      </c>
      <c r="N867" s="4">
        <v>45089</v>
      </c>
      <c r="O867" s="4">
        <v>45131</v>
      </c>
      <c r="P867" s="5">
        <v>42</v>
      </c>
      <c r="Q867" s="5" t="s">
        <v>3196</v>
      </c>
      <c r="R867" s="5" t="s">
        <v>21</v>
      </c>
      <c r="S867" s="5" t="s">
        <v>594</v>
      </c>
      <c r="T867" s="5" t="s">
        <v>594</v>
      </c>
      <c r="U867" s="5" t="s">
        <v>594</v>
      </c>
      <c r="V867" s="5" t="s">
        <v>594</v>
      </c>
      <c r="W867" s="5" t="s">
        <v>594</v>
      </c>
      <c r="X867" s="5" t="s">
        <v>594</v>
      </c>
      <c r="Y867" s="5" t="s">
        <v>594</v>
      </c>
      <c r="Z867" s="5" t="s">
        <v>3196</v>
      </c>
      <c r="AA867" s="5">
        <v>4</v>
      </c>
      <c r="AB867" s="5" t="s">
        <v>22</v>
      </c>
    </row>
    <row r="868" spans="1:28" ht="15.75" customHeight="1" x14ac:dyDescent="0.3">
      <c r="A868" s="5">
        <v>108</v>
      </c>
      <c r="B868" s="5" t="s">
        <v>3077</v>
      </c>
      <c r="C868" s="5" t="s">
        <v>3233</v>
      </c>
      <c r="D868" s="5">
        <v>37</v>
      </c>
      <c r="E868" s="21" t="s">
        <v>3234</v>
      </c>
      <c r="F868" s="5" t="s">
        <v>26</v>
      </c>
      <c r="G868" s="5">
        <v>160</v>
      </c>
      <c r="H868" s="5">
        <v>4</v>
      </c>
      <c r="I868" s="5" t="s">
        <v>1926</v>
      </c>
      <c r="J868" s="5" t="s">
        <v>23</v>
      </c>
      <c r="K868" s="5" t="s">
        <v>24</v>
      </c>
      <c r="L868" s="5" t="s">
        <v>3061</v>
      </c>
      <c r="M868" s="5" t="s">
        <v>3066</v>
      </c>
      <c r="N868" s="4">
        <v>45261</v>
      </c>
      <c r="O868" s="4">
        <v>45323</v>
      </c>
      <c r="P868" s="5">
        <v>62</v>
      </c>
      <c r="Q868" s="5" t="s">
        <v>3196</v>
      </c>
      <c r="R868" s="5" t="s">
        <v>21</v>
      </c>
      <c r="S868" s="5" t="s">
        <v>594</v>
      </c>
      <c r="T868" s="5" t="s">
        <v>594</v>
      </c>
      <c r="U868" s="5" t="s">
        <v>594</v>
      </c>
      <c r="V868" s="5" t="s">
        <v>594</v>
      </c>
      <c r="W868" s="5" t="s">
        <v>594</v>
      </c>
      <c r="X868" s="5" t="s">
        <v>594</v>
      </c>
      <c r="Y868" s="5" t="s">
        <v>594</v>
      </c>
      <c r="Z868" s="5" t="s">
        <v>3196</v>
      </c>
      <c r="AA868" s="5">
        <v>4</v>
      </c>
      <c r="AB868" s="5" t="s">
        <v>22</v>
      </c>
    </row>
    <row r="869" spans="1:28" ht="15.75" customHeight="1" x14ac:dyDescent="0.3">
      <c r="A869" s="5">
        <v>109</v>
      </c>
      <c r="B869" s="5" t="s">
        <v>3077</v>
      </c>
      <c r="C869" s="5" t="s">
        <v>3235</v>
      </c>
      <c r="D869" s="5">
        <v>38</v>
      </c>
      <c r="E869" s="21" t="s">
        <v>3236</v>
      </c>
      <c r="F869" s="5" t="s">
        <v>26</v>
      </c>
      <c r="G869" s="5">
        <v>160</v>
      </c>
      <c r="H869" s="5">
        <v>4</v>
      </c>
      <c r="I869" s="5" t="s">
        <v>1926</v>
      </c>
      <c r="J869" s="5" t="s">
        <v>23</v>
      </c>
      <c r="K869" s="5" t="s">
        <v>24</v>
      </c>
      <c r="L869" s="5" t="s">
        <v>3237</v>
      </c>
      <c r="M869" s="5" t="s">
        <v>3238</v>
      </c>
      <c r="N869" s="4">
        <v>45261</v>
      </c>
      <c r="O869" s="4">
        <v>45322</v>
      </c>
      <c r="P869" s="5">
        <v>62</v>
      </c>
      <c r="Q869" s="5">
        <v>200</v>
      </c>
      <c r="R869" s="5" t="s">
        <v>21</v>
      </c>
      <c r="S869" s="5" t="s">
        <v>594</v>
      </c>
      <c r="T869" s="5" t="s">
        <v>594</v>
      </c>
      <c r="U869" s="5" t="s">
        <v>594</v>
      </c>
      <c r="V869" s="5" t="s">
        <v>594</v>
      </c>
      <c r="W869" s="5" t="s">
        <v>594</v>
      </c>
      <c r="X869" s="5" t="s">
        <v>594</v>
      </c>
      <c r="Y869" s="5" t="s">
        <v>594</v>
      </c>
      <c r="Z869" s="5">
        <v>200</v>
      </c>
      <c r="AA869" s="5">
        <v>4</v>
      </c>
      <c r="AB869" s="5" t="s">
        <v>22</v>
      </c>
    </row>
    <row r="870" spans="1:28" ht="15.75" customHeight="1" x14ac:dyDescent="0.3">
      <c r="A870" s="5">
        <v>110</v>
      </c>
      <c r="B870" s="5" t="s">
        <v>3077</v>
      </c>
      <c r="C870" s="5" t="s">
        <v>3239</v>
      </c>
      <c r="D870" s="5">
        <v>39</v>
      </c>
      <c r="E870" s="21" t="s">
        <v>3240</v>
      </c>
      <c r="F870" s="5" t="s">
        <v>26</v>
      </c>
      <c r="G870" s="5">
        <v>160</v>
      </c>
      <c r="H870" s="5">
        <v>4</v>
      </c>
      <c r="I870" s="5" t="s">
        <v>3241</v>
      </c>
      <c r="J870" s="5" t="s">
        <v>20</v>
      </c>
      <c r="K870" s="5" t="s">
        <v>24</v>
      </c>
      <c r="L870" s="5" t="s">
        <v>3232</v>
      </c>
      <c r="M870" s="5" t="s">
        <v>1333</v>
      </c>
      <c r="N870" s="4">
        <v>45638</v>
      </c>
      <c r="O870" s="4">
        <v>45315</v>
      </c>
      <c r="P870" s="5">
        <v>42</v>
      </c>
      <c r="Q870" s="5" t="s">
        <v>3196</v>
      </c>
      <c r="R870" s="5" t="s">
        <v>21</v>
      </c>
      <c r="S870" s="5" t="s">
        <v>594</v>
      </c>
      <c r="T870" s="5" t="s">
        <v>594</v>
      </c>
      <c r="U870" s="5" t="s">
        <v>594</v>
      </c>
      <c r="V870" s="5" t="s">
        <v>594</v>
      </c>
      <c r="W870" s="5" t="s">
        <v>594</v>
      </c>
      <c r="X870" s="5" t="s">
        <v>594</v>
      </c>
      <c r="Y870" s="5" t="s">
        <v>594</v>
      </c>
      <c r="Z870" s="5" t="s">
        <v>3196</v>
      </c>
      <c r="AA870" s="5">
        <v>4</v>
      </c>
      <c r="AB870" s="5" t="s">
        <v>22</v>
      </c>
    </row>
    <row r="871" spans="1:28" ht="15.75" customHeight="1" x14ac:dyDescent="0.3">
      <c r="A871" s="5">
        <v>111</v>
      </c>
      <c r="B871" s="5" t="s">
        <v>3077</v>
      </c>
      <c r="C871" s="5" t="s">
        <v>3242</v>
      </c>
      <c r="D871" s="5">
        <v>40</v>
      </c>
      <c r="E871" s="21" t="s">
        <v>3243</v>
      </c>
      <c r="F871" s="5" t="s">
        <v>26</v>
      </c>
      <c r="G871" s="5">
        <v>160</v>
      </c>
      <c r="H871" s="5">
        <v>4</v>
      </c>
      <c r="I871" s="5" t="s">
        <v>3244</v>
      </c>
      <c r="J871" s="5" t="s">
        <v>20</v>
      </c>
      <c r="K871" s="5" t="s">
        <v>24</v>
      </c>
      <c r="L871" s="5" t="s">
        <v>3232</v>
      </c>
      <c r="M871" s="5" t="s">
        <v>1333</v>
      </c>
      <c r="N871" s="4">
        <v>45266</v>
      </c>
      <c r="O871" s="4">
        <v>45131</v>
      </c>
      <c r="P871" s="5">
        <v>0</v>
      </c>
      <c r="Q871" s="5">
        <v>160</v>
      </c>
      <c r="R871" s="5" t="s">
        <v>1965</v>
      </c>
      <c r="S871" s="5" t="s">
        <v>594</v>
      </c>
      <c r="T871" s="5" t="s">
        <v>594</v>
      </c>
      <c r="U871" s="5" t="s">
        <v>594</v>
      </c>
      <c r="V871" s="5" t="s">
        <v>594</v>
      </c>
      <c r="W871" s="5" t="s">
        <v>594</v>
      </c>
      <c r="X871" s="5" t="s">
        <v>594</v>
      </c>
      <c r="Y871" s="5" t="s">
        <v>594</v>
      </c>
      <c r="Z871" s="5">
        <v>160</v>
      </c>
      <c r="AA871" s="5">
        <v>4</v>
      </c>
      <c r="AB871" s="5" t="s">
        <v>22</v>
      </c>
    </row>
    <row r="872" spans="1:28" ht="15.75" customHeight="1" x14ac:dyDescent="0.3">
      <c r="A872" s="5">
        <v>112</v>
      </c>
      <c r="B872" s="5" t="s">
        <v>3077</v>
      </c>
      <c r="C872" s="5" t="s">
        <v>3245</v>
      </c>
      <c r="D872" s="5">
        <v>41</v>
      </c>
      <c r="E872" s="21" t="s">
        <v>3246</v>
      </c>
      <c r="F872" s="5" t="s">
        <v>26</v>
      </c>
      <c r="G872" s="5">
        <v>160</v>
      </c>
      <c r="H872" s="5">
        <v>4</v>
      </c>
      <c r="I872" s="5" t="s">
        <v>3247</v>
      </c>
      <c r="J872" s="5" t="s">
        <v>23</v>
      </c>
      <c r="K872" s="5" t="s">
        <v>24</v>
      </c>
      <c r="L872" s="5" t="s">
        <v>3248</v>
      </c>
      <c r="M872" s="5" t="s">
        <v>3249</v>
      </c>
      <c r="N872" s="4">
        <v>45475</v>
      </c>
      <c r="O872" s="4">
        <v>45476</v>
      </c>
      <c r="P872" s="5">
        <v>30</v>
      </c>
      <c r="Q872" s="5">
        <v>200</v>
      </c>
      <c r="R872" s="5" t="s">
        <v>21</v>
      </c>
      <c r="S872" s="5" t="s">
        <v>594</v>
      </c>
      <c r="T872" s="5" t="s">
        <v>594</v>
      </c>
      <c r="U872" s="5" t="s">
        <v>594</v>
      </c>
      <c r="V872" s="5" t="s">
        <v>594</v>
      </c>
      <c r="W872" s="5" t="s">
        <v>594</v>
      </c>
      <c r="X872" s="5" t="s">
        <v>594</v>
      </c>
      <c r="Y872" s="5" t="s">
        <v>594</v>
      </c>
      <c r="Z872" s="5">
        <v>200</v>
      </c>
      <c r="AA872" s="5">
        <v>4</v>
      </c>
      <c r="AB872" s="5" t="s">
        <v>22</v>
      </c>
    </row>
    <row r="873" spans="1:28" ht="15.75" customHeight="1" x14ac:dyDescent="0.3">
      <c r="A873" s="5">
        <v>113</v>
      </c>
      <c r="B873" s="5" t="s">
        <v>3077</v>
      </c>
      <c r="C873" s="5" t="s">
        <v>3250</v>
      </c>
      <c r="D873" s="5">
        <v>42</v>
      </c>
      <c r="E873" s="21" t="s">
        <v>3251</v>
      </c>
      <c r="F873" s="5" t="s">
        <v>26</v>
      </c>
      <c r="G873" s="5">
        <v>160</v>
      </c>
      <c r="H873" s="5">
        <v>4</v>
      </c>
      <c r="I873" s="5" t="s">
        <v>1926</v>
      </c>
      <c r="J873" s="5" t="s">
        <v>23</v>
      </c>
      <c r="K873" s="5" t="s">
        <v>24</v>
      </c>
      <c r="L873" s="5" t="s">
        <v>3252</v>
      </c>
      <c r="M873" s="5" t="s">
        <v>3253</v>
      </c>
      <c r="N873" s="4">
        <v>45053</v>
      </c>
      <c r="O873" s="4">
        <v>45055</v>
      </c>
      <c r="P873" s="5">
        <v>60</v>
      </c>
      <c r="Q873" s="5">
        <v>450</v>
      </c>
      <c r="R873" s="5" t="s">
        <v>21</v>
      </c>
      <c r="S873" s="5" t="s">
        <v>594</v>
      </c>
      <c r="T873" s="5" t="s">
        <v>594</v>
      </c>
      <c r="U873" s="5" t="s">
        <v>594</v>
      </c>
      <c r="V873" s="5" t="s">
        <v>594</v>
      </c>
      <c r="W873" s="5" t="s">
        <v>594</v>
      </c>
      <c r="X873" s="5" t="s">
        <v>594</v>
      </c>
      <c r="Y873" s="5" t="s">
        <v>594</v>
      </c>
      <c r="Z873" s="5">
        <v>450</v>
      </c>
      <c r="AA873" s="5">
        <v>4</v>
      </c>
      <c r="AB873" s="5" t="s">
        <v>22</v>
      </c>
    </row>
    <row r="874" spans="1:28" ht="15.75" customHeight="1" x14ac:dyDescent="0.3">
      <c r="A874" s="5">
        <v>114</v>
      </c>
      <c r="B874" s="5" t="s">
        <v>3077</v>
      </c>
      <c r="C874" s="5" t="s">
        <v>3254</v>
      </c>
      <c r="D874" s="5">
        <v>43</v>
      </c>
      <c r="E874" s="21" t="s">
        <v>3255</v>
      </c>
      <c r="F874" s="5" t="s">
        <v>26</v>
      </c>
      <c r="G874" s="5">
        <v>160</v>
      </c>
      <c r="H874" s="5">
        <v>4</v>
      </c>
      <c r="I874" s="5" t="s">
        <v>3256</v>
      </c>
      <c r="J874" s="5" t="s">
        <v>23</v>
      </c>
      <c r="K874" s="5" t="s">
        <v>24</v>
      </c>
      <c r="L874" s="5" t="s">
        <v>3257</v>
      </c>
      <c r="M874" s="5" t="s">
        <v>3258</v>
      </c>
      <c r="N874" s="4">
        <v>44934</v>
      </c>
      <c r="O874" s="4">
        <v>44937</v>
      </c>
      <c r="P874" s="5">
        <v>92</v>
      </c>
      <c r="Q874" s="5">
        <v>500</v>
      </c>
      <c r="R874" s="5" t="s">
        <v>21</v>
      </c>
      <c r="S874" s="5" t="s">
        <v>594</v>
      </c>
      <c r="T874" s="5" t="s">
        <v>594</v>
      </c>
      <c r="U874" s="5" t="s">
        <v>594</v>
      </c>
      <c r="V874" s="5" t="s">
        <v>594</v>
      </c>
      <c r="W874" s="5" t="s">
        <v>594</v>
      </c>
      <c r="X874" s="5" t="s">
        <v>594</v>
      </c>
      <c r="Y874" s="5" t="s">
        <v>594</v>
      </c>
      <c r="Z874" s="5">
        <v>500</v>
      </c>
      <c r="AA874" s="5">
        <v>4</v>
      </c>
      <c r="AB874" s="5" t="s">
        <v>22</v>
      </c>
    </row>
    <row r="875" spans="1:28" ht="15.75" customHeight="1" x14ac:dyDescent="0.3">
      <c r="A875" s="5">
        <v>115</v>
      </c>
      <c r="B875" s="5" t="s">
        <v>3077</v>
      </c>
      <c r="C875" s="5" t="s">
        <v>3259</v>
      </c>
      <c r="D875" s="5">
        <v>44</v>
      </c>
      <c r="E875" s="21" t="s">
        <v>3260</v>
      </c>
      <c r="F875" s="5" t="s">
        <v>26</v>
      </c>
      <c r="G875" s="5">
        <v>160</v>
      </c>
      <c r="H875" s="5">
        <v>4</v>
      </c>
      <c r="I875" s="5" t="s">
        <v>3201</v>
      </c>
      <c r="J875" s="5" t="s">
        <v>23</v>
      </c>
      <c r="K875" s="5" t="s">
        <v>24</v>
      </c>
      <c r="L875" s="5" t="s">
        <v>3202</v>
      </c>
      <c r="M875" s="5" t="s">
        <v>3203</v>
      </c>
      <c r="N875" s="4" t="s">
        <v>3204</v>
      </c>
      <c r="O875" s="4" t="s">
        <v>3205</v>
      </c>
      <c r="P875" s="5" t="s">
        <v>3206</v>
      </c>
      <c r="Q875" s="5">
        <v>244</v>
      </c>
      <c r="R875" s="5" t="s">
        <v>21</v>
      </c>
      <c r="S875" s="5" t="s">
        <v>594</v>
      </c>
      <c r="T875" s="5" t="s">
        <v>594</v>
      </c>
      <c r="U875" s="5" t="s">
        <v>594</v>
      </c>
      <c r="V875" s="5" t="s">
        <v>594</v>
      </c>
      <c r="W875" s="5" t="s">
        <v>594</v>
      </c>
      <c r="X875" s="5" t="s">
        <v>594</v>
      </c>
      <c r="Y875" s="5" t="s">
        <v>594</v>
      </c>
      <c r="Z875" s="5">
        <v>244</v>
      </c>
      <c r="AA875" s="5">
        <v>4</v>
      </c>
      <c r="AB875" s="5" t="s">
        <v>22</v>
      </c>
    </row>
    <row r="876" spans="1:28" ht="15.75" customHeight="1" x14ac:dyDescent="0.3">
      <c r="A876" s="5">
        <v>116</v>
      </c>
      <c r="B876" s="5" t="s">
        <v>3077</v>
      </c>
      <c r="C876" s="5" t="s">
        <v>3261</v>
      </c>
      <c r="D876" s="5">
        <v>45</v>
      </c>
      <c r="E876" s="21" t="s">
        <v>3262</v>
      </c>
      <c r="F876" s="5" t="s">
        <v>26</v>
      </c>
      <c r="G876" s="5">
        <v>160</v>
      </c>
      <c r="H876" s="5">
        <v>4</v>
      </c>
      <c r="I876" s="5" t="s">
        <v>1926</v>
      </c>
      <c r="J876" s="5" t="s">
        <v>23</v>
      </c>
      <c r="K876" s="5" t="s">
        <v>24</v>
      </c>
      <c r="L876" s="5" t="s">
        <v>3263</v>
      </c>
      <c r="M876" s="5" t="s">
        <v>3222</v>
      </c>
      <c r="N876" s="4">
        <v>45019</v>
      </c>
      <c r="O876" s="4">
        <v>45022</v>
      </c>
      <c r="P876" s="5">
        <v>90</v>
      </c>
      <c r="Q876" s="5">
        <v>180</v>
      </c>
      <c r="R876" s="5" t="s">
        <v>21</v>
      </c>
      <c r="S876" s="5" t="s">
        <v>594</v>
      </c>
      <c r="T876" s="5" t="s">
        <v>594</v>
      </c>
      <c r="U876" s="5" t="s">
        <v>594</v>
      </c>
      <c r="V876" s="5" t="s">
        <v>594</v>
      </c>
      <c r="W876" s="5" t="s">
        <v>594</v>
      </c>
      <c r="X876" s="5" t="s">
        <v>594</v>
      </c>
      <c r="Y876" s="5" t="s">
        <v>594</v>
      </c>
      <c r="Z876" s="5">
        <v>180</v>
      </c>
      <c r="AA876" s="5">
        <v>4</v>
      </c>
      <c r="AB876" s="5" t="s">
        <v>22</v>
      </c>
    </row>
    <row r="877" spans="1:28" ht="15.75" customHeight="1" x14ac:dyDescent="0.3">
      <c r="A877" s="5">
        <v>117</v>
      </c>
      <c r="B877" s="5" t="s">
        <v>3077</v>
      </c>
      <c r="C877" s="5" t="s">
        <v>3264</v>
      </c>
      <c r="D877" s="5">
        <v>46</v>
      </c>
      <c r="E877" s="21" t="s">
        <v>3265</v>
      </c>
      <c r="F877" s="5" t="s">
        <v>26</v>
      </c>
      <c r="G877" s="5">
        <v>160</v>
      </c>
      <c r="H877" s="5">
        <v>4</v>
      </c>
      <c r="I877" s="5" t="s">
        <v>1926</v>
      </c>
      <c r="J877" s="5" t="s">
        <v>23</v>
      </c>
      <c r="K877" s="5" t="s">
        <v>24</v>
      </c>
      <c r="L877" s="5" t="s">
        <v>3266</v>
      </c>
      <c r="M877" s="5" t="s">
        <v>3195</v>
      </c>
      <c r="N877" s="4">
        <v>45261</v>
      </c>
      <c r="O877" s="4">
        <v>45292</v>
      </c>
      <c r="P877" s="5">
        <v>30</v>
      </c>
      <c r="Q877" s="5">
        <v>180</v>
      </c>
      <c r="R877" s="5" t="s">
        <v>21</v>
      </c>
      <c r="S877" s="5" t="s">
        <v>594</v>
      </c>
      <c r="T877" s="5" t="s">
        <v>594</v>
      </c>
      <c r="U877" s="5" t="s">
        <v>594</v>
      </c>
      <c r="V877" s="5" t="s">
        <v>594</v>
      </c>
      <c r="W877" s="5" t="s">
        <v>594</v>
      </c>
      <c r="X877" s="5" t="s">
        <v>594</v>
      </c>
      <c r="Y877" s="5" t="s">
        <v>594</v>
      </c>
      <c r="Z877" s="5">
        <v>180</v>
      </c>
      <c r="AA877" s="5">
        <v>4</v>
      </c>
      <c r="AB877" s="5" t="s">
        <v>22</v>
      </c>
    </row>
    <row r="878" spans="1:28" ht="15.75" customHeight="1" x14ac:dyDescent="0.3">
      <c r="A878" s="5">
        <v>118</v>
      </c>
      <c r="B878" s="5" t="s">
        <v>3077</v>
      </c>
      <c r="C878" s="5" t="s">
        <v>3267</v>
      </c>
      <c r="D878" s="5">
        <v>47</v>
      </c>
      <c r="E878" s="21" t="s">
        <v>3268</v>
      </c>
      <c r="F878" s="5" t="s">
        <v>26</v>
      </c>
      <c r="G878" s="5">
        <v>160</v>
      </c>
      <c r="H878" s="5">
        <v>4</v>
      </c>
      <c r="I878" s="5" t="s">
        <v>1898</v>
      </c>
      <c r="J878" s="5" t="s">
        <v>23</v>
      </c>
      <c r="K878" s="5" t="s">
        <v>24</v>
      </c>
      <c r="L878" s="5" t="s">
        <v>111</v>
      </c>
      <c r="M878" s="5" t="s">
        <v>3131</v>
      </c>
      <c r="N878" s="4">
        <v>45337</v>
      </c>
      <c r="O878" s="4">
        <v>45371</v>
      </c>
      <c r="P878" s="5">
        <v>35</v>
      </c>
      <c r="Q878" s="5">
        <v>180</v>
      </c>
      <c r="R878" s="5" t="s">
        <v>21</v>
      </c>
      <c r="S878" s="5" t="s">
        <v>594</v>
      </c>
      <c r="T878" s="5" t="s">
        <v>594</v>
      </c>
      <c r="U878" s="5" t="s">
        <v>594</v>
      </c>
      <c r="V878" s="5" t="s">
        <v>594</v>
      </c>
      <c r="W878" s="5" t="s">
        <v>594</v>
      </c>
      <c r="X878" s="5" t="s">
        <v>594</v>
      </c>
      <c r="Y878" s="5" t="s">
        <v>594</v>
      </c>
      <c r="Z878" s="5">
        <v>180</v>
      </c>
      <c r="AA878" s="5">
        <v>4</v>
      </c>
      <c r="AB878" s="5" t="s">
        <v>22</v>
      </c>
    </row>
    <row r="879" spans="1:28" ht="15.75" customHeight="1" x14ac:dyDescent="0.3">
      <c r="A879" s="5">
        <v>119</v>
      </c>
      <c r="B879" s="5" t="s">
        <v>3077</v>
      </c>
      <c r="C879" s="5" t="s">
        <v>3269</v>
      </c>
      <c r="D879" s="5">
        <v>48</v>
      </c>
      <c r="E879" s="21" t="s">
        <v>3270</v>
      </c>
      <c r="F879" s="5" t="s">
        <v>26</v>
      </c>
      <c r="G879" s="5">
        <v>160</v>
      </c>
      <c r="H879" s="5">
        <v>4</v>
      </c>
      <c r="I879" s="5" t="s">
        <v>3271</v>
      </c>
      <c r="J879" s="5" t="s">
        <v>23</v>
      </c>
      <c r="K879" s="5" t="s">
        <v>24</v>
      </c>
      <c r="L879" s="5" t="s">
        <v>3272</v>
      </c>
      <c r="M879" s="5" t="s">
        <v>3273</v>
      </c>
      <c r="N879" s="4">
        <v>45369</v>
      </c>
      <c r="O879" s="4">
        <v>45491</v>
      </c>
      <c r="P879" s="5">
        <v>120</v>
      </c>
      <c r="Q879" s="5">
        <v>720</v>
      </c>
      <c r="R879" s="5" t="s">
        <v>21</v>
      </c>
      <c r="S879" s="5" t="s">
        <v>594</v>
      </c>
      <c r="T879" s="5" t="s">
        <v>594</v>
      </c>
      <c r="U879" s="5" t="s">
        <v>594</v>
      </c>
      <c r="V879" s="5" t="s">
        <v>594</v>
      </c>
      <c r="W879" s="5" t="s">
        <v>594</v>
      </c>
      <c r="X879" s="5" t="s">
        <v>594</v>
      </c>
      <c r="Y879" s="5" t="s">
        <v>594</v>
      </c>
      <c r="Z879" s="5">
        <v>720</v>
      </c>
      <c r="AA879" s="5">
        <v>4</v>
      </c>
      <c r="AB879" s="5" t="s">
        <v>22</v>
      </c>
    </row>
    <row r="880" spans="1:28" ht="15.75" customHeight="1" x14ac:dyDescent="0.3">
      <c r="A880" s="5">
        <v>120</v>
      </c>
      <c r="B880" s="5" t="s">
        <v>3077</v>
      </c>
      <c r="C880" s="5" t="s">
        <v>3274</v>
      </c>
      <c r="D880" s="5">
        <v>49</v>
      </c>
      <c r="E880" s="21" t="s">
        <v>3275</v>
      </c>
      <c r="F880" s="5" t="s">
        <v>26</v>
      </c>
      <c r="G880" s="5">
        <v>160</v>
      </c>
      <c r="H880" s="5">
        <v>4</v>
      </c>
      <c r="I880" s="5" t="s">
        <v>3201</v>
      </c>
      <c r="J880" s="5" t="s">
        <v>20</v>
      </c>
      <c r="K880" s="5" t="s">
        <v>24</v>
      </c>
      <c r="L880" s="5" t="s">
        <v>3276</v>
      </c>
      <c r="M880" s="5" t="s">
        <v>3277</v>
      </c>
      <c r="N880" s="4" t="s">
        <v>3278</v>
      </c>
      <c r="O880" s="4" t="s">
        <v>3279</v>
      </c>
      <c r="P880" s="5">
        <v>103</v>
      </c>
      <c r="Q880" s="5">
        <v>480</v>
      </c>
      <c r="R880" s="5" t="s">
        <v>21</v>
      </c>
      <c r="S880" s="5" t="s">
        <v>594</v>
      </c>
      <c r="T880" s="5" t="s">
        <v>594</v>
      </c>
      <c r="U880" s="5" t="s">
        <v>594</v>
      </c>
      <c r="V880" s="5" t="s">
        <v>594</v>
      </c>
      <c r="W880" s="5" t="s">
        <v>594</v>
      </c>
      <c r="X880" s="5" t="s">
        <v>594</v>
      </c>
      <c r="Y880" s="5" t="s">
        <v>594</v>
      </c>
      <c r="Z880" s="5">
        <v>480</v>
      </c>
      <c r="AA880" s="5">
        <v>4</v>
      </c>
      <c r="AB880" s="5" t="s">
        <v>22</v>
      </c>
    </row>
    <row r="881" spans="1:28" ht="15.75" customHeight="1" x14ac:dyDescent="0.3">
      <c r="A881" s="5">
        <v>121</v>
      </c>
      <c r="B881" s="5" t="s">
        <v>3077</v>
      </c>
      <c r="C881" s="5" t="s">
        <v>3280</v>
      </c>
      <c r="D881" s="5">
        <v>50</v>
      </c>
      <c r="E881" s="21" t="s">
        <v>3281</v>
      </c>
      <c r="F881" s="5" t="s">
        <v>26</v>
      </c>
      <c r="G881" s="5">
        <v>160</v>
      </c>
      <c r="H881" s="5">
        <v>4</v>
      </c>
      <c r="I881" s="5" t="s">
        <v>2773</v>
      </c>
      <c r="J881" s="5" t="s">
        <v>20</v>
      </c>
      <c r="K881" s="5" t="s">
        <v>24</v>
      </c>
      <c r="L881" s="5" t="s">
        <v>3282</v>
      </c>
      <c r="M881" s="5" t="s">
        <v>3283</v>
      </c>
      <c r="N881" s="4">
        <v>45274</v>
      </c>
      <c r="O881" s="4">
        <v>45393</v>
      </c>
      <c r="P881" s="5">
        <v>30</v>
      </c>
      <c r="Q881" s="5">
        <v>160</v>
      </c>
      <c r="R881" s="5" t="s">
        <v>21</v>
      </c>
      <c r="S881" s="5" t="s">
        <v>594</v>
      </c>
      <c r="T881" s="5" t="s">
        <v>594</v>
      </c>
      <c r="U881" s="5" t="s">
        <v>594</v>
      </c>
      <c r="V881" s="5" t="s">
        <v>594</v>
      </c>
      <c r="W881" s="5" t="s">
        <v>594</v>
      </c>
      <c r="X881" s="5" t="s">
        <v>594</v>
      </c>
      <c r="Y881" s="5" t="s">
        <v>594</v>
      </c>
      <c r="Z881" s="5">
        <v>160</v>
      </c>
      <c r="AA881" s="5">
        <v>4</v>
      </c>
      <c r="AB881" s="5" t="s">
        <v>22</v>
      </c>
    </row>
    <row r="882" spans="1:28" ht="15.75" customHeight="1" x14ac:dyDescent="0.3">
      <c r="A882" s="5">
        <v>122</v>
      </c>
      <c r="B882" s="5" t="s">
        <v>3077</v>
      </c>
      <c r="C882" s="5" t="s">
        <v>3284</v>
      </c>
      <c r="D882" s="5">
        <v>51</v>
      </c>
      <c r="E882" s="21" t="s">
        <v>3285</v>
      </c>
      <c r="F882" s="5" t="s">
        <v>26</v>
      </c>
      <c r="G882" s="5">
        <v>160</v>
      </c>
      <c r="H882" s="5">
        <v>4</v>
      </c>
      <c r="I882" s="5" t="s">
        <v>1926</v>
      </c>
      <c r="J882" s="5" t="s">
        <v>23</v>
      </c>
      <c r="K882" s="5" t="s">
        <v>24</v>
      </c>
      <c r="L882" s="5" t="s">
        <v>1314</v>
      </c>
      <c r="M882" s="5" t="s">
        <v>123</v>
      </c>
      <c r="N882" s="4">
        <v>45306</v>
      </c>
      <c r="O882" s="4">
        <v>45337</v>
      </c>
      <c r="P882" s="5">
        <v>30</v>
      </c>
      <c r="Q882" s="5">
        <v>192</v>
      </c>
      <c r="R882" s="5" t="s">
        <v>21</v>
      </c>
      <c r="S882" s="5" t="s">
        <v>594</v>
      </c>
      <c r="T882" s="5" t="s">
        <v>594</v>
      </c>
      <c r="U882" s="5" t="s">
        <v>594</v>
      </c>
      <c r="V882" s="5" t="s">
        <v>594</v>
      </c>
      <c r="W882" s="5" t="s">
        <v>594</v>
      </c>
      <c r="X882" s="5" t="s">
        <v>594</v>
      </c>
      <c r="Y882" s="5" t="s">
        <v>594</v>
      </c>
      <c r="Z882" s="5">
        <v>192</v>
      </c>
      <c r="AA882" s="5">
        <v>4</v>
      </c>
      <c r="AB882" s="5" t="s">
        <v>22</v>
      </c>
    </row>
    <row r="883" spans="1:28" ht="15.75" customHeight="1" x14ac:dyDescent="0.3">
      <c r="A883" s="5">
        <v>123</v>
      </c>
      <c r="B883" s="5" t="s">
        <v>3077</v>
      </c>
      <c r="C883" s="5" t="s">
        <v>3286</v>
      </c>
      <c r="D883" s="5">
        <v>52</v>
      </c>
      <c r="E883" s="21" t="s">
        <v>3287</v>
      </c>
      <c r="F883" s="5" t="s">
        <v>26</v>
      </c>
      <c r="G883" s="5" t="s">
        <v>3288</v>
      </c>
      <c r="H883" s="5">
        <v>4</v>
      </c>
      <c r="I883" s="5" t="s">
        <v>3289</v>
      </c>
      <c r="J883" s="5" t="s">
        <v>20</v>
      </c>
      <c r="K883" s="5" t="s">
        <v>24</v>
      </c>
      <c r="L883" s="5" t="s">
        <v>3290</v>
      </c>
      <c r="M883" s="5" t="s">
        <v>3283</v>
      </c>
      <c r="N883" s="4">
        <v>45266</v>
      </c>
      <c r="O883" s="4">
        <v>45328</v>
      </c>
      <c r="P883" s="5">
        <v>60</v>
      </c>
      <c r="Q883" s="5">
        <v>224</v>
      </c>
      <c r="R883" s="5" t="s">
        <v>21</v>
      </c>
      <c r="S883" s="5" t="s">
        <v>594</v>
      </c>
      <c r="T883" s="5" t="s">
        <v>594</v>
      </c>
      <c r="U883" s="5" t="s">
        <v>594</v>
      </c>
      <c r="V883" s="5" t="s">
        <v>594</v>
      </c>
      <c r="W883" s="5" t="s">
        <v>594</v>
      </c>
      <c r="X883" s="5" t="s">
        <v>594</v>
      </c>
      <c r="Y883" s="5" t="s">
        <v>594</v>
      </c>
      <c r="Z883" s="5">
        <v>224</v>
      </c>
      <c r="AA883" s="5">
        <v>4</v>
      </c>
      <c r="AB883" s="5" t="s">
        <v>22</v>
      </c>
    </row>
    <row r="884" spans="1:28" ht="15.75" customHeight="1" x14ac:dyDescent="0.3">
      <c r="A884" s="5">
        <v>124</v>
      </c>
      <c r="B884" s="5" t="s">
        <v>3077</v>
      </c>
      <c r="C884" s="5" t="s">
        <v>3291</v>
      </c>
      <c r="D884" s="5">
        <v>53</v>
      </c>
      <c r="E884" s="21" t="s">
        <v>3292</v>
      </c>
      <c r="F884" s="5" t="s">
        <v>26</v>
      </c>
      <c r="G884" s="5">
        <v>160</v>
      </c>
      <c r="H884" s="5">
        <v>4</v>
      </c>
      <c r="I884" s="5" t="s">
        <v>3293</v>
      </c>
      <c r="J884" s="5" t="s">
        <v>20</v>
      </c>
      <c r="K884" s="5" t="s">
        <v>24</v>
      </c>
      <c r="L884" s="5" t="s">
        <v>3290</v>
      </c>
      <c r="M884" s="5" t="s">
        <v>3283</v>
      </c>
      <c r="N884" s="4">
        <v>45262</v>
      </c>
      <c r="O884" s="4">
        <v>45326</v>
      </c>
      <c r="P884" s="5">
        <v>60</v>
      </c>
      <c r="Q884" s="5">
        <v>448</v>
      </c>
      <c r="R884" s="5" t="s">
        <v>21</v>
      </c>
      <c r="S884" s="5" t="s">
        <v>594</v>
      </c>
      <c r="T884" s="5" t="s">
        <v>594</v>
      </c>
      <c r="U884" s="5" t="s">
        <v>594</v>
      </c>
      <c r="V884" s="5" t="s">
        <v>594</v>
      </c>
      <c r="W884" s="5" t="s">
        <v>594</v>
      </c>
      <c r="X884" s="5" t="s">
        <v>594</v>
      </c>
      <c r="Y884" s="5" t="s">
        <v>594</v>
      </c>
      <c r="Z884" s="5">
        <v>448</v>
      </c>
      <c r="AA884" s="5">
        <v>4</v>
      </c>
      <c r="AB884" s="5" t="s">
        <v>22</v>
      </c>
    </row>
    <row r="885" spans="1:28" ht="15.75" customHeight="1" x14ac:dyDescent="0.3">
      <c r="A885" s="5">
        <v>125</v>
      </c>
      <c r="B885" s="5" t="s">
        <v>3077</v>
      </c>
      <c r="C885" s="5" t="s">
        <v>3294</v>
      </c>
      <c r="D885" s="5">
        <v>54</v>
      </c>
      <c r="E885" s="21" t="s">
        <v>3295</v>
      </c>
      <c r="F885" s="5" t="s">
        <v>26</v>
      </c>
      <c r="G885" s="5">
        <v>160</v>
      </c>
      <c r="H885" s="5">
        <v>4</v>
      </c>
      <c r="I885" s="5" t="s">
        <v>3296</v>
      </c>
      <c r="J885" s="5" t="s">
        <v>23</v>
      </c>
      <c r="K885" s="5" t="s">
        <v>24</v>
      </c>
      <c r="L885" s="5" t="s">
        <v>3099</v>
      </c>
      <c r="M885" s="5" t="s">
        <v>3100</v>
      </c>
      <c r="N885" s="4">
        <v>45266</v>
      </c>
      <c r="O885" s="4">
        <v>45328</v>
      </c>
      <c r="P885" s="5">
        <v>62</v>
      </c>
      <c r="Q885" s="5">
        <v>496</v>
      </c>
      <c r="R885" s="5" t="s">
        <v>21</v>
      </c>
      <c r="S885" s="5" t="s">
        <v>594</v>
      </c>
      <c r="T885" s="5" t="s">
        <v>594</v>
      </c>
      <c r="U885" s="5" t="s">
        <v>594</v>
      </c>
      <c r="V885" s="5" t="s">
        <v>594</v>
      </c>
      <c r="W885" s="5" t="s">
        <v>594</v>
      </c>
      <c r="X885" s="5" t="s">
        <v>594</v>
      </c>
      <c r="Y885" s="5" t="s">
        <v>594</v>
      </c>
      <c r="Z885" s="5">
        <v>496</v>
      </c>
      <c r="AA885" s="5">
        <v>4</v>
      </c>
      <c r="AB885" s="5" t="s">
        <v>22</v>
      </c>
    </row>
    <row r="886" spans="1:28" ht="15.75" customHeight="1" x14ac:dyDescent="0.3">
      <c r="A886" s="5">
        <v>126</v>
      </c>
      <c r="B886" s="5" t="s">
        <v>3077</v>
      </c>
      <c r="C886" s="5" t="s">
        <v>3297</v>
      </c>
      <c r="D886" s="5">
        <v>55</v>
      </c>
      <c r="E886" s="21" t="s">
        <v>3298</v>
      </c>
      <c r="F886" s="5" t="s">
        <v>26</v>
      </c>
      <c r="G886" s="5">
        <v>160</v>
      </c>
      <c r="H886" s="5">
        <v>4</v>
      </c>
      <c r="I886" s="5" t="s">
        <v>3296</v>
      </c>
      <c r="J886" s="5" t="s">
        <v>20</v>
      </c>
      <c r="K886" s="5" t="s">
        <v>24</v>
      </c>
      <c r="L886" s="5" t="s">
        <v>3290</v>
      </c>
      <c r="M886" s="5" t="s">
        <v>3299</v>
      </c>
      <c r="N886" s="4">
        <v>45262</v>
      </c>
      <c r="O886" s="4">
        <v>45326</v>
      </c>
      <c r="P886" s="5">
        <v>60</v>
      </c>
      <c r="Q886" s="5">
        <v>448</v>
      </c>
      <c r="R886" s="5" t="s">
        <v>21</v>
      </c>
      <c r="S886" s="5" t="s">
        <v>594</v>
      </c>
      <c r="T886" s="5" t="s">
        <v>594</v>
      </c>
      <c r="U886" s="5" t="s">
        <v>594</v>
      </c>
      <c r="V886" s="5" t="s">
        <v>594</v>
      </c>
      <c r="W886" s="5" t="s">
        <v>594</v>
      </c>
      <c r="X886" s="5" t="s">
        <v>594</v>
      </c>
      <c r="Y886" s="5" t="s">
        <v>594</v>
      </c>
      <c r="Z886" s="5">
        <v>448</v>
      </c>
      <c r="AA886" s="5">
        <v>4</v>
      </c>
      <c r="AB886" s="5" t="s">
        <v>22</v>
      </c>
    </row>
    <row r="887" spans="1:28" ht="15.75" customHeight="1" x14ac:dyDescent="0.3">
      <c r="A887" s="5">
        <v>127</v>
      </c>
      <c r="B887" s="5" t="s">
        <v>3077</v>
      </c>
      <c r="C887" s="5" t="s">
        <v>3300</v>
      </c>
      <c r="D887" s="5">
        <v>56</v>
      </c>
      <c r="E887" s="21" t="s">
        <v>3301</v>
      </c>
      <c r="F887" s="5" t="s">
        <v>26</v>
      </c>
      <c r="G887" s="5">
        <v>160</v>
      </c>
      <c r="H887" s="5">
        <v>4</v>
      </c>
      <c r="I887" s="5" t="s">
        <v>3302</v>
      </c>
      <c r="J887" s="5" t="s">
        <v>23</v>
      </c>
      <c r="K887" s="5" t="s">
        <v>24</v>
      </c>
      <c r="L887" s="5" t="s">
        <v>3303</v>
      </c>
      <c r="M887" s="5" t="s">
        <v>2945</v>
      </c>
      <c r="N887" s="4">
        <v>45292</v>
      </c>
      <c r="O887" s="4">
        <v>45293</v>
      </c>
      <c r="P887" s="5">
        <v>30</v>
      </c>
      <c r="Q887" s="5">
        <v>160</v>
      </c>
      <c r="R887" s="5" t="s">
        <v>21</v>
      </c>
      <c r="S887" s="5" t="s">
        <v>594</v>
      </c>
      <c r="T887" s="5" t="s">
        <v>594</v>
      </c>
      <c r="U887" s="5" t="s">
        <v>594</v>
      </c>
      <c r="V887" s="5" t="s">
        <v>594</v>
      </c>
      <c r="W887" s="5" t="s">
        <v>594</v>
      </c>
      <c r="X887" s="5" t="s">
        <v>594</v>
      </c>
      <c r="Y887" s="5" t="s">
        <v>594</v>
      </c>
      <c r="Z887" s="5">
        <v>160</v>
      </c>
      <c r="AA887" s="5">
        <v>4</v>
      </c>
      <c r="AB887" s="5" t="s">
        <v>22</v>
      </c>
    </row>
    <row r="888" spans="1:28" ht="15.75" customHeight="1" x14ac:dyDescent="0.3">
      <c r="A888" s="5">
        <v>128</v>
      </c>
      <c r="B888" s="5" t="s">
        <v>3077</v>
      </c>
      <c r="C888" s="5" t="s">
        <v>3304</v>
      </c>
      <c r="D888" s="5">
        <v>57</v>
      </c>
      <c r="E888" s="21" t="s">
        <v>3305</v>
      </c>
      <c r="F888" s="5" t="s">
        <v>26</v>
      </c>
      <c r="G888" s="5">
        <v>160</v>
      </c>
      <c r="H888" s="5">
        <v>4</v>
      </c>
      <c r="I888" s="5" t="s">
        <v>2874</v>
      </c>
      <c r="J888" s="5" t="s">
        <v>23</v>
      </c>
      <c r="K888" s="5" t="s">
        <v>24</v>
      </c>
      <c r="L888" s="5" t="s">
        <v>594</v>
      </c>
      <c r="M888" s="5" t="s">
        <v>1333</v>
      </c>
      <c r="N888" s="4">
        <v>45266</v>
      </c>
      <c r="O888" s="4">
        <v>45131</v>
      </c>
      <c r="P888" s="5">
        <v>42</v>
      </c>
      <c r="Q888" s="5">
        <v>240</v>
      </c>
      <c r="R888" s="5" t="s">
        <v>21</v>
      </c>
      <c r="S888" s="5" t="s">
        <v>594</v>
      </c>
      <c r="T888" s="5" t="s">
        <v>594</v>
      </c>
      <c r="U888" s="5" t="s">
        <v>594</v>
      </c>
      <c r="V888" s="5" t="s">
        <v>594</v>
      </c>
      <c r="W888" s="5" t="s">
        <v>594</v>
      </c>
      <c r="X888" s="5" t="s">
        <v>594</v>
      </c>
      <c r="Y888" s="5" t="s">
        <v>594</v>
      </c>
      <c r="Z888" s="5">
        <v>240</v>
      </c>
      <c r="AA888" s="5">
        <v>4</v>
      </c>
      <c r="AB888" s="5" t="s">
        <v>22</v>
      </c>
    </row>
    <row r="889" spans="1:28" ht="15.75" customHeight="1" x14ac:dyDescent="0.3">
      <c r="A889" s="5">
        <v>129</v>
      </c>
      <c r="B889" s="5" t="s">
        <v>3077</v>
      </c>
      <c r="C889" s="5" t="s">
        <v>3306</v>
      </c>
      <c r="D889" s="5">
        <v>58</v>
      </c>
      <c r="E889" s="21" t="s">
        <v>3307</v>
      </c>
      <c r="F889" s="5" t="s">
        <v>26</v>
      </c>
      <c r="G889" s="5">
        <v>160</v>
      </c>
      <c r="H889" s="5">
        <v>4</v>
      </c>
      <c r="I889" s="5" t="s">
        <v>3308</v>
      </c>
      <c r="J889" s="5" t="s">
        <v>23</v>
      </c>
      <c r="K889" s="5" t="s">
        <v>24</v>
      </c>
      <c r="L889" s="5" t="s">
        <v>3134</v>
      </c>
      <c r="M889" s="5" t="s">
        <v>392</v>
      </c>
      <c r="N889" s="4">
        <v>45184</v>
      </c>
      <c r="O889" s="4">
        <v>45230</v>
      </c>
      <c r="P889" s="5">
        <v>50</v>
      </c>
      <c r="Q889" s="5">
        <v>160</v>
      </c>
      <c r="R889" s="5" t="s">
        <v>21</v>
      </c>
      <c r="S889" s="5" t="s">
        <v>594</v>
      </c>
      <c r="T889" s="5" t="s">
        <v>594</v>
      </c>
      <c r="U889" s="5" t="s">
        <v>594</v>
      </c>
      <c r="V889" s="5" t="s">
        <v>594</v>
      </c>
      <c r="W889" s="5" t="s">
        <v>594</v>
      </c>
      <c r="X889" s="5" t="s">
        <v>594</v>
      </c>
      <c r="Y889" s="5" t="s">
        <v>594</v>
      </c>
      <c r="Z889" s="5">
        <v>160</v>
      </c>
      <c r="AA889" s="5">
        <v>4</v>
      </c>
      <c r="AB889" s="5" t="s">
        <v>22</v>
      </c>
    </row>
    <row r="890" spans="1:28" ht="15.75" customHeight="1" x14ac:dyDescent="0.3">
      <c r="A890" s="5">
        <v>130</v>
      </c>
      <c r="B890" s="5" t="s">
        <v>3077</v>
      </c>
      <c r="C890" s="5" t="s">
        <v>3309</v>
      </c>
      <c r="D890" s="5">
        <v>59</v>
      </c>
      <c r="E890" s="21" t="s">
        <v>3310</v>
      </c>
      <c r="F890" s="5" t="s">
        <v>26</v>
      </c>
      <c r="G890" s="5">
        <v>160</v>
      </c>
      <c r="H890" s="5">
        <v>4</v>
      </c>
      <c r="I890" s="5" t="s">
        <v>3311</v>
      </c>
      <c r="J890" s="5" t="s">
        <v>23</v>
      </c>
      <c r="K890" s="5" t="s">
        <v>24</v>
      </c>
      <c r="L890" s="5" t="s">
        <v>3312</v>
      </c>
      <c r="M890" s="5" t="s">
        <v>3313</v>
      </c>
      <c r="N890" s="4">
        <v>45092</v>
      </c>
      <c r="O890" s="4">
        <v>45153</v>
      </c>
      <c r="P890" s="5">
        <v>60</v>
      </c>
      <c r="Q890" s="5">
        <v>480</v>
      </c>
      <c r="R890" s="5" t="s">
        <v>21</v>
      </c>
      <c r="S890" s="5" t="s">
        <v>594</v>
      </c>
      <c r="T890" s="5" t="s">
        <v>594</v>
      </c>
      <c r="U890" s="5" t="s">
        <v>594</v>
      </c>
      <c r="V890" s="5" t="s">
        <v>594</v>
      </c>
      <c r="W890" s="5" t="s">
        <v>594</v>
      </c>
      <c r="X890" s="5" t="s">
        <v>594</v>
      </c>
      <c r="Y890" s="5" t="s">
        <v>594</v>
      </c>
      <c r="Z890" s="5">
        <v>480</v>
      </c>
      <c r="AA890" s="5">
        <v>4</v>
      </c>
      <c r="AB890" s="5" t="s">
        <v>22</v>
      </c>
    </row>
    <row r="891" spans="1:28" ht="15.75" customHeight="1" x14ac:dyDescent="0.3">
      <c r="A891" s="5">
        <v>131</v>
      </c>
      <c r="B891" s="5" t="s">
        <v>3077</v>
      </c>
      <c r="C891" s="5" t="s">
        <v>3314</v>
      </c>
      <c r="D891" s="5">
        <v>60</v>
      </c>
      <c r="E891" s="21" t="s">
        <v>3315</v>
      </c>
      <c r="F891" s="5" t="s">
        <v>26</v>
      </c>
      <c r="G891" s="5">
        <v>160</v>
      </c>
      <c r="H891" s="5">
        <v>4</v>
      </c>
      <c r="I891" s="5" t="s">
        <v>1926</v>
      </c>
      <c r="J891" s="5" t="s">
        <v>23</v>
      </c>
      <c r="K891" s="5" t="s">
        <v>24</v>
      </c>
      <c r="L891" s="5" t="s">
        <v>3316</v>
      </c>
      <c r="M891" s="5" t="s">
        <v>3317</v>
      </c>
      <c r="N891" s="4">
        <v>45184</v>
      </c>
      <c r="O891" s="4">
        <v>45230</v>
      </c>
      <c r="P891" s="5">
        <v>50</v>
      </c>
      <c r="Q891" s="5">
        <v>250</v>
      </c>
      <c r="R891" s="5" t="s">
        <v>21</v>
      </c>
      <c r="S891" s="5" t="s">
        <v>594</v>
      </c>
      <c r="T891" s="5" t="s">
        <v>594</v>
      </c>
      <c r="U891" s="5" t="s">
        <v>594</v>
      </c>
      <c r="V891" s="5" t="s">
        <v>594</v>
      </c>
      <c r="W891" s="5" t="s">
        <v>594</v>
      </c>
      <c r="X891" s="5" t="s">
        <v>594</v>
      </c>
      <c r="Y891" s="5" t="s">
        <v>594</v>
      </c>
      <c r="Z891" s="5">
        <v>250</v>
      </c>
      <c r="AA891" s="5">
        <v>4</v>
      </c>
      <c r="AB891" s="5" t="s">
        <v>22</v>
      </c>
    </row>
    <row r="892" spans="1:28" ht="15.75" customHeight="1" x14ac:dyDescent="0.3">
      <c r="A892" s="5">
        <v>132</v>
      </c>
      <c r="B892" s="5" t="s">
        <v>3077</v>
      </c>
      <c r="C892" s="5" t="s">
        <v>3318</v>
      </c>
      <c r="D892" s="5">
        <v>61</v>
      </c>
      <c r="E892" s="21" t="s">
        <v>3319</v>
      </c>
      <c r="F892" s="5" t="s">
        <v>26</v>
      </c>
      <c r="G892" s="5">
        <v>160</v>
      </c>
      <c r="H892" s="5">
        <v>4</v>
      </c>
      <c r="I892" s="5" t="s">
        <v>3308</v>
      </c>
      <c r="J892" s="5" t="s">
        <v>23</v>
      </c>
      <c r="K892" s="5" t="s">
        <v>24</v>
      </c>
      <c r="L892" s="5" t="s">
        <v>3099</v>
      </c>
      <c r="M892" s="5" t="s">
        <v>3100</v>
      </c>
      <c r="N892" s="4">
        <v>45089</v>
      </c>
      <c r="O892" s="4">
        <v>45445</v>
      </c>
      <c r="P892" s="5">
        <v>62</v>
      </c>
      <c r="Q892" s="5">
        <v>496</v>
      </c>
      <c r="R892" s="5" t="s">
        <v>21</v>
      </c>
      <c r="S892" s="5" t="s">
        <v>594</v>
      </c>
      <c r="T892" s="5" t="s">
        <v>594</v>
      </c>
      <c r="U892" s="5" t="s">
        <v>594</v>
      </c>
      <c r="V892" s="5" t="s">
        <v>594</v>
      </c>
      <c r="W892" s="5" t="s">
        <v>594</v>
      </c>
      <c r="X892" s="5" t="s">
        <v>594</v>
      </c>
      <c r="Y892" s="5" t="s">
        <v>594</v>
      </c>
      <c r="Z892" s="5">
        <v>496</v>
      </c>
      <c r="AA892" s="5">
        <v>4</v>
      </c>
      <c r="AB892" s="5" t="s">
        <v>22</v>
      </c>
    </row>
    <row r="893" spans="1:28" ht="15.75" customHeight="1" x14ac:dyDescent="0.3">
      <c r="A893" s="5">
        <v>133</v>
      </c>
      <c r="B893" s="5" t="s">
        <v>3077</v>
      </c>
      <c r="C893" s="5" t="s">
        <v>3320</v>
      </c>
      <c r="D893" s="5">
        <v>62</v>
      </c>
      <c r="E893" s="21" t="s">
        <v>3321</v>
      </c>
      <c r="F893" s="5" t="s">
        <v>26</v>
      </c>
      <c r="G893" s="5">
        <v>160</v>
      </c>
      <c r="H893" s="5">
        <v>4</v>
      </c>
      <c r="I893" s="5" t="s">
        <v>3308</v>
      </c>
      <c r="J893" s="5" t="s">
        <v>23</v>
      </c>
      <c r="K893" s="5" t="s">
        <v>24</v>
      </c>
      <c r="L893" s="5" t="s">
        <v>3322</v>
      </c>
      <c r="M893" s="5" t="s">
        <v>3317</v>
      </c>
      <c r="N893" s="4">
        <v>45184</v>
      </c>
      <c r="O893" s="4">
        <v>45230</v>
      </c>
      <c r="P893" s="5">
        <v>50</v>
      </c>
      <c r="Q893" s="5">
        <v>250</v>
      </c>
      <c r="R893" s="5" t="s">
        <v>21</v>
      </c>
      <c r="S893" s="5" t="s">
        <v>594</v>
      </c>
      <c r="T893" s="5" t="s">
        <v>594</v>
      </c>
      <c r="U893" s="5" t="s">
        <v>594</v>
      </c>
      <c r="V893" s="5" t="s">
        <v>594</v>
      </c>
      <c r="W893" s="5" t="s">
        <v>594</v>
      </c>
      <c r="X893" s="5" t="s">
        <v>594</v>
      </c>
      <c r="Y893" s="5" t="s">
        <v>594</v>
      </c>
      <c r="Z893" s="5">
        <v>250</v>
      </c>
      <c r="AA893" s="5">
        <v>4</v>
      </c>
      <c r="AB893" s="5" t="s">
        <v>22</v>
      </c>
    </row>
    <row r="894" spans="1:28" ht="15.75" customHeight="1" x14ac:dyDescent="0.3">
      <c r="A894" s="5">
        <v>134</v>
      </c>
      <c r="B894" s="5" t="s">
        <v>3077</v>
      </c>
      <c r="C894" s="5" t="s">
        <v>3323</v>
      </c>
      <c r="D894" s="5">
        <v>63</v>
      </c>
      <c r="E894" s="21" t="s">
        <v>3324</v>
      </c>
      <c r="F894" s="5" t="s">
        <v>26</v>
      </c>
      <c r="G894" s="5">
        <v>160</v>
      </c>
      <c r="H894" s="5">
        <v>4</v>
      </c>
      <c r="I894" s="5" t="s">
        <v>3308</v>
      </c>
      <c r="J894" s="5" t="s">
        <v>23</v>
      </c>
      <c r="K894" s="5" t="s">
        <v>24</v>
      </c>
      <c r="L894" s="5" t="s">
        <v>3322</v>
      </c>
      <c r="M894" s="5" t="s">
        <v>3317</v>
      </c>
      <c r="N894" s="4">
        <v>45184</v>
      </c>
      <c r="O894" s="4">
        <v>45230</v>
      </c>
      <c r="P894" s="5">
        <v>50</v>
      </c>
      <c r="Q894" s="5">
        <v>250</v>
      </c>
      <c r="R894" s="5" t="s">
        <v>21</v>
      </c>
      <c r="S894" s="5" t="s">
        <v>594</v>
      </c>
      <c r="T894" s="5" t="s">
        <v>594</v>
      </c>
      <c r="U894" s="5" t="s">
        <v>594</v>
      </c>
      <c r="V894" s="5" t="s">
        <v>594</v>
      </c>
      <c r="W894" s="5" t="s">
        <v>594</v>
      </c>
      <c r="X894" s="5" t="s">
        <v>594</v>
      </c>
      <c r="Y894" s="5" t="s">
        <v>594</v>
      </c>
      <c r="Z894" s="5">
        <v>250</v>
      </c>
      <c r="AA894" s="5">
        <v>4</v>
      </c>
      <c r="AB894" s="5" t="s">
        <v>22</v>
      </c>
    </row>
    <row r="895" spans="1:28" ht="15.75" customHeight="1" x14ac:dyDescent="0.3">
      <c r="A895" s="5">
        <v>135</v>
      </c>
      <c r="B895" s="5" t="s">
        <v>3077</v>
      </c>
      <c r="C895" s="5" t="s">
        <v>3325</v>
      </c>
      <c r="D895" s="5">
        <v>64</v>
      </c>
      <c r="E895" s="21" t="s">
        <v>3326</v>
      </c>
      <c r="F895" s="5" t="s">
        <v>26</v>
      </c>
      <c r="G895" s="5">
        <v>160</v>
      </c>
      <c r="H895" s="5">
        <v>4</v>
      </c>
      <c r="I895" s="5" t="s">
        <v>3327</v>
      </c>
      <c r="J895" s="5" t="s">
        <v>23</v>
      </c>
      <c r="K895" s="5" t="s">
        <v>24</v>
      </c>
      <c r="L895" s="5" t="s">
        <v>506</v>
      </c>
      <c r="M895" s="5" t="s">
        <v>3100</v>
      </c>
      <c r="N895" s="4">
        <v>45184</v>
      </c>
      <c r="O895" s="4">
        <v>45230</v>
      </c>
      <c r="P895" s="5">
        <v>50</v>
      </c>
      <c r="Q895" s="5">
        <v>250</v>
      </c>
      <c r="R895" s="5" t="s">
        <v>21</v>
      </c>
      <c r="S895" s="5" t="s">
        <v>594</v>
      </c>
      <c r="T895" s="5" t="s">
        <v>594</v>
      </c>
      <c r="U895" s="5" t="s">
        <v>594</v>
      </c>
      <c r="V895" s="5" t="s">
        <v>594</v>
      </c>
      <c r="W895" s="5" t="s">
        <v>594</v>
      </c>
      <c r="X895" s="5" t="s">
        <v>594</v>
      </c>
      <c r="Y895" s="5" t="s">
        <v>594</v>
      </c>
      <c r="Z895" s="5">
        <v>250</v>
      </c>
      <c r="AA895" s="5">
        <v>4</v>
      </c>
      <c r="AB895" s="5" t="s">
        <v>22</v>
      </c>
    </row>
    <row r="896" spans="1:28" ht="15.75" customHeight="1" x14ac:dyDescent="0.3">
      <c r="A896" s="5">
        <v>136</v>
      </c>
      <c r="B896" s="5" t="s">
        <v>3077</v>
      </c>
      <c r="C896" s="5" t="s">
        <v>3328</v>
      </c>
      <c r="D896" s="5">
        <v>65</v>
      </c>
      <c r="E896" s="21" t="s">
        <v>3329</v>
      </c>
      <c r="F896" s="5" t="s">
        <v>26</v>
      </c>
      <c r="G896" s="5">
        <v>160</v>
      </c>
      <c r="H896" s="5">
        <v>4</v>
      </c>
      <c r="I896" s="5" t="s">
        <v>3330</v>
      </c>
      <c r="J896" s="5" t="s">
        <v>23</v>
      </c>
      <c r="K896" s="5" t="s">
        <v>24</v>
      </c>
      <c r="L896" s="5" t="s">
        <v>3331</v>
      </c>
      <c r="M896" s="5" t="s">
        <v>3332</v>
      </c>
      <c r="N896" s="4">
        <v>45598</v>
      </c>
      <c r="O896" s="4">
        <v>45297</v>
      </c>
      <c r="P896" s="5">
        <v>30</v>
      </c>
      <c r="Q896" s="5">
        <v>180</v>
      </c>
      <c r="R896" s="5" t="s">
        <v>21</v>
      </c>
      <c r="S896" s="5" t="s">
        <v>594</v>
      </c>
      <c r="T896" s="5" t="s">
        <v>594</v>
      </c>
      <c r="U896" s="5" t="s">
        <v>594</v>
      </c>
      <c r="V896" s="5" t="s">
        <v>594</v>
      </c>
      <c r="W896" s="5" t="s">
        <v>594</v>
      </c>
      <c r="X896" s="5" t="s">
        <v>594</v>
      </c>
      <c r="Y896" s="5" t="s">
        <v>594</v>
      </c>
      <c r="Z896" s="5">
        <v>180</v>
      </c>
      <c r="AA896" s="5">
        <v>4</v>
      </c>
      <c r="AB896" s="5" t="s">
        <v>22</v>
      </c>
    </row>
    <row r="897" spans="1:28" ht="15.75" customHeight="1" x14ac:dyDescent="0.3">
      <c r="A897" s="5">
        <v>137</v>
      </c>
      <c r="B897" s="5" t="s">
        <v>3077</v>
      </c>
      <c r="C897" s="5" t="s">
        <v>3333</v>
      </c>
      <c r="D897" s="5">
        <v>66</v>
      </c>
      <c r="E897" s="21" t="s">
        <v>3334</v>
      </c>
      <c r="F897" s="5" t="s">
        <v>26</v>
      </c>
      <c r="G897" s="5">
        <v>160</v>
      </c>
      <c r="H897" s="5">
        <v>4</v>
      </c>
      <c r="I897" s="5" t="s">
        <v>3296</v>
      </c>
      <c r="J897" s="5" t="s">
        <v>20</v>
      </c>
      <c r="K897" s="5" t="s">
        <v>24</v>
      </c>
      <c r="L897" s="5" t="s">
        <v>3290</v>
      </c>
      <c r="M897" s="5" t="s">
        <v>3283</v>
      </c>
      <c r="N897" s="4">
        <v>45266</v>
      </c>
      <c r="O897" s="4">
        <v>45328</v>
      </c>
      <c r="P897" s="5">
        <v>60</v>
      </c>
      <c r="Q897" s="5">
        <v>160</v>
      </c>
      <c r="R897" s="5" t="s">
        <v>21</v>
      </c>
      <c r="S897" s="5" t="s">
        <v>594</v>
      </c>
      <c r="T897" s="5" t="s">
        <v>594</v>
      </c>
      <c r="U897" s="5" t="s">
        <v>594</v>
      </c>
      <c r="V897" s="5" t="s">
        <v>594</v>
      </c>
      <c r="W897" s="5" t="s">
        <v>594</v>
      </c>
      <c r="X897" s="5" t="s">
        <v>594</v>
      </c>
      <c r="Y897" s="5" t="s">
        <v>594</v>
      </c>
      <c r="Z897" s="5">
        <v>160</v>
      </c>
      <c r="AA897" s="5">
        <v>4</v>
      </c>
      <c r="AB897" s="5" t="s">
        <v>22</v>
      </c>
    </row>
    <row r="898" spans="1:28" ht="15.75" customHeight="1" x14ac:dyDescent="0.3">
      <c r="A898" s="5">
        <v>138</v>
      </c>
      <c r="B898" s="5" t="s">
        <v>3077</v>
      </c>
      <c r="C898" s="5" t="s">
        <v>3335</v>
      </c>
      <c r="D898" s="5">
        <v>67</v>
      </c>
      <c r="E898" s="21" t="s">
        <v>3336</v>
      </c>
      <c r="F898" s="5" t="s">
        <v>26</v>
      </c>
      <c r="G898" s="5">
        <v>160</v>
      </c>
      <c r="H898" s="5">
        <v>4</v>
      </c>
      <c r="I898" s="5" t="s">
        <v>1926</v>
      </c>
      <c r="J898" s="5" t="s">
        <v>23</v>
      </c>
      <c r="K898" s="5" t="s">
        <v>24</v>
      </c>
      <c r="L898" s="5" t="s">
        <v>3337</v>
      </c>
      <c r="M898" s="5" t="s">
        <v>2945</v>
      </c>
      <c r="N898" s="4" t="s">
        <v>3338</v>
      </c>
      <c r="O898" s="4" t="s">
        <v>3339</v>
      </c>
      <c r="P898" s="5">
        <v>160</v>
      </c>
      <c r="Q898" s="5">
        <v>240</v>
      </c>
      <c r="R898" s="5" t="s">
        <v>21</v>
      </c>
      <c r="S898" s="5" t="s">
        <v>594</v>
      </c>
      <c r="T898" s="5" t="s">
        <v>594</v>
      </c>
      <c r="U898" s="5" t="s">
        <v>594</v>
      </c>
      <c r="V898" s="5" t="s">
        <v>594</v>
      </c>
      <c r="W898" s="5" t="s">
        <v>594</v>
      </c>
      <c r="X898" s="5" t="s">
        <v>594</v>
      </c>
      <c r="Y898" s="5" t="s">
        <v>594</v>
      </c>
      <c r="Z898" s="5">
        <v>240</v>
      </c>
      <c r="AA898" s="5">
        <v>4</v>
      </c>
      <c r="AB898" s="5" t="s">
        <v>22</v>
      </c>
    </row>
    <row r="899" spans="1:28" ht="15.75" customHeight="1" x14ac:dyDescent="0.3">
      <c r="A899" s="5">
        <v>139</v>
      </c>
      <c r="B899" s="5" t="s">
        <v>3077</v>
      </c>
      <c r="C899" s="5" t="s">
        <v>3340</v>
      </c>
      <c r="D899" s="5">
        <v>68</v>
      </c>
      <c r="E899" s="21" t="s">
        <v>3341</v>
      </c>
      <c r="F899" s="5" t="s">
        <v>26</v>
      </c>
      <c r="G899" s="5">
        <v>160</v>
      </c>
      <c r="H899" s="5">
        <v>4</v>
      </c>
      <c r="I899" s="5" t="s">
        <v>1926</v>
      </c>
      <c r="J899" s="5" t="s">
        <v>23</v>
      </c>
      <c r="K899" s="5" t="s">
        <v>24</v>
      </c>
      <c r="L899" s="5" t="s">
        <v>3342</v>
      </c>
      <c r="M899" s="5" t="s">
        <v>3342</v>
      </c>
      <c r="N899" s="4">
        <v>45311</v>
      </c>
      <c r="O899" s="4">
        <v>45373</v>
      </c>
      <c r="P899" s="5">
        <v>45</v>
      </c>
      <c r="Q899" s="5">
        <v>180</v>
      </c>
      <c r="R899" s="5" t="s">
        <v>21</v>
      </c>
      <c r="S899" s="5" t="s">
        <v>594</v>
      </c>
      <c r="T899" s="5" t="s">
        <v>594</v>
      </c>
      <c r="U899" s="5" t="s">
        <v>594</v>
      </c>
      <c r="V899" s="5" t="s">
        <v>594</v>
      </c>
      <c r="W899" s="5" t="s">
        <v>594</v>
      </c>
      <c r="X899" s="5" t="s">
        <v>594</v>
      </c>
      <c r="Y899" s="5" t="s">
        <v>594</v>
      </c>
      <c r="Z899" s="5">
        <v>180</v>
      </c>
      <c r="AA899" s="5">
        <v>4</v>
      </c>
      <c r="AB899" s="5" t="s">
        <v>22</v>
      </c>
    </row>
    <row r="900" spans="1:28" ht="15.75" customHeight="1" x14ac:dyDescent="0.3">
      <c r="A900" s="5">
        <v>140</v>
      </c>
      <c r="B900" s="5" t="s">
        <v>3077</v>
      </c>
      <c r="C900" s="5" t="s">
        <v>3343</v>
      </c>
      <c r="D900" s="5">
        <v>69</v>
      </c>
      <c r="E900" s="21" t="s">
        <v>3344</v>
      </c>
      <c r="F900" s="5" t="s">
        <v>26</v>
      </c>
      <c r="G900" s="5">
        <v>160</v>
      </c>
      <c r="H900" s="5">
        <v>4</v>
      </c>
      <c r="I900" s="5" t="s">
        <v>3345</v>
      </c>
      <c r="J900" s="5" t="s">
        <v>23</v>
      </c>
      <c r="K900" s="5" t="s">
        <v>24</v>
      </c>
      <c r="L900" s="5" t="s">
        <v>3346</v>
      </c>
      <c r="M900" s="5" t="s">
        <v>3347</v>
      </c>
      <c r="N900" s="4">
        <v>45598</v>
      </c>
      <c r="O900" s="4">
        <v>45326</v>
      </c>
      <c r="P900" s="5">
        <v>84</v>
      </c>
      <c r="Q900" s="5">
        <v>410</v>
      </c>
      <c r="R900" s="5" t="s">
        <v>83</v>
      </c>
      <c r="S900" s="5" t="s">
        <v>594</v>
      </c>
      <c r="T900" s="5" t="s">
        <v>594</v>
      </c>
      <c r="U900" s="5" t="s">
        <v>594</v>
      </c>
      <c r="V900" s="5" t="s">
        <v>594</v>
      </c>
      <c r="W900" s="5" t="s">
        <v>594</v>
      </c>
      <c r="X900" s="5" t="s">
        <v>594</v>
      </c>
      <c r="Y900" s="5" t="s">
        <v>594</v>
      </c>
      <c r="Z900" s="5">
        <v>410</v>
      </c>
      <c r="AA900" s="5">
        <v>4</v>
      </c>
      <c r="AB900" s="5" t="s">
        <v>22</v>
      </c>
    </row>
    <row r="901" spans="1:28" ht="15.75" customHeight="1" x14ac:dyDescent="0.3">
      <c r="A901" s="5">
        <v>141</v>
      </c>
      <c r="B901" s="5" t="s">
        <v>3077</v>
      </c>
      <c r="C901" s="5" t="s">
        <v>3348</v>
      </c>
      <c r="D901" s="5">
        <v>70</v>
      </c>
      <c r="E901" s="21" t="s">
        <v>3349</v>
      </c>
      <c r="F901" s="5" t="s">
        <v>26</v>
      </c>
      <c r="G901" s="5">
        <v>160</v>
      </c>
      <c r="H901" s="5">
        <v>4</v>
      </c>
      <c r="I901" s="9" t="s">
        <v>1926</v>
      </c>
      <c r="J901" s="5" t="s">
        <v>23</v>
      </c>
      <c r="K901" s="5" t="s">
        <v>24</v>
      </c>
      <c r="L901" s="9" t="s">
        <v>112</v>
      </c>
      <c r="M901" s="9" t="s">
        <v>2945</v>
      </c>
      <c r="N901" s="4">
        <v>45323</v>
      </c>
      <c r="O901" s="4">
        <v>45355</v>
      </c>
      <c r="P901" s="5">
        <v>30</v>
      </c>
      <c r="Q901" s="5">
        <v>160</v>
      </c>
      <c r="R901" s="5" t="s">
        <v>21</v>
      </c>
      <c r="S901" s="5" t="s">
        <v>594</v>
      </c>
      <c r="T901" s="5" t="s">
        <v>594</v>
      </c>
      <c r="U901" s="5" t="s">
        <v>594</v>
      </c>
      <c r="V901" s="5" t="s">
        <v>594</v>
      </c>
      <c r="W901" s="5" t="s">
        <v>594</v>
      </c>
      <c r="X901" s="5" t="s">
        <v>594</v>
      </c>
      <c r="Y901" s="5" t="s">
        <v>594</v>
      </c>
      <c r="Z901" s="5">
        <v>160</v>
      </c>
      <c r="AA901" s="5">
        <v>4</v>
      </c>
      <c r="AB901" s="5" t="s">
        <v>22</v>
      </c>
    </row>
    <row r="905" spans="1:28" ht="15.75" customHeight="1" x14ac:dyDescent="0.25">
      <c r="A905" s="115" t="s">
        <v>585</v>
      </c>
      <c r="B905" s="115" t="s">
        <v>0</v>
      </c>
      <c r="C905" s="115" t="s">
        <v>1</v>
      </c>
      <c r="D905" s="115" t="s">
        <v>2</v>
      </c>
      <c r="E905" s="115" t="s">
        <v>3</v>
      </c>
      <c r="F905" s="115" t="s">
        <v>4</v>
      </c>
      <c r="G905" s="115" t="s">
        <v>5</v>
      </c>
      <c r="H905" s="115" t="s">
        <v>6</v>
      </c>
      <c r="I905" s="115" t="s">
        <v>7</v>
      </c>
      <c r="J905" s="115" t="s">
        <v>8</v>
      </c>
      <c r="K905" s="115" t="s">
        <v>9</v>
      </c>
      <c r="L905" s="115" t="s">
        <v>10</v>
      </c>
      <c r="M905" s="115" t="s">
        <v>11</v>
      </c>
      <c r="N905" s="116" t="s">
        <v>12</v>
      </c>
      <c r="O905" s="116" t="s">
        <v>13</v>
      </c>
      <c r="P905" s="115" t="s">
        <v>14</v>
      </c>
      <c r="Q905" s="115" t="s">
        <v>15</v>
      </c>
      <c r="R905" s="115" t="s">
        <v>320</v>
      </c>
      <c r="S905" s="115" t="s">
        <v>8</v>
      </c>
      <c r="T905" s="115" t="s">
        <v>321</v>
      </c>
      <c r="U905" s="116" t="s">
        <v>322</v>
      </c>
      <c r="V905" s="116" t="s">
        <v>323</v>
      </c>
      <c r="W905" s="115" t="s">
        <v>16</v>
      </c>
      <c r="X905" s="115" t="s">
        <v>17</v>
      </c>
      <c r="Y905" s="115" t="s">
        <v>18</v>
      </c>
      <c r="Z905" s="115" t="s">
        <v>19</v>
      </c>
    </row>
    <row r="906" spans="1:28" ht="15.75" customHeight="1" x14ac:dyDescent="0.3">
      <c r="A906" s="117">
        <v>1</v>
      </c>
      <c r="B906" s="117" t="s">
        <v>3350</v>
      </c>
      <c r="C906" s="117" t="s">
        <v>3351</v>
      </c>
      <c r="D906" s="117">
        <v>1</v>
      </c>
      <c r="E906" s="118" t="s">
        <v>3352</v>
      </c>
      <c r="F906" s="119" t="s">
        <v>26</v>
      </c>
      <c r="G906" s="119">
        <v>160</v>
      </c>
      <c r="H906" s="119">
        <v>4</v>
      </c>
      <c r="I906" s="120" t="s">
        <v>3353</v>
      </c>
      <c r="J906" s="119" t="s">
        <v>23</v>
      </c>
      <c r="K906" s="119" t="s">
        <v>82</v>
      </c>
      <c r="L906" s="120" t="s">
        <v>3354</v>
      </c>
      <c r="M906" s="120" t="s">
        <v>3355</v>
      </c>
      <c r="N906" s="121">
        <v>45286</v>
      </c>
      <c r="O906" s="121">
        <v>45646</v>
      </c>
      <c r="P906" s="119">
        <v>160</v>
      </c>
      <c r="Q906" s="119" t="s">
        <v>21</v>
      </c>
      <c r="R906" s="121" t="s">
        <v>594</v>
      </c>
      <c r="S906" s="121" t="s">
        <v>594</v>
      </c>
      <c r="T906" s="121" t="s">
        <v>594</v>
      </c>
      <c r="U906" s="121" t="s">
        <v>594</v>
      </c>
      <c r="V906" s="121" t="s">
        <v>594</v>
      </c>
      <c r="W906" s="121" t="s">
        <v>594</v>
      </c>
      <c r="X906" s="119">
        <v>160</v>
      </c>
      <c r="Y906" s="119">
        <v>4</v>
      </c>
      <c r="Z906" s="120" t="s">
        <v>25</v>
      </c>
    </row>
    <row r="907" spans="1:28" ht="15.75" customHeight="1" x14ac:dyDescent="0.3">
      <c r="A907" s="117">
        <v>2</v>
      </c>
      <c r="B907" s="117" t="s">
        <v>3350</v>
      </c>
      <c r="C907" s="117" t="s">
        <v>3356</v>
      </c>
      <c r="D907" s="117">
        <v>2</v>
      </c>
      <c r="E907" s="118" t="s">
        <v>3357</v>
      </c>
      <c r="F907" s="119" t="s">
        <v>26</v>
      </c>
      <c r="G907" s="119">
        <v>160</v>
      </c>
      <c r="H907" s="119">
        <v>4</v>
      </c>
      <c r="I907" s="120" t="s">
        <v>3358</v>
      </c>
      <c r="J907" s="119" t="s">
        <v>23</v>
      </c>
      <c r="K907" s="119" t="s">
        <v>82</v>
      </c>
      <c r="L907" s="120" t="s">
        <v>3359</v>
      </c>
      <c r="M907" s="120" t="s">
        <v>3360</v>
      </c>
      <c r="N907" s="121">
        <v>45275</v>
      </c>
      <c r="O907" s="121">
        <v>45336</v>
      </c>
      <c r="P907" s="119">
        <v>160</v>
      </c>
      <c r="Q907" s="119" t="s">
        <v>83</v>
      </c>
      <c r="R907" s="121" t="s">
        <v>594</v>
      </c>
      <c r="S907" s="121" t="s">
        <v>594</v>
      </c>
      <c r="T907" s="121" t="s">
        <v>594</v>
      </c>
      <c r="U907" s="121" t="s">
        <v>594</v>
      </c>
      <c r="V907" s="121" t="s">
        <v>594</v>
      </c>
      <c r="W907" s="121" t="s">
        <v>594</v>
      </c>
      <c r="X907" s="119">
        <v>160</v>
      </c>
      <c r="Y907" s="119">
        <v>4</v>
      </c>
      <c r="Z907" s="120" t="s">
        <v>25</v>
      </c>
    </row>
    <row r="908" spans="1:28" ht="15.75" customHeight="1" x14ac:dyDescent="0.3">
      <c r="A908" s="117">
        <v>3</v>
      </c>
      <c r="B908" s="117" t="s">
        <v>3350</v>
      </c>
      <c r="C908" s="117" t="s">
        <v>3361</v>
      </c>
      <c r="D908" s="117">
        <v>3</v>
      </c>
      <c r="E908" s="118" t="s">
        <v>3362</v>
      </c>
      <c r="F908" s="119" t="s">
        <v>26</v>
      </c>
      <c r="G908" s="119">
        <v>160</v>
      </c>
      <c r="H908" s="119">
        <v>4</v>
      </c>
      <c r="I908" s="120" t="s">
        <v>3363</v>
      </c>
      <c r="J908" s="119" t="s">
        <v>23</v>
      </c>
      <c r="K908" s="119" t="s">
        <v>82</v>
      </c>
      <c r="L908" s="120" t="s">
        <v>3364</v>
      </c>
      <c r="M908" s="120" t="s">
        <v>3365</v>
      </c>
      <c r="N908" s="121">
        <v>45275</v>
      </c>
      <c r="O908" s="121">
        <v>45336</v>
      </c>
      <c r="P908" s="119">
        <v>180</v>
      </c>
      <c r="Q908" s="119" t="s">
        <v>83</v>
      </c>
      <c r="R908" s="121" t="s">
        <v>594</v>
      </c>
      <c r="S908" s="121" t="s">
        <v>594</v>
      </c>
      <c r="T908" s="121" t="s">
        <v>594</v>
      </c>
      <c r="U908" s="121" t="s">
        <v>594</v>
      </c>
      <c r="V908" s="121" t="s">
        <v>594</v>
      </c>
      <c r="W908" s="121" t="s">
        <v>594</v>
      </c>
      <c r="X908" s="119">
        <v>180</v>
      </c>
      <c r="Y908" s="119">
        <v>4</v>
      </c>
      <c r="Z908" s="120" t="s">
        <v>25</v>
      </c>
    </row>
    <row r="909" spans="1:28" ht="15.75" customHeight="1" x14ac:dyDescent="0.3">
      <c r="A909" s="117">
        <v>4</v>
      </c>
      <c r="B909" s="117" t="s">
        <v>3350</v>
      </c>
      <c r="C909" s="117" t="s">
        <v>3366</v>
      </c>
      <c r="D909" s="117">
        <v>4</v>
      </c>
      <c r="E909" s="118" t="s">
        <v>3367</v>
      </c>
      <c r="F909" s="119" t="s">
        <v>26</v>
      </c>
      <c r="G909" s="119">
        <v>160</v>
      </c>
      <c r="H909" s="119">
        <v>4</v>
      </c>
      <c r="I909" s="120" t="s">
        <v>3368</v>
      </c>
      <c r="J909" s="119" t="s">
        <v>23</v>
      </c>
      <c r="K909" s="119" t="s">
        <v>82</v>
      </c>
      <c r="L909" s="120" t="s">
        <v>3369</v>
      </c>
      <c r="M909" s="120" t="s">
        <v>3370</v>
      </c>
      <c r="N909" s="121">
        <v>45286</v>
      </c>
      <c r="O909" s="121">
        <v>45316</v>
      </c>
      <c r="P909" s="119">
        <v>160</v>
      </c>
      <c r="Q909" s="119" t="s">
        <v>21</v>
      </c>
      <c r="R909" s="119" t="s">
        <v>3371</v>
      </c>
      <c r="S909" s="119" t="s">
        <v>20</v>
      </c>
      <c r="T909" s="119" t="s">
        <v>3372</v>
      </c>
      <c r="U909" s="121">
        <v>45095</v>
      </c>
      <c r="V909" s="121">
        <v>45107</v>
      </c>
      <c r="W909" s="119">
        <v>40</v>
      </c>
      <c r="X909" s="119">
        <v>200</v>
      </c>
      <c r="Y909" s="119">
        <v>4</v>
      </c>
      <c r="Z909" s="120" t="s">
        <v>25</v>
      </c>
    </row>
    <row r="910" spans="1:28" ht="15.75" customHeight="1" x14ac:dyDescent="0.3">
      <c r="A910" s="117">
        <v>5</v>
      </c>
      <c r="B910" s="117" t="s">
        <v>3350</v>
      </c>
      <c r="C910" s="117" t="s">
        <v>3373</v>
      </c>
      <c r="D910" s="117">
        <v>5</v>
      </c>
      <c r="E910" s="118" t="s">
        <v>3374</v>
      </c>
      <c r="F910" s="119" t="s">
        <v>26</v>
      </c>
      <c r="G910" s="119">
        <v>160</v>
      </c>
      <c r="H910" s="119">
        <v>4</v>
      </c>
      <c r="I910" s="120" t="s">
        <v>3375</v>
      </c>
      <c r="J910" s="119" t="s">
        <v>23</v>
      </c>
      <c r="K910" s="119" t="s">
        <v>82</v>
      </c>
      <c r="L910" s="120" t="s">
        <v>3376</v>
      </c>
      <c r="M910" s="120" t="s">
        <v>3377</v>
      </c>
      <c r="N910" s="121">
        <v>45089</v>
      </c>
      <c r="O910" s="121">
        <v>45627</v>
      </c>
      <c r="P910" s="119">
        <v>200</v>
      </c>
      <c r="Q910" s="119" t="s">
        <v>83</v>
      </c>
      <c r="R910" s="121" t="s">
        <v>594</v>
      </c>
      <c r="S910" s="121" t="s">
        <v>594</v>
      </c>
      <c r="T910" s="121" t="s">
        <v>594</v>
      </c>
      <c r="U910" s="121" t="s">
        <v>594</v>
      </c>
      <c r="V910" s="121" t="s">
        <v>594</v>
      </c>
      <c r="W910" s="121" t="s">
        <v>594</v>
      </c>
      <c r="X910" s="119">
        <v>200</v>
      </c>
      <c r="Y910" s="119">
        <v>4</v>
      </c>
      <c r="Z910" s="120" t="s">
        <v>25</v>
      </c>
    </row>
    <row r="911" spans="1:28" ht="15.75" customHeight="1" x14ac:dyDescent="0.3">
      <c r="A911" s="117">
        <v>6</v>
      </c>
      <c r="B911" s="117" t="s">
        <v>3350</v>
      </c>
      <c r="C911" s="117" t="s">
        <v>3378</v>
      </c>
      <c r="D911" s="117">
        <v>7</v>
      </c>
      <c r="E911" s="118" t="s">
        <v>3379</v>
      </c>
      <c r="F911" s="119" t="s">
        <v>26</v>
      </c>
      <c r="G911" s="119">
        <v>160</v>
      </c>
      <c r="H911" s="119">
        <v>4</v>
      </c>
      <c r="I911" s="120" t="s">
        <v>3380</v>
      </c>
      <c r="J911" s="119" t="s">
        <v>23</v>
      </c>
      <c r="K911" s="119" t="s">
        <v>82</v>
      </c>
      <c r="L911" s="120" t="s">
        <v>3381</v>
      </c>
      <c r="M911" s="120" t="s">
        <v>3382</v>
      </c>
      <c r="N911" s="121">
        <v>45028</v>
      </c>
      <c r="O911" s="121">
        <v>45505</v>
      </c>
      <c r="P911" s="119">
        <v>240</v>
      </c>
      <c r="Q911" s="119" t="s">
        <v>21</v>
      </c>
      <c r="R911" s="119" t="s">
        <v>3383</v>
      </c>
      <c r="S911" s="119" t="s">
        <v>20</v>
      </c>
      <c r="T911" s="119" t="s">
        <v>1289</v>
      </c>
      <c r="U911" s="121">
        <v>45107</v>
      </c>
      <c r="V911" s="121">
        <v>45137</v>
      </c>
      <c r="W911" s="119">
        <v>36</v>
      </c>
      <c r="X911" s="119">
        <v>276</v>
      </c>
      <c r="Y911" s="119">
        <v>4</v>
      </c>
      <c r="Z911" s="120" t="s">
        <v>25</v>
      </c>
    </row>
    <row r="912" spans="1:28" ht="15.75" customHeight="1" x14ac:dyDescent="0.3">
      <c r="A912" s="117">
        <v>7</v>
      </c>
      <c r="B912" s="117" t="s">
        <v>3350</v>
      </c>
      <c r="C912" s="117" t="s">
        <v>3384</v>
      </c>
      <c r="D912" s="117">
        <v>9</v>
      </c>
      <c r="E912" s="118" t="s">
        <v>3385</v>
      </c>
      <c r="F912" s="119" t="s">
        <v>26</v>
      </c>
      <c r="G912" s="119">
        <v>160</v>
      </c>
      <c r="H912" s="119">
        <v>4</v>
      </c>
      <c r="I912" s="120" t="s">
        <v>3358</v>
      </c>
      <c r="J912" s="119" t="s">
        <v>23</v>
      </c>
      <c r="K912" s="119" t="s">
        <v>82</v>
      </c>
      <c r="L912" s="120" t="s">
        <v>3359</v>
      </c>
      <c r="M912" s="120" t="s">
        <v>3360</v>
      </c>
      <c r="N912" s="121">
        <v>45275</v>
      </c>
      <c r="O912" s="121">
        <v>45336</v>
      </c>
      <c r="P912" s="119">
        <v>320</v>
      </c>
      <c r="Q912" s="119" t="s">
        <v>83</v>
      </c>
      <c r="R912" s="121" t="s">
        <v>594</v>
      </c>
      <c r="S912" s="121" t="s">
        <v>594</v>
      </c>
      <c r="T912" s="121" t="s">
        <v>594</v>
      </c>
      <c r="U912" s="121" t="s">
        <v>594</v>
      </c>
      <c r="V912" s="121" t="s">
        <v>594</v>
      </c>
      <c r="W912" s="121" t="s">
        <v>594</v>
      </c>
      <c r="X912" s="119">
        <v>320</v>
      </c>
      <c r="Y912" s="119">
        <v>4</v>
      </c>
      <c r="Z912" s="120" t="s">
        <v>25</v>
      </c>
    </row>
    <row r="913" spans="1:26" ht="15.75" customHeight="1" x14ac:dyDescent="0.3">
      <c r="A913" s="117">
        <v>8</v>
      </c>
      <c r="B913" s="117" t="s">
        <v>3350</v>
      </c>
      <c r="C913" s="117" t="s">
        <v>3386</v>
      </c>
      <c r="D913" s="117">
        <v>10</v>
      </c>
      <c r="E913" s="118" t="s">
        <v>3387</v>
      </c>
      <c r="F913" s="119" t="s">
        <v>26</v>
      </c>
      <c r="G913" s="119">
        <v>160</v>
      </c>
      <c r="H913" s="119">
        <v>4</v>
      </c>
      <c r="I913" s="120" t="s">
        <v>3363</v>
      </c>
      <c r="J913" s="119" t="s">
        <v>23</v>
      </c>
      <c r="K913" s="119" t="s">
        <v>82</v>
      </c>
      <c r="L913" s="120" t="s">
        <v>3388</v>
      </c>
      <c r="M913" s="120" t="s">
        <v>3389</v>
      </c>
      <c r="N913" s="121">
        <v>45242</v>
      </c>
      <c r="O913" s="121">
        <v>45566</v>
      </c>
      <c r="P913" s="119">
        <v>180</v>
      </c>
      <c r="Q913" s="119" t="s">
        <v>21</v>
      </c>
      <c r="R913" s="119" t="s">
        <v>3390</v>
      </c>
      <c r="S913" s="119" t="s">
        <v>20</v>
      </c>
      <c r="T913" s="119" t="s">
        <v>1289</v>
      </c>
      <c r="U913" s="121">
        <v>45303</v>
      </c>
      <c r="V913" s="121">
        <v>45322</v>
      </c>
      <c r="W913" s="119">
        <v>99</v>
      </c>
      <c r="X913" s="119">
        <v>279</v>
      </c>
      <c r="Y913" s="119">
        <v>4</v>
      </c>
      <c r="Z913" s="120" t="s">
        <v>25</v>
      </c>
    </row>
    <row r="914" spans="1:26" ht="15.75" customHeight="1" x14ac:dyDescent="0.3">
      <c r="A914" s="117">
        <v>9</v>
      </c>
      <c r="B914" s="117" t="s">
        <v>3350</v>
      </c>
      <c r="C914" s="117" t="s">
        <v>3391</v>
      </c>
      <c r="D914" s="117">
        <v>11</v>
      </c>
      <c r="E914" s="118" t="s">
        <v>3392</v>
      </c>
      <c r="F914" s="119" t="s">
        <v>26</v>
      </c>
      <c r="G914" s="119">
        <v>160</v>
      </c>
      <c r="H914" s="119">
        <v>4</v>
      </c>
      <c r="I914" s="120" t="s">
        <v>3363</v>
      </c>
      <c r="J914" s="119" t="s">
        <v>23</v>
      </c>
      <c r="K914" s="119" t="s">
        <v>82</v>
      </c>
      <c r="L914" s="120" t="s">
        <v>3393</v>
      </c>
      <c r="M914" s="120" t="s">
        <v>3394</v>
      </c>
      <c r="N914" s="121">
        <v>45028</v>
      </c>
      <c r="O914" s="121">
        <v>45627</v>
      </c>
      <c r="P914" s="119">
        <v>200</v>
      </c>
      <c r="Q914" s="119" t="s">
        <v>21</v>
      </c>
      <c r="R914" s="121" t="s">
        <v>594</v>
      </c>
      <c r="S914" s="121" t="s">
        <v>594</v>
      </c>
      <c r="T914" s="121" t="s">
        <v>594</v>
      </c>
      <c r="U914" s="121" t="s">
        <v>594</v>
      </c>
      <c r="V914" s="121" t="s">
        <v>594</v>
      </c>
      <c r="W914" s="121" t="s">
        <v>594</v>
      </c>
      <c r="X914" s="119">
        <v>200</v>
      </c>
      <c r="Y914" s="119">
        <v>4</v>
      </c>
      <c r="Z914" s="120" t="s">
        <v>25</v>
      </c>
    </row>
    <row r="915" spans="1:26" ht="15.75" customHeight="1" x14ac:dyDescent="0.3">
      <c r="A915" s="117">
        <v>10</v>
      </c>
      <c r="B915" s="117" t="s">
        <v>3350</v>
      </c>
      <c r="C915" s="117" t="s">
        <v>3395</v>
      </c>
      <c r="D915" s="117">
        <v>12</v>
      </c>
      <c r="E915" s="118" t="s">
        <v>3396</v>
      </c>
      <c r="F915" s="119" t="s">
        <v>26</v>
      </c>
      <c r="G915" s="119">
        <v>160</v>
      </c>
      <c r="H915" s="119">
        <v>4</v>
      </c>
      <c r="I915" s="120" t="s">
        <v>3380</v>
      </c>
      <c r="J915" s="119" t="s">
        <v>23</v>
      </c>
      <c r="K915" s="119" t="s">
        <v>82</v>
      </c>
      <c r="L915" s="120" t="s">
        <v>3381</v>
      </c>
      <c r="M915" s="120" t="s">
        <v>3382</v>
      </c>
      <c r="N915" s="121">
        <v>45028</v>
      </c>
      <c r="O915" s="121">
        <v>45505</v>
      </c>
      <c r="P915" s="119">
        <v>240</v>
      </c>
      <c r="Q915" s="119" t="s">
        <v>21</v>
      </c>
      <c r="R915" s="121" t="s">
        <v>594</v>
      </c>
      <c r="S915" s="121" t="s">
        <v>594</v>
      </c>
      <c r="T915" s="121" t="s">
        <v>594</v>
      </c>
      <c r="U915" s="121" t="s">
        <v>594</v>
      </c>
      <c r="V915" s="121" t="s">
        <v>594</v>
      </c>
      <c r="W915" s="121" t="s">
        <v>594</v>
      </c>
      <c r="X915" s="119">
        <v>240</v>
      </c>
      <c r="Y915" s="119">
        <v>4</v>
      </c>
      <c r="Z915" s="120" t="s">
        <v>25</v>
      </c>
    </row>
    <row r="916" spans="1:26" ht="15.75" customHeight="1" x14ac:dyDescent="0.3">
      <c r="A916" s="117">
        <v>11</v>
      </c>
      <c r="B916" s="117" t="s">
        <v>3350</v>
      </c>
      <c r="C916" s="117" t="s">
        <v>3397</v>
      </c>
      <c r="D916" s="117">
        <v>13</v>
      </c>
      <c r="E916" s="118" t="s">
        <v>3398</v>
      </c>
      <c r="F916" s="119" t="s">
        <v>26</v>
      </c>
      <c r="G916" s="119">
        <v>160</v>
      </c>
      <c r="H916" s="119">
        <v>4</v>
      </c>
      <c r="I916" s="120" t="s">
        <v>3399</v>
      </c>
      <c r="J916" s="119" t="s">
        <v>23</v>
      </c>
      <c r="K916" s="119" t="s">
        <v>82</v>
      </c>
      <c r="L916" s="120" t="s">
        <v>3400</v>
      </c>
      <c r="M916" s="120" t="s">
        <v>3401</v>
      </c>
      <c r="N916" s="121">
        <v>45028</v>
      </c>
      <c r="O916" s="121">
        <v>45505</v>
      </c>
      <c r="P916" s="119">
        <v>160</v>
      </c>
      <c r="Q916" s="119" t="s">
        <v>21</v>
      </c>
      <c r="R916" s="121" t="s">
        <v>594</v>
      </c>
      <c r="S916" s="121" t="s">
        <v>594</v>
      </c>
      <c r="T916" s="121" t="s">
        <v>594</v>
      </c>
      <c r="U916" s="121" t="s">
        <v>594</v>
      </c>
      <c r="V916" s="121" t="s">
        <v>594</v>
      </c>
      <c r="W916" s="121" t="s">
        <v>594</v>
      </c>
      <c r="X916" s="119">
        <v>160</v>
      </c>
      <c r="Y916" s="119">
        <v>4</v>
      </c>
      <c r="Z916" s="120" t="s">
        <v>25</v>
      </c>
    </row>
    <row r="917" spans="1:26" ht="15.75" customHeight="1" x14ac:dyDescent="0.3">
      <c r="A917" s="117">
        <v>12</v>
      </c>
      <c r="B917" s="117" t="s">
        <v>3350</v>
      </c>
      <c r="C917" s="117" t="s">
        <v>3402</v>
      </c>
      <c r="D917" s="117">
        <v>14</v>
      </c>
      <c r="E917" s="118" t="s">
        <v>3403</v>
      </c>
      <c r="F917" s="119" t="s">
        <v>26</v>
      </c>
      <c r="G917" s="119">
        <v>160</v>
      </c>
      <c r="H917" s="119">
        <v>4</v>
      </c>
      <c r="I917" s="120" t="s">
        <v>3404</v>
      </c>
      <c r="J917" s="119" t="s">
        <v>23</v>
      </c>
      <c r="K917" s="119" t="s">
        <v>82</v>
      </c>
      <c r="L917" s="120" t="s">
        <v>3405</v>
      </c>
      <c r="M917" s="120" t="s">
        <v>3406</v>
      </c>
      <c r="N917" s="121">
        <v>45058</v>
      </c>
      <c r="O917" s="121">
        <v>45505</v>
      </c>
      <c r="P917" s="119">
        <v>180</v>
      </c>
      <c r="Q917" s="119" t="s">
        <v>21</v>
      </c>
      <c r="R917" s="121" t="s">
        <v>594</v>
      </c>
      <c r="S917" s="121" t="s">
        <v>594</v>
      </c>
      <c r="T917" s="121" t="s">
        <v>594</v>
      </c>
      <c r="U917" s="121" t="s">
        <v>594</v>
      </c>
      <c r="V917" s="121" t="s">
        <v>594</v>
      </c>
      <c r="W917" s="121" t="s">
        <v>594</v>
      </c>
      <c r="X917" s="119">
        <v>180</v>
      </c>
      <c r="Y917" s="119">
        <v>4</v>
      </c>
      <c r="Z917" s="120" t="s">
        <v>25</v>
      </c>
    </row>
    <row r="918" spans="1:26" ht="15.75" customHeight="1" x14ac:dyDescent="0.3">
      <c r="A918" s="117">
        <v>13</v>
      </c>
      <c r="B918" s="117" t="s">
        <v>3350</v>
      </c>
      <c r="C918" s="117" t="s">
        <v>3407</v>
      </c>
      <c r="D918" s="117">
        <v>15</v>
      </c>
      <c r="E918" s="118" t="s">
        <v>3408</v>
      </c>
      <c r="F918" s="119" t="s">
        <v>26</v>
      </c>
      <c r="G918" s="119">
        <v>160</v>
      </c>
      <c r="H918" s="119">
        <v>4</v>
      </c>
      <c r="I918" s="121" t="s">
        <v>594</v>
      </c>
      <c r="J918" s="121" t="s">
        <v>594</v>
      </c>
      <c r="K918" s="121" t="s">
        <v>594</v>
      </c>
      <c r="L918" s="121" t="s">
        <v>594</v>
      </c>
      <c r="M918" s="121" t="s">
        <v>594</v>
      </c>
      <c r="N918" s="121" t="s">
        <v>594</v>
      </c>
      <c r="O918" s="121" t="s">
        <v>594</v>
      </c>
      <c r="P918" s="121" t="s">
        <v>594</v>
      </c>
      <c r="Q918" s="121" t="s">
        <v>594</v>
      </c>
      <c r="R918" s="119" t="s">
        <v>3409</v>
      </c>
      <c r="S918" s="119" t="s">
        <v>20</v>
      </c>
      <c r="T918" s="119" t="s">
        <v>1289</v>
      </c>
      <c r="U918" s="121">
        <v>44840</v>
      </c>
      <c r="V918" s="121">
        <v>44841</v>
      </c>
      <c r="W918" s="119">
        <v>160</v>
      </c>
      <c r="X918" s="119">
        <v>160</v>
      </c>
      <c r="Y918" s="119">
        <v>4</v>
      </c>
      <c r="Z918" s="120" t="s">
        <v>25</v>
      </c>
    </row>
    <row r="919" spans="1:26" ht="15.75" customHeight="1" x14ac:dyDescent="0.3">
      <c r="A919" s="117">
        <v>14</v>
      </c>
      <c r="B919" s="117" t="s">
        <v>3350</v>
      </c>
      <c r="C919" s="117" t="s">
        <v>3410</v>
      </c>
      <c r="D919" s="117">
        <v>16</v>
      </c>
      <c r="E919" s="118" t="s">
        <v>3411</v>
      </c>
      <c r="F919" s="119" t="s">
        <v>26</v>
      </c>
      <c r="G919" s="119">
        <v>160</v>
      </c>
      <c r="H919" s="119">
        <v>4</v>
      </c>
      <c r="I919" s="120" t="s">
        <v>3412</v>
      </c>
      <c r="J919" s="119" t="s">
        <v>23</v>
      </c>
      <c r="K919" s="119" t="s">
        <v>82</v>
      </c>
      <c r="L919" s="120" t="s">
        <v>3413</v>
      </c>
      <c r="M919" s="120" t="s">
        <v>3414</v>
      </c>
      <c r="N919" s="121">
        <v>45275</v>
      </c>
      <c r="O919" s="121">
        <v>45307</v>
      </c>
      <c r="P919" s="119">
        <v>160</v>
      </c>
      <c r="Q919" s="119" t="s">
        <v>21</v>
      </c>
      <c r="R919" s="121" t="s">
        <v>594</v>
      </c>
      <c r="S919" s="121" t="s">
        <v>594</v>
      </c>
      <c r="T919" s="121" t="s">
        <v>594</v>
      </c>
      <c r="U919" s="121" t="s">
        <v>594</v>
      </c>
      <c r="V919" s="121" t="s">
        <v>594</v>
      </c>
      <c r="W919" s="121" t="s">
        <v>594</v>
      </c>
      <c r="X919" s="119">
        <v>160</v>
      </c>
      <c r="Y919" s="119">
        <v>4</v>
      </c>
      <c r="Z919" s="120" t="s">
        <v>25</v>
      </c>
    </row>
    <row r="920" spans="1:26" ht="15.75" customHeight="1" x14ac:dyDescent="0.3">
      <c r="A920" s="117">
        <v>15</v>
      </c>
      <c r="B920" s="117" t="s">
        <v>3350</v>
      </c>
      <c r="C920" s="117" t="s">
        <v>3415</v>
      </c>
      <c r="D920" s="117">
        <v>17</v>
      </c>
      <c r="E920" s="118" t="s">
        <v>3416</v>
      </c>
      <c r="F920" s="119" t="s">
        <v>26</v>
      </c>
      <c r="G920" s="119">
        <v>160</v>
      </c>
      <c r="H920" s="119">
        <v>4</v>
      </c>
      <c r="I920" s="120" t="s">
        <v>3412</v>
      </c>
      <c r="J920" s="119" t="s">
        <v>23</v>
      </c>
      <c r="K920" s="119" t="s">
        <v>82</v>
      </c>
      <c r="L920" s="120" t="s">
        <v>3417</v>
      </c>
      <c r="M920" s="120" t="s">
        <v>3418</v>
      </c>
      <c r="N920" s="121">
        <v>45292</v>
      </c>
      <c r="O920" s="121">
        <v>45322</v>
      </c>
      <c r="P920" s="119">
        <v>160</v>
      </c>
      <c r="Q920" s="119" t="s">
        <v>21</v>
      </c>
      <c r="R920" s="121" t="s">
        <v>594</v>
      </c>
      <c r="S920" s="121" t="s">
        <v>594</v>
      </c>
      <c r="T920" s="121" t="s">
        <v>594</v>
      </c>
      <c r="U920" s="121" t="s">
        <v>594</v>
      </c>
      <c r="V920" s="121" t="s">
        <v>594</v>
      </c>
      <c r="W920" s="121" t="s">
        <v>594</v>
      </c>
      <c r="X920" s="119">
        <v>160</v>
      </c>
      <c r="Y920" s="119">
        <v>4</v>
      </c>
      <c r="Z920" s="120" t="s">
        <v>25</v>
      </c>
    </row>
    <row r="921" spans="1:26" ht="15.75" customHeight="1" x14ac:dyDescent="0.3">
      <c r="A921" s="117">
        <v>16</v>
      </c>
      <c r="B921" s="117" t="s">
        <v>3350</v>
      </c>
      <c r="C921" s="117" t="s">
        <v>3419</v>
      </c>
      <c r="D921" s="117">
        <v>18</v>
      </c>
      <c r="E921" s="118" t="s">
        <v>3420</v>
      </c>
      <c r="F921" s="119" t="s">
        <v>26</v>
      </c>
      <c r="G921" s="119">
        <v>160</v>
      </c>
      <c r="H921" s="119">
        <v>4</v>
      </c>
      <c r="I921" s="120" t="s">
        <v>3421</v>
      </c>
      <c r="J921" s="119" t="s">
        <v>23</v>
      </c>
      <c r="K921" s="119" t="s">
        <v>82</v>
      </c>
      <c r="L921" s="120" t="s">
        <v>3422</v>
      </c>
      <c r="M921" s="120" t="s">
        <v>3423</v>
      </c>
      <c r="N921" s="121">
        <v>45292</v>
      </c>
      <c r="O921" s="121">
        <v>45322</v>
      </c>
      <c r="P921" s="119">
        <v>200</v>
      </c>
      <c r="Q921" s="119" t="s">
        <v>83</v>
      </c>
      <c r="R921" s="121" t="s">
        <v>594</v>
      </c>
      <c r="S921" s="121" t="s">
        <v>594</v>
      </c>
      <c r="T921" s="121" t="s">
        <v>594</v>
      </c>
      <c r="U921" s="121" t="s">
        <v>594</v>
      </c>
      <c r="V921" s="121" t="s">
        <v>594</v>
      </c>
      <c r="W921" s="121" t="s">
        <v>594</v>
      </c>
      <c r="X921" s="119">
        <v>200</v>
      </c>
      <c r="Y921" s="119">
        <v>4</v>
      </c>
      <c r="Z921" s="120" t="s">
        <v>25</v>
      </c>
    </row>
    <row r="922" spans="1:26" ht="15.75" customHeight="1" x14ac:dyDescent="0.3">
      <c r="A922" s="117">
        <v>17</v>
      </c>
      <c r="B922" s="117" t="s">
        <v>3350</v>
      </c>
      <c r="C922" s="117" t="s">
        <v>3424</v>
      </c>
      <c r="D922" s="117">
        <v>19</v>
      </c>
      <c r="E922" s="118" t="s">
        <v>3425</v>
      </c>
      <c r="F922" s="119" t="s">
        <v>26</v>
      </c>
      <c r="G922" s="119">
        <v>160</v>
      </c>
      <c r="H922" s="119">
        <v>4</v>
      </c>
      <c r="I922" s="120" t="s">
        <v>3412</v>
      </c>
      <c r="J922" s="119" t="s">
        <v>23</v>
      </c>
      <c r="K922" s="119" t="s">
        <v>82</v>
      </c>
      <c r="L922" s="120" t="s">
        <v>3417</v>
      </c>
      <c r="M922" s="120" t="s">
        <v>3418</v>
      </c>
      <c r="N922" s="121">
        <v>45292</v>
      </c>
      <c r="O922" s="121">
        <v>45322</v>
      </c>
      <c r="P922" s="119">
        <v>160</v>
      </c>
      <c r="Q922" s="119" t="s">
        <v>21</v>
      </c>
      <c r="R922" s="121" t="s">
        <v>594</v>
      </c>
      <c r="S922" s="121" t="s">
        <v>594</v>
      </c>
      <c r="T922" s="121" t="s">
        <v>594</v>
      </c>
      <c r="U922" s="121" t="s">
        <v>594</v>
      </c>
      <c r="V922" s="121" t="s">
        <v>594</v>
      </c>
      <c r="W922" s="121" t="s">
        <v>594</v>
      </c>
      <c r="X922" s="119">
        <v>160</v>
      </c>
      <c r="Y922" s="119">
        <v>4</v>
      </c>
      <c r="Z922" s="120" t="s">
        <v>25</v>
      </c>
    </row>
    <row r="923" spans="1:26" ht="15.75" customHeight="1" x14ac:dyDescent="0.3">
      <c r="A923" s="117">
        <v>18</v>
      </c>
      <c r="B923" s="117" t="s">
        <v>3350</v>
      </c>
      <c r="C923" s="117" t="s">
        <v>3426</v>
      </c>
      <c r="D923" s="117">
        <v>20</v>
      </c>
      <c r="E923" s="118" t="s">
        <v>3427</v>
      </c>
      <c r="F923" s="119" t="s">
        <v>26</v>
      </c>
      <c r="G923" s="119">
        <v>160</v>
      </c>
      <c r="H923" s="119">
        <v>4</v>
      </c>
      <c r="I923" s="120" t="s">
        <v>3428</v>
      </c>
      <c r="J923" s="119" t="s">
        <v>23</v>
      </c>
      <c r="K923" s="119" t="s">
        <v>2812</v>
      </c>
      <c r="L923" s="120" t="s">
        <v>2243</v>
      </c>
      <c r="M923" s="120" t="s">
        <v>2819</v>
      </c>
      <c r="N923" s="121">
        <v>44933</v>
      </c>
      <c r="O923" s="121">
        <v>45316</v>
      </c>
      <c r="P923" s="119">
        <v>160</v>
      </c>
      <c r="Q923" s="119" t="s">
        <v>21</v>
      </c>
      <c r="R923" s="121" t="s">
        <v>594</v>
      </c>
      <c r="S923" s="121" t="s">
        <v>594</v>
      </c>
      <c r="T923" s="121" t="s">
        <v>594</v>
      </c>
      <c r="U923" s="121" t="s">
        <v>594</v>
      </c>
      <c r="V923" s="121" t="s">
        <v>594</v>
      </c>
      <c r="W923" s="121" t="s">
        <v>594</v>
      </c>
      <c r="X923" s="119">
        <v>160</v>
      </c>
      <c r="Y923" s="119">
        <v>4</v>
      </c>
      <c r="Z923" s="120" t="s">
        <v>25</v>
      </c>
    </row>
    <row r="924" spans="1:26" ht="15.75" customHeight="1" x14ac:dyDescent="0.3">
      <c r="A924" s="117">
        <v>19</v>
      </c>
      <c r="B924" s="117" t="s">
        <v>3350</v>
      </c>
      <c r="C924" s="117" t="s">
        <v>3429</v>
      </c>
      <c r="D924" s="117">
        <v>21</v>
      </c>
      <c r="E924" s="118" t="s">
        <v>3430</v>
      </c>
      <c r="F924" s="119" t="s">
        <v>26</v>
      </c>
      <c r="G924" s="119">
        <v>160</v>
      </c>
      <c r="H924" s="119">
        <v>4</v>
      </c>
      <c r="I924" s="121" t="s">
        <v>594</v>
      </c>
      <c r="J924" s="121" t="s">
        <v>594</v>
      </c>
      <c r="K924" s="121" t="s">
        <v>594</v>
      </c>
      <c r="L924" s="121" t="s">
        <v>594</v>
      </c>
      <c r="M924" s="121" t="s">
        <v>594</v>
      </c>
      <c r="N924" s="121" t="s">
        <v>594</v>
      </c>
      <c r="O924" s="121" t="s">
        <v>594</v>
      </c>
      <c r="P924" s="121" t="s">
        <v>594</v>
      </c>
      <c r="Q924" s="121" t="s">
        <v>594</v>
      </c>
      <c r="R924" s="119" t="s">
        <v>3431</v>
      </c>
      <c r="S924" s="119" t="s">
        <v>20</v>
      </c>
      <c r="T924" s="119" t="s">
        <v>3432</v>
      </c>
      <c r="U924" s="121">
        <v>44695</v>
      </c>
      <c r="V924" s="121">
        <v>44726</v>
      </c>
      <c r="W924" s="119">
        <v>160</v>
      </c>
      <c r="X924" s="119">
        <v>160</v>
      </c>
      <c r="Y924" s="119">
        <v>4</v>
      </c>
      <c r="Z924" s="120" t="s">
        <v>25</v>
      </c>
    </row>
    <row r="925" spans="1:26" ht="15.75" customHeight="1" x14ac:dyDescent="0.3">
      <c r="A925" s="117">
        <v>20</v>
      </c>
      <c r="B925" s="117" t="s">
        <v>3350</v>
      </c>
      <c r="C925" s="117" t="s">
        <v>3433</v>
      </c>
      <c r="D925" s="117">
        <v>22</v>
      </c>
      <c r="E925" s="118" t="s">
        <v>3434</v>
      </c>
      <c r="F925" s="119" t="s">
        <v>26</v>
      </c>
      <c r="G925" s="119">
        <v>160</v>
      </c>
      <c r="H925" s="119">
        <v>4</v>
      </c>
      <c r="I925" s="121" t="s">
        <v>594</v>
      </c>
      <c r="J925" s="121" t="s">
        <v>594</v>
      </c>
      <c r="K925" s="121" t="s">
        <v>594</v>
      </c>
      <c r="L925" s="121" t="s">
        <v>594</v>
      </c>
      <c r="M925" s="121" t="s">
        <v>594</v>
      </c>
      <c r="N925" s="121" t="s">
        <v>594</v>
      </c>
      <c r="O925" s="121" t="s">
        <v>594</v>
      </c>
      <c r="P925" s="121" t="s">
        <v>594</v>
      </c>
      <c r="Q925" s="121" t="s">
        <v>594</v>
      </c>
      <c r="R925" s="119" t="s">
        <v>3435</v>
      </c>
      <c r="S925" s="119" t="s">
        <v>20</v>
      </c>
      <c r="T925" s="119" t="s">
        <v>1289</v>
      </c>
      <c r="U925" s="121">
        <v>45292</v>
      </c>
      <c r="V925" s="121">
        <v>45448</v>
      </c>
      <c r="W925" s="119">
        <v>145</v>
      </c>
      <c r="X925" s="119">
        <v>145</v>
      </c>
      <c r="Y925" s="119">
        <v>4</v>
      </c>
      <c r="Z925" s="120" t="s">
        <v>25</v>
      </c>
    </row>
    <row r="926" spans="1:26" ht="15.75" customHeight="1" x14ac:dyDescent="0.3">
      <c r="A926" s="117">
        <v>21</v>
      </c>
      <c r="B926" s="117" t="s">
        <v>3350</v>
      </c>
      <c r="C926" s="117" t="s">
        <v>3436</v>
      </c>
      <c r="D926" s="117">
        <v>23</v>
      </c>
      <c r="E926" s="118" t="s">
        <v>3437</v>
      </c>
      <c r="F926" s="119" t="s">
        <v>26</v>
      </c>
      <c r="G926" s="119">
        <v>160</v>
      </c>
      <c r="H926" s="119">
        <v>4</v>
      </c>
      <c r="I926" s="121" t="s">
        <v>594</v>
      </c>
      <c r="J926" s="121" t="s">
        <v>594</v>
      </c>
      <c r="K926" s="121" t="s">
        <v>594</v>
      </c>
      <c r="L926" s="121" t="s">
        <v>594</v>
      </c>
      <c r="M926" s="121" t="s">
        <v>594</v>
      </c>
      <c r="N926" s="121" t="s">
        <v>594</v>
      </c>
      <c r="O926" s="121" t="s">
        <v>594</v>
      </c>
      <c r="P926" s="121" t="s">
        <v>594</v>
      </c>
      <c r="Q926" s="121" t="s">
        <v>594</v>
      </c>
      <c r="R926" s="119" t="s">
        <v>3431</v>
      </c>
      <c r="S926" s="119" t="s">
        <v>20</v>
      </c>
      <c r="T926" s="119" t="s">
        <v>3432</v>
      </c>
      <c r="U926" s="121">
        <v>44695</v>
      </c>
      <c r="V926" s="121">
        <v>44726</v>
      </c>
      <c r="W926" s="119">
        <v>160</v>
      </c>
      <c r="X926" s="119">
        <v>160</v>
      </c>
      <c r="Y926" s="119">
        <v>4</v>
      </c>
      <c r="Z926" s="120" t="s">
        <v>25</v>
      </c>
    </row>
    <row r="927" spans="1:26" ht="15.75" customHeight="1" x14ac:dyDescent="0.3">
      <c r="A927" s="117">
        <v>22</v>
      </c>
      <c r="B927" s="117" t="s">
        <v>3350</v>
      </c>
      <c r="C927" s="117" t="s">
        <v>3438</v>
      </c>
      <c r="D927" s="117">
        <v>24</v>
      </c>
      <c r="E927" s="118" t="s">
        <v>3439</v>
      </c>
      <c r="F927" s="119" t="s">
        <v>26</v>
      </c>
      <c r="G927" s="119">
        <v>160</v>
      </c>
      <c r="H927" s="119">
        <v>4</v>
      </c>
      <c r="I927" s="120" t="s">
        <v>3440</v>
      </c>
      <c r="J927" s="119" t="s">
        <v>23</v>
      </c>
      <c r="K927" s="119" t="s">
        <v>82</v>
      </c>
      <c r="L927" s="120" t="s">
        <v>3441</v>
      </c>
      <c r="M927" s="120" t="s">
        <v>3442</v>
      </c>
      <c r="N927" s="121">
        <v>44933</v>
      </c>
      <c r="O927" s="121">
        <v>45199</v>
      </c>
      <c r="P927" s="119">
        <v>320</v>
      </c>
      <c r="Q927" s="119" t="s">
        <v>21</v>
      </c>
      <c r="R927" s="121" t="s">
        <v>594</v>
      </c>
      <c r="S927" s="121" t="s">
        <v>594</v>
      </c>
      <c r="T927" s="121" t="s">
        <v>594</v>
      </c>
      <c r="U927" s="121" t="s">
        <v>594</v>
      </c>
      <c r="V927" s="121" t="s">
        <v>594</v>
      </c>
      <c r="W927" s="121" t="s">
        <v>594</v>
      </c>
      <c r="X927" s="119">
        <v>320</v>
      </c>
      <c r="Y927" s="119">
        <v>4</v>
      </c>
      <c r="Z927" s="120" t="s">
        <v>25</v>
      </c>
    </row>
    <row r="928" spans="1:26" ht="15.75" customHeight="1" x14ac:dyDescent="0.3">
      <c r="A928" s="117">
        <v>23</v>
      </c>
      <c r="B928" s="117" t="s">
        <v>3350</v>
      </c>
      <c r="C928" s="117" t="s">
        <v>3443</v>
      </c>
      <c r="D928" s="117">
        <v>25</v>
      </c>
      <c r="E928" s="118" t="s">
        <v>3444</v>
      </c>
      <c r="F928" s="119" t="s">
        <v>26</v>
      </c>
      <c r="G928" s="119">
        <v>160</v>
      </c>
      <c r="H928" s="119">
        <v>4</v>
      </c>
      <c r="I928" s="120" t="s">
        <v>3445</v>
      </c>
      <c r="J928" s="119" t="s">
        <v>23</v>
      </c>
      <c r="K928" s="119" t="s">
        <v>2812</v>
      </c>
      <c r="L928" s="120" t="s">
        <v>2243</v>
      </c>
      <c r="M928" s="120" t="s">
        <v>2819</v>
      </c>
      <c r="N928" s="121">
        <v>45095</v>
      </c>
      <c r="O928" s="121">
        <v>45125</v>
      </c>
      <c r="P928" s="119">
        <v>160</v>
      </c>
      <c r="Q928" s="119" t="s">
        <v>21</v>
      </c>
      <c r="R928" s="121" t="s">
        <v>594</v>
      </c>
      <c r="S928" s="121" t="s">
        <v>594</v>
      </c>
      <c r="T928" s="121" t="s">
        <v>594</v>
      </c>
      <c r="U928" s="121" t="s">
        <v>594</v>
      </c>
      <c r="V928" s="121" t="s">
        <v>594</v>
      </c>
      <c r="W928" s="121" t="s">
        <v>594</v>
      </c>
      <c r="X928" s="119">
        <v>160</v>
      </c>
      <c r="Y928" s="119">
        <v>4</v>
      </c>
      <c r="Z928" s="120" t="s">
        <v>25</v>
      </c>
    </row>
    <row r="929" spans="1:26" ht="15.75" customHeight="1" x14ac:dyDescent="0.3">
      <c r="A929" s="117">
        <v>24</v>
      </c>
      <c r="B929" s="117" t="s">
        <v>3350</v>
      </c>
      <c r="C929" s="117" t="s">
        <v>3446</v>
      </c>
      <c r="D929" s="117">
        <v>26</v>
      </c>
      <c r="E929" s="118" t="s">
        <v>3447</v>
      </c>
      <c r="F929" s="119" t="s">
        <v>26</v>
      </c>
      <c r="G929" s="119">
        <v>160</v>
      </c>
      <c r="H929" s="119">
        <v>4</v>
      </c>
      <c r="I929" s="121" t="s">
        <v>594</v>
      </c>
      <c r="J929" s="121" t="s">
        <v>594</v>
      </c>
      <c r="K929" s="121" t="s">
        <v>594</v>
      </c>
      <c r="L929" s="121" t="s">
        <v>594</v>
      </c>
      <c r="M929" s="121" t="s">
        <v>594</v>
      </c>
      <c r="N929" s="121" t="s">
        <v>594</v>
      </c>
      <c r="O929" s="121" t="s">
        <v>594</v>
      </c>
      <c r="P929" s="121" t="s">
        <v>594</v>
      </c>
      <c r="Q929" s="121" t="s">
        <v>594</v>
      </c>
      <c r="R929" s="119" t="s">
        <v>3448</v>
      </c>
      <c r="S929" s="119" t="s">
        <v>20</v>
      </c>
      <c r="T929" s="119" t="s">
        <v>1289</v>
      </c>
      <c r="U929" s="121">
        <v>45064</v>
      </c>
      <c r="V929" s="121">
        <v>45095</v>
      </c>
      <c r="W929" s="119">
        <v>160</v>
      </c>
      <c r="X929" s="119">
        <v>160</v>
      </c>
      <c r="Y929" s="119">
        <v>4</v>
      </c>
      <c r="Z929" s="120" t="s">
        <v>25</v>
      </c>
    </row>
    <row r="930" spans="1:26" ht="15.75" customHeight="1" x14ac:dyDescent="0.3">
      <c r="A930" s="117">
        <v>25</v>
      </c>
      <c r="B930" s="117" t="s">
        <v>3350</v>
      </c>
      <c r="C930" s="117" t="s">
        <v>3449</v>
      </c>
      <c r="D930" s="117">
        <v>27</v>
      </c>
      <c r="E930" s="118" t="s">
        <v>3450</v>
      </c>
      <c r="F930" s="119" t="s">
        <v>26</v>
      </c>
      <c r="G930" s="119">
        <v>160</v>
      </c>
      <c r="H930" s="119">
        <v>4</v>
      </c>
      <c r="I930" s="120" t="s">
        <v>3451</v>
      </c>
      <c r="J930" s="119" t="s">
        <v>23</v>
      </c>
      <c r="K930" s="119" t="s">
        <v>82</v>
      </c>
      <c r="L930" s="120" t="s">
        <v>3452</v>
      </c>
      <c r="M930" s="120" t="s">
        <v>3453</v>
      </c>
      <c r="N930" s="121">
        <v>45279</v>
      </c>
      <c r="O930" s="121">
        <v>45401</v>
      </c>
      <c r="P930" s="119">
        <v>160</v>
      </c>
      <c r="Q930" s="119" t="s">
        <v>21</v>
      </c>
      <c r="R930" s="121" t="s">
        <v>594</v>
      </c>
      <c r="S930" s="121" t="s">
        <v>594</v>
      </c>
      <c r="T930" s="121" t="s">
        <v>594</v>
      </c>
      <c r="U930" s="121" t="s">
        <v>594</v>
      </c>
      <c r="V930" s="121" t="s">
        <v>594</v>
      </c>
      <c r="W930" s="121" t="s">
        <v>594</v>
      </c>
      <c r="X930" s="119">
        <v>160</v>
      </c>
      <c r="Y930" s="119">
        <v>4</v>
      </c>
      <c r="Z930" s="120" t="s">
        <v>25</v>
      </c>
    </row>
    <row r="931" spans="1:26" ht="15.75" customHeight="1" x14ac:dyDescent="0.3">
      <c r="A931" s="117">
        <v>26</v>
      </c>
      <c r="B931" s="117" t="s">
        <v>3350</v>
      </c>
      <c r="C931" s="117" t="s">
        <v>3454</v>
      </c>
      <c r="D931" s="117">
        <v>28</v>
      </c>
      <c r="E931" s="118" t="s">
        <v>3455</v>
      </c>
      <c r="F931" s="119" t="s">
        <v>26</v>
      </c>
      <c r="G931" s="119">
        <v>160</v>
      </c>
      <c r="H931" s="119">
        <v>4</v>
      </c>
      <c r="I931" s="120" t="s">
        <v>3456</v>
      </c>
      <c r="J931" s="119" t="s">
        <v>23</v>
      </c>
      <c r="K931" s="119" t="s">
        <v>82</v>
      </c>
      <c r="L931" s="120" t="s">
        <v>3457</v>
      </c>
      <c r="M931" s="120" t="s">
        <v>3458</v>
      </c>
      <c r="N931" s="121">
        <v>45292</v>
      </c>
      <c r="O931" s="121">
        <v>45322</v>
      </c>
      <c r="P931" s="119">
        <v>160</v>
      </c>
      <c r="Q931" s="119" t="s">
        <v>21</v>
      </c>
      <c r="R931" s="121" t="s">
        <v>594</v>
      </c>
      <c r="S931" s="121" t="s">
        <v>594</v>
      </c>
      <c r="T931" s="121" t="s">
        <v>594</v>
      </c>
      <c r="U931" s="121" t="s">
        <v>594</v>
      </c>
      <c r="V931" s="121" t="s">
        <v>594</v>
      </c>
      <c r="W931" s="121" t="s">
        <v>594</v>
      </c>
      <c r="X931" s="119">
        <v>160</v>
      </c>
      <c r="Y931" s="119">
        <v>4</v>
      </c>
      <c r="Z931" s="120" t="s">
        <v>25</v>
      </c>
    </row>
    <row r="932" spans="1:26" ht="15.75" customHeight="1" x14ac:dyDescent="0.3">
      <c r="A932" s="117">
        <v>27</v>
      </c>
      <c r="B932" s="117" t="s">
        <v>3350</v>
      </c>
      <c r="C932" s="117" t="s">
        <v>3459</v>
      </c>
      <c r="D932" s="117">
        <v>29</v>
      </c>
      <c r="E932" s="118" t="s">
        <v>3460</v>
      </c>
      <c r="F932" s="119" t="s">
        <v>26</v>
      </c>
      <c r="G932" s="119">
        <v>160</v>
      </c>
      <c r="H932" s="119">
        <v>4</v>
      </c>
      <c r="I932" s="121" t="s">
        <v>594</v>
      </c>
      <c r="J932" s="121" t="s">
        <v>594</v>
      </c>
      <c r="K932" s="121" t="s">
        <v>594</v>
      </c>
      <c r="L932" s="121" t="s">
        <v>594</v>
      </c>
      <c r="M932" s="121" t="s">
        <v>594</v>
      </c>
      <c r="N932" s="121" t="s">
        <v>594</v>
      </c>
      <c r="O932" s="121" t="s">
        <v>594</v>
      </c>
      <c r="P932" s="121" t="s">
        <v>594</v>
      </c>
      <c r="Q932" s="121" t="s">
        <v>594</v>
      </c>
      <c r="R932" s="119" t="s">
        <v>3461</v>
      </c>
      <c r="S932" s="119" t="s">
        <v>20</v>
      </c>
      <c r="T932" s="119" t="s">
        <v>1289</v>
      </c>
      <c r="U932" s="121">
        <v>45022</v>
      </c>
      <c r="V932" s="121">
        <v>45023</v>
      </c>
      <c r="W932" s="119">
        <v>160</v>
      </c>
      <c r="X932" s="119">
        <v>160</v>
      </c>
      <c r="Y932" s="119">
        <v>4</v>
      </c>
      <c r="Z932" s="120" t="s">
        <v>25</v>
      </c>
    </row>
    <row r="933" spans="1:26" ht="15.75" customHeight="1" x14ac:dyDescent="0.3">
      <c r="A933" s="117">
        <v>28</v>
      </c>
      <c r="B933" s="117" t="s">
        <v>3350</v>
      </c>
      <c r="C933" s="122" t="s">
        <v>3462</v>
      </c>
      <c r="D933" s="122">
        <v>30</v>
      </c>
      <c r="E933" s="123" t="s">
        <v>3463</v>
      </c>
      <c r="F933" s="119" t="s">
        <v>26</v>
      </c>
      <c r="G933" s="119">
        <v>160</v>
      </c>
      <c r="H933" s="119">
        <v>4</v>
      </c>
      <c r="I933" s="120" t="s">
        <v>3464</v>
      </c>
      <c r="J933" s="119" t="s">
        <v>23</v>
      </c>
      <c r="K933" s="119" t="s">
        <v>82</v>
      </c>
      <c r="L933" s="120" t="s">
        <v>3465</v>
      </c>
      <c r="M933" s="120" t="s">
        <v>3466</v>
      </c>
      <c r="N933" s="121">
        <v>45242</v>
      </c>
      <c r="O933" s="121">
        <v>45597</v>
      </c>
      <c r="P933" s="119">
        <v>160</v>
      </c>
      <c r="Q933" s="119" t="s">
        <v>21</v>
      </c>
      <c r="R933" s="121" t="s">
        <v>594</v>
      </c>
      <c r="S933" s="121" t="s">
        <v>594</v>
      </c>
      <c r="T933" s="121" t="s">
        <v>594</v>
      </c>
      <c r="U933" s="121" t="s">
        <v>594</v>
      </c>
      <c r="V933" s="121" t="s">
        <v>594</v>
      </c>
      <c r="W933" s="121" t="s">
        <v>594</v>
      </c>
      <c r="X933" s="119">
        <v>160</v>
      </c>
      <c r="Y933" s="119">
        <v>4</v>
      </c>
      <c r="Z933" s="120" t="s">
        <v>25</v>
      </c>
    </row>
    <row r="934" spans="1:26" ht="15.75" customHeight="1" x14ac:dyDescent="0.3">
      <c r="A934" s="117">
        <v>29</v>
      </c>
      <c r="B934" s="117" t="s">
        <v>3350</v>
      </c>
      <c r="C934" s="117" t="s">
        <v>3467</v>
      </c>
      <c r="D934" s="117">
        <v>31</v>
      </c>
      <c r="E934" s="118" t="s">
        <v>3468</v>
      </c>
      <c r="F934" s="119" t="s">
        <v>26</v>
      </c>
      <c r="G934" s="119">
        <v>160</v>
      </c>
      <c r="H934" s="119">
        <v>4</v>
      </c>
      <c r="I934" s="120" t="s">
        <v>3469</v>
      </c>
      <c r="J934" s="119" t="s">
        <v>23</v>
      </c>
      <c r="K934" s="119" t="s">
        <v>82</v>
      </c>
      <c r="L934" s="120" t="s">
        <v>3470</v>
      </c>
      <c r="M934" s="120" t="s">
        <v>3471</v>
      </c>
      <c r="N934" s="121">
        <v>45242</v>
      </c>
      <c r="O934" s="121">
        <v>45597</v>
      </c>
      <c r="P934" s="119">
        <v>160</v>
      </c>
      <c r="Q934" s="119" t="s">
        <v>21</v>
      </c>
      <c r="R934" s="119" t="s">
        <v>3461</v>
      </c>
      <c r="S934" s="119" t="s">
        <v>20</v>
      </c>
      <c r="T934" s="119" t="s">
        <v>1289</v>
      </c>
      <c r="U934" s="121">
        <v>45022</v>
      </c>
      <c r="V934" s="121">
        <v>45023</v>
      </c>
      <c r="W934" s="119">
        <v>160</v>
      </c>
      <c r="X934" s="119">
        <v>320</v>
      </c>
      <c r="Y934" s="119">
        <v>4</v>
      </c>
      <c r="Z934" s="120" t="s">
        <v>25</v>
      </c>
    </row>
    <row r="935" spans="1:26" ht="15.75" customHeight="1" x14ac:dyDescent="0.3">
      <c r="A935" s="117">
        <v>30</v>
      </c>
      <c r="B935" s="117" t="s">
        <v>3350</v>
      </c>
      <c r="C935" s="117" t="s">
        <v>3472</v>
      </c>
      <c r="D935" s="117">
        <v>33</v>
      </c>
      <c r="E935" s="118" t="s">
        <v>3473</v>
      </c>
      <c r="F935" s="119" t="s">
        <v>26</v>
      </c>
      <c r="G935" s="119">
        <v>160</v>
      </c>
      <c r="H935" s="119">
        <v>4</v>
      </c>
      <c r="I935" s="120" t="s">
        <v>3474</v>
      </c>
      <c r="J935" s="119" t="s">
        <v>23</v>
      </c>
      <c r="K935" s="119" t="s">
        <v>82</v>
      </c>
      <c r="L935" s="120" t="s">
        <v>3475</v>
      </c>
      <c r="M935" s="120" t="s">
        <v>3476</v>
      </c>
      <c r="N935" s="121">
        <v>45089</v>
      </c>
      <c r="O935" s="121">
        <v>45444</v>
      </c>
      <c r="P935" s="119">
        <v>160</v>
      </c>
      <c r="Q935" s="119" t="s">
        <v>83</v>
      </c>
      <c r="R935" s="121" t="s">
        <v>594</v>
      </c>
      <c r="S935" s="121" t="s">
        <v>594</v>
      </c>
      <c r="T935" s="121" t="s">
        <v>594</v>
      </c>
      <c r="U935" s="121" t="s">
        <v>594</v>
      </c>
      <c r="V935" s="121" t="s">
        <v>594</v>
      </c>
      <c r="W935" s="121" t="s">
        <v>594</v>
      </c>
      <c r="X935" s="119">
        <v>160</v>
      </c>
      <c r="Y935" s="119">
        <v>4</v>
      </c>
      <c r="Z935" s="120" t="s">
        <v>25</v>
      </c>
    </row>
    <row r="936" spans="1:26" ht="15.75" customHeight="1" x14ac:dyDescent="0.3">
      <c r="A936" s="117">
        <v>31</v>
      </c>
      <c r="B936" s="117" t="s">
        <v>3350</v>
      </c>
      <c r="C936" s="117" t="s">
        <v>3477</v>
      </c>
      <c r="D936" s="117">
        <v>34</v>
      </c>
      <c r="E936" s="118" t="s">
        <v>3478</v>
      </c>
      <c r="F936" s="119" t="s">
        <v>26</v>
      </c>
      <c r="G936" s="119">
        <v>160</v>
      </c>
      <c r="H936" s="119">
        <v>4</v>
      </c>
      <c r="I936" s="120" t="s">
        <v>2592</v>
      </c>
      <c r="J936" s="119" t="s">
        <v>23</v>
      </c>
      <c r="K936" s="119" t="s">
        <v>82</v>
      </c>
      <c r="L936" s="120" t="s">
        <v>3479</v>
      </c>
      <c r="M936" s="120" t="s">
        <v>3480</v>
      </c>
      <c r="N936" s="121">
        <v>45294</v>
      </c>
      <c r="O936" s="121">
        <v>45295</v>
      </c>
      <c r="P936" s="119">
        <v>160</v>
      </c>
      <c r="Q936" s="119" t="s">
        <v>83</v>
      </c>
      <c r="R936" s="121" t="s">
        <v>594</v>
      </c>
      <c r="S936" s="121" t="s">
        <v>594</v>
      </c>
      <c r="T936" s="121" t="s">
        <v>594</v>
      </c>
      <c r="U936" s="121" t="s">
        <v>594</v>
      </c>
      <c r="V936" s="121" t="s">
        <v>594</v>
      </c>
      <c r="W936" s="121" t="s">
        <v>594</v>
      </c>
      <c r="X936" s="119">
        <v>160</v>
      </c>
      <c r="Y936" s="119">
        <v>4</v>
      </c>
      <c r="Z936" s="120" t="s">
        <v>25</v>
      </c>
    </row>
    <row r="937" spans="1:26" ht="15.75" customHeight="1" x14ac:dyDescent="0.3">
      <c r="A937" s="117">
        <v>32</v>
      </c>
      <c r="B937" s="117" t="s">
        <v>3350</v>
      </c>
      <c r="C937" s="117" t="s">
        <v>3481</v>
      </c>
      <c r="D937" s="117">
        <v>37</v>
      </c>
      <c r="E937" s="118" t="s">
        <v>3482</v>
      </c>
      <c r="F937" s="119" t="s">
        <v>26</v>
      </c>
      <c r="G937" s="119">
        <v>160</v>
      </c>
      <c r="H937" s="119">
        <v>4</v>
      </c>
      <c r="I937" s="120" t="s">
        <v>3464</v>
      </c>
      <c r="J937" s="119" t="s">
        <v>23</v>
      </c>
      <c r="K937" s="119" t="s">
        <v>82</v>
      </c>
      <c r="L937" s="120" t="s">
        <v>3465</v>
      </c>
      <c r="M937" s="120" t="s">
        <v>3466</v>
      </c>
      <c r="N937" s="121">
        <v>45242</v>
      </c>
      <c r="O937" s="121">
        <v>45597</v>
      </c>
      <c r="P937" s="119">
        <v>160</v>
      </c>
      <c r="Q937" s="119" t="s">
        <v>21</v>
      </c>
      <c r="R937" s="121" t="s">
        <v>594</v>
      </c>
      <c r="S937" s="121" t="s">
        <v>594</v>
      </c>
      <c r="T937" s="121" t="s">
        <v>594</v>
      </c>
      <c r="U937" s="121" t="s">
        <v>594</v>
      </c>
      <c r="V937" s="121" t="s">
        <v>594</v>
      </c>
      <c r="W937" s="121" t="s">
        <v>594</v>
      </c>
      <c r="X937" s="119">
        <v>160</v>
      </c>
      <c r="Y937" s="119">
        <v>4</v>
      </c>
      <c r="Z937" s="120" t="s">
        <v>25</v>
      </c>
    </row>
    <row r="938" spans="1:26" ht="15.75" customHeight="1" x14ac:dyDescent="0.3">
      <c r="A938" s="117">
        <v>33</v>
      </c>
      <c r="B938" s="117" t="s">
        <v>3350</v>
      </c>
      <c r="C938" s="117" t="s">
        <v>3483</v>
      </c>
      <c r="D938" s="117">
        <v>38</v>
      </c>
      <c r="E938" s="118" t="s">
        <v>3484</v>
      </c>
      <c r="F938" s="119" t="s">
        <v>26</v>
      </c>
      <c r="G938" s="119">
        <v>160</v>
      </c>
      <c r="H938" s="119">
        <v>4</v>
      </c>
      <c r="I938" s="120" t="s">
        <v>3485</v>
      </c>
      <c r="J938" s="119" t="s">
        <v>23</v>
      </c>
      <c r="K938" s="119" t="s">
        <v>82</v>
      </c>
      <c r="L938" s="120" t="s">
        <v>3486</v>
      </c>
      <c r="M938" s="120" t="s">
        <v>3487</v>
      </c>
      <c r="N938" s="121">
        <v>45242</v>
      </c>
      <c r="O938" s="121">
        <v>45597</v>
      </c>
      <c r="P938" s="119">
        <v>160</v>
      </c>
      <c r="Q938" s="119" t="s">
        <v>21</v>
      </c>
      <c r="R938" s="121" t="s">
        <v>594</v>
      </c>
      <c r="S938" s="121" t="s">
        <v>594</v>
      </c>
      <c r="T938" s="121" t="s">
        <v>594</v>
      </c>
      <c r="U938" s="121" t="s">
        <v>594</v>
      </c>
      <c r="V938" s="121" t="s">
        <v>594</v>
      </c>
      <c r="W938" s="121" t="s">
        <v>594</v>
      </c>
      <c r="X938" s="119">
        <v>160</v>
      </c>
      <c r="Y938" s="119">
        <v>4</v>
      </c>
      <c r="Z938" s="120" t="s">
        <v>25</v>
      </c>
    </row>
    <row r="939" spans="1:26" ht="15.75" customHeight="1" x14ac:dyDescent="0.3">
      <c r="A939" s="117">
        <v>34</v>
      </c>
      <c r="B939" s="117" t="s">
        <v>3350</v>
      </c>
      <c r="C939" s="117" t="s">
        <v>3488</v>
      </c>
      <c r="D939" s="117">
        <v>39</v>
      </c>
      <c r="E939" s="118" t="s">
        <v>3489</v>
      </c>
      <c r="F939" s="119" t="s">
        <v>26</v>
      </c>
      <c r="G939" s="119">
        <v>160</v>
      </c>
      <c r="H939" s="119">
        <v>4</v>
      </c>
      <c r="I939" s="120" t="s">
        <v>3412</v>
      </c>
      <c r="J939" s="119" t="s">
        <v>23</v>
      </c>
      <c r="K939" s="119" t="s">
        <v>82</v>
      </c>
      <c r="L939" s="120" t="s">
        <v>3490</v>
      </c>
      <c r="M939" s="120" t="s">
        <v>3491</v>
      </c>
      <c r="N939" s="121">
        <v>45242</v>
      </c>
      <c r="O939" s="121">
        <v>45627</v>
      </c>
      <c r="P939" s="119">
        <v>160</v>
      </c>
      <c r="Q939" s="119" t="s">
        <v>21</v>
      </c>
      <c r="R939" s="121" t="s">
        <v>594</v>
      </c>
      <c r="S939" s="121" t="s">
        <v>594</v>
      </c>
      <c r="T939" s="121" t="s">
        <v>594</v>
      </c>
      <c r="U939" s="121" t="s">
        <v>594</v>
      </c>
      <c r="V939" s="121" t="s">
        <v>594</v>
      </c>
      <c r="W939" s="121" t="s">
        <v>594</v>
      </c>
      <c r="X939" s="119">
        <v>160</v>
      </c>
      <c r="Y939" s="119">
        <v>4</v>
      </c>
      <c r="Z939" s="120" t="s">
        <v>25</v>
      </c>
    </row>
    <row r="940" spans="1:26" ht="15.75" customHeight="1" x14ac:dyDescent="0.3">
      <c r="A940" s="117">
        <v>35</v>
      </c>
      <c r="B940" s="117" t="s">
        <v>3350</v>
      </c>
      <c r="C940" s="117" t="s">
        <v>3492</v>
      </c>
      <c r="D940" s="117">
        <v>40</v>
      </c>
      <c r="E940" s="118" t="s">
        <v>3493</v>
      </c>
      <c r="F940" s="119" t="s">
        <v>26</v>
      </c>
      <c r="G940" s="119">
        <v>160</v>
      </c>
      <c r="H940" s="119">
        <v>4</v>
      </c>
      <c r="I940" s="120" t="s">
        <v>3494</v>
      </c>
      <c r="J940" s="119" t="s">
        <v>23</v>
      </c>
      <c r="K940" s="119" t="s">
        <v>82</v>
      </c>
      <c r="L940" s="120" t="s">
        <v>3495</v>
      </c>
      <c r="M940" s="120" t="s">
        <v>3496</v>
      </c>
      <c r="N940" s="121">
        <v>45150</v>
      </c>
      <c r="O940" s="121">
        <v>45444</v>
      </c>
      <c r="P940" s="119">
        <v>160</v>
      </c>
      <c r="Q940" s="119" t="s">
        <v>21</v>
      </c>
      <c r="R940" s="119" t="s">
        <v>3497</v>
      </c>
      <c r="S940" s="119" t="s">
        <v>20</v>
      </c>
      <c r="T940" s="119" t="s">
        <v>1202</v>
      </c>
      <c r="U940" s="121">
        <v>44932</v>
      </c>
      <c r="V940" s="121">
        <v>44964</v>
      </c>
      <c r="W940" s="119">
        <v>48</v>
      </c>
      <c r="X940" s="119">
        <v>208</v>
      </c>
      <c r="Y940" s="119">
        <v>4</v>
      </c>
      <c r="Z940" s="120" t="s">
        <v>25</v>
      </c>
    </row>
    <row r="941" spans="1:26" ht="15.75" customHeight="1" x14ac:dyDescent="0.3">
      <c r="A941" s="117">
        <v>36</v>
      </c>
      <c r="B941" s="117" t="s">
        <v>3350</v>
      </c>
      <c r="C941" s="117" t="s">
        <v>3498</v>
      </c>
      <c r="D941" s="117">
        <v>41</v>
      </c>
      <c r="E941" s="118" t="s">
        <v>3499</v>
      </c>
      <c r="F941" s="119" t="s">
        <v>26</v>
      </c>
      <c r="G941" s="119">
        <v>160</v>
      </c>
      <c r="H941" s="119">
        <v>4</v>
      </c>
      <c r="I941" s="120" t="s">
        <v>3500</v>
      </c>
      <c r="J941" s="119" t="s">
        <v>20</v>
      </c>
      <c r="K941" s="119" t="s">
        <v>82</v>
      </c>
      <c r="L941" s="120" t="s">
        <v>3501</v>
      </c>
      <c r="M941" s="120" t="s">
        <v>3502</v>
      </c>
      <c r="N941" s="121">
        <v>44970</v>
      </c>
      <c r="O941" s="121">
        <v>44998</v>
      </c>
      <c r="P941" s="119">
        <v>160</v>
      </c>
      <c r="Q941" s="119" t="s">
        <v>21</v>
      </c>
      <c r="R941" s="119" t="s">
        <v>3503</v>
      </c>
      <c r="S941" s="119" t="s">
        <v>20</v>
      </c>
      <c r="T941" s="119" t="s">
        <v>1289</v>
      </c>
      <c r="U941" s="121">
        <v>45292</v>
      </c>
      <c r="V941" s="121">
        <v>45293</v>
      </c>
      <c r="W941" s="119">
        <v>45</v>
      </c>
      <c r="X941" s="119">
        <v>205</v>
      </c>
      <c r="Y941" s="119">
        <v>4</v>
      </c>
      <c r="Z941" s="120" t="s">
        <v>25</v>
      </c>
    </row>
    <row r="942" spans="1:26" ht="15.75" customHeight="1" x14ac:dyDescent="0.3">
      <c r="A942" s="117">
        <v>37</v>
      </c>
      <c r="B942" s="117" t="s">
        <v>3350</v>
      </c>
      <c r="C942" s="117" t="s">
        <v>3504</v>
      </c>
      <c r="D942" s="117">
        <v>42</v>
      </c>
      <c r="E942" s="118" t="s">
        <v>3505</v>
      </c>
      <c r="F942" s="119" t="s">
        <v>26</v>
      </c>
      <c r="G942" s="119">
        <v>160</v>
      </c>
      <c r="H942" s="119">
        <v>4</v>
      </c>
      <c r="I942" s="121" t="s">
        <v>594</v>
      </c>
      <c r="J942" s="121" t="s">
        <v>594</v>
      </c>
      <c r="K942" s="121" t="s">
        <v>594</v>
      </c>
      <c r="L942" s="121" t="s">
        <v>594</v>
      </c>
      <c r="M942" s="121" t="s">
        <v>594</v>
      </c>
      <c r="N942" s="121" t="s">
        <v>594</v>
      </c>
      <c r="O942" s="121" t="s">
        <v>594</v>
      </c>
      <c r="P942" s="121" t="s">
        <v>594</v>
      </c>
      <c r="Q942" s="121" t="s">
        <v>594</v>
      </c>
      <c r="R942" s="119" t="s">
        <v>3506</v>
      </c>
      <c r="S942" s="119" t="s">
        <v>20</v>
      </c>
      <c r="T942" s="119" t="s">
        <v>1202</v>
      </c>
      <c r="U942" s="121">
        <v>44938</v>
      </c>
      <c r="V942" s="121">
        <v>45291</v>
      </c>
      <c r="W942" s="119">
        <v>120</v>
      </c>
      <c r="X942" s="119">
        <v>120</v>
      </c>
      <c r="Y942" s="119">
        <v>4</v>
      </c>
      <c r="Z942" s="120" t="s">
        <v>25</v>
      </c>
    </row>
    <row r="943" spans="1:26" ht="15.75" customHeight="1" x14ac:dyDescent="0.3">
      <c r="A943" s="117">
        <v>38</v>
      </c>
      <c r="B943" s="117" t="s">
        <v>3350</v>
      </c>
      <c r="C943" s="117" t="s">
        <v>3507</v>
      </c>
      <c r="D943" s="117">
        <v>43</v>
      </c>
      <c r="E943" s="118" t="s">
        <v>3508</v>
      </c>
      <c r="F943" s="119" t="s">
        <v>26</v>
      </c>
      <c r="G943" s="119">
        <v>160</v>
      </c>
      <c r="H943" s="119">
        <v>4</v>
      </c>
      <c r="I943" s="120" t="s">
        <v>2139</v>
      </c>
      <c r="J943" s="119" t="s">
        <v>23</v>
      </c>
      <c r="K943" s="119" t="s">
        <v>82</v>
      </c>
      <c r="L943" s="120" t="s">
        <v>3509</v>
      </c>
      <c r="M943" s="120" t="s">
        <v>3510</v>
      </c>
      <c r="N943" s="121">
        <v>45293</v>
      </c>
      <c r="O943" s="121">
        <v>45321</v>
      </c>
      <c r="P943" s="119">
        <v>160</v>
      </c>
      <c r="Q943" s="119" t="s">
        <v>83</v>
      </c>
      <c r="R943" s="121" t="s">
        <v>594</v>
      </c>
      <c r="S943" s="121" t="s">
        <v>594</v>
      </c>
      <c r="T943" s="121" t="s">
        <v>594</v>
      </c>
      <c r="U943" s="121" t="s">
        <v>594</v>
      </c>
      <c r="V943" s="121" t="s">
        <v>594</v>
      </c>
      <c r="W943" s="121" t="s">
        <v>594</v>
      </c>
      <c r="X943" s="119">
        <v>160</v>
      </c>
      <c r="Y943" s="119">
        <v>4</v>
      </c>
      <c r="Z943" s="120" t="s">
        <v>25</v>
      </c>
    </row>
    <row r="944" spans="1:26" ht="15.75" customHeight="1" x14ac:dyDescent="0.3">
      <c r="A944" s="117">
        <v>39</v>
      </c>
      <c r="B944" s="117" t="s">
        <v>3350</v>
      </c>
      <c r="C944" s="117" t="s">
        <v>3511</v>
      </c>
      <c r="D944" s="117">
        <v>44</v>
      </c>
      <c r="E944" s="118" t="s">
        <v>3512</v>
      </c>
      <c r="F944" s="119" t="s">
        <v>26</v>
      </c>
      <c r="G944" s="119">
        <v>160</v>
      </c>
      <c r="H944" s="119">
        <v>4</v>
      </c>
      <c r="I944" s="121" t="s">
        <v>594</v>
      </c>
      <c r="J944" s="121" t="s">
        <v>594</v>
      </c>
      <c r="K944" s="121" t="s">
        <v>594</v>
      </c>
      <c r="L944" s="121" t="s">
        <v>594</v>
      </c>
      <c r="M944" s="121" t="s">
        <v>594</v>
      </c>
      <c r="N944" s="121" t="s">
        <v>594</v>
      </c>
      <c r="O944" s="121" t="s">
        <v>594</v>
      </c>
      <c r="P944" s="121" t="s">
        <v>594</v>
      </c>
      <c r="Q944" s="121" t="s">
        <v>594</v>
      </c>
      <c r="R944" s="119" t="s">
        <v>3513</v>
      </c>
      <c r="S944" s="119" t="s">
        <v>20</v>
      </c>
      <c r="T944" s="119" t="s">
        <v>1289</v>
      </c>
      <c r="U944" s="121">
        <v>44949</v>
      </c>
      <c r="V944" s="121">
        <v>44980</v>
      </c>
      <c r="W944" s="119">
        <v>63</v>
      </c>
      <c r="X944" s="119">
        <v>63</v>
      </c>
      <c r="Y944" s="119">
        <v>4</v>
      </c>
      <c r="Z944" s="120" t="s">
        <v>25</v>
      </c>
    </row>
    <row r="945" spans="1:26" ht="15.75" customHeight="1" x14ac:dyDescent="0.3">
      <c r="A945" s="117">
        <v>40</v>
      </c>
      <c r="B945" s="117" t="s">
        <v>3350</v>
      </c>
      <c r="C945" s="117" t="s">
        <v>3514</v>
      </c>
      <c r="D945" s="117">
        <v>45</v>
      </c>
      <c r="E945" s="118" t="s">
        <v>3515</v>
      </c>
      <c r="F945" s="119" t="s">
        <v>26</v>
      </c>
      <c r="G945" s="119">
        <v>160</v>
      </c>
      <c r="H945" s="119">
        <v>4</v>
      </c>
      <c r="I945" s="121" t="s">
        <v>594</v>
      </c>
      <c r="J945" s="121" t="s">
        <v>594</v>
      </c>
      <c r="K945" s="121" t="s">
        <v>594</v>
      </c>
      <c r="L945" s="121" t="s">
        <v>594</v>
      </c>
      <c r="M945" s="121" t="s">
        <v>594</v>
      </c>
      <c r="N945" s="121" t="s">
        <v>594</v>
      </c>
      <c r="O945" s="121" t="s">
        <v>594</v>
      </c>
      <c r="P945" s="121" t="s">
        <v>594</v>
      </c>
      <c r="Q945" s="121" t="s">
        <v>594</v>
      </c>
      <c r="R945" s="119" t="s">
        <v>3516</v>
      </c>
      <c r="S945" s="119" t="s">
        <v>20</v>
      </c>
      <c r="T945" s="119" t="s">
        <v>1202</v>
      </c>
      <c r="U945" s="121">
        <v>45285</v>
      </c>
      <c r="V945" s="121">
        <v>45474</v>
      </c>
      <c r="W945" s="119">
        <v>140</v>
      </c>
      <c r="X945" s="119">
        <v>140</v>
      </c>
      <c r="Y945" s="119">
        <v>4</v>
      </c>
      <c r="Z945" s="120" t="s">
        <v>25</v>
      </c>
    </row>
    <row r="946" spans="1:26" ht="15.75" customHeight="1" x14ac:dyDescent="0.3">
      <c r="A946" s="117">
        <v>41</v>
      </c>
      <c r="B946" s="117" t="s">
        <v>3350</v>
      </c>
      <c r="C946" s="117" t="s">
        <v>3517</v>
      </c>
      <c r="D946" s="117">
        <v>47</v>
      </c>
      <c r="E946" s="118" t="s">
        <v>3518</v>
      </c>
      <c r="F946" s="119" t="s">
        <v>26</v>
      </c>
      <c r="G946" s="119">
        <v>160</v>
      </c>
      <c r="H946" s="119">
        <v>4</v>
      </c>
      <c r="I946" s="120" t="s">
        <v>3519</v>
      </c>
      <c r="J946" s="119" t="s">
        <v>23</v>
      </c>
      <c r="K946" s="119" t="s">
        <v>82</v>
      </c>
      <c r="L946" s="120" t="s">
        <v>3520</v>
      </c>
      <c r="M946" s="120" t="s">
        <v>3521</v>
      </c>
      <c r="N946" s="121">
        <v>45242</v>
      </c>
      <c r="O946" s="121">
        <v>45314</v>
      </c>
      <c r="P946" s="119">
        <v>160</v>
      </c>
      <c r="Q946" s="119" t="s">
        <v>21</v>
      </c>
      <c r="R946" s="121" t="s">
        <v>594</v>
      </c>
      <c r="S946" s="121" t="s">
        <v>594</v>
      </c>
      <c r="T946" s="121" t="s">
        <v>594</v>
      </c>
      <c r="U946" s="121" t="s">
        <v>594</v>
      </c>
      <c r="V946" s="121" t="s">
        <v>594</v>
      </c>
      <c r="W946" s="121" t="s">
        <v>594</v>
      </c>
      <c r="X946" s="119">
        <v>160</v>
      </c>
      <c r="Y946" s="119">
        <v>4</v>
      </c>
      <c r="Z946" s="120" t="s">
        <v>25</v>
      </c>
    </row>
    <row r="947" spans="1:26" ht="15.75" customHeight="1" x14ac:dyDescent="0.3">
      <c r="A947" s="117">
        <v>42</v>
      </c>
      <c r="B947" s="117" t="s">
        <v>3350</v>
      </c>
      <c r="C947" s="117" t="s">
        <v>3522</v>
      </c>
      <c r="D947" s="117">
        <v>48</v>
      </c>
      <c r="E947" s="118" t="s">
        <v>3523</v>
      </c>
      <c r="F947" s="119" t="s">
        <v>26</v>
      </c>
      <c r="G947" s="119">
        <v>160</v>
      </c>
      <c r="H947" s="119">
        <v>4</v>
      </c>
      <c r="I947" s="120" t="s">
        <v>3412</v>
      </c>
      <c r="J947" s="119" t="s">
        <v>23</v>
      </c>
      <c r="K947" s="119" t="s">
        <v>82</v>
      </c>
      <c r="L947" s="120" t="s">
        <v>3490</v>
      </c>
      <c r="M947" s="120" t="s">
        <v>3491</v>
      </c>
      <c r="N947" s="121">
        <v>45242</v>
      </c>
      <c r="O947" s="121">
        <v>45627</v>
      </c>
      <c r="P947" s="119">
        <v>160</v>
      </c>
      <c r="Q947" s="119" t="s">
        <v>21</v>
      </c>
      <c r="R947" s="121" t="s">
        <v>594</v>
      </c>
      <c r="S947" s="121" t="s">
        <v>594</v>
      </c>
      <c r="T947" s="121" t="s">
        <v>594</v>
      </c>
      <c r="U947" s="121" t="s">
        <v>594</v>
      </c>
      <c r="V947" s="121" t="s">
        <v>594</v>
      </c>
      <c r="W947" s="121" t="s">
        <v>594</v>
      </c>
      <c r="X947" s="119">
        <v>160</v>
      </c>
      <c r="Y947" s="119">
        <v>4</v>
      </c>
      <c r="Z947" s="120" t="s">
        <v>25</v>
      </c>
    </row>
    <row r="948" spans="1:26" ht="15.75" customHeight="1" x14ac:dyDescent="0.3">
      <c r="A948" s="117">
        <v>43</v>
      </c>
      <c r="B948" s="117" t="s">
        <v>3350</v>
      </c>
      <c r="C948" s="117" t="s">
        <v>3524</v>
      </c>
      <c r="D948" s="117">
        <v>49</v>
      </c>
      <c r="E948" s="118" t="s">
        <v>3525</v>
      </c>
      <c r="F948" s="119" t="s">
        <v>26</v>
      </c>
      <c r="G948" s="119">
        <v>160</v>
      </c>
      <c r="H948" s="119">
        <v>4</v>
      </c>
      <c r="I948" s="120" t="s">
        <v>3526</v>
      </c>
      <c r="J948" s="119" t="s">
        <v>23</v>
      </c>
      <c r="K948" s="119" t="s">
        <v>82</v>
      </c>
      <c r="L948" s="120" t="s">
        <v>3417</v>
      </c>
      <c r="M948" s="120" t="s">
        <v>3527</v>
      </c>
      <c r="N948" s="121">
        <v>45292</v>
      </c>
      <c r="O948" s="121">
        <v>45304</v>
      </c>
      <c r="P948" s="119">
        <v>160</v>
      </c>
      <c r="Q948" s="119" t="s">
        <v>21</v>
      </c>
      <c r="R948" s="119" t="s">
        <v>3528</v>
      </c>
      <c r="S948" s="119" t="s">
        <v>20</v>
      </c>
      <c r="T948" s="119" t="s">
        <v>1289</v>
      </c>
      <c r="U948" s="121">
        <v>44932</v>
      </c>
      <c r="V948" s="121">
        <v>46079</v>
      </c>
      <c r="W948" s="119">
        <v>10</v>
      </c>
      <c r="X948" s="119">
        <v>170</v>
      </c>
      <c r="Y948" s="119">
        <v>4</v>
      </c>
      <c r="Z948" s="120" t="s">
        <v>25</v>
      </c>
    </row>
    <row r="949" spans="1:26" ht="15.75" customHeight="1" x14ac:dyDescent="0.3">
      <c r="A949" s="117">
        <v>44</v>
      </c>
      <c r="B949" s="117" t="s">
        <v>3350</v>
      </c>
      <c r="C949" s="117" t="s">
        <v>3529</v>
      </c>
      <c r="D949" s="117">
        <v>51</v>
      </c>
      <c r="E949" s="118" t="s">
        <v>3530</v>
      </c>
      <c r="F949" s="119" t="s">
        <v>26</v>
      </c>
      <c r="G949" s="119">
        <v>160</v>
      </c>
      <c r="H949" s="119">
        <v>4</v>
      </c>
      <c r="I949" s="121" t="s">
        <v>594</v>
      </c>
      <c r="J949" s="121" t="s">
        <v>594</v>
      </c>
      <c r="K949" s="121" t="s">
        <v>594</v>
      </c>
      <c r="L949" s="121" t="s">
        <v>594</v>
      </c>
      <c r="M949" s="121" t="s">
        <v>594</v>
      </c>
      <c r="N949" s="121" t="s">
        <v>594</v>
      </c>
      <c r="O949" s="121" t="s">
        <v>594</v>
      </c>
      <c r="P949" s="121" t="s">
        <v>594</v>
      </c>
      <c r="Q949" s="121" t="s">
        <v>594</v>
      </c>
      <c r="R949" s="119" t="s">
        <v>3531</v>
      </c>
      <c r="S949" s="119" t="s">
        <v>20</v>
      </c>
      <c r="T949" s="119" t="s">
        <v>1289</v>
      </c>
      <c r="U949" s="121">
        <v>44932</v>
      </c>
      <c r="V949" s="121">
        <v>45107</v>
      </c>
      <c r="W949" s="119">
        <v>160</v>
      </c>
      <c r="X949" s="119">
        <v>160</v>
      </c>
      <c r="Y949" s="119">
        <v>4</v>
      </c>
      <c r="Z949" s="120" t="s">
        <v>25</v>
      </c>
    </row>
    <row r="950" spans="1:26" ht="15.75" customHeight="1" x14ac:dyDescent="0.3">
      <c r="A950" s="117">
        <v>45</v>
      </c>
      <c r="B950" s="117" t="s">
        <v>3350</v>
      </c>
      <c r="C950" s="117" t="s">
        <v>3532</v>
      </c>
      <c r="D950" s="117">
        <v>53</v>
      </c>
      <c r="E950" s="118" t="s">
        <v>3533</v>
      </c>
      <c r="F950" s="119" t="s">
        <v>26</v>
      </c>
      <c r="G950" s="119">
        <v>160</v>
      </c>
      <c r="H950" s="119">
        <v>4</v>
      </c>
      <c r="I950" s="120" t="s">
        <v>3412</v>
      </c>
      <c r="J950" s="119" t="s">
        <v>23</v>
      </c>
      <c r="K950" s="119" t="s">
        <v>82</v>
      </c>
      <c r="L950" s="120" t="s">
        <v>3417</v>
      </c>
      <c r="M950" s="120" t="s">
        <v>3418</v>
      </c>
      <c r="N950" s="121">
        <v>45292</v>
      </c>
      <c r="O950" s="121">
        <v>45322</v>
      </c>
      <c r="P950" s="119">
        <v>160</v>
      </c>
      <c r="Q950" s="119" t="s">
        <v>21</v>
      </c>
      <c r="R950" s="119" t="s">
        <v>3534</v>
      </c>
      <c r="S950" s="119" t="s">
        <v>20</v>
      </c>
      <c r="T950" s="119" t="s">
        <v>3535</v>
      </c>
      <c r="U950" s="121">
        <v>44927</v>
      </c>
      <c r="V950" s="121">
        <v>44941</v>
      </c>
      <c r="W950" s="119">
        <v>50</v>
      </c>
      <c r="X950" s="119">
        <v>210</v>
      </c>
      <c r="Y950" s="119">
        <v>4</v>
      </c>
      <c r="Z950" s="120" t="s">
        <v>25</v>
      </c>
    </row>
    <row r="951" spans="1:26" ht="15.75" customHeight="1" x14ac:dyDescent="0.3">
      <c r="A951" s="117">
        <v>46</v>
      </c>
      <c r="B951" s="117" t="s">
        <v>3350</v>
      </c>
      <c r="C951" s="117" t="s">
        <v>3536</v>
      </c>
      <c r="D951" s="117">
        <v>54</v>
      </c>
      <c r="E951" s="118" t="s">
        <v>3537</v>
      </c>
      <c r="F951" s="119" t="s">
        <v>26</v>
      </c>
      <c r="G951" s="119">
        <v>160</v>
      </c>
      <c r="H951" s="119">
        <v>4</v>
      </c>
      <c r="I951" s="120" t="s">
        <v>3412</v>
      </c>
      <c r="J951" s="119" t="s">
        <v>23</v>
      </c>
      <c r="K951" s="119" t="s">
        <v>82</v>
      </c>
      <c r="L951" s="120" t="s">
        <v>3538</v>
      </c>
      <c r="M951" s="120" t="s">
        <v>3539</v>
      </c>
      <c r="N951" s="121">
        <v>45292</v>
      </c>
      <c r="O951" s="121">
        <v>45322</v>
      </c>
      <c r="P951" s="119">
        <v>160</v>
      </c>
      <c r="Q951" s="119" t="s">
        <v>21</v>
      </c>
      <c r="R951" s="121" t="s">
        <v>594</v>
      </c>
      <c r="S951" s="121" t="s">
        <v>594</v>
      </c>
      <c r="T951" s="121" t="s">
        <v>594</v>
      </c>
      <c r="U951" s="121" t="s">
        <v>594</v>
      </c>
      <c r="V951" s="121" t="s">
        <v>594</v>
      </c>
      <c r="W951" s="121" t="s">
        <v>594</v>
      </c>
      <c r="X951" s="119">
        <v>160</v>
      </c>
      <c r="Y951" s="119">
        <v>4</v>
      </c>
      <c r="Z951" s="120" t="s">
        <v>25</v>
      </c>
    </row>
    <row r="952" spans="1:26" ht="15.75" customHeight="1" x14ac:dyDescent="0.3">
      <c r="A952" s="117">
        <v>47</v>
      </c>
      <c r="B952" s="117" t="s">
        <v>3350</v>
      </c>
      <c r="C952" s="117" t="s">
        <v>3540</v>
      </c>
      <c r="D952" s="117">
        <v>55</v>
      </c>
      <c r="E952" s="118" t="s">
        <v>3541</v>
      </c>
      <c r="F952" s="119" t="s">
        <v>26</v>
      </c>
      <c r="G952" s="119">
        <v>160</v>
      </c>
      <c r="H952" s="119">
        <v>4</v>
      </c>
      <c r="I952" s="120" t="s">
        <v>3542</v>
      </c>
      <c r="J952" s="119" t="s">
        <v>23</v>
      </c>
      <c r="K952" s="119" t="s">
        <v>2812</v>
      </c>
      <c r="L952" s="120" t="s">
        <v>2243</v>
      </c>
      <c r="M952" s="120" t="s">
        <v>2819</v>
      </c>
      <c r="N952" s="121">
        <v>44933</v>
      </c>
      <c r="O952" s="121">
        <v>45322</v>
      </c>
      <c r="P952" s="119">
        <v>160</v>
      </c>
      <c r="Q952" s="119" t="s">
        <v>21</v>
      </c>
      <c r="R952" s="119" t="s">
        <v>3543</v>
      </c>
      <c r="S952" s="119" t="s">
        <v>20</v>
      </c>
      <c r="T952" s="119" t="s">
        <v>1289</v>
      </c>
      <c r="U952" s="121">
        <v>45292</v>
      </c>
      <c r="V952" s="121">
        <v>45322</v>
      </c>
      <c r="W952" s="119">
        <v>160</v>
      </c>
      <c r="X952" s="119">
        <v>320</v>
      </c>
      <c r="Y952" s="119">
        <v>4</v>
      </c>
      <c r="Z952" s="120" t="s">
        <v>25</v>
      </c>
    </row>
    <row r="953" spans="1:26" ht="15.75" customHeight="1" x14ac:dyDescent="0.3">
      <c r="A953" s="117">
        <v>48</v>
      </c>
      <c r="B953" s="117" t="s">
        <v>3350</v>
      </c>
      <c r="C953" s="117" t="s">
        <v>3544</v>
      </c>
      <c r="D953" s="117">
        <v>56</v>
      </c>
      <c r="E953" s="118" t="s">
        <v>3545</v>
      </c>
      <c r="F953" s="119" t="s">
        <v>26</v>
      </c>
      <c r="G953" s="119">
        <v>160</v>
      </c>
      <c r="H953" s="119">
        <v>4</v>
      </c>
      <c r="I953" s="120" t="s">
        <v>3546</v>
      </c>
      <c r="J953" s="119" t="s">
        <v>23</v>
      </c>
      <c r="K953" s="119" t="s">
        <v>82</v>
      </c>
      <c r="L953" s="120" t="s">
        <v>3538</v>
      </c>
      <c r="M953" s="120" t="s">
        <v>3539</v>
      </c>
      <c r="N953" s="121">
        <v>45292</v>
      </c>
      <c r="O953" s="121">
        <v>45322</v>
      </c>
      <c r="P953" s="119">
        <v>160</v>
      </c>
      <c r="Q953" s="119" t="s">
        <v>21</v>
      </c>
      <c r="R953" s="121" t="s">
        <v>594</v>
      </c>
      <c r="S953" s="121" t="s">
        <v>594</v>
      </c>
      <c r="T953" s="121" t="s">
        <v>594</v>
      </c>
      <c r="U953" s="121" t="s">
        <v>594</v>
      </c>
      <c r="V953" s="121" t="s">
        <v>594</v>
      </c>
      <c r="W953" s="121" t="s">
        <v>594</v>
      </c>
      <c r="X953" s="119">
        <v>160</v>
      </c>
      <c r="Y953" s="119">
        <v>4</v>
      </c>
      <c r="Z953" s="120" t="s">
        <v>25</v>
      </c>
    </row>
    <row r="954" spans="1:26" ht="15.75" customHeight="1" x14ac:dyDescent="0.3">
      <c r="A954" s="117">
        <v>49</v>
      </c>
      <c r="B954" s="117" t="s">
        <v>3350</v>
      </c>
      <c r="C954" s="117" t="s">
        <v>3547</v>
      </c>
      <c r="D954" s="117">
        <v>57</v>
      </c>
      <c r="E954" s="118" t="s">
        <v>3548</v>
      </c>
      <c r="F954" s="119" t="s">
        <v>26</v>
      </c>
      <c r="G954" s="119">
        <v>160</v>
      </c>
      <c r="H954" s="119">
        <v>4</v>
      </c>
      <c r="I954" s="120" t="s">
        <v>3353</v>
      </c>
      <c r="J954" s="119" t="s">
        <v>23</v>
      </c>
      <c r="K954" s="119" t="s">
        <v>82</v>
      </c>
      <c r="L954" s="120" t="s">
        <v>3549</v>
      </c>
      <c r="M954" s="120" t="s">
        <v>3355</v>
      </c>
      <c r="N954" s="121">
        <v>45278</v>
      </c>
      <c r="O954" s="121">
        <v>45309</v>
      </c>
      <c r="P954" s="119">
        <v>160</v>
      </c>
      <c r="Q954" s="119" t="s">
        <v>21</v>
      </c>
      <c r="R954" s="121" t="s">
        <v>594</v>
      </c>
      <c r="S954" s="121" t="s">
        <v>594</v>
      </c>
      <c r="T954" s="121" t="s">
        <v>594</v>
      </c>
      <c r="U954" s="121" t="s">
        <v>594</v>
      </c>
      <c r="V954" s="121" t="s">
        <v>594</v>
      </c>
      <c r="W954" s="121" t="s">
        <v>594</v>
      </c>
      <c r="X954" s="119">
        <v>160</v>
      </c>
      <c r="Y954" s="119">
        <v>4</v>
      </c>
      <c r="Z954" s="120" t="s">
        <v>25</v>
      </c>
    </row>
    <row r="955" spans="1:26" ht="15.75" customHeight="1" x14ac:dyDescent="0.3">
      <c r="A955" s="117">
        <v>50</v>
      </c>
      <c r="B955" s="117" t="s">
        <v>3350</v>
      </c>
      <c r="C955" s="117" t="s">
        <v>3550</v>
      </c>
      <c r="D955" s="117">
        <v>59</v>
      </c>
      <c r="E955" s="118" t="s">
        <v>3551</v>
      </c>
      <c r="F955" s="119" t="s">
        <v>26</v>
      </c>
      <c r="G955" s="119">
        <v>160</v>
      </c>
      <c r="H955" s="119">
        <v>4</v>
      </c>
      <c r="I955" s="120" t="s">
        <v>3428</v>
      </c>
      <c r="J955" s="119" t="s">
        <v>23</v>
      </c>
      <c r="K955" s="119" t="s">
        <v>2812</v>
      </c>
      <c r="L955" s="120" t="s">
        <v>2243</v>
      </c>
      <c r="M955" s="120" t="s">
        <v>2819</v>
      </c>
      <c r="N955" s="121">
        <v>44933</v>
      </c>
      <c r="O955" s="121">
        <v>45316</v>
      </c>
      <c r="P955" s="119">
        <v>160</v>
      </c>
      <c r="Q955" s="119" t="s">
        <v>21</v>
      </c>
      <c r="R955" s="121" t="s">
        <v>594</v>
      </c>
      <c r="S955" s="121" t="s">
        <v>594</v>
      </c>
      <c r="T955" s="121" t="s">
        <v>594</v>
      </c>
      <c r="U955" s="121" t="s">
        <v>594</v>
      </c>
      <c r="V955" s="121" t="s">
        <v>594</v>
      </c>
      <c r="W955" s="121" t="s">
        <v>594</v>
      </c>
      <c r="X955" s="119">
        <v>160</v>
      </c>
      <c r="Y955" s="119">
        <v>4</v>
      </c>
      <c r="Z955" s="120" t="s">
        <v>25</v>
      </c>
    </row>
    <row r="956" spans="1:26" ht="15.75" customHeight="1" x14ac:dyDescent="0.3">
      <c r="A956" s="117">
        <v>51</v>
      </c>
      <c r="B956" s="117" t="s">
        <v>3350</v>
      </c>
      <c r="C956" s="117" t="s">
        <v>3552</v>
      </c>
      <c r="D956" s="117">
        <v>61</v>
      </c>
      <c r="E956" s="118" t="s">
        <v>3553</v>
      </c>
      <c r="F956" s="119" t="s">
        <v>26</v>
      </c>
      <c r="G956" s="119">
        <v>160</v>
      </c>
      <c r="H956" s="119">
        <v>4</v>
      </c>
      <c r="I956" s="120" t="s">
        <v>3554</v>
      </c>
      <c r="J956" s="119" t="s">
        <v>23</v>
      </c>
      <c r="K956" s="119" t="s">
        <v>82</v>
      </c>
      <c r="L956" s="120" t="s">
        <v>3555</v>
      </c>
      <c r="M956" s="120" t="s">
        <v>3556</v>
      </c>
      <c r="N956" s="121">
        <v>45278</v>
      </c>
      <c r="O956" s="121">
        <v>45505</v>
      </c>
      <c r="P956" s="119">
        <v>160</v>
      </c>
      <c r="Q956" s="119" t="s">
        <v>21</v>
      </c>
      <c r="R956" s="121" t="s">
        <v>594</v>
      </c>
      <c r="S956" s="121" t="s">
        <v>594</v>
      </c>
      <c r="T956" s="121" t="s">
        <v>594</v>
      </c>
      <c r="U956" s="121" t="s">
        <v>594</v>
      </c>
      <c r="V956" s="121" t="s">
        <v>594</v>
      </c>
      <c r="W956" s="121" t="s">
        <v>594</v>
      </c>
      <c r="X956" s="119">
        <v>160</v>
      </c>
      <c r="Y956" s="119">
        <v>4</v>
      </c>
      <c r="Z956" s="120" t="s">
        <v>25</v>
      </c>
    </row>
    <row r="957" spans="1:26" ht="15.75" customHeight="1" x14ac:dyDescent="0.3">
      <c r="A957" s="117">
        <v>52</v>
      </c>
      <c r="B957" s="117" t="s">
        <v>3350</v>
      </c>
      <c r="C957" s="117" t="s">
        <v>3557</v>
      </c>
      <c r="D957" s="117">
        <v>62</v>
      </c>
      <c r="E957" s="118" t="s">
        <v>3558</v>
      </c>
      <c r="F957" s="119" t="s">
        <v>26</v>
      </c>
      <c r="G957" s="119">
        <v>160</v>
      </c>
      <c r="H957" s="119">
        <v>4</v>
      </c>
      <c r="I957" s="120" t="s">
        <v>3559</v>
      </c>
      <c r="J957" s="119" t="s">
        <v>23</v>
      </c>
      <c r="K957" s="119" t="s">
        <v>82</v>
      </c>
      <c r="L957" s="120" t="s">
        <v>3560</v>
      </c>
      <c r="M957" s="120" t="s">
        <v>3561</v>
      </c>
      <c r="N957" s="121">
        <v>45274</v>
      </c>
      <c r="O957" s="121">
        <v>45304</v>
      </c>
      <c r="P957" s="119">
        <v>160</v>
      </c>
      <c r="Q957" s="119" t="s">
        <v>21</v>
      </c>
      <c r="R957" s="121" t="s">
        <v>594</v>
      </c>
      <c r="S957" s="121" t="s">
        <v>594</v>
      </c>
      <c r="T957" s="121" t="s">
        <v>594</v>
      </c>
      <c r="U957" s="121" t="s">
        <v>594</v>
      </c>
      <c r="V957" s="121" t="s">
        <v>594</v>
      </c>
      <c r="W957" s="121" t="s">
        <v>594</v>
      </c>
      <c r="X957" s="119">
        <v>160</v>
      </c>
      <c r="Y957" s="119">
        <v>4</v>
      </c>
      <c r="Z957" s="120" t="s">
        <v>25</v>
      </c>
    </row>
    <row r="958" spans="1:26" ht="15.75" customHeight="1" x14ac:dyDescent="0.3">
      <c r="A958" s="117">
        <v>53</v>
      </c>
      <c r="B958" s="117" t="s">
        <v>3350</v>
      </c>
      <c r="C958" s="117" t="s">
        <v>3562</v>
      </c>
      <c r="D958" s="117">
        <v>63</v>
      </c>
      <c r="E958" s="118" t="s">
        <v>3563</v>
      </c>
      <c r="F958" s="119" t="s">
        <v>26</v>
      </c>
      <c r="G958" s="119">
        <v>160</v>
      </c>
      <c r="H958" s="119">
        <v>4</v>
      </c>
      <c r="I958" s="120" t="s">
        <v>3412</v>
      </c>
      <c r="J958" s="119" t="s">
        <v>23</v>
      </c>
      <c r="K958" s="119" t="s">
        <v>82</v>
      </c>
      <c r="L958" s="120" t="s">
        <v>3564</v>
      </c>
      <c r="M958" s="120" t="s">
        <v>3565</v>
      </c>
      <c r="N958" s="121">
        <v>45274</v>
      </c>
      <c r="O958" s="121">
        <v>45304</v>
      </c>
      <c r="P958" s="119">
        <v>160</v>
      </c>
      <c r="Q958" s="119" t="s">
        <v>21</v>
      </c>
      <c r="R958" s="121" t="s">
        <v>594</v>
      </c>
      <c r="S958" s="121" t="s">
        <v>594</v>
      </c>
      <c r="T958" s="121" t="s">
        <v>594</v>
      </c>
      <c r="U958" s="121" t="s">
        <v>594</v>
      </c>
      <c r="V958" s="121" t="s">
        <v>594</v>
      </c>
      <c r="W958" s="121" t="s">
        <v>594</v>
      </c>
      <c r="X958" s="119">
        <v>160</v>
      </c>
      <c r="Y958" s="119">
        <v>4</v>
      </c>
      <c r="Z958" s="120" t="s">
        <v>25</v>
      </c>
    </row>
    <row r="959" spans="1:26" ht="15.75" customHeight="1" x14ac:dyDescent="0.3">
      <c r="A959" s="117">
        <v>54</v>
      </c>
      <c r="B959" s="117" t="s">
        <v>3350</v>
      </c>
      <c r="C959" s="117" t="s">
        <v>3566</v>
      </c>
      <c r="D959" s="117">
        <v>64</v>
      </c>
      <c r="E959" s="118" t="s">
        <v>3567</v>
      </c>
      <c r="F959" s="119" t="s">
        <v>26</v>
      </c>
      <c r="G959" s="119">
        <v>160</v>
      </c>
      <c r="H959" s="119">
        <v>4</v>
      </c>
      <c r="I959" s="120" t="s">
        <v>3559</v>
      </c>
      <c r="J959" s="119" t="s">
        <v>23</v>
      </c>
      <c r="K959" s="119" t="s">
        <v>82</v>
      </c>
      <c r="L959" s="120" t="s">
        <v>3560</v>
      </c>
      <c r="M959" s="120" t="s">
        <v>3561</v>
      </c>
      <c r="N959" s="121">
        <v>45274</v>
      </c>
      <c r="O959" s="121">
        <v>45304</v>
      </c>
      <c r="P959" s="119">
        <v>160</v>
      </c>
      <c r="Q959" s="119" t="s">
        <v>21</v>
      </c>
      <c r="R959" s="121" t="s">
        <v>594</v>
      </c>
      <c r="S959" s="121" t="s">
        <v>594</v>
      </c>
      <c r="T959" s="121" t="s">
        <v>594</v>
      </c>
      <c r="U959" s="121" t="s">
        <v>594</v>
      </c>
      <c r="V959" s="121" t="s">
        <v>594</v>
      </c>
      <c r="W959" s="121" t="s">
        <v>594</v>
      </c>
      <c r="X959" s="119">
        <v>160</v>
      </c>
      <c r="Y959" s="119">
        <v>4</v>
      </c>
      <c r="Z959" s="120" t="s">
        <v>25</v>
      </c>
    </row>
    <row r="960" spans="1:26" ht="15.75" customHeight="1" x14ac:dyDescent="0.3">
      <c r="A960" s="117">
        <v>55</v>
      </c>
      <c r="B960" s="117" t="s">
        <v>3350</v>
      </c>
      <c r="C960" s="117" t="s">
        <v>3568</v>
      </c>
      <c r="D960" s="117">
        <v>65</v>
      </c>
      <c r="E960" s="118" t="s">
        <v>3569</v>
      </c>
      <c r="F960" s="119" t="s">
        <v>26</v>
      </c>
      <c r="G960" s="119">
        <v>160</v>
      </c>
      <c r="H960" s="119">
        <v>4</v>
      </c>
      <c r="I960" s="120" t="s">
        <v>3412</v>
      </c>
      <c r="J960" s="119" t="s">
        <v>23</v>
      </c>
      <c r="K960" s="119" t="s">
        <v>82</v>
      </c>
      <c r="L960" s="120" t="s">
        <v>3570</v>
      </c>
      <c r="M960" s="120" t="s">
        <v>3571</v>
      </c>
      <c r="N960" s="121">
        <v>45242</v>
      </c>
      <c r="O960" s="121">
        <v>45304</v>
      </c>
      <c r="P960" s="119">
        <v>160</v>
      </c>
      <c r="Q960" s="119" t="s">
        <v>21</v>
      </c>
      <c r="R960" s="121" t="s">
        <v>594</v>
      </c>
      <c r="S960" s="121" t="s">
        <v>594</v>
      </c>
      <c r="T960" s="121" t="s">
        <v>594</v>
      </c>
      <c r="U960" s="121" t="s">
        <v>594</v>
      </c>
      <c r="V960" s="121" t="s">
        <v>594</v>
      </c>
      <c r="W960" s="121" t="s">
        <v>594</v>
      </c>
      <c r="X960" s="119">
        <v>160</v>
      </c>
      <c r="Y960" s="119">
        <v>4</v>
      </c>
      <c r="Z960" s="120" t="s">
        <v>25</v>
      </c>
    </row>
    <row r="961" spans="1:26" ht="15.75" customHeight="1" x14ac:dyDescent="0.3">
      <c r="A961" s="117">
        <v>56</v>
      </c>
      <c r="B961" s="117" t="s">
        <v>3350</v>
      </c>
      <c r="C961" s="117" t="s">
        <v>3572</v>
      </c>
      <c r="D961" s="117">
        <v>66</v>
      </c>
      <c r="E961" s="118" t="s">
        <v>3573</v>
      </c>
      <c r="F961" s="119" t="s">
        <v>26</v>
      </c>
      <c r="G961" s="119">
        <v>160</v>
      </c>
      <c r="H961" s="119">
        <v>4</v>
      </c>
      <c r="I961" s="120" t="s">
        <v>3412</v>
      </c>
      <c r="J961" s="119" t="s">
        <v>23</v>
      </c>
      <c r="K961" s="119" t="s">
        <v>2812</v>
      </c>
      <c r="L961" s="120" t="s">
        <v>3574</v>
      </c>
      <c r="M961" s="120" t="s">
        <v>3575</v>
      </c>
      <c r="N961" s="121">
        <v>45291</v>
      </c>
      <c r="O961" s="121">
        <v>45306</v>
      </c>
      <c r="P961" s="119">
        <v>160</v>
      </c>
      <c r="Q961" s="119" t="s">
        <v>21</v>
      </c>
      <c r="R961" s="121" t="s">
        <v>594</v>
      </c>
      <c r="S961" s="121" t="s">
        <v>594</v>
      </c>
      <c r="T961" s="121" t="s">
        <v>594</v>
      </c>
      <c r="U961" s="121" t="s">
        <v>594</v>
      </c>
      <c r="V961" s="121" t="s">
        <v>594</v>
      </c>
      <c r="W961" s="121" t="s">
        <v>594</v>
      </c>
      <c r="X961" s="119">
        <v>160</v>
      </c>
      <c r="Y961" s="119">
        <v>4</v>
      </c>
      <c r="Z961" s="120" t="s">
        <v>25</v>
      </c>
    </row>
    <row r="962" spans="1:26" ht="15.75" customHeight="1" x14ac:dyDescent="0.3">
      <c r="A962" s="117">
        <v>57</v>
      </c>
      <c r="B962" s="117" t="s">
        <v>3350</v>
      </c>
      <c r="C962" s="117" t="s">
        <v>3576</v>
      </c>
      <c r="D962" s="117">
        <v>67</v>
      </c>
      <c r="E962" s="118" t="s">
        <v>3577</v>
      </c>
      <c r="F962" s="119" t="s">
        <v>26</v>
      </c>
      <c r="G962" s="119">
        <v>160</v>
      </c>
      <c r="H962" s="119">
        <v>4</v>
      </c>
      <c r="I962" s="120" t="s">
        <v>3554</v>
      </c>
      <c r="J962" s="119" t="s">
        <v>23</v>
      </c>
      <c r="K962" s="119" t="s">
        <v>82</v>
      </c>
      <c r="L962" s="120" t="s">
        <v>3555</v>
      </c>
      <c r="M962" s="120" t="s">
        <v>3556</v>
      </c>
      <c r="N962" s="121">
        <v>45278</v>
      </c>
      <c r="O962" s="121">
        <v>45139</v>
      </c>
      <c r="P962" s="119">
        <v>180</v>
      </c>
      <c r="Q962" s="119" t="s">
        <v>21</v>
      </c>
      <c r="R962" s="121" t="s">
        <v>594</v>
      </c>
      <c r="S962" s="121" t="s">
        <v>594</v>
      </c>
      <c r="T962" s="121" t="s">
        <v>594</v>
      </c>
      <c r="U962" s="121" t="s">
        <v>594</v>
      </c>
      <c r="V962" s="121" t="s">
        <v>594</v>
      </c>
      <c r="W962" s="121" t="s">
        <v>594</v>
      </c>
      <c r="X962" s="119">
        <v>180</v>
      </c>
      <c r="Y962" s="119">
        <v>4</v>
      </c>
      <c r="Z962" s="120" t="s">
        <v>25</v>
      </c>
    </row>
    <row r="963" spans="1:26" ht="15.75" customHeight="1" x14ac:dyDescent="0.3">
      <c r="A963" s="117">
        <v>58</v>
      </c>
      <c r="B963" s="117" t="s">
        <v>3350</v>
      </c>
      <c r="C963" s="117" t="s">
        <v>3578</v>
      </c>
      <c r="D963" s="117">
        <v>68</v>
      </c>
      <c r="E963" s="118" t="s">
        <v>3579</v>
      </c>
      <c r="F963" s="119" t="s">
        <v>26</v>
      </c>
      <c r="G963" s="119">
        <v>160</v>
      </c>
      <c r="H963" s="119">
        <v>4</v>
      </c>
      <c r="I963" s="120" t="s">
        <v>3559</v>
      </c>
      <c r="J963" s="119" t="s">
        <v>23</v>
      </c>
      <c r="K963" s="119" t="s">
        <v>82</v>
      </c>
      <c r="L963" s="120" t="s">
        <v>3560</v>
      </c>
      <c r="M963" s="120" t="s">
        <v>3561</v>
      </c>
      <c r="N963" s="121">
        <v>45274</v>
      </c>
      <c r="O963" s="121">
        <v>45304</v>
      </c>
      <c r="P963" s="119">
        <v>160</v>
      </c>
      <c r="Q963" s="119" t="s">
        <v>21</v>
      </c>
      <c r="R963" s="121" t="s">
        <v>594</v>
      </c>
      <c r="S963" s="121" t="s">
        <v>594</v>
      </c>
      <c r="T963" s="121" t="s">
        <v>594</v>
      </c>
      <c r="U963" s="121" t="s">
        <v>594</v>
      </c>
      <c r="V963" s="121" t="s">
        <v>594</v>
      </c>
      <c r="W963" s="121" t="s">
        <v>594</v>
      </c>
      <c r="X963" s="119">
        <v>160</v>
      </c>
      <c r="Y963" s="119">
        <v>4</v>
      </c>
      <c r="Z963" s="120" t="s">
        <v>25</v>
      </c>
    </row>
    <row r="964" spans="1:26" ht="15.75" customHeight="1" x14ac:dyDescent="0.3">
      <c r="A964" s="117">
        <v>59</v>
      </c>
      <c r="B964" s="117" t="s">
        <v>3350</v>
      </c>
      <c r="C964" s="117" t="s">
        <v>3580</v>
      </c>
      <c r="D964" s="117">
        <v>73</v>
      </c>
      <c r="E964" s="118" t="s">
        <v>3581</v>
      </c>
      <c r="F964" s="119" t="s">
        <v>26</v>
      </c>
      <c r="G964" s="119">
        <v>160</v>
      </c>
      <c r="H964" s="119">
        <v>4</v>
      </c>
      <c r="I964" s="120" t="s">
        <v>3582</v>
      </c>
      <c r="J964" s="119" t="s">
        <v>23</v>
      </c>
      <c r="K964" s="119" t="s">
        <v>82</v>
      </c>
      <c r="L964" s="120" t="s">
        <v>3583</v>
      </c>
      <c r="M964" s="120" t="s">
        <v>3584</v>
      </c>
      <c r="N964" s="121">
        <v>45058</v>
      </c>
      <c r="O964" s="121">
        <v>45536</v>
      </c>
      <c r="P964" s="119">
        <v>160</v>
      </c>
      <c r="Q964" s="119" t="s">
        <v>21</v>
      </c>
      <c r="R964" s="121" t="s">
        <v>594</v>
      </c>
      <c r="S964" s="121" t="s">
        <v>594</v>
      </c>
      <c r="T964" s="121" t="s">
        <v>594</v>
      </c>
      <c r="U964" s="121" t="s">
        <v>594</v>
      </c>
      <c r="V964" s="121" t="s">
        <v>594</v>
      </c>
      <c r="W964" s="121" t="s">
        <v>594</v>
      </c>
      <c r="X964" s="119">
        <v>160</v>
      </c>
      <c r="Y964" s="119">
        <v>4</v>
      </c>
      <c r="Z964" s="120" t="s">
        <v>25</v>
      </c>
    </row>
    <row r="965" spans="1:26" ht="15.75" customHeight="1" x14ac:dyDescent="0.3">
      <c r="A965" s="117">
        <v>60</v>
      </c>
      <c r="B965" s="117" t="s">
        <v>3585</v>
      </c>
      <c r="C965" s="117" t="s">
        <v>3586</v>
      </c>
      <c r="D965" s="117">
        <v>1</v>
      </c>
      <c r="E965" s="118" t="s">
        <v>3587</v>
      </c>
      <c r="F965" s="119" t="s">
        <v>26</v>
      </c>
      <c r="G965" s="119">
        <v>160</v>
      </c>
      <c r="H965" s="119">
        <v>4</v>
      </c>
      <c r="I965" s="120" t="s">
        <v>3412</v>
      </c>
      <c r="J965" s="119" t="s">
        <v>23</v>
      </c>
      <c r="K965" s="119" t="s">
        <v>82</v>
      </c>
      <c r="L965" s="120" t="s">
        <v>3588</v>
      </c>
      <c r="M965" s="120" t="s">
        <v>3589</v>
      </c>
      <c r="N965" s="121">
        <v>45272</v>
      </c>
      <c r="O965" s="121">
        <v>45597</v>
      </c>
      <c r="P965" s="119">
        <v>160</v>
      </c>
      <c r="Q965" s="119" t="s">
        <v>21</v>
      </c>
      <c r="R965" s="121" t="s">
        <v>594</v>
      </c>
      <c r="S965" s="121" t="s">
        <v>594</v>
      </c>
      <c r="T965" s="121" t="s">
        <v>594</v>
      </c>
      <c r="U965" s="121" t="s">
        <v>594</v>
      </c>
      <c r="V965" s="121" t="s">
        <v>594</v>
      </c>
      <c r="W965" s="121" t="s">
        <v>594</v>
      </c>
      <c r="X965" s="119">
        <v>160</v>
      </c>
      <c r="Y965" s="119">
        <v>4</v>
      </c>
      <c r="Z965" s="120" t="s">
        <v>25</v>
      </c>
    </row>
    <row r="966" spans="1:26" ht="15.75" customHeight="1" x14ac:dyDescent="0.3">
      <c r="A966" s="117">
        <v>61</v>
      </c>
      <c r="B966" s="117" t="s">
        <v>3585</v>
      </c>
      <c r="C966" s="117" t="s">
        <v>3590</v>
      </c>
      <c r="D966" s="117">
        <v>2</v>
      </c>
      <c r="E966" s="118" t="s">
        <v>3591</v>
      </c>
      <c r="F966" s="119" t="s">
        <v>26</v>
      </c>
      <c r="G966" s="119">
        <v>160</v>
      </c>
      <c r="H966" s="119">
        <v>4</v>
      </c>
      <c r="I966" s="120" t="s">
        <v>3358</v>
      </c>
      <c r="J966" s="119" t="s">
        <v>23</v>
      </c>
      <c r="K966" s="119" t="s">
        <v>82</v>
      </c>
      <c r="L966" s="120" t="s">
        <v>3359</v>
      </c>
      <c r="M966" s="120" t="s">
        <v>3360</v>
      </c>
      <c r="N966" s="121">
        <v>45275</v>
      </c>
      <c r="O966" s="121">
        <v>45336</v>
      </c>
      <c r="P966" s="119">
        <v>160</v>
      </c>
      <c r="Q966" s="119" t="s">
        <v>83</v>
      </c>
      <c r="R966" s="121" t="s">
        <v>594</v>
      </c>
      <c r="S966" s="121" t="s">
        <v>594</v>
      </c>
      <c r="T966" s="121" t="s">
        <v>594</v>
      </c>
      <c r="U966" s="121" t="s">
        <v>594</v>
      </c>
      <c r="V966" s="121" t="s">
        <v>594</v>
      </c>
      <c r="W966" s="121" t="s">
        <v>594</v>
      </c>
      <c r="X966" s="119">
        <v>160</v>
      </c>
      <c r="Y966" s="119">
        <v>4</v>
      </c>
      <c r="Z966" s="120" t="s">
        <v>25</v>
      </c>
    </row>
    <row r="967" spans="1:26" ht="15.75" customHeight="1" x14ac:dyDescent="0.3">
      <c r="A967" s="117">
        <v>62</v>
      </c>
      <c r="B967" s="117" t="s">
        <v>3585</v>
      </c>
      <c r="C967" s="117" t="s">
        <v>3592</v>
      </c>
      <c r="D967" s="117">
        <v>3</v>
      </c>
      <c r="E967" s="118" t="s">
        <v>3593</v>
      </c>
      <c r="F967" s="119" t="s">
        <v>26</v>
      </c>
      <c r="G967" s="119">
        <v>160</v>
      </c>
      <c r="H967" s="119">
        <v>4</v>
      </c>
      <c r="I967" s="120" t="s">
        <v>3412</v>
      </c>
      <c r="J967" s="119" t="s">
        <v>23</v>
      </c>
      <c r="K967" s="119" t="s">
        <v>82</v>
      </c>
      <c r="L967" s="120" t="s">
        <v>3594</v>
      </c>
      <c r="M967" s="120" t="s">
        <v>3595</v>
      </c>
      <c r="N967" s="121">
        <v>45211</v>
      </c>
      <c r="O967" s="121">
        <v>45566</v>
      </c>
      <c r="P967" s="119">
        <v>160</v>
      </c>
      <c r="Q967" s="119" t="s">
        <v>21</v>
      </c>
      <c r="R967" s="121" t="s">
        <v>594</v>
      </c>
      <c r="S967" s="121" t="s">
        <v>594</v>
      </c>
      <c r="T967" s="121" t="s">
        <v>594</v>
      </c>
      <c r="U967" s="121" t="s">
        <v>594</v>
      </c>
      <c r="V967" s="121" t="s">
        <v>594</v>
      </c>
      <c r="W967" s="121" t="s">
        <v>594</v>
      </c>
      <c r="X967" s="119">
        <v>160</v>
      </c>
      <c r="Y967" s="119">
        <v>4</v>
      </c>
      <c r="Z967" s="120" t="s">
        <v>25</v>
      </c>
    </row>
    <row r="968" spans="1:26" ht="15.75" customHeight="1" x14ac:dyDescent="0.3">
      <c r="A968" s="117">
        <v>63</v>
      </c>
      <c r="B968" s="117" t="s">
        <v>3585</v>
      </c>
      <c r="C968" s="117" t="s">
        <v>3596</v>
      </c>
      <c r="D968" s="117">
        <v>4</v>
      </c>
      <c r="E968" s="118" t="s">
        <v>3597</v>
      </c>
      <c r="F968" s="119" t="s">
        <v>26</v>
      </c>
      <c r="G968" s="119">
        <v>160</v>
      </c>
      <c r="H968" s="119">
        <v>4</v>
      </c>
      <c r="I968" s="120" t="s">
        <v>3358</v>
      </c>
      <c r="J968" s="119" t="s">
        <v>23</v>
      </c>
      <c r="K968" s="119" t="s">
        <v>82</v>
      </c>
      <c r="L968" s="120" t="s">
        <v>3359</v>
      </c>
      <c r="M968" s="120" t="s">
        <v>3360</v>
      </c>
      <c r="N968" s="121">
        <v>45275</v>
      </c>
      <c r="O968" s="121">
        <v>45336</v>
      </c>
      <c r="P968" s="119">
        <v>160</v>
      </c>
      <c r="Q968" s="119" t="s">
        <v>83</v>
      </c>
      <c r="R968" s="121" t="s">
        <v>594</v>
      </c>
      <c r="S968" s="121" t="s">
        <v>594</v>
      </c>
      <c r="T968" s="121" t="s">
        <v>594</v>
      </c>
      <c r="U968" s="121" t="s">
        <v>594</v>
      </c>
      <c r="V968" s="121" t="s">
        <v>594</v>
      </c>
      <c r="W968" s="121" t="s">
        <v>594</v>
      </c>
      <c r="X968" s="119">
        <v>160</v>
      </c>
      <c r="Y968" s="119">
        <v>4</v>
      </c>
      <c r="Z968" s="120" t="s">
        <v>25</v>
      </c>
    </row>
    <row r="969" spans="1:26" ht="15.75" customHeight="1" x14ac:dyDescent="0.3">
      <c r="A969" s="117">
        <v>64</v>
      </c>
      <c r="B969" s="117" t="s">
        <v>3585</v>
      </c>
      <c r="C969" s="117" t="s">
        <v>3598</v>
      </c>
      <c r="D969" s="117">
        <v>5</v>
      </c>
      <c r="E969" s="118" t="s">
        <v>3599</v>
      </c>
      <c r="F969" s="119" t="s">
        <v>26</v>
      </c>
      <c r="G969" s="119">
        <v>160</v>
      </c>
      <c r="H969" s="119">
        <v>4</v>
      </c>
      <c r="I969" s="120" t="s">
        <v>3485</v>
      </c>
      <c r="J969" s="119" t="s">
        <v>23</v>
      </c>
      <c r="K969" s="119" t="s">
        <v>82</v>
      </c>
      <c r="L969" s="120" t="s">
        <v>3486</v>
      </c>
      <c r="M969" s="120" t="s">
        <v>3487</v>
      </c>
      <c r="N969" s="121">
        <v>45242</v>
      </c>
      <c r="O969" s="121">
        <v>45597</v>
      </c>
      <c r="P969" s="119">
        <v>160</v>
      </c>
      <c r="Q969" s="119" t="s">
        <v>21</v>
      </c>
      <c r="R969" s="121" t="s">
        <v>594</v>
      </c>
      <c r="S969" s="121" t="s">
        <v>594</v>
      </c>
      <c r="T969" s="121" t="s">
        <v>594</v>
      </c>
      <c r="U969" s="121" t="s">
        <v>594</v>
      </c>
      <c r="V969" s="121" t="s">
        <v>594</v>
      </c>
      <c r="W969" s="121" t="s">
        <v>594</v>
      </c>
      <c r="X969" s="119">
        <v>160</v>
      </c>
      <c r="Y969" s="119">
        <v>4</v>
      </c>
      <c r="Z969" s="120" t="s">
        <v>25</v>
      </c>
    </row>
    <row r="970" spans="1:26" ht="15.75" customHeight="1" x14ac:dyDescent="0.3">
      <c r="A970" s="117">
        <v>65</v>
      </c>
      <c r="B970" s="117" t="s">
        <v>3585</v>
      </c>
      <c r="C970" s="117" t="s">
        <v>3600</v>
      </c>
      <c r="D970" s="117">
        <v>6</v>
      </c>
      <c r="E970" s="118" t="s">
        <v>3601</v>
      </c>
      <c r="F970" s="119" t="s">
        <v>26</v>
      </c>
      <c r="G970" s="119">
        <v>160</v>
      </c>
      <c r="H970" s="119">
        <v>4</v>
      </c>
      <c r="I970" s="120" t="s">
        <v>3602</v>
      </c>
      <c r="J970" s="119" t="s">
        <v>20</v>
      </c>
      <c r="K970" s="119" t="s">
        <v>82</v>
      </c>
      <c r="L970" s="120" t="s">
        <v>3603</v>
      </c>
      <c r="M970" s="120" t="s">
        <v>2819</v>
      </c>
      <c r="N970" s="121">
        <v>44846</v>
      </c>
      <c r="O970" s="121">
        <v>45200</v>
      </c>
      <c r="P970" s="119">
        <v>160</v>
      </c>
      <c r="Q970" s="119" t="s">
        <v>21</v>
      </c>
      <c r="R970" s="121" t="s">
        <v>594</v>
      </c>
      <c r="S970" s="121" t="s">
        <v>594</v>
      </c>
      <c r="T970" s="121" t="s">
        <v>594</v>
      </c>
      <c r="U970" s="121" t="s">
        <v>594</v>
      </c>
      <c r="V970" s="121" t="s">
        <v>594</v>
      </c>
      <c r="W970" s="121" t="s">
        <v>594</v>
      </c>
      <c r="X970" s="119">
        <v>160</v>
      </c>
      <c r="Y970" s="119">
        <v>4</v>
      </c>
      <c r="Z970" s="120" t="s">
        <v>25</v>
      </c>
    </row>
    <row r="971" spans="1:26" ht="15.75" customHeight="1" x14ac:dyDescent="0.3">
      <c r="A971" s="117">
        <v>66</v>
      </c>
      <c r="B971" s="117" t="s">
        <v>3585</v>
      </c>
      <c r="C971" s="117" t="s">
        <v>3604</v>
      </c>
      <c r="D971" s="117">
        <v>8</v>
      </c>
      <c r="E971" s="118" t="s">
        <v>3605</v>
      </c>
      <c r="F971" s="119" t="s">
        <v>26</v>
      </c>
      <c r="G971" s="119">
        <v>160</v>
      </c>
      <c r="H971" s="119">
        <v>4</v>
      </c>
      <c r="I971" s="120" t="s">
        <v>3606</v>
      </c>
      <c r="J971" s="119" t="s">
        <v>23</v>
      </c>
      <c r="K971" s="119" t="s">
        <v>82</v>
      </c>
      <c r="L971" s="120" t="s">
        <v>3607</v>
      </c>
      <c r="M971" s="120" t="s">
        <v>3608</v>
      </c>
      <c r="N971" s="121">
        <v>45122</v>
      </c>
      <c r="O971" s="121">
        <v>45216</v>
      </c>
      <c r="P971" s="119">
        <v>240</v>
      </c>
      <c r="Q971" s="119" t="s">
        <v>21</v>
      </c>
      <c r="R971" s="121" t="s">
        <v>594</v>
      </c>
      <c r="S971" s="121" t="s">
        <v>594</v>
      </c>
      <c r="T971" s="121" t="s">
        <v>594</v>
      </c>
      <c r="U971" s="121" t="s">
        <v>594</v>
      </c>
      <c r="V971" s="121" t="s">
        <v>594</v>
      </c>
      <c r="W971" s="121" t="s">
        <v>594</v>
      </c>
      <c r="X971" s="119">
        <v>240</v>
      </c>
      <c r="Y971" s="119">
        <v>4</v>
      </c>
      <c r="Z971" s="120" t="s">
        <v>25</v>
      </c>
    </row>
    <row r="972" spans="1:26" ht="15.75" customHeight="1" x14ac:dyDescent="0.3">
      <c r="A972" s="117">
        <v>67</v>
      </c>
      <c r="B972" s="117" t="s">
        <v>3585</v>
      </c>
      <c r="C972" s="117" t="s">
        <v>3609</v>
      </c>
      <c r="D972" s="117">
        <v>9</v>
      </c>
      <c r="E972" s="118" t="s">
        <v>3610</v>
      </c>
      <c r="F972" s="119" t="s">
        <v>26</v>
      </c>
      <c r="G972" s="119">
        <v>160</v>
      </c>
      <c r="H972" s="119">
        <v>4</v>
      </c>
      <c r="I972" s="120" t="s">
        <v>3611</v>
      </c>
      <c r="J972" s="119" t="s">
        <v>23</v>
      </c>
      <c r="K972" s="119" t="s">
        <v>82</v>
      </c>
      <c r="L972" s="120" t="s">
        <v>3612</v>
      </c>
      <c r="M972" s="120" t="s">
        <v>3613</v>
      </c>
      <c r="N972" s="121">
        <v>44938</v>
      </c>
      <c r="O972" s="121">
        <v>45323</v>
      </c>
      <c r="P972" s="119">
        <v>160</v>
      </c>
      <c r="Q972" s="119" t="s">
        <v>83</v>
      </c>
      <c r="R972" s="121" t="s">
        <v>594</v>
      </c>
      <c r="S972" s="121" t="s">
        <v>594</v>
      </c>
      <c r="T972" s="121" t="s">
        <v>594</v>
      </c>
      <c r="U972" s="121" t="s">
        <v>594</v>
      </c>
      <c r="V972" s="121" t="s">
        <v>594</v>
      </c>
      <c r="W972" s="121" t="s">
        <v>594</v>
      </c>
      <c r="X972" s="119">
        <v>160</v>
      </c>
      <c r="Y972" s="119">
        <v>4</v>
      </c>
      <c r="Z972" s="120" t="s">
        <v>25</v>
      </c>
    </row>
    <row r="973" spans="1:26" ht="15.75" customHeight="1" x14ac:dyDescent="0.3">
      <c r="A973" s="117">
        <v>68</v>
      </c>
      <c r="B973" s="117" t="s">
        <v>3585</v>
      </c>
      <c r="C973" s="117" t="s">
        <v>3614</v>
      </c>
      <c r="D973" s="117">
        <v>10</v>
      </c>
      <c r="E973" s="118" t="s">
        <v>3615</v>
      </c>
      <c r="F973" s="119" t="s">
        <v>26</v>
      </c>
      <c r="G973" s="119">
        <v>160</v>
      </c>
      <c r="H973" s="119">
        <v>4</v>
      </c>
      <c r="I973" s="120" t="s">
        <v>3582</v>
      </c>
      <c r="J973" s="119" t="s">
        <v>23</v>
      </c>
      <c r="K973" s="119" t="s">
        <v>82</v>
      </c>
      <c r="L973" s="120" t="s">
        <v>3616</v>
      </c>
      <c r="M973" s="120" t="s">
        <v>3617</v>
      </c>
      <c r="N973" s="121">
        <v>45286</v>
      </c>
      <c r="O973" s="121">
        <v>45324</v>
      </c>
      <c r="P973" s="119">
        <v>320</v>
      </c>
      <c r="Q973" s="119" t="s">
        <v>21</v>
      </c>
      <c r="R973" s="121" t="s">
        <v>594</v>
      </c>
      <c r="S973" s="121" t="s">
        <v>594</v>
      </c>
      <c r="T973" s="121" t="s">
        <v>594</v>
      </c>
      <c r="U973" s="121" t="s">
        <v>594</v>
      </c>
      <c r="V973" s="121" t="s">
        <v>594</v>
      </c>
      <c r="W973" s="121" t="s">
        <v>594</v>
      </c>
      <c r="X973" s="119">
        <v>320</v>
      </c>
      <c r="Y973" s="119">
        <v>4</v>
      </c>
      <c r="Z973" s="120" t="s">
        <v>25</v>
      </c>
    </row>
    <row r="974" spans="1:26" ht="15.75" customHeight="1" x14ac:dyDescent="0.3">
      <c r="A974" s="117">
        <v>69</v>
      </c>
      <c r="B974" s="117" t="s">
        <v>3585</v>
      </c>
      <c r="C974" s="117" t="s">
        <v>3618</v>
      </c>
      <c r="D974" s="117">
        <v>11</v>
      </c>
      <c r="E974" s="118" t="s">
        <v>3619</v>
      </c>
      <c r="F974" s="119" t="s">
        <v>26</v>
      </c>
      <c r="G974" s="119">
        <v>160</v>
      </c>
      <c r="H974" s="119">
        <v>4</v>
      </c>
      <c r="I974" s="120" t="s">
        <v>3582</v>
      </c>
      <c r="J974" s="119" t="s">
        <v>23</v>
      </c>
      <c r="K974" s="119" t="s">
        <v>82</v>
      </c>
      <c r="L974" s="120" t="s">
        <v>3620</v>
      </c>
      <c r="M974" s="120" t="s">
        <v>3621</v>
      </c>
      <c r="N974" s="121">
        <v>45242</v>
      </c>
      <c r="O974" s="121">
        <v>45566</v>
      </c>
      <c r="P974" s="119">
        <v>160</v>
      </c>
      <c r="Q974" s="119" t="s">
        <v>21</v>
      </c>
      <c r="R974" s="121" t="s">
        <v>594</v>
      </c>
      <c r="S974" s="121" t="s">
        <v>594</v>
      </c>
      <c r="T974" s="121" t="s">
        <v>594</v>
      </c>
      <c r="U974" s="121" t="s">
        <v>594</v>
      </c>
      <c r="V974" s="121" t="s">
        <v>594</v>
      </c>
      <c r="W974" s="121" t="s">
        <v>594</v>
      </c>
      <c r="X974" s="119">
        <v>160</v>
      </c>
      <c r="Y974" s="119">
        <v>4</v>
      </c>
      <c r="Z974" s="120" t="s">
        <v>25</v>
      </c>
    </row>
    <row r="975" spans="1:26" ht="15.75" customHeight="1" x14ac:dyDescent="0.3">
      <c r="A975" s="117">
        <v>70</v>
      </c>
      <c r="B975" s="117" t="s">
        <v>3585</v>
      </c>
      <c r="C975" s="117" t="s">
        <v>3622</v>
      </c>
      <c r="D975" s="117">
        <v>12</v>
      </c>
      <c r="E975" s="118" t="s">
        <v>3623</v>
      </c>
      <c r="F975" s="119" t="s">
        <v>26</v>
      </c>
      <c r="G975" s="119">
        <v>160</v>
      </c>
      <c r="H975" s="119">
        <v>4</v>
      </c>
      <c r="I975" s="120" t="s">
        <v>3353</v>
      </c>
      <c r="J975" s="119" t="s">
        <v>23</v>
      </c>
      <c r="K975" s="119" t="s">
        <v>82</v>
      </c>
      <c r="L975" s="120" t="s">
        <v>3354</v>
      </c>
      <c r="M975" s="120" t="s">
        <v>3355</v>
      </c>
      <c r="N975" s="121">
        <v>45286</v>
      </c>
      <c r="O975" s="121">
        <v>45646</v>
      </c>
      <c r="P975" s="119">
        <v>160</v>
      </c>
      <c r="Q975" s="119" t="s">
        <v>21</v>
      </c>
      <c r="R975" s="121" t="s">
        <v>594</v>
      </c>
      <c r="S975" s="121" t="s">
        <v>594</v>
      </c>
      <c r="T975" s="121" t="s">
        <v>594</v>
      </c>
      <c r="U975" s="121" t="s">
        <v>594</v>
      </c>
      <c r="V975" s="121" t="s">
        <v>594</v>
      </c>
      <c r="W975" s="121" t="s">
        <v>594</v>
      </c>
      <c r="X975" s="119">
        <v>160</v>
      </c>
      <c r="Y975" s="119">
        <v>4</v>
      </c>
      <c r="Z975" s="120" t="s">
        <v>25</v>
      </c>
    </row>
    <row r="976" spans="1:26" ht="15.75" customHeight="1" x14ac:dyDescent="0.3">
      <c r="A976" s="117">
        <v>71</v>
      </c>
      <c r="B976" s="117" t="s">
        <v>3585</v>
      </c>
      <c r="C976" s="117" t="s">
        <v>3624</v>
      </c>
      <c r="D976" s="117">
        <v>13</v>
      </c>
      <c r="E976" s="118" t="s">
        <v>3625</v>
      </c>
      <c r="F976" s="119" t="s">
        <v>26</v>
      </c>
      <c r="G976" s="119">
        <v>160</v>
      </c>
      <c r="H976" s="119">
        <v>4</v>
      </c>
      <c r="I976" s="120" t="s">
        <v>1569</v>
      </c>
      <c r="J976" s="119" t="s">
        <v>23</v>
      </c>
      <c r="K976" s="119" t="s">
        <v>82</v>
      </c>
      <c r="L976" s="120" t="s">
        <v>3626</v>
      </c>
      <c r="M976" s="120" t="s">
        <v>3627</v>
      </c>
      <c r="N976" s="121">
        <v>45283</v>
      </c>
      <c r="O976" s="121">
        <v>45313</v>
      </c>
      <c r="P976" s="119">
        <v>160</v>
      </c>
      <c r="Q976" s="119" t="s">
        <v>21</v>
      </c>
      <c r="R976" s="121" t="s">
        <v>594</v>
      </c>
      <c r="S976" s="121" t="s">
        <v>594</v>
      </c>
      <c r="T976" s="121" t="s">
        <v>594</v>
      </c>
      <c r="U976" s="121" t="s">
        <v>594</v>
      </c>
      <c r="V976" s="121" t="s">
        <v>594</v>
      </c>
      <c r="W976" s="121" t="s">
        <v>594</v>
      </c>
      <c r="X976" s="119">
        <v>160</v>
      </c>
      <c r="Y976" s="119">
        <v>4</v>
      </c>
      <c r="Z976" s="120" t="s">
        <v>25</v>
      </c>
    </row>
    <row r="977" spans="1:26" ht="15.75" customHeight="1" x14ac:dyDescent="0.3">
      <c r="A977" s="117">
        <v>72</v>
      </c>
      <c r="B977" s="117" t="s">
        <v>3585</v>
      </c>
      <c r="C977" s="117" t="s">
        <v>3628</v>
      </c>
      <c r="D977" s="117">
        <v>15</v>
      </c>
      <c r="E977" s="118" t="s">
        <v>3629</v>
      </c>
      <c r="F977" s="119" t="s">
        <v>26</v>
      </c>
      <c r="G977" s="119">
        <v>160</v>
      </c>
      <c r="H977" s="119">
        <v>4</v>
      </c>
      <c r="I977" s="120" t="s">
        <v>3582</v>
      </c>
      <c r="J977" s="119" t="s">
        <v>23</v>
      </c>
      <c r="K977" s="119" t="s">
        <v>82</v>
      </c>
      <c r="L977" s="120" t="s">
        <v>3620</v>
      </c>
      <c r="M977" s="120" t="s">
        <v>3621</v>
      </c>
      <c r="N977" s="121">
        <v>45242</v>
      </c>
      <c r="O977" s="121">
        <v>45566</v>
      </c>
      <c r="P977" s="119">
        <v>160</v>
      </c>
      <c r="Q977" s="119" t="s">
        <v>21</v>
      </c>
      <c r="R977" s="121" t="s">
        <v>594</v>
      </c>
      <c r="S977" s="121" t="s">
        <v>594</v>
      </c>
      <c r="T977" s="121" t="s">
        <v>594</v>
      </c>
      <c r="U977" s="121" t="s">
        <v>594</v>
      </c>
      <c r="V977" s="121" t="s">
        <v>594</v>
      </c>
      <c r="W977" s="121" t="s">
        <v>594</v>
      </c>
      <c r="X977" s="119">
        <v>160</v>
      </c>
      <c r="Y977" s="119">
        <v>4</v>
      </c>
      <c r="Z977" s="120" t="s">
        <v>25</v>
      </c>
    </row>
    <row r="978" spans="1:26" ht="15.75" customHeight="1" x14ac:dyDescent="0.3">
      <c r="A978" s="117">
        <v>73</v>
      </c>
      <c r="B978" s="117" t="s">
        <v>3585</v>
      </c>
      <c r="C978" s="117" t="s">
        <v>3630</v>
      </c>
      <c r="D978" s="117">
        <v>16</v>
      </c>
      <c r="E978" s="118" t="s">
        <v>3631</v>
      </c>
      <c r="F978" s="119" t="s">
        <v>26</v>
      </c>
      <c r="G978" s="119">
        <v>160</v>
      </c>
      <c r="H978" s="119">
        <v>4</v>
      </c>
      <c r="I978" s="120" t="s">
        <v>3632</v>
      </c>
      <c r="J978" s="119" t="s">
        <v>23</v>
      </c>
      <c r="K978" s="119" t="s">
        <v>82</v>
      </c>
      <c r="L978" s="120" t="s">
        <v>3633</v>
      </c>
      <c r="M978" s="120" t="s">
        <v>3634</v>
      </c>
      <c r="N978" s="121">
        <v>44969</v>
      </c>
      <c r="O978" s="121">
        <v>45444</v>
      </c>
      <c r="P978" s="119">
        <v>160</v>
      </c>
      <c r="Q978" s="119" t="s">
        <v>21</v>
      </c>
      <c r="R978" s="121" t="s">
        <v>594</v>
      </c>
      <c r="S978" s="121" t="s">
        <v>594</v>
      </c>
      <c r="T978" s="121" t="s">
        <v>594</v>
      </c>
      <c r="U978" s="121" t="s">
        <v>594</v>
      </c>
      <c r="V978" s="121" t="s">
        <v>594</v>
      </c>
      <c r="W978" s="121" t="s">
        <v>594</v>
      </c>
      <c r="X978" s="119">
        <v>160</v>
      </c>
      <c r="Y978" s="119">
        <v>4</v>
      </c>
      <c r="Z978" s="120" t="s">
        <v>25</v>
      </c>
    </row>
    <row r="979" spans="1:26" ht="15.75" customHeight="1" x14ac:dyDescent="0.3">
      <c r="A979" s="117">
        <v>74</v>
      </c>
      <c r="B979" s="117" t="s">
        <v>3585</v>
      </c>
      <c r="C979" s="117" t="s">
        <v>3635</v>
      </c>
      <c r="D979" s="117">
        <v>17</v>
      </c>
      <c r="E979" s="118" t="s">
        <v>3636</v>
      </c>
      <c r="F979" s="119" t="s">
        <v>26</v>
      </c>
      <c r="G979" s="119">
        <v>160</v>
      </c>
      <c r="H979" s="119">
        <v>4</v>
      </c>
      <c r="I979" s="120" t="s">
        <v>3451</v>
      </c>
      <c r="J979" s="119" t="s">
        <v>23</v>
      </c>
      <c r="K979" s="119" t="s">
        <v>82</v>
      </c>
      <c r="L979" s="120" t="s">
        <v>3452</v>
      </c>
      <c r="M979" s="120" t="s">
        <v>3453</v>
      </c>
      <c r="N979" s="121">
        <v>44938</v>
      </c>
      <c r="O979" s="121">
        <v>45279</v>
      </c>
      <c r="P979" s="119">
        <v>160</v>
      </c>
      <c r="Q979" s="121" t="s">
        <v>594</v>
      </c>
      <c r="R979" s="121" t="s">
        <v>594</v>
      </c>
      <c r="S979" s="121" t="s">
        <v>594</v>
      </c>
      <c r="T979" s="121" t="s">
        <v>594</v>
      </c>
      <c r="U979" s="121" t="s">
        <v>594</v>
      </c>
      <c r="V979" s="121" t="s">
        <v>594</v>
      </c>
      <c r="W979" s="121" t="s">
        <v>594</v>
      </c>
      <c r="X979" s="119">
        <v>160</v>
      </c>
      <c r="Y979" s="119">
        <v>4</v>
      </c>
      <c r="Z979" s="120" t="s">
        <v>25</v>
      </c>
    </row>
    <row r="980" spans="1:26" ht="15.75" customHeight="1" x14ac:dyDescent="0.3">
      <c r="A980" s="117">
        <v>75</v>
      </c>
      <c r="B980" s="117" t="s">
        <v>3585</v>
      </c>
      <c r="C980" s="117" t="s">
        <v>3637</v>
      </c>
      <c r="D980" s="117">
        <v>18</v>
      </c>
      <c r="E980" s="118" t="s">
        <v>3638</v>
      </c>
      <c r="F980" s="119" t="s">
        <v>26</v>
      </c>
      <c r="G980" s="119">
        <v>160</v>
      </c>
      <c r="H980" s="119">
        <v>4</v>
      </c>
      <c r="I980" s="120" t="s">
        <v>3639</v>
      </c>
      <c r="J980" s="119" t="s">
        <v>23</v>
      </c>
      <c r="K980" s="119" t="s">
        <v>82</v>
      </c>
      <c r="L980" s="120" t="s">
        <v>3640</v>
      </c>
      <c r="M980" s="120" t="s">
        <v>3641</v>
      </c>
      <c r="N980" s="121">
        <v>44934</v>
      </c>
      <c r="O980" s="121">
        <v>44996</v>
      </c>
      <c r="P980" s="119">
        <v>320</v>
      </c>
      <c r="Q980" s="119" t="s">
        <v>21</v>
      </c>
      <c r="R980" s="121" t="s">
        <v>594</v>
      </c>
      <c r="S980" s="121" t="s">
        <v>594</v>
      </c>
      <c r="T980" s="121" t="s">
        <v>594</v>
      </c>
      <c r="U980" s="121" t="s">
        <v>594</v>
      </c>
      <c r="V980" s="121" t="s">
        <v>594</v>
      </c>
      <c r="W980" s="121" t="s">
        <v>594</v>
      </c>
      <c r="X980" s="119">
        <v>320</v>
      </c>
      <c r="Y980" s="119">
        <v>4</v>
      </c>
      <c r="Z980" s="120" t="s">
        <v>25</v>
      </c>
    </row>
    <row r="981" spans="1:26" ht="15.75" customHeight="1" x14ac:dyDescent="0.3">
      <c r="A981" s="117">
        <v>76</v>
      </c>
      <c r="B981" s="117" t="s">
        <v>3585</v>
      </c>
      <c r="C981" s="117" t="s">
        <v>3642</v>
      </c>
      <c r="D981" s="117">
        <v>19</v>
      </c>
      <c r="E981" s="118" t="s">
        <v>3643</v>
      </c>
      <c r="F981" s="119" t="s">
        <v>26</v>
      </c>
      <c r="G981" s="119">
        <v>160</v>
      </c>
      <c r="H981" s="119">
        <v>4</v>
      </c>
      <c r="I981" s="120" t="s">
        <v>3644</v>
      </c>
      <c r="J981" s="119" t="s">
        <v>23</v>
      </c>
      <c r="K981" s="119" t="s">
        <v>82</v>
      </c>
      <c r="L981" s="120" t="s">
        <v>3645</v>
      </c>
      <c r="M981" s="120" t="s">
        <v>3646</v>
      </c>
      <c r="N981" s="121">
        <v>45242</v>
      </c>
      <c r="O981" s="121">
        <v>45597</v>
      </c>
      <c r="P981" s="119">
        <v>160</v>
      </c>
      <c r="Q981" s="119" t="s">
        <v>21</v>
      </c>
      <c r="R981" s="119" t="s">
        <v>3647</v>
      </c>
      <c r="S981" s="119" t="s">
        <v>20</v>
      </c>
      <c r="T981" s="119" t="s">
        <v>1289</v>
      </c>
      <c r="U981" s="121">
        <v>45385</v>
      </c>
      <c r="V981" s="121">
        <v>45386</v>
      </c>
      <c r="W981" s="119">
        <v>100</v>
      </c>
      <c r="X981" s="119">
        <v>260</v>
      </c>
      <c r="Y981" s="119">
        <v>4</v>
      </c>
      <c r="Z981" s="120" t="s">
        <v>25</v>
      </c>
    </row>
    <row r="982" spans="1:26" ht="15.75" customHeight="1" x14ac:dyDescent="0.3">
      <c r="A982" s="117">
        <v>77</v>
      </c>
      <c r="B982" s="117" t="s">
        <v>3585</v>
      </c>
      <c r="C982" s="117" t="s">
        <v>3648</v>
      </c>
      <c r="D982" s="117">
        <v>20</v>
      </c>
      <c r="E982" s="118" t="s">
        <v>3649</v>
      </c>
      <c r="F982" s="119" t="s">
        <v>26</v>
      </c>
      <c r="G982" s="119">
        <v>160</v>
      </c>
      <c r="H982" s="119">
        <v>4</v>
      </c>
      <c r="I982" s="121" t="s">
        <v>594</v>
      </c>
      <c r="J982" s="121" t="s">
        <v>594</v>
      </c>
      <c r="K982" s="121" t="s">
        <v>594</v>
      </c>
      <c r="L982" s="121" t="s">
        <v>594</v>
      </c>
      <c r="M982" s="121" t="s">
        <v>594</v>
      </c>
      <c r="N982" s="121" t="s">
        <v>594</v>
      </c>
      <c r="O982" s="121" t="s">
        <v>594</v>
      </c>
      <c r="P982" s="121" t="s">
        <v>594</v>
      </c>
      <c r="Q982" s="121" t="s">
        <v>594</v>
      </c>
      <c r="R982" s="119" t="s">
        <v>3650</v>
      </c>
      <c r="S982" s="119" t="s">
        <v>20</v>
      </c>
      <c r="T982" s="119" t="s">
        <v>3651</v>
      </c>
      <c r="U982" s="121">
        <v>44928</v>
      </c>
      <c r="V982" s="121">
        <v>45046</v>
      </c>
      <c r="W982" s="119">
        <v>160</v>
      </c>
      <c r="X982" s="119">
        <v>160</v>
      </c>
      <c r="Y982" s="119">
        <v>4</v>
      </c>
      <c r="Z982" s="120" t="s">
        <v>25</v>
      </c>
    </row>
    <row r="983" spans="1:26" ht="15.75" customHeight="1" x14ac:dyDescent="0.3">
      <c r="A983" s="117">
        <v>78</v>
      </c>
      <c r="B983" s="117" t="s">
        <v>3585</v>
      </c>
      <c r="C983" s="117" t="s">
        <v>3652</v>
      </c>
      <c r="D983" s="117">
        <v>21</v>
      </c>
      <c r="E983" s="118" t="s">
        <v>3653</v>
      </c>
      <c r="F983" s="119" t="s">
        <v>26</v>
      </c>
      <c r="G983" s="119">
        <v>160</v>
      </c>
      <c r="H983" s="119">
        <v>4</v>
      </c>
      <c r="I983" s="120" t="s">
        <v>3582</v>
      </c>
      <c r="J983" s="119" t="s">
        <v>23</v>
      </c>
      <c r="K983" s="119" t="s">
        <v>82</v>
      </c>
      <c r="L983" s="120" t="s">
        <v>3654</v>
      </c>
      <c r="M983" s="120" t="s">
        <v>3655</v>
      </c>
      <c r="N983" s="121">
        <v>45242</v>
      </c>
      <c r="O983" s="121">
        <v>45597</v>
      </c>
      <c r="P983" s="119">
        <v>160</v>
      </c>
      <c r="Q983" s="119" t="s">
        <v>21</v>
      </c>
      <c r="R983" s="121" t="s">
        <v>594</v>
      </c>
      <c r="S983" s="121" t="s">
        <v>594</v>
      </c>
      <c r="T983" s="121" t="s">
        <v>594</v>
      </c>
      <c r="U983" s="121" t="s">
        <v>594</v>
      </c>
      <c r="V983" s="121" t="s">
        <v>594</v>
      </c>
      <c r="W983" s="121" t="s">
        <v>594</v>
      </c>
      <c r="X983" s="119">
        <v>160</v>
      </c>
      <c r="Y983" s="119">
        <v>4</v>
      </c>
      <c r="Z983" s="120" t="s">
        <v>25</v>
      </c>
    </row>
    <row r="984" spans="1:26" ht="15.75" customHeight="1" x14ac:dyDescent="0.3">
      <c r="A984" s="117">
        <v>79</v>
      </c>
      <c r="B984" s="117" t="s">
        <v>3585</v>
      </c>
      <c r="C984" s="117" t="s">
        <v>3656</v>
      </c>
      <c r="D984" s="117">
        <v>22</v>
      </c>
      <c r="E984" s="118" t="s">
        <v>3657</v>
      </c>
      <c r="F984" s="119" t="s">
        <v>26</v>
      </c>
      <c r="G984" s="119">
        <v>160</v>
      </c>
      <c r="H984" s="119">
        <v>4</v>
      </c>
      <c r="I984" s="120" t="s">
        <v>3658</v>
      </c>
      <c r="J984" s="119" t="s">
        <v>23</v>
      </c>
      <c r="K984" s="119" t="s">
        <v>82</v>
      </c>
      <c r="L984" s="120" t="s">
        <v>3659</v>
      </c>
      <c r="M984" s="120" t="s">
        <v>3660</v>
      </c>
      <c r="N984" s="121">
        <v>45028</v>
      </c>
      <c r="O984" s="121">
        <v>45289</v>
      </c>
      <c r="P984" s="119">
        <v>160</v>
      </c>
      <c r="Q984" s="119" t="s">
        <v>21</v>
      </c>
      <c r="R984" s="121" t="s">
        <v>594</v>
      </c>
      <c r="S984" s="121" t="s">
        <v>594</v>
      </c>
      <c r="T984" s="121" t="s">
        <v>594</v>
      </c>
      <c r="U984" s="121" t="s">
        <v>594</v>
      </c>
      <c r="V984" s="121" t="s">
        <v>594</v>
      </c>
      <c r="W984" s="121" t="s">
        <v>594</v>
      </c>
      <c r="X984" s="119">
        <v>160</v>
      </c>
      <c r="Y984" s="119">
        <v>4</v>
      </c>
      <c r="Z984" s="120" t="s">
        <v>25</v>
      </c>
    </row>
    <row r="985" spans="1:26" ht="15.75" customHeight="1" x14ac:dyDescent="0.3">
      <c r="A985" s="117">
        <v>80</v>
      </c>
      <c r="B985" s="117" t="s">
        <v>3585</v>
      </c>
      <c r="C985" s="117" t="s">
        <v>3661</v>
      </c>
      <c r="D985" s="117">
        <v>23</v>
      </c>
      <c r="E985" s="118" t="s">
        <v>3662</v>
      </c>
      <c r="F985" s="119" t="s">
        <v>26</v>
      </c>
      <c r="G985" s="119">
        <v>160</v>
      </c>
      <c r="H985" s="119">
        <v>4</v>
      </c>
      <c r="I985" s="120" t="s">
        <v>3358</v>
      </c>
      <c r="J985" s="119" t="s">
        <v>23</v>
      </c>
      <c r="K985" s="119" t="s">
        <v>82</v>
      </c>
      <c r="L985" s="120" t="s">
        <v>3359</v>
      </c>
      <c r="M985" s="120" t="s">
        <v>3360</v>
      </c>
      <c r="N985" s="121">
        <v>45275</v>
      </c>
      <c r="O985" s="121">
        <v>45336</v>
      </c>
      <c r="P985" s="119">
        <v>320</v>
      </c>
      <c r="Q985" s="119" t="s">
        <v>83</v>
      </c>
      <c r="R985" s="121" t="s">
        <v>594</v>
      </c>
      <c r="S985" s="121" t="s">
        <v>594</v>
      </c>
      <c r="T985" s="121" t="s">
        <v>594</v>
      </c>
      <c r="U985" s="121" t="s">
        <v>594</v>
      </c>
      <c r="V985" s="121" t="s">
        <v>594</v>
      </c>
      <c r="W985" s="121" t="s">
        <v>594</v>
      </c>
      <c r="X985" s="119">
        <v>320</v>
      </c>
      <c r="Y985" s="119">
        <v>4</v>
      </c>
      <c r="Z985" s="120" t="s">
        <v>25</v>
      </c>
    </row>
    <row r="986" spans="1:26" ht="15.75" customHeight="1" x14ac:dyDescent="0.3">
      <c r="A986" s="117">
        <v>81</v>
      </c>
      <c r="B986" s="117" t="s">
        <v>3585</v>
      </c>
      <c r="C986" s="117" t="s">
        <v>3663</v>
      </c>
      <c r="D986" s="117">
        <v>24</v>
      </c>
      <c r="E986" s="118" t="s">
        <v>3664</v>
      </c>
      <c r="F986" s="119" t="s">
        <v>26</v>
      </c>
      <c r="G986" s="119">
        <v>160</v>
      </c>
      <c r="H986" s="119">
        <v>4</v>
      </c>
      <c r="I986" s="120" t="s">
        <v>3582</v>
      </c>
      <c r="J986" s="119" t="s">
        <v>23</v>
      </c>
      <c r="K986" s="119" t="s">
        <v>82</v>
      </c>
      <c r="L986" s="120" t="s">
        <v>3665</v>
      </c>
      <c r="M986" s="120" t="s">
        <v>3666</v>
      </c>
      <c r="N986" s="121">
        <v>45205</v>
      </c>
      <c r="O986" s="121">
        <v>45102</v>
      </c>
      <c r="P986" s="119">
        <v>160</v>
      </c>
      <c r="Q986" s="119" t="s">
        <v>21</v>
      </c>
      <c r="R986" s="121" t="s">
        <v>594</v>
      </c>
      <c r="S986" s="121" t="s">
        <v>594</v>
      </c>
      <c r="T986" s="121" t="s">
        <v>594</v>
      </c>
      <c r="U986" s="121" t="s">
        <v>594</v>
      </c>
      <c r="V986" s="121" t="s">
        <v>594</v>
      </c>
      <c r="W986" s="121" t="s">
        <v>594</v>
      </c>
      <c r="X986" s="119">
        <v>160</v>
      </c>
      <c r="Y986" s="119">
        <v>4</v>
      </c>
      <c r="Z986" s="120" t="s">
        <v>25</v>
      </c>
    </row>
    <row r="987" spans="1:26" ht="15.75" customHeight="1" x14ac:dyDescent="0.3">
      <c r="A987" s="117">
        <v>82</v>
      </c>
      <c r="B987" s="117" t="s">
        <v>3585</v>
      </c>
      <c r="C987" s="117" t="s">
        <v>3667</v>
      </c>
      <c r="D987" s="117">
        <v>25</v>
      </c>
      <c r="E987" s="118" t="s">
        <v>3668</v>
      </c>
      <c r="F987" s="119" t="s">
        <v>26</v>
      </c>
      <c r="G987" s="119">
        <v>160</v>
      </c>
      <c r="H987" s="119">
        <v>4</v>
      </c>
      <c r="I987" s="120" t="s">
        <v>3669</v>
      </c>
      <c r="J987" s="119" t="s">
        <v>23</v>
      </c>
      <c r="K987" s="119" t="s">
        <v>82</v>
      </c>
      <c r="L987" s="120" t="s">
        <v>3670</v>
      </c>
      <c r="M987" s="120" t="s">
        <v>3671</v>
      </c>
      <c r="N987" s="121">
        <v>45273</v>
      </c>
      <c r="O987" s="121">
        <v>45627</v>
      </c>
      <c r="P987" s="119">
        <v>160</v>
      </c>
      <c r="Q987" s="119" t="s">
        <v>21</v>
      </c>
      <c r="R987" s="121" t="s">
        <v>594</v>
      </c>
      <c r="S987" s="121" t="s">
        <v>594</v>
      </c>
      <c r="T987" s="121" t="s">
        <v>594</v>
      </c>
      <c r="U987" s="121" t="s">
        <v>594</v>
      </c>
      <c r="V987" s="121" t="s">
        <v>594</v>
      </c>
      <c r="W987" s="121" t="s">
        <v>594</v>
      </c>
      <c r="X987" s="119">
        <v>160</v>
      </c>
      <c r="Y987" s="119">
        <v>4</v>
      </c>
      <c r="Z987" s="120" t="s">
        <v>25</v>
      </c>
    </row>
    <row r="988" spans="1:26" ht="15.75" customHeight="1" x14ac:dyDescent="0.3">
      <c r="A988" s="117">
        <v>83</v>
      </c>
      <c r="B988" s="117" t="s">
        <v>3585</v>
      </c>
      <c r="C988" s="117" t="s">
        <v>3672</v>
      </c>
      <c r="D988" s="117">
        <v>26</v>
      </c>
      <c r="E988" s="118" t="s">
        <v>3673</v>
      </c>
      <c r="F988" s="119" t="s">
        <v>26</v>
      </c>
      <c r="G988" s="119">
        <v>160</v>
      </c>
      <c r="H988" s="119">
        <v>4</v>
      </c>
      <c r="I988" s="120" t="s">
        <v>3674</v>
      </c>
      <c r="J988" s="119" t="s">
        <v>23</v>
      </c>
      <c r="K988" s="119" t="s">
        <v>82</v>
      </c>
      <c r="L988" s="120" t="s">
        <v>3675</v>
      </c>
      <c r="M988" s="120" t="s">
        <v>3676</v>
      </c>
      <c r="N988" s="121">
        <v>45383</v>
      </c>
      <c r="O988" s="121">
        <v>45507</v>
      </c>
      <c r="P988" s="119">
        <v>200</v>
      </c>
      <c r="Q988" s="119" t="s">
        <v>83</v>
      </c>
      <c r="R988" s="121" t="s">
        <v>594</v>
      </c>
      <c r="S988" s="121" t="s">
        <v>594</v>
      </c>
      <c r="T988" s="121" t="s">
        <v>594</v>
      </c>
      <c r="U988" s="121" t="s">
        <v>594</v>
      </c>
      <c r="V988" s="121" t="s">
        <v>594</v>
      </c>
      <c r="W988" s="121" t="s">
        <v>594</v>
      </c>
      <c r="X988" s="119">
        <v>200</v>
      </c>
      <c r="Y988" s="119">
        <v>4</v>
      </c>
      <c r="Z988" s="120" t="s">
        <v>25</v>
      </c>
    </row>
    <row r="989" spans="1:26" ht="15.75" customHeight="1" x14ac:dyDescent="0.3">
      <c r="A989" s="117">
        <v>84</v>
      </c>
      <c r="B989" s="117" t="s">
        <v>3585</v>
      </c>
      <c r="C989" s="117" t="s">
        <v>3677</v>
      </c>
      <c r="D989" s="117">
        <v>27</v>
      </c>
      <c r="E989" s="118" t="s">
        <v>3678</v>
      </c>
      <c r="F989" s="119" t="s">
        <v>26</v>
      </c>
      <c r="G989" s="119">
        <v>160</v>
      </c>
      <c r="H989" s="119">
        <v>4</v>
      </c>
      <c r="I989" s="121" t="s">
        <v>594</v>
      </c>
      <c r="J989" s="121" t="s">
        <v>594</v>
      </c>
      <c r="K989" s="121" t="s">
        <v>594</v>
      </c>
      <c r="L989" s="121" t="s">
        <v>594</v>
      </c>
      <c r="M989" s="121" t="s">
        <v>594</v>
      </c>
      <c r="N989" s="121" t="s">
        <v>594</v>
      </c>
      <c r="O989" s="121" t="s">
        <v>594</v>
      </c>
      <c r="P989" s="121" t="s">
        <v>594</v>
      </c>
      <c r="Q989" s="121" t="s">
        <v>594</v>
      </c>
      <c r="R989" s="119" t="s">
        <v>3679</v>
      </c>
      <c r="S989" s="119" t="s">
        <v>20</v>
      </c>
      <c r="T989" s="119" t="s">
        <v>1289</v>
      </c>
      <c r="U989" s="121">
        <v>44928</v>
      </c>
      <c r="V989" s="121">
        <v>45046</v>
      </c>
      <c r="W989" s="119">
        <v>160</v>
      </c>
      <c r="X989" s="119">
        <v>160</v>
      </c>
      <c r="Y989" s="119">
        <v>4</v>
      </c>
      <c r="Z989" s="120" t="s">
        <v>25</v>
      </c>
    </row>
    <row r="990" spans="1:26" ht="15.75" customHeight="1" x14ac:dyDescent="0.3">
      <c r="A990" s="117">
        <v>85</v>
      </c>
      <c r="B990" s="117" t="s">
        <v>3585</v>
      </c>
      <c r="C990" s="117" t="s">
        <v>3680</v>
      </c>
      <c r="D990" s="117">
        <v>28</v>
      </c>
      <c r="E990" s="118" t="s">
        <v>3681</v>
      </c>
      <c r="F990" s="119" t="s">
        <v>26</v>
      </c>
      <c r="G990" s="119">
        <v>160</v>
      </c>
      <c r="H990" s="119">
        <v>4</v>
      </c>
      <c r="I990" s="120" t="s">
        <v>3428</v>
      </c>
      <c r="J990" s="119" t="s">
        <v>23</v>
      </c>
      <c r="K990" s="119" t="s">
        <v>2812</v>
      </c>
      <c r="L990" s="120" t="s">
        <v>2243</v>
      </c>
      <c r="M990" s="120" t="s">
        <v>2819</v>
      </c>
      <c r="N990" s="121">
        <v>44933</v>
      </c>
      <c r="O990" s="121">
        <v>45316</v>
      </c>
      <c r="P990" s="119">
        <v>160</v>
      </c>
      <c r="Q990" s="119" t="s">
        <v>21</v>
      </c>
      <c r="R990" s="121" t="s">
        <v>594</v>
      </c>
      <c r="S990" s="121" t="s">
        <v>594</v>
      </c>
      <c r="T990" s="121" t="s">
        <v>594</v>
      </c>
      <c r="U990" s="121" t="s">
        <v>594</v>
      </c>
      <c r="V990" s="121" t="s">
        <v>594</v>
      </c>
      <c r="W990" s="121" t="s">
        <v>594</v>
      </c>
      <c r="X990" s="119">
        <v>160</v>
      </c>
      <c r="Y990" s="119">
        <v>4</v>
      </c>
      <c r="Z990" s="120" t="s">
        <v>25</v>
      </c>
    </row>
    <row r="991" spans="1:26" ht="15.75" customHeight="1" x14ac:dyDescent="0.3">
      <c r="A991" s="117">
        <v>86</v>
      </c>
      <c r="B991" s="117" t="s">
        <v>3585</v>
      </c>
      <c r="C991" s="117" t="s">
        <v>3682</v>
      </c>
      <c r="D991" s="117">
        <v>29</v>
      </c>
      <c r="E991" s="118" t="s">
        <v>3683</v>
      </c>
      <c r="F991" s="119" t="s">
        <v>26</v>
      </c>
      <c r="G991" s="119">
        <v>160</v>
      </c>
      <c r="H991" s="119">
        <v>4</v>
      </c>
      <c r="I991" s="120" t="s">
        <v>610</v>
      </c>
      <c r="J991" s="119" t="s">
        <v>23</v>
      </c>
      <c r="K991" s="119" t="s">
        <v>82</v>
      </c>
      <c r="L991" s="120" t="s">
        <v>3684</v>
      </c>
      <c r="M991" s="120" t="s">
        <v>3685</v>
      </c>
      <c r="N991" s="121">
        <v>45275</v>
      </c>
      <c r="O991" s="121">
        <v>45305</v>
      </c>
      <c r="P991" s="119">
        <v>160</v>
      </c>
      <c r="Q991" s="119" t="s">
        <v>21</v>
      </c>
      <c r="R991" s="121" t="s">
        <v>594</v>
      </c>
      <c r="S991" s="121" t="s">
        <v>594</v>
      </c>
      <c r="T991" s="121" t="s">
        <v>594</v>
      </c>
      <c r="U991" s="121" t="s">
        <v>594</v>
      </c>
      <c r="V991" s="121" t="s">
        <v>594</v>
      </c>
      <c r="W991" s="121" t="s">
        <v>594</v>
      </c>
      <c r="X991" s="119">
        <v>160</v>
      </c>
      <c r="Y991" s="119">
        <v>4</v>
      </c>
      <c r="Z991" s="120" t="s">
        <v>25</v>
      </c>
    </row>
    <row r="992" spans="1:26" ht="15.75" customHeight="1" x14ac:dyDescent="0.3">
      <c r="A992" s="117">
        <v>87</v>
      </c>
      <c r="B992" s="117" t="s">
        <v>3585</v>
      </c>
      <c r="C992" s="117" t="s">
        <v>3686</v>
      </c>
      <c r="D992" s="117">
        <v>30</v>
      </c>
      <c r="E992" s="118" t="s">
        <v>3687</v>
      </c>
      <c r="F992" s="119" t="s">
        <v>26</v>
      </c>
      <c r="G992" s="119">
        <v>160</v>
      </c>
      <c r="H992" s="119">
        <v>4</v>
      </c>
      <c r="I992" s="120" t="s">
        <v>3688</v>
      </c>
      <c r="J992" s="119" t="s">
        <v>23</v>
      </c>
      <c r="K992" s="119" t="s">
        <v>82</v>
      </c>
      <c r="L992" s="120" t="s">
        <v>3689</v>
      </c>
      <c r="M992" s="120" t="s">
        <v>3377</v>
      </c>
      <c r="N992" s="121">
        <v>45089</v>
      </c>
      <c r="O992" s="121">
        <v>45627</v>
      </c>
      <c r="P992" s="119">
        <v>160</v>
      </c>
      <c r="Q992" s="119" t="s">
        <v>21</v>
      </c>
      <c r="R992" s="121" t="s">
        <v>594</v>
      </c>
      <c r="S992" s="121" t="s">
        <v>594</v>
      </c>
      <c r="T992" s="121" t="s">
        <v>594</v>
      </c>
      <c r="U992" s="121" t="s">
        <v>594</v>
      </c>
      <c r="V992" s="121" t="s">
        <v>594</v>
      </c>
      <c r="W992" s="121" t="s">
        <v>594</v>
      </c>
      <c r="X992" s="119">
        <v>160</v>
      </c>
      <c r="Y992" s="119">
        <v>4</v>
      </c>
      <c r="Z992" s="120" t="s">
        <v>25</v>
      </c>
    </row>
    <row r="993" spans="1:26" ht="15.75" customHeight="1" x14ac:dyDescent="0.3">
      <c r="A993" s="117">
        <v>88</v>
      </c>
      <c r="B993" s="117" t="s">
        <v>3585</v>
      </c>
      <c r="C993" s="117" t="s">
        <v>3690</v>
      </c>
      <c r="D993" s="117">
        <v>32</v>
      </c>
      <c r="E993" s="118" t="s">
        <v>3691</v>
      </c>
      <c r="F993" s="119" t="s">
        <v>26</v>
      </c>
      <c r="G993" s="119">
        <v>160</v>
      </c>
      <c r="H993" s="119">
        <v>4</v>
      </c>
      <c r="I993" s="120" t="s">
        <v>3358</v>
      </c>
      <c r="J993" s="119" t="s">
        <v>23</v>
      </c>
      <c r="K993" s="119" t="s">
        <v>82</v>
      </c>
      <c r="L993" s="120" t="s">
        <v>3359</v>
      </c>
      <c r="M993" s="120" t="s">
        <v>3360</v>
      </c>
      <c r="N993" s="121">
        <v>45275</v>
      </c>
      <c r="O993" s="121">
        <v>45336</v>
      </c>
      <c r="P993" s="119">
        <v>320</v>
      </c>
      <c r="Q993" s="119" t="s">
        <v>83</v>
      </c>
      <c r="R993" s="121" t="s">
        <v>594</v>
      </c>
      <c r="S993" s="121" t="s">
        <v>594</v>
      </c>
      <c r="T993" s="121" t="s">
        <v>594</v>
      </c>
      <c r="U993" s="121" t="s">
        <v>594</v>
      </c>
      <c r="V993" s="121" t="s">
        <v>594</v>
      </c>
      <c r="W993" s="121" t="s">
        <v>594</v>
      </c>
      <c r="X993" s="119">
        <v>320</v>
      </c>
      <c r="Y993" s="119">
        <v>4</v>
      </c>
      <c r="Z993" s="120" t="s">
        <v>25</v>
      </c>
    </row>
    <row r="994" spans="1:26" ht="15.75" customHeight="1" x14ac:dyDescent="0.3">
      <c r="A994" s="117">
        <v>89</v>
      </c>
      <c r="B994" s="117" t="s">
        <v>3585</v>
      </c>
      <c r="C994" s="117" t="s">
        <v>3692</v>
      </c>
      <c r="D994" s="117">
        <v>33</v>
      </c>
      <c r="E994" s="118" t="s">
        <v>3693</v>
      </c>
      <c r="F994" s="119" t="s">
        <v>26</v>
      </c>
      <c r="G994" s="119">
        <v>160</v>
      </c>
      <c r="H994" s="119">
        <v>4</v>
      </c>
      <c r="I994" s="120" t="s">
        <v>3694</v>
      </c>
      <c r="J994" s="119" t="s">
        <v>23</v>
      </c>
      <c r="K994" s="119" t="s">
        <v>82</v>
      </c>
      <c r="L994" s="120" t="s">
        <v>3695</v>
      </c>
      <c r="M994" s="120" t="s">
        <v>3696</v>
      </c>
      <c r="N994" s="121">
        <v>44932</v>
      </c>
      <c r="O994" s="121">
        <v>45107</v>
      </c>
      <c r="P994" s="119">
        <v>160</v>
      </c>
      <c r="Q994" s="119" t="s">
        <v>21</v>
      </c>
      <c r="R994" s="121" t="s">
        <v>594</v>
      </c>
      <c r="S994" s="121" t="s">
        <v>594</v>
      </c>
      <c r="T994" s="121" t="s">
        <v>594</v>
      </c>
      <c r="U994" s="121" t="s">
        <v>594</v>
      </c>
      <c r="V994" s="121" t="s">
        <v>594</v>
      </c>
      <c r="W994" s="121" t="s">
        <v>594</v>
      </c>
      <c r="X994" s="119">
        <v>160</v>
      </c>
      <c r="Y994" s="119">
        <v>4</v>
      </c>
      <c r="Z994" s="120" t="s">
        <v>25</v>
      </c>
    </row>
    <row r="995" spans="1:26" ht="15.75" customHeight="1" x14ac:dyDescent="0.3">
      <c r="A995" s="117">
        <v>90</v>
      </c>
      <c r="B995" s="117" t="s">
        <v>3585</v>
      </c>
      <c r="C995" s="117" t="s">
        <v>3697</v>
      </c>
      <c r="D995" s="117">
        <v>34</v>
      </c>
      <c r="E995" s="118" t="s">
        <v>3698</v>
      </c>
      <c r="F995" s="119" t="s">
        <v>26</v>
      </c>
      <c r="G995" s="119">
        <v>160</v>
      </c>
      <c r="H995" s="119">
        <v>4</v>
      </c>
      <c r="I995" s="120" t="s">
        <v>3699</v>
      </c>
      <c r="J995" s="119" t="s">
        <v>23</v>
      </c>
      <c r="K995" s="119" t="s">
        <v>82</v>
      </c>
      <c r="L995" s="120" t="s">
        <v>3700</v>
      </c>
      <c r="M995" s="120" t="s">
        <v>3701</v>
      </c>
      <c r="N995" s="121">
        <v>45292</v>
      </c>
      <c r="O995" s="121">
        <v>44957</v>
      </c>
      <c r="P995" s="119">
        <v>160</v>
      </c>
      <c r="Q995" s="119" t="s">
        <v>21</v>
      </c>
      <c r="R995" s="121" t="s">
        <v>594</v>
      </c>
      <c r="S995" s="121" t="s">
        <v>594</v>
      </c>
      <c r="T995" s="121" t="s">
        <v>594</v>
      </c>
      <c r="U995" s="121" t="s">
        <v>594</v>
      </c>
      <c r="V995" s="121" t="s">
        <v>594</v>
      </c>
      <c r="W995" s="121" t="s">
        <v>594</v>
      </c>
      <c r="X995" s="119">
        <v>160</v>
      </c>
      <c r="Y995" s="119">
        <v>4</v>
      </c>
      <c r="Z995" s="120" t="s">
        <v>25</v>
      </c>
    </row>
    <row r="996" spans="1:26" ht="15.75" customHeight="1" x14ac:dyDescent="0.3">
      <c r="A996" s="117">
        <v>91</v>
      </c>
      <c r="B996" s="117" t="s">
        <v>3585</v>
      </c>
      <c r="C996" s="117" t="s">
        <v>3702</v>
      </c>
      <c r="D996" s="117">
        <v>37</v>
      </c>
      <c r="E996" s="118" t="s">
        <v>3703</v>
      </c>
      <c r="F996" s="119" t="s">
        <v>26</v>
      </c>
      <c r="G996" s="119">
        <v>160</v>
      </c>
      <c r="H996" s="119">
        <v>4</v>
      </c>
      <c r="I996" s="121" t="s">
        <v>594</v>
      </c>
      <c r="J996" s="121" t="s">
        <v>594</v>
      </c>
      <c r="K996" s="121" t="s">
        <v>594</v>
      </c>
      <c r="L996" s="121" t="s">
        <v>594</v>
      </c>
      <c r="M996" s="121" t="s">
        <v>594</v>
      </c>
      <c r="N996" s="121" t="s">
        <v>594</v>
      </c>
      <c r="O996" s="121" t="s">
        <v>594</v>
      </c>
      <c r="P996" s="121" t="s">
        <v>594</v>
      </c>
      <c r="Q996" s="121" t="s">
        <v>594</v>
      </c>
      <c r="R996" s="121" t="s">
        <v>594</v>
      </c>
      <c r="S996" s="121" t="s">
        <v>594</v>
      </c>
      <c r="T996" s="121" t="s">
        <v>594</v>
      </c>
      <c r="U996" s="121" t="s">
        <v>594</v>
      </c>
      <c r="V996" s="121" t="s">
        <v>594</v>
      </c>
      <c r="W996" s="121" t="s">
        <v>594</v>
      </c>
      <c r="X996" s="121" t="s">
        <v>594</v>
      </c>
      <c r="Y996" s="119">
        <v>4</v>
      </c>
      <c r="Z996" s="120" t="s">
        <v>25</v>
      </c>
    </row>
    <row r="997" spans="1:26" ht="15.75" customHeight="1" x14ac:dyDescent="0.3">
      <c r="A997" s="117">
        <v>92</v>
      </c>
      <c r="B997" s="117" t="s">
        <v>3585</v>
      </c>
      <c r="C997" s="117" t="s">
        <v>3704</v>
      </c>
      <c r="D997" s="117">
        <v>38</v>
      </c>
      <c r="E997" s="118" t="s">
        <v>3705</v>
      </c>
      <c r="F997" s="119" t="s">
        <v>26</v>
      </c>
      <c r="G997" s="119">
        <v>160</v>
      </c>
      <c r="H997" s="119">
        <v>4</v>
      </c>
      <c r="I997" s="120" t="s">
        <v>3582</v>
      </c>
      <c r="J997" s="119" t="s">
        <v>23</v>
      </c>
      <c r="K997" s="119" t="s">
        <v>82</v>
      </c>
      <c r="L997" s="120" t="s">
        <v>3706</v>
      </c>
      <c r="M997" s="120" t="s">
        <v>3707</v>
      </c>
      <c r="N997" s="121">
        <v>45242</v>
      </c>
      <c r="O997" s="121">
        <v>45536</v>
      </c>
      <c r="P997" s="119">
        <v>160</v>
      </c>
      <c r="Q997" s="119" t="s">
        <v>21</v>
      </c>
      <c r="R997" s="121" t="s">
        <v>594</v>
      </c>
      <c r="S997" s="121" t="s">
        <v>594</v>
      </c>
      <c r="T997" s="121" t="s">
        <v>594</v>
      </c>
      <c r="U997" s="121" t="s">
        <v>594</v>
      </c>
      <c r="V997" s="121" t="s">
        <v>594</v>
      </c>
      <c r="W997" s="121" t="s">
        <v>594</v>
      </c>
      <c r="X997" s="119">
        <v>160</v>
      </c>
      <c r="Y997" s="119">
        <v>4</v>
      </c>
      <c r="Z997" s="120" t="s">
        <v>25</v>
      </c>
    </row>
    <row r="998" spans="1:26" ht="15.75" customHeight="1" x14ac:dyDescent="0.3">
      <c r="A998" s="117">
        <v>93</v>
      </c>
      <c r="B998" s="117" t="s">
        <v>3585</v>
      </c>
      <c r="C998" s="117" t="s">
        <v>3708</v>
      </c>
      <c r="D998" s="117">
        <v>39</v>
      </c>
      <c r="E998" s="118" t="s">
        <v>3709</v>
      </c>
      <c r="F998" s="119" t="s">
        <v>26</v>
      </c>
      <c r="G998" s="119">
        <v>160</v>
      </c>
      <c r="H998" s="119">
        <v>4</v>
      </c>
      <c r="I998" s="120" t="s">
        <v>3412</v>
      </c>
      <c r="J998" s="119" t="s">
        <v>23</v>
      </c>
      <c r="K998" s="119" t="s">
        <v>82</v>
      </c>
      <c r="L998" s="120" t="s">
        <v>3413</v>
      </c>
      <c r="M998" s="120" t="s">
        <v>3414</v>
      </c>
      <c r="N998" s="121">
        <v>45275</v>
      </c>
      <c r="O998" s="121">
        <v>45307</v>
      </c>
      <c r="P998" s="119">
        <v>160</v>
      </c>
      <c r="Q998" s="119" t="s">
        <v>21</v>
      </c>
      <c r="R998" s="121" t="s">
        <v>594</v>
      </c>
      <c r="S998" s="121" t="s">
        <v>594</v>
      </c>
      <c r="T998" s="121" t="s">
        <v>594</v>
      </c>
      <c r="U998" s="121" t="s">
        <v>594</v>
      </c>
      <c r="V998" s="121" t="s">
        <v>594</v>
      </c>
      <c r="W998" s="121" t="s">
        <v>594</v>
      </c>
      <c r="X998" s="119">
        <v>160</v>
      </c>
      <c r="Y998" s="119">
        <v>4</v>
      </c>
      <c r="Z998" s="120" t="s">
        <v>25</v>
      </c>
    </row>
    <row r="999" spans="1:26" ht="15.75" customHeight="1" x14ac:dyDescent="0.3">
      <c r="A999" s="117">
        <v>94</v>
      </c>
      <c r="B999" s="117" t="s">
        <v>3585</v>
      </c>
      <c r="C999" s="117" t="s">
        <v>3710</v>
      </c>
      <c r="D999" s="117">
        <v>40</v>
      </c>
      <c r="E999" s="118" t="s">
        <v>3711</v>
      </c>
      <c r="F999" s="119" t="s">
        <v>26</v>
      </c>
      <c r="G999" s="119">
        <v>160</v>
      </c>
      <c r="H999" s="119">
        <v>4</v>
      </c>
      <c r="I999" s="120" t="s">
        <v>3582</v>
      </c>
      <c r="J999" s="119" t="s">
        <v>23</v>
      </c>
      <c r="K999" s="119" t="s">
        <v>82</v>
      </c>
      <c r="L999" s="120" t="s">
        <v>3712</v>
      </c>
      <c r="M999" s="120" t="s">
        <v>3713</v>
      </c>
      <c r="N999" s="121">
        <v>45274</v>
      </c>
      <c r="O999" s="121">
        <v>45304</v>
      </c>
      <c r="P999" s="119">
        <v>160</v>
      </c>
      <c r="Q999" s="119" t="s">
        <v>21</v>
      </c>
      <c r="R999" s="121" t="s">
        <v>594</v>
      </c>
      <c r="S999" s="121" t="s">
        <v>594</v>
      </c>
      <c r="T999" s="121" t="s">
        <v>594</v>
      </c>
      <c r="U999" s="121" t="s">
        <v>594</v>
      </c>
      <c r="V999" s="121" t="s">
        <v>594</v>
      </c>
      <c r="W999" s="121" t="s">
        <v>594</v>
      </c>
      <c r="X999" s="119">
        <v>160</v>
      </c>
      <c r="Y999" s="119">
        <v>4</v>
      </c>
      <c r="Z999" s="120" t="s">
        <v>25</v>
      </c>
    </row>
    <row r="1000" spans="1:26" ht="15.75" customHeight="1" x14ac:dyDescent="0.3">
      <c r="A1000" s="117">
        <v>95</v>
      </c>
      <c r="B1000" s="117" t="s">
        <v>3585</v>
      </c>
      <c r="C1000" s="117" t="s">
        <v>3714</v>
      </c>
      <c r="D1000" s="117">
        <v>41</v>
      </c>
      <c r="E1000" s="118" t="s">
        <v>3715</v>
      </c>
      <c r="F1000" s="119" t="s">
        <v>26</v>
      </c>
      <c r="G1000" s="119">
        <v>160</v>
      </c>
      <c r="H1000" s="119">
        <v>4</v>
      </c>
      <c r="I1000" s="120" t="s">
        <v>3582</v>
      </c>
      <c r="J1000" s="119" t="s">
        <v>23</v>
      </c>
      <c r="K1000" s="119" t="s">
        <v>82</v>
      </c>
      <c r="L1000" s="120" t="s">
        <v>3716</v>
      </c>
      <c r="M1000" s="120" t="s">
        <v>3717</v>
      </c>
      <c r="N1000" s="121">
        <v>44910</v>
      </c>
      <c r="O1000" s="121">
        <v>44972</v>
      </c>
      <c r="P1000" s="119">
        <v>320</v>
      </c>
      <c r="Q1000" s="119" t="s">
        <v>21</v>
      </c>
      <c r="R1000" s="121" t="s">
        <v>594</v>
      </c>
      <c r="S1000" s="121" t="s">
        <v>594</v>
      </c>
      <c r="T1000" s="121" t="s">
        <v>594</v>
      </c>
      <c r="U1000" s="121" t="s">
        <v>594</v>
      </c>
      <c r="V1000" s="121" t="s">
        <v>594</v>
      </c>
      <c r="W1000" s="121" t="s">
        <v>594</v>
      </c>
      <c r="X1000" s="119">
        <v>320</v>
      </c>
      <c r="Y1000" s="119">
        <v>4</v>
      </c>
      <c r="Z1000" s="120" t="s">
        <v>25</v>
      </c>
    </row>
    <row r="1001" spans="1:26" ht="15.75" customHeight="1" x14ac:dyDescent="0.3">
      <c r="A1001" s="117">
        <v>96</v>
      </c>
      <c r="B1001" s="117" t="s">
        <v>3585</v>
      </c>
      <c r="C1001" s="117" t="s">
        <v>3718</v>
      </c>
      <c r="D1001" s="117">
        <v>42</v>
      </c>
      <c r="E1001" s="118" t="s">
        <v>3719</v>
      </c>
      <c r="F1001" s="119" t="s">
        <v>26</v>
      </c>
      <c r="G1001" s="119">
        <v>160</v>
      </c>
      <c r="H1001" s="119">
        <v>4</v>
      </c>
      <c r="I1001" s="120" t="s">
        <v>3720</v>
      </c>
      <c r="J1001" s="119" t="s">
        <v>23</v>
      </c>
      <c r="K1001" s="119" t="s">
        <v>82</v>
      </c>
      <c r="L1001" s="120" t="s">
        <v>3721</v>
      </c>
      <c r="M1001" s="120" t="s">
        <v>3722</v>
      </c>
      <c r="N1001" s="121">
        <v>45272</v>
      </c>
      <c r="O1001" s="121">
        <v>45627</v>
      </c>
      <c r="P1001" s="119">
        <v>160</v>
      </c>
      <c r="Q1001" s="119" t="s">
        <v>21</v>
      </c>
      <c r="R1001" s="121" t="s">
        <v>594</v>
      </c>
      <c r="S1001" s="121" t="s">
        <v>594</v>
      </c>
      <c r="T1001" s="121" t="s">
        <v>594</v>
      </c>
      <c r="U1001" s="121" t="s">
        <v>594</v>
      </c>
      <c r="V1001" s="121" t="s">
        <v>594</v>
      </c>
      <c r="W1001" s="121" t="s">
        <v>594</v>
      </c>
      <c r="X1001" s="119">
        <v>160</v>
      </c>
      <c r="Y1001" s="119">
        <v>4</v>
      </c>
      <c r="Z1001" s="120" t="s">
        <v>25</v>
      </c>
    </row>
    <row r="1002" spans="1:26" ht="15.75" customHeight="1" x14ac:dyDescent="0.3">
      <c r="A1002" s="117">
        <v>97</v>
      </c>
      <c r="B1002" s="117" t="s">
        <v>3585</v>
      </c>
      <c r="C1002" s="117" t="s">
        <v>3723</v>
      </c>
      <c r="D1002" s="117">
        <v>44</v>
      </c>
      <c r="E1002" s="118" t="s">
        <v>3724</v>
      </c>
      <c r="F1002" s="119" t="s">
        <v>26</v>
      </c>
      <c r="G1002" s="119">
        <v>160</v>
      </c>
      <c r="H1002" s="119">
        <v>4</v>
      </c>
      <c r="I1002" s="121" t="s">
        <v>594</v>
      </c>
      <c r="J1002" s="121" t="s">
        <v>594</v>
      </c>
      <c r="K1002" s="121" t="s">
        <v>594</v>
      </c>
      <c r="L1002" s="121" t="s">
        <v>594</v>
      </c>
      <c r="M1002" s="121" t="s">
        <v>594</v>
      </c>
      <c r="N1002" s="121" t="s">
        <v>594</v>
      </c>
      <c r="O1002" s="121" t="s">
        <v>594</v>
      </c>
      <c r="P1002" s="121" t="s">
        <v>594</v>
      </c>
      <c r="Q1002" s="121" t="s">
        <v>594</v>
      </c>
      <c r="R1002" s="119" t="s">
        <v>3461</v>
      </c>
      <c r="S1002" s="119" t="s">
        <v>20</v>
      </c>
      <c r="T1002" s="119" t="s">
        <v>1289</v>
      </c>
      <c r="U1002" s="121">
        <v>44203</v>
      </c>
      <c r="V1002" s="121">
        <v>44402</v>
      </c>
      <c r="W1002" s="119">
        <v>90</v>
      </c>
      <c r="X1002" s="119">
        <v>90</v>
      </c>
      <c r="Y1002" s="119">
        <v>4</v>
      </c>
      <c r="Z1002" s="120" t="s">
        <v>25</v>
      </c>
    </row>
    <row r="1003" spans="1:26" ht="15.75" customHeight="1" x14ac:dyDescent="0.3">
      <c r="A1003" s="117">
        <v>98</v>
      </c>
      <c r="B1003" s="117" t="s">
        <v>3585</v>
      </c>
      <c r="C1003" s="117" t="s">
        <v>3725</v>
      </c>
      <c r="D1003" s="117">
        <v>45</v>
      </c>
      <c r="E1003" s="118" t="s">
        <v>3726</v>
      </c>
      <c r="F1003" s="119" t="s">
        <v>26</v>
      </c>
      <c r="G1003" s="119">
        <v>160</v>
      </c>
      <c r="H1003" s="119">
        <v>4</v>
      </c>
      <c r="I1003" s="121" t="s">
        <v>594</v>
      </c>
      <c r="J1003" s="121" t="s">
        <v>594</v>
      </c>
      <c r="K1003" s="121" t="s">
        <v>594</v>
      </c>
      <c r="L1003" s="121" t="s">
        <v>594</v>
      </c>
      <c r="M1003" s="121" t="s">
        <v>594</v>
      </c>
      <c r="N1003" s="121" t="s">
        <v>594</v>
      </c>
      <c r="O1003" s="121" t="s">
        <v>594</v>
      </c>
      <c r="P1003" s="121" t="s">
        <v>594</v>
      </c>
      <c r="Q1003" s="121" t="s">
        <v>594</v>
      </c>
      <c r="R1003" s="119" t="s">
        <v>3727</v>
      </c>
      <c r="S1003" s="119" t="s">
        <v>20</v>
      </c>
      <c r="T1003" s="119" t="s">
        <v>1289</v>
      </c>
      <c r="U1003" s="121">
        <v>44567</v>
      </c>
      <c r="V1003" s="121">
        <v>44737</v>
      </c>
      <c r="W1003" s="119">
        <v>65</v>
      </c>
      <c r="X1003" s="119">
        <v>65</v>
      </c>
      <c r="Y1003" s="119">
        <v>4</v>
      </c>
      <c r="Z1003" s="120" t="s">
        <v>25</v>
      </c>
    </row>
    <row r="1004" spans="1:26" ht="15.75" customHeight="1" x14ac:dyDescent="0.3">
      <c r="A1004" s="117">
        <v>99</v>
      </c>
      <c r="B1004" s="117" t="s">
        <v>3585</v>
      </c>
      <c r="C1004" s="117" t="s">
        <v>3728</v>
      </c>
      <c r="D1004" s="117">
        <v>46</v>
      </c>
      <c r="E1004" s="118" t="s">
        <v>3729</v>
      </c>
      <c r="F1004" s="119" t="s">
        <v>26</v>
      </c>
      <c r="G1004" s="119">
        <v>160</v>
      </c>
      <c r="H1004" s="119">
        <v>4</v>
      </c>
      <c r="I1004" s="120" t="s">
        <v>3582</v>
      </c>
      <c r="J1004" s="119" t="s">
        <v>23</v>
      </c>
      <c r="K1004" s="119" t="s">
        <v>82</v>
      </c>
      <c r="L1004" s="120" t="s">
        <v>3583</v>
      </c>
      <c r="M1004" s="120" t="s">
        <v>3584</v>
      </c>
      <c r="N1004" s="121">
        <v>45058</v>
      </c>
      <c r="O1004" s="121">
        <v>45536</v>
      </c>
      <c r="P1004" s="119">
        <v>160</v>
      </c>
      <c r="Q1004" s="119" t="s">
        <v>21</v>
      </c>
      <c r="R1004" s="121" t="s">
        <v>594</v>
      </c>
      <c r="S1004" s="121" t="s">
        <v>594</v>
      </c>
      <c r="T1004" s="121" t="s">
        <v>594</v>
      </c>
      <c r="U1004" s="121" t="s">
        <v>594</v>
      </c>
      <c r="V1004" s="121" t="s">
        <v>594</v>
      </c>
      <c r="W1004" s="121" t="s">
        <v>594</v>
      </c>
      <c r="X1004" s="119">
        <v>160</v>
      </c>
      <c r="Y1004" s="119">
        <v>4</v>
      </c>
      <c r="Z1004" s="120" t="s">
        <v>25</v>
      </c>
    </row>
    <row r="1005" spans="1:26" ht="15.75" customHeight="1" x14ac:dyDescent="0.3">
      <c r="A1005" s="117">
        <v>100</v>
      </c>
      <c r="B1005" s="117" t="s">
        <v>3585</v>
      </c>
      <c r="C1005" s="117" t="s">
        <v>3730</v>
      </c>
      <c r="D1005" s="117">
        <v>47</v>
      </c>
      <c r="E1005" s="118" t="s">
        <v>3731</v>
      </c>
      <c r="F1005" s="119" t="s">
        <v>26</v>
      </c>
      <c r="G1005" s="119">
        <v>160</v>
      </c>
      <c r="H1005" s="119">
        <v>4</v>
      </c>
      <c r="I1005" s="120" t="s">
        <v>3732</v>
      </c>
      <c r="J1005" s="119" t="s">
        <v>23</v>
      </c>
      <c r="K1005" s="119" t="s">
        <v>82</v>
      </c>
      <c r="L1005" s="120" t="s">
        <v>3733</v>
      </c>
      <c r="M1005" s="120" t="s">
        <v>3734</v>
      </c>
      <c r="N1005" s="121">
        <v>44995</v>
      </c>
      <c r="O1005" s="121">
        <v>44996</v>
      </c>
      <c r="P1005" s="119">
        <v>160</v>
      </c>
      <c r="Q1005" s="119" t="s">
        <v>21</v>
      </c>
      <c r="R1005" s="121" t="s">
        <v>594</v>
      </c>
      <c r="S1005" s="121" t="s">
        <v>594</v>
      </c>
      <c r="T1005" s="121" t="s">
        <v>594</v>
      </c>
      <c r="U1005" s="121" t="s">
        <v>594</v>
      </c>
      <c r="V1005" s="121" t="s">
        <v>594</v>
      </c>
      <c r="W1005" s="121" t="s">
        <v>594</v>
      </c>
      <c r="X1005" s="119">
        <v>160</v>
      </c>
      <c r="Y1005" s="119">
        <v>4</v>
      </c>
      <c r="Z1005" s="120" t="s">
        <v>25</v>
      </c>
    </row>
    <row r="1006" spans="1:26" ht="15.75" customHeight="1" x14ac:dyDescent="0.3">
      <c r="A1006" s="117">
        <v>101</v>
      </c>
      <c r="B1006" s="117" t="s">
        <v>3585</v>
      </c>
      <c r="C1006" s="117" t="s">
        <v>3735</v>
      </c>
      <c r="D1006" s="117">
        <v>48</v>
      </c>
      <c r="E1006" s="118" t="s">
        <v>3736</v>
      </c>
      <c r="F1006" s="119" t="s">
        <v>26</v>
      </c>
      <c r="G1006" s="119">
        <v>160</v>
      </c>
      <c r="H1006" s="119">
        <v>4</v>
      </c>
      <c r="I1006" s="120" t="s">
        <v>3737</v>
      </c>
      <c r="J1006" s="119" t="s">
        <v>20</v>
      </c>
      <c r="K1006" s="119" t="s">
        <v>82</v>
      </c>
      <c r="L1006" s="120" t="s">
        <v>3738</v>
      </c>
      <c r="M1006" s="120" t="s">
        <v>3739</v>
      </c>
      <c r="N1006" s="121">
        <v>44963</v>
      </c>
      <c r="O1006" s="121">
        <v>44994</v>
      </c>
      <c r="P1006" s="119">
        <v>320</v>
      </c>
      <c r="Q1006" s="119" t="s">
        <v>21</v>
      </c>
      <c r="R1006" s="121" t="s">
        <v>594</v>
      </c>
      <c r="S1006" s="121" t="s">
        <v>594</v>
      </c>
      <c r="T1006" s="121" t="s">
        <v>594</v>
      </c>
      <c r="U1006" s="121" t="s">
        <v>594</v>
      </c>
      <c r="V1006" s="121" t="s">
        <v>594</v>
      </c>
      <c r="W1006" s="121" t="s">
        <v>594</v>
      </c>
      <c r="X1006" s="119">
        <v>320</v>
      </c>
      <c r="Y1006" s="119">
        <v>4</v>
      </c>
      <c r="Z1006" s="120" t="s">
        <v>25</v>
      </c>
    </row>
    <row r="1007" spans="1:26" ht="15.75" customHeight="1" x14ac:dyDescent="0.3">
      <c r="A1007" s="117">
        <v>102</v>
      </c>
      <c r="B1007" s="117" t="s">
        <v>3585</v>
      </c>
      <c r="C1007" s="117" t="s">
        <v>3740</v>
      </c>
      <c r="D1007" s="117">
        <v>49</v>
      </c>
      <c r="E1007" s="118" t="s">
        <v>3741</v>
      </c>
      <c r="F1007" s="119" t="s">
        <v>26</v>
      </c>
      <c r="G1007" s="119">
        <v>160</v>
      </c>
      <c r="H1007" s="119">
        <v>4</v>
      </c>
      <c r="I1007" s="121" t="s">
        <v>594</v>
      </c>
      <c r="J1007" s="121" t="s">
        <v>594</v>
      </c>
      <c r="K1007" s="121" t="s">
        <v>594</v>
      </c>
      <c r="L1007" s="121" t="s">
        <v>594</v>
      </c>
      <c r="M1007" s="121" t="s">
        <v>594</v>
      </c>
      <c r="N1007" s="121" t="s">
        <v>594</v>
      </c>
      <c r="O1007" s="121" t="s">
        <v>594</v>
      </c>
      <c r="P1007" s="121" t="s">
        <v>594</v>
      </c>
      <c r="Q1007" s="121" t="s">
        <v>594</v>
      </c>
      <c r="R1007" s="119" t="s">
        <v>3742</v>
      </c>
      <c r="S1007" s="119" t="s">
        <v>20</v>
      </c>
      <c r="T1007" s="119" t="s">
        <v>3743</v>
      </c>
      <c r="U1007" s="121">
        <v>44933</v>
      </c>
      <c r="V1007" s="121">
        <v>44936</v>
      </c>
      <c r="W1007" s="119">
        <v>160</v>
      </c>
      <c r="X1007" s="119">
        <v>160</v>
      </c>
      <c r="Y1007" s="119">
        <v>4</v>
      </c>
      <c r="Z1007" s="120" t="s">
        <v>25</v>
      </c>
    </row>
    <row r="1008" spans="1:26" ht="15.75" customHeight="1" x14ac:dyDescent="0.3">
      <c r="A1008" s="117">
        <v>103</v>
      </c>
      <c r="B1008" s="117" t="s">
        <v>3585</v>
      </c>
      <c r="C1008" s="117" t="s">
        <v>3744</v>
      </c>
      <c r="D1008" s="117">
        <v>50</v>
      </c>
      <c r="E1008" s="118" t="s">
        <v>3745</v>
      </c>
      <c r="F1008" s="119" t="s">
        <v>26</v>
      </c>
      <c r="G1008" s="119">
        <v>160</v>
      </c>
      <c r="H1008" s="119">
        <v>4</v>
      </c>
      <c r="I1008" s="120" t="s">
        <v>3358</v>
      </c>
      <c r="J1008" s="119" t="s">
        <v>23</v>
      </c>
      <c r="K1008" s="119" t="s">
        <v>82</v>
      </c>
      <c r="L1008" s="120" t="s">
        <v>3359</v>
      </c>
      <c r="M1008" s="120" t="s">
        <v>3360</v>
      </c>
      <c r="N1008" s="121">
        <v>45275</v>
      </c>
      <c r="O1008" s="121">
        <v>45336</v>
      </c>
      <c r="P1008" s="119">
        <v>320</v>
      </c>
      <c r="Q1008" s="119" t="s">
        <v>83</v>
      </c>
      <c r="R1008" s="121" t="s">
        <v>594</v>
      </c>
      <c r="S1008" s="121" t="s">
        <v>594</v>
      </c>
      <c r="T1008" s="121" t="s">
        <v>594</v>
      </c>
      <c r="U1008" s="121" t="s">
        <v>594</v>
      </c>
      <c r="V1008" s="121" t="s">
        <v>594</v>
      </c>
      <c r="W1008" s="121" t="s">
        <v>594</v>
      </c>
      <c r="X1008" s="119">
        <v>320</v>
      </c>
      <c r="Y1008" s="119">
        <v>4</v>
      </c>
      <c r="Z1008" s="120" t="s">
        <v>25</v>
      </c>
    </row>
    <row r="1009" spans="1:26" ht="15.75" customHeight="1" x14ac:dyDescent="0.3">
      <c r="A1009" s="117">
        <v>104</v>
      </c>
      <c r="B1009" s="117" t="s">
        <v>3585</v>
      </c>
      <c r="C1009" s="117" t="s">
        <v>3746</v>
      </c>
      <c r="D1009" s="117">
        <v>51</v>
      </c>
      <c r="E1009" s="118" t="s">
        <v>3747</v>
      </c>
      <c r="F1009" s="119" t="s">
        <v>26</v>
      </c>
      <c r="G1009" s="119">
        <v>160</v>
      </c>
      <c r="H1009" s="119">
        <v>4</v>
      </c>
      <c r="I1009" s="120" t="s">
        <v>3358</v>
      </c>
      <c r="J1009" s="119" t="s">
        <v>23</v>
      </c>
      <c r="K1009" s="119" t="s">
        <v>82</v>
      </c>
      <c r="L1009" s="120" t="s">
        <v>3359</v>
      </c>
      <c r="M1009" s="120" t="s">
        <v>3360</v>
      </c>
      <c r="N1009" s="121">
        <v>45275</v>
      </c>
      <c r="O1009" s="121">
        <v>45336</v>
      </c>
      <c r="P1009" s="119">
        <v>320</v>
      </c>
      <c r="Q1009" s="119" t="s">
        <v>83</v>
      </c>
      <c r="R1009" s="121" t="s">
        <v>594</v>
      </c>
      <c r="S1009" s="121" t="s">
        <v>594</v>
      </c>
      <c r="T1009" s="121" t="s">
        <v>594</v>
      </c>
      <c r="U1009" s="121" t="s">
        <v>594</v>
      </c>
      <c r="V1009" s="121" t="s">
        <v>594</v>
      </c>
      <c r="W1009" s="121" t="s">
        <v>594</v>
      </c>
      <c r="X1009" s="119">
        <v>320</v>
      </c>
      <c r="Y1009" s="119">
        <v>4</v>
      </c>
      <c r="Z1009" s="120" t="s">
        <v>25</v>
      </c>
    </row>
    <row r="1010" spans="1:26" ht="15.75" customHeight="1" x14ac:dyDescent="0.3">
      <c r="A1010" s="117">
        <v>105</v>
      </c>
      <c r="B1010" s="117" t="s">
        <v>3585</v>
      </c>
      <c r="C1010" s="117" t="s">
        <v>3748</v>
      </c>
      <c r="D1010" s="117">
        <v>52</v>
      </c>
      <c r="E1010" s="118" t="s">
        <v>3749</v>
      </c>
      <c r="F1010" s="119" t="s">
        <v>26</v>
      </c>
      <c r="G1010" s="119">
        <v>160</v>
      </c>
      <c r="H1010" s="119">
        <v>4</v>
      </c>
      <c r="I1010" s="120" t="s">
        <v>589</v>
      </c>
      <c r="J1010" s="119" t="s">
        <v>23</v>
      </c>
      <c r="K1010" s="119" t="s">
        <v>82</v>
      </c>
      <c r="L1010" s="120" t="s">
        <v>3750</v>
      </c>
      <c r="M1010" s="120" t="s">
        <v>3751</v>
      </c>
      <c r="N1010" s="121">
        <v>45272</v>
      </c>
      <c r="O1010" s="121">
        <v>45629</v>
      </c>
      <c r="P1010" s="119">
        <v>480</v>
      </c>
      <c r="Q1010" s="119" t="s">
        <v>83</v>
      </c>
      <c r="R1010" s="121" t="s">
        <v>594</v>
      </c>
      <c r="S1010" s="121" t="s">
        <v>594</v>
      </c>
      <c r="T1010" s="121" t="s">
        <v>594</v>
      </c>
      <c r="U1010" s="121" t="s">
        <v>594</v>
      </c>
      <c r="V1010" s="121" t="s">
        <v>594</v>
      </c>
      <c r="W1010" s="121" t="s">
        <v>594</v>
      </c>
      <c r="X1010" s="119">
        <v>480</v>
      </c>
      <c r="Y1010" s="119">
        <v>4</v>
      </c>
      <c r="Z1010" s="120" t="s">
        <v>25</v>
      </c>
    </row>
    <row r="1011" spans="1:26" ht="15.75" customHeight="1" x14ac:dyDescent="0.3">
      <c r="A1011" s="117">
        <v>106</v>
      </c>
      <c r="B1011" s="117" t="s">
        <v>3585</v>
      </c>
      <c r="C1011" s="117" t="s">
        <v>3752</v>
      </c>
      <c r="D1011" s="117">
        <v>53</v>
      </c>
      <c r="E1011" s="118" t="s">
        <v>3753</v>
      </c>
      <c r="F1011" s="119" t="s">
        <v>26</v>
      </c>
      <c r="G1011" s="119">
        <v>160</v>
      </c>
      <c r="H1011" s="119">
        <v>4</v>
      </c>
      <c r="I1011" s="120" t="s">
        <v>3582</v>
      </c>
      <c r="J1011" s="119" t="s">
        <v>23</v>
      </c>
      <c r="K1011" s="119" t="s">
        <v>82</v>
      </c>
      <c r="L1011" s="120" t="s">
        <v>3754</v>
      </c>
      <c r="M1011" s="120" t="s">
        <v>3755</v>
      </c>
      <c r="N1011" s="121">
        <v>45242</v>
      </c>
      <c r="O1011" s="121">
        <v>45352</v>
      </c>
      <c r="P1011" s="119">
        <v>160</v>
      </c>
      <c r="Q1011" s="119" t="s">
        <v>83</v>
      </c>
      <c r="R1011" s="121" t="s">
        <v>594</v>
      </c>
      <c r="S1011" s="121" t="s">
        <v>594</v>
      </c>
      <c r="T1011" s="121" t="s">
        <v>594</v>
      </c>
      <c r="U1011" s="121" t="s">
        <v>594</v>
      </c>
      <c r="V1011" s="121" t="s">
        <v>594</v>
      </c>
      <c r="W1011" s="121" t="s">
        <v>594</v>
      </c>
      <c r="X1011" s="119">
        <v>160</v>
      </c>
      <c r="Y1011" s="119">
        <v>4</v>
      </c>
      <c r="Z1011" s="120" t="s">
        <v>25</v>
      </c>
    </row>
    <row r="1012" spans="1:26" ht="15.75" customHeight="1" x14ac:dyDescent="0.3">
      <c r="A1012" s="117">
        <v>107</v>
      </c>
      <c r="B1012" s="117" t="s">
        <v>3585</v>
      </c>
      <c r="C1012" s="117" t="s">
        <v>3756</v>
      </c>
      <c r="D1012" s="117">
        <v>54</v>
      </c>
      <c r="E1012" s="118" t="s">
        <v>3757</v>
      </c>
      <c r="F1012" s="119" t="s">
        <v>26</v>
      </c>
      <c r="G1012" s="119">
        <v>160</v>
      </c>
      <c r="H1012" s="119">
        <v>4</v>
      </c>
      <c r="I1012" s="121" t="s">
        <v>594</v>
      </c>
      <c r="J1012" s="121" t="s">
        <v>594</v>
      </c>
      <c r="K1012" s="121" t="s">
        <v>594</v>
      </c>
      <c r="L1012" s="121" t="s">
        <v>594</v>
      </c>
      <c r="M1012" s="121" t="s">
        <v>594</v>
      </c>
      <c r="N1012" s="121" t="s">
        <v>594</v>
      </c>
      <c r="O1012" s="121" t="s">
        <v>594</v>
      </c>
      <c r="P1012" s="121" t="s">
        <v>594</v>
      </c>
      <c r="Q1012" s="121" t="s">
        <v>594</v>
      </c>
      <c r="R1012" s="119" t="s">
        <v>3758</v>
      </c>
      <c r="S1012" s="119" t="s">
        <v>20</v>
      </c>
      <c r="T1012" s="119" t="s">
        <v>3759</v>
      </c>
      <c r="U1012" s="121">
        <v>44815</v>
      </c>
      <c r="V1012" s="121">
        <v>44922</v>
      </c>
      <c r="W1012" s="119">
        <v>160</v>
      </c>
      <c r="X1012" s="119">
        <v>160</v>
      </c>
      <c r="Y1012" s="119">
        <v>4</v>
      </c>
      <c r="Z1012" s="120" t="s">
        <v>25</v>
      </c>
    </row>
    <row r="1013" spans="1:26" ht="15.75" customHeight="1" x14ac:dyDescent="0.3">
      <c r="A1013" s="117">
        <v>108</v>
      </c>
      <c r="B1013" s="117" t="s">
        <v>3585</v>
      </c>
      <c r="C1013" s="117" t="s">
        <v>3760</v>
      </c>
      <c r="D1013" s="117">
        <v>55</v>
      </c>
      <c r="E1013" s="118" t="s">
        <v>3761</v>
      </c>
      <c r="F1013" s="119" t="s">
        <v>26</v>
      </c>
      <c r="G1013" s="119">
        <v>160</v>
      </c>
      <c r="H1013" s="119">
        <v>4</v>
      </c>
      <c r="I1013" s="120" t="s">
        <v>3582</v>
      </c>
      <c r="J1013" s="119" t="s">
        <v>23</v>
      </c>
      <c r="K1013" s="119" t="s">
        <v>82</v>
      </c>
      <c r="L1013" s="120" t="s">
        <v>3762</v>
      </c>
      <c r="M1013" s="120" t="s">
        <v>3763</v>
      </c>
      <c r="N1013" s="121">
        <v>45287</v>
      </c>
      <c r="O1013" s="121">
        <v>45308</v>
      </c>
      <c r="P1013" s="119">
        <v>160</v>
      </c>
      <c r="Q1013" s="119" t="s">
        <v>21</v>
      </c>
      <c r="R1013" s="119" t="s">
        <v>3764</v>
      </c>
      <c r="S1013" s="119" t="s">
        <v>20</v>
      </c>
      <c r="T1013" s="119" t="s">
        <v>3765</v>
      </c>
      <c r="U1013" s="121">
        <v>44934</v>
      </c>
      <c r="V1013" s="121">
        <v>44936</v>
      </c>
      <c r="W1013" s="119">
        <v>160</v>
      </c>
      <c r="X1013" s="119">
        <v>320</v>
      </c>
      <c r="Y1013" s="119">
        <v>4</v>
      </c>
      <c r="Z1013" s="120" t="s">
        <v>25</v>
      </c>
    </row>
    <row r="1014" spans="1:26" ht="15.75" customHeight="1" x14ac:dyDescent="0.3">
      <c r="A1014" s="117">
        <v>109</v>
      </c>
      <c r="B1014" s="117" t="s">
        <v>3585</v>
      </c>
      <c r="C1014" s="117" t="s">
        <v>3766</v>
      </c>
      <c r="D1014" s="117">
        <v>56</v>
      </c>
      <c r="E1014" s="118" t="s">
        <v>3767</v>
      </c>
      <c r="F1014" s="119" t="s">
        <v>26</v>
      </c>
      <c r="G1014" s="119">
        <v>160</v>
      </c>
      <c r="H1014" s="119">
        <v>4</v>
      </c>
      <c r="I1014" s="121" t="s">
        <v>594</v>
      </c>
      <c r="J1014" s="121" t="s">
        <v>594</v>
      </c>
      <c r="K1014" s="121" t="s">
        <v>594</v>
      </c>
      <c r="L1014" s="121" t="s">
        <v>594</v>
      </c>
      <c r="M1014" s="121" t="s">
        <v>594</v>
      </c>
      <c r="N1014" s="121" t="s">
        <v>594</v>
      </c>
      <c r="O1014" s="121" t="s">
        <v>594</v>
      </c>
      <c r="P1014" s="121" t="s">
        <v>594</v>
      </c>
      <c r="Q1014" s="121" t="s">
        <v>594</v>
      </c>
      <c r="R1014" s="119" t="s">
        <v>3768</v>
      </c>
      <c r="S1014" s="119" t="s">
        <v>20</v>
      </c>
      <c r="T1014" s="119" t="s">
        <v>3743</v>
      </c>
      <c r="U1014" s="121">
        <v>44013</v>
      </c>
      <c r="V1014" s="121">
        <v>44206</v>
      </c>
      <c r="W1014" s="119">
        <v>160</v>
      </c>
      <c r="X1014" s="119">
        <v>160</v>
      </c>
      <c r="Y1014" s="119">
        <v>4</v>
      </c>
      <c r="Z1014" s="120" t="s">
        <v>25</v>
      </c>
    </row>
    <row r="1015" spans="1:26" ht="15.75" customHeight="1" x14ac:dyDescent="0.3">
      <c r="A1015" s="117">
        <v>110</v>
      </c>
      <c r="B1015" s="117" t="s">
        <v>3585</v>
      </c>
      <c r="C1015" s="117" t="s">
        <v>3769</v>
      </c>
      <c r="D1015" s="117">
        <v>57</v>
      </c>
      <c r="E1015" s="118" t="s">
        <v>3770</v>
      </c>
      <c r="F1015" s="119" t="s">
        <v>26</v>
      </c>
      <c r="G1015" s="119">
        <v>160</v>
      </c>
      <c r="H1015" s="119">
        <v>4</v>
      </c>
      <c r="I1015" s="120" t="s">
        <v>3771</v>
      </c>
      <c r="J1015" s="119" t="s">
        <v>20</v>
      </c>
      <c r="K1015" s="119" t="s">
        <v>82</v>
      </c>
      <c r="L1015" s="120" t="s">
        <v>3772</v>
      </c>
      <c r="M1015" s="120" t="s">
        <v>1639</v>
      </c>
      <c r="N1015" s="121">
        <v>45081</v>
      </c>
      <c r="O1015" s="121">
        <v>45084</v>
      </c>
      <c r="P1015" s="119">
        <v>160</v>
      </c>
      <c r="Q1015" s="119" t="s">
        <v>21</v>
      </c>
      <c r="R1015" s="121" t="s">
        <v>594</v>
      </c>
      <c r="S1015" s="121" t="s">
        <v>594</v>
      </c>
      <c r="T1015" s="121" t="s">
        <v>594</v>
      </c>
      <c r="U1015" s="121" t="s">
        <v>594</v>
      </c>
      <c r="V1015" s="121" t="s">
        <v>594</v>
      </c>
      <c r="W1015" s="121" t="s">
        <v>594</v>
      </c>
      <c r="X1015" s="119">
        <v>160</v>
      </c>
      <c r="Y1015" s="119">
        <v>4</v>
      </c>
      <c r="Z1015" s="120" t="s">
        <v>25</v>
      </c>
    </row>
    <row r="1016" spans="1:26" ht="15.75" customHeight="1" x14ac:dyDescent="0.3">
      <c r="A1016" s="117">
        <v>111</v>
      </c>
      <c r="B1016" s="117" t="s">
        <v>3585</v>
      </c>
      <c r="C1016" s="117" t="s">
        <v>3773</v>
      </c>
      <c r="D1016" s="117">
        <v>58</v>
      </c>
      <c r="E1016" s="118" t="s">
        <v>3774</v>
      </c>
      <c r="F1016" s="119" t="s">
        <v>26</v>
      </c>
      <c r="G1016" s="119">
        <v>160</v>
      </c>
      <c r="H1016" s="119">
        <v>4</v>
      </c>
      <c r="I1016" s="121" t="s">
        <v>594</v>
      </c>
      <c r="J1016" s="121" t="s">
        <v>594</v>
      </c>
      <c r="K1016" s="121" t="s">
        <v>594</v>
      </c>
      <c r="L1016" s="121" t="s">
        <v>594</v>
      </c>
      <c r="M1016" s="121" t="s">
        <v>594</v>
      </c>
      <c r="N1016" s="121" t="s">
        <v>594</v>
      </c>
      <c r="O1016" s="121" t="s">
        <v>594</v>
      </c>
      <c r="P1016" s="121" t="s">
        <v>594</v>
      </c>
      <c r="Q1016" s="121" t="s">
        <v>594</v>
      </c>
      <c r="R1016" s="119" t="s">
        <v>3775</v>
      </c>
      <c r="S1016" s="119" t="s">
        <v>20</v>
      </c>
      <c r="T1016" s="119" t="s">
        <v>3535</v>
      </c>
      <c r="U1016" s="121">
        <v>44929</v>
      </c>
      <c r="V1016" s="121">
        <v>45015</v>
      </c>
      <c r="W1016" s="119">
        <v>160</v>
      </c>
      <c r="X1016" s="119">
        <v>160</v>
      </c>
      <c r="Y1016" s="119">
        <v>4</v>
      </c>
      <c r="Z1016" s="120" t="s">
        <v>25</v>
      </c>
    </row>
    <row r="1017" spans="1:26" ht="15.75" customHeight="1" x14ac:dyDescent="0.3">
      <c r="A1017" s="117">
        <v>112</v>
      </c>
      <c r="B1017" s="117" t="s">
        <v>3585</v>
      </c>
      <c r="C1017" s="117" t="s">
        <v>3776</v>
      </c>
      <c r="D1017" s="117">
        <v>59</v>
      </c>
      <c r="E1017" s="118" t="s">
        <v>3777</v>
      </c>
      <c r="F1017" s="119" t="s">
        <v>26</v>
      </c>
      <c r="G1017" s="119">
        <v>160</v>
      </c>
      <c r="H1017" s="119">
        <v>4</v>
      </c>
      <c r="I1017" s="120" t="s">
        <v>3582</v>
      </c>
      <c r="J1017" s="119" t="s">
        <v>23</v>
      </c>
      <c r="K1017" s="119" t="s">
        <v>82</v>
      </c>
      <c r="L1017" s="120" t="s">
        <v>3778</v>
      </c>
      <c r="M1017" s="120" t="s">
        <v>3779</v>
      </c>
      <c r="N1017" s="121">
        <v>45287</v>
      </c>
      <c r="O1017" s="121">
        <v>45308</v>
      </c>
      <c r="P1017" s="119">
        <v>160</v>
      </c>
      <c r="Q1017" s="119" t="s">
        <v>83</v>
      </c>
      <c r="R1017" s="121" t="s">
        <v>594</v>
      </c>
      <c r="S1017" s="121" t="s">
        <v>594</v>
      </c>
      <c r="T1017" s="121" t="s">
        <v>594</v>
      </c>
      <c r="U1017" s="121" t="s">
        <v>594</v>
      </c>
      <c r="V1017" s="121" t="s">
        <v>594</v>
      </c>
      <c r="W1017" s="121" t="s">
        <v>594</v>
      </c>
      <c r="X1017" s="119">
        <v>160</v>
      </c>
      <c r="Y1017" s="119">
        <v>4</v>
      </c>
      <c r="Z1017" s="120" t="s">
        <v>25</v>
      </c>
    </row>
    <row r="1018" spans="1:26" ht="15.75" customHeight="1" x14ac:dyDescent="0.3">
      <c r="A1018" s="117">
        <v>113</v>
      </c>
      <c r="B1018" s="117" t="s">
        <v>3585</v>
      </c>
      <c r="C1018" s="117" t="s">
        <v>3780</v>
      </c>
      <c r="D1018" s="117">
        <v>60</v>
      </c>
      <c r="E1018" s="118" t="s">
        <v>3781</v>
      </c>
      <c r="F1018" s="119" t="s">
        <v>26</v>
      </c>
      <c r="G1018" s="119">
        <v>160</v>
      </c>
      <c r="H1018" s="119">
        <v>4</v>
      </c>
      <c r="I1018" s="120" t="s">
        <v>3519</v>
      </c>
      <c r="J1018" s="119" t="s">
        <v>23</v>
      </c>
      <c r="K1018" s="119" t="s">
        <v>82</v>
      </c>
      <c r="L1018" s="120" t="s">
        <v>3520</v>
      </c>
      <c r="M1018" s="120" t="s">
        <v>3521</v>
      </c>
      <c r="N1018" s="121">
        <v>45242</v>
      </c>
      <c r="O1018" s="121">
        <v>45314</v>
      </c>
      <c r="P1018" s="119">
        <v>160</v>
      </c>
      <c r="Q1018" s="119" t="s">
        <v>21</v>
      </c>
      <c r="R1018" s="121" t="s">
        <v>594</v>
      </c>
      <c r="S1018" s="121" t="s">
        <v>594</v>
      </c>
      <c r="T1018" s="121" t="s">
        <v>594</v>
      </c>
      <c r="U1018" s="121" t="s">
        <v>594</v>
      </c>
      <c r="V1018" s="121" t="s">
        <v>594</v>
      </c>
      <c r="W1018" s="121" t="s">
        <v>594</v>
      </c>
      <c r="X1018" s="119">
        <v>160</v>
      </c>
      <c r="Y1018" s="119">
        <v>4</v>
      </c>
      <c r="Z1018" s="120" t="s">
        <v>25</v>
      </c>
    </row>
    <row r="1019" spans="1:26" ht="15.75" customHeight="1" x14ac:dyDescent="0.3">
      <c r="A1019" s="117">
        <v>114</v>
      </c>
      <c r="B1019" s="117" t="s">
        <v>3585</v>
      </c>
      <c r="C1019" s="117" t="s">
        <v>3782</v>
      </c>
      <c r="D1019" s="117">
        <v>61</v>
      </c>
      <c r="E1019" s="118" t="s">
        <v>3783</v>
      </c>
      <c r="F1019" s="119" t="s">
        <v>26</v>
      </c>
      <c r="G1019" s="119">
        <v>160</v>
      </c>
      <c r="H1019" s="119">
        <v>4</v>
      </c>
      <c r="I1019" s="121" t="s">
        <v>594</v>
      </c>
      <c r="J1019" s="121" t="s">
        <v>594</v>
      </c>
      <c r="K1019" s="121" t="s">
        <v>594</v>
      </c>
      <c r="L1019" s="121" t="s">
        <v>594</v>
      </c>
      <c r="M1019" s="121" t="s">
        <v>594</v>
      </c>
      <c r="N1019" s="121" t="s">
        <v>594</v>
      </c>
      <c r="O1019" s="121" t="s">
        <v>594</v>
      </c>
      <c r="P1019" s="121" t="s">
        <v>594</v>
      </c>
      <c r="Q1019" s="121" t="s">
        <v>594</v>
      </c>
      <c r="R1019" s="119" t="s">
        <v>3784</v>
      </c>
      <c r="S1019" s="119" t="s">
        <v>20</v>
      </c>
      <c r="T1019" s="119" t="s">
        <v>3785</v>
      </c>
      <c r="U1019" s="121">
        <v>45293</v>
      </c>
      <c r="V1019" s="121">
        <v>45508</v>
      </c>
      <c r="W1019" s="119">
        <v>48</v>
      </c>
      <c r="X1019" s="119">
        <v>48</v>
      </c>
      <c r="Y1019" s="119">
        <v>4</v>
      </c>
      <c r="Z1019" s="120" t="s">
        <v>25</v>
      </c>
    </row>
    <row r="1020" spans="1:26" ht="15.75" customHeight="1" x14ac:dyDescent="0.3">
      <c r="A1020" s="117">
        <v>115</v>
      </c>
      <c r="B1020" s="117" t="s">
        <v>3585</v>
      </c>
      <c r="C1020" s="117" t="s">
        <v>3786</v>
      </c>
      <c r="D1020" s="117">
        <v>62</v>
      </c>
      <c r="E1020" s="118" t="s">
        <v>3787</v>
      </c>
      <c r="F1020" s="119" t="s">
        <v>26</v>
      </c>
      <c r="G1020" s="119">
        <v>160</v>
      </c>
      <c r="H1020" s="119">
        <v>4</v>
      </c>
      <c r="I1020" s="121" t="s">
        <v>594</v>
      </c>
      <c r="J1020" s="121" t="s">
        <v>594</v>
      </c>
      <c r="K1020" s="121" t="s">
        <v>594</v>
      </c>
      <c r="L1020" s="121" t="s">
        <v>594</v>
      </c>
      <c r="M1020" s="121" t="s">
        <v>594</v>
      </c>
      <c r="N1020" s="121" t="s">
        <v>594</v>
      </c>
      <c r="O1020" s="121" t="s">
        <v>594</v>
      </c>
      <c r="P1020" s="121" t="s">
        <v>594</v>
      </c>
      <c r="Q1020" s="121" t="s">
        <v>594</v>
      </c>
      <c r="R1020" s="119" t="s">
        <v>3788</v>
      </c>
      <c r="S1020" s="119" t="s">
        <v>20</v>
      </c>
      <c r="T1020" s="119" t="s">
        <v>3785</v>
      </c>
      <c r="U1020" s="121">
        <v>45275</v>
      </c>
      <c r="V1020" s="121">
        <v>45306</v>
      </c>
      <c r="W1020" s="119">
        <v>40</v>
      </c>
      <c r="X1020" s="119">
        <v>40</v>
      </c>
      <c r="Y1020" s="119">
        <v>4</v>
      </c>
      <c r="Z1020" s="120" t="s">
        <v>25</v>
      </c>
    </row>
    <row r="1021" spans="1:26" ht="15.75" customHeight="1" x14ac:dyDescent="0.3">
      <c r="A1021" s="117">
        <v>116</v>
      </c>
      <c r="B1021" s="117" t="s">
        <v>3585</v>
      </c>
      <c r="C1021" s="117" t="s">
        <v>3789</v>
      </c>
      <c r="D1021" s="117">
        <v>63</v>
      </c>
      <c r="E1021" s="118" t="s">
        <v>3790</v>
      </c>
      <c r="F1021" s="119" t="s">
        <v>26</v>
      </c>
      <c r="G1021" s="119">
        <v>160</v>
      </c>
      <c r="H1021" s="119">
        <v>4</v>
      </c>
      <c r="I1021" s="121" t="s">
        <v>594</v>
      </c>
      <c r="J1021" s="121" t="s">
        <v>594</v>
      </c>
      <c r="K1021" s="121" t="s">
        <v>594</v>
      </c>
      <c r="L1021" s="121" t="s">
        <v>594</v>
      </c>
      <c r="M1021" s="121" t="s">
        <v>594</v>
      </c>
      <c r="N1021" s="121" t="s">
        <v>594</v>
      </c>
      <c r="O1021" s="121" t="s">
        <v>594</v>
      </c>
      <c r="P1021" s="121" t="s">
        <v>594</v>
      </c>
      <c r="Q1021" s="121" t="s">
        <v>594</v>
      </c>
      <c r="R1021" s="119" t="s">
        <v>3791</v>
      </c>
      <c r="S1021" s="119" t="s">
        <v>20</v>
      </c>
      <c r="T1021" s="119" t="s">
        <v>1289</v>
      </c>
      <c r="U1021" s="121">
        <v>45255</v>
      </c>
      <c r="V1021" s="121">
        <v>45150</v>
      </c>
      <c r="W1021" s="119">
        <v>75</v>
      </c>
      <c r="X1021" s="119">
        <v>75</v>
      </c>
      <c r="Y1021" s="119">
        <v>4</v>
      </c>
      <c r="Z1021" s="120" t="s">
        <v>25</v>
      </c>
    </row>
    <row r="1022" spans="1:26" ht="15.75" customHeight="1" x14ac:dyDescent="0.3">
      <c r="A1022" s="117">
        <v>117</v>
      </c>
      <c r="B1022" s="117" t="s">
        <v>3585</v>
      </c>
      <c r="C1022" s="117" t="s">
        <v>3792</v>
      </c>
      <c r="D1022" s="117">
        <v>64</v>
      </c>
      <c r="E1022" s="118" t="s">
        <v>3793</v>
      </c>
      <c r="F1022" s="119" t="s">
        <v>26</v>
      </c>
      <c r="G1022" s="119">
        <v>160</v>
      </c>
      <c r="H1022" s="119">
        <v>4</v>
      </c>
      <c r="I1022" s="120" t="s">
        <v>3794</v>
      </c>
      <c r="J1022" s="119" t="s">
        <v>20</v>
      </c>
      <c r="K1022" s="119" t="s">
        <v>82</v>
      </c>
      <c r="L1022" s="120" t="s">
        <v>3795</v>
      </c>
      <c r="M1022" s="120" t="s">
        <v>3796</v>
      </c>
      <c r="N1022" s="121">
        <v>45271</v>
      </c>
      <c r="O1022" s="121">
        <v>45566</v>
      </c>
      <c r="P1022" s="119">
        <v>160</v>
      </c>
      <c r="Q1022" s="119" t="s">
        <v>21</v>
      </c>
      <c r="R1022" s="119" t="s">
        <v>3797</v>
      </c>
      <c r="S1022" s="119" t="s">
        <v>20</v>
      </c>
      <c r="T1022" s="119" t="s">
        <v>1289</v>
      </c>
      <c r="U1022" s="121">
        <v>45255</v>
      </c>
      <c r="V1022" s="121">
        <v>45150</v>
      </c>
      <c r="W1022" s="119">
        <v>30</v>
      </c>
      <c r="X1022" s="119">
        <v>190</v>
      </c>
      <c r="Y1022" s="119">
        <v>4</v>
      </c>
      <c r="Z1022" s="120" t="s">
        <v>25</v>
      </c>
    </row>
    <row r="1023" spans="1:26" ht="15.75" customHeight="1" x14ac:dyDescent="0.3">
      <c r="A1023" s="117">
        <v>118</v>
      </c>
      <c r="B1023" s="117" t="s">
        <v>3585</v>
      </c>
      <c r="C1023" s="117" t="s">
        <v>3798</v>
      </c>
      <c r="D1023" s="117">
        <v>65</v>
      </c>
      <c r="E1023" s="118" t="s">
        <v>3799</v>
      </c>
      <c r="F1023" s="119" t="s">
        <v>26</v>
      </c>
      <c r="G1023" s="119">
        <v>160</v>
      </c>
      <c r="H1023" s="119">
        <v>4</v>
      </c>
      <c r="I1023" s="120" t="s">
        <v>3794</v>
      </c>
      <c r="J1023" s="119" t="s">
        <v>23</v>
      </c>
      <c r="K1023" s="119" t="s">
        <v>82</v>
      </c>
      <c r="L1023" s="120" t="s">
        <v>3800</v>
      </c>
      <c r="M1023" s="120" t="s">
        <v>3801</v>
      </c>
      <c r="N1023" s="121">
        <v>45242</v>
      </c>
      <c r="O1023" s="121">
        <v>45304</v>
      </c>
      <c r="P1023" s="119">
        <v>160</v>
      </c>
      <c r="Q1023" s="119" t="s">
        <v>21</v>
      </c>
      <c r="R1023" s="121" t="s">
        <v>594</v>
      </c>
      <c r="S1023" s="121" t="s">
        <v>594</v>
      </c>
      <c r="T1023" s="121" t="s">
        <v>594</v>
      </c>
      <c r="U1023" s="121" t="s">
        <v>594</v>
      </c>
      <c r="V1023" s="121" t="s">
        <v>594</v>
      </c>
      <c r="W1023" s="121" t="s">
        <v>594</v>
      </c>
      <c r="X1023" s="119">
        <v>160</v>
      </c>
      <c r="Y1023" s="119">
        <v>4</v>
      </c>
      <c r="Z1023" s="120" t="s">
        <v>25</v>
      </c>
    </row>
    <row r="1024" spans="1:26" ht="15.75" customHeight="1" x14ac:dyDescent="0.3">
      <c r="A1024" s="117">
        <v>119</v>
      </c>
      <c r="B1024" s="117" t="s">
        <v>3585</v>
      </c>
      <c r="C1024" s="117" t="s">
        <v>3802</v>
      </c>
      <c r="D1024" s="117">
        <v>67</v>
      </c>
      <c r="E1024" s="118" t="s">
        <v>3803</v>
      </c>
      <c r="F1024" s="119" t="s">
        <v>26</v>
      </c>
      <c r="G1024" s="119">
        <v>160</v>
      </c>
      <c r="H1024" s="119">
        <v>4</v>
      </c>
      <c r="I1024" s="120" t="s">
        <v>3358</v>
      </c>
      <c r="J1024" s="119" t="s">
        <v>23</v>
      </c>
      <c r="K1024" s="119" t="s">
        <v>82</v>
      </c>
      <c r="L1024" s="120" t="s">
        <v>3359</v>
      </c>
      <c r="M1024" s="120" t="s">
        <v>3360</v>
      </c>
      <c r="N1024" s="121">
        <v>45275</v>
      </c>
      <c r="O1024" s="121">
        <v>45336</v>
      </c>
      <c r="P1024" s="119">
        <v>160</v>
      </c>
      <c r="Q1024" s="119" t="s">
        <v>83</v>
      </c>
      <c r="R1024" s="121" t="s">
        <v>594</v>
      </c>
      <c r="S1024" s="121" t="s">
        <v>594</v>
      </c>
      <c r="T1024" s="121" t="s">
        <v>594</v>
      </c>
      <c r="U1024" s="121" t="s">
        <v>594</v>
      </c>
      <c r="V1024" s="121" t="s">
        <v>594</v>
      </c>
      <c r="W1024" s="121" t="s">
        <v>594</v>
      </c>
      <c r="X1024" s="119">
        <v>160</v>
      </c>
      <c r="Y1024" s="119">
        <v>4</v>
      </c>
      <c r="Z1024" s="120" t="s">
        <v>25</v>
      </c>
    </row>
    <row r="1025" spans="1:26" ht="15.75" customHeight="1" x14ac:dyDescent="0.3">
      <c r="A1025" s="117">
        <v>120</v>
      </c>
      <c r="B1025" s="117" t="s">
        <v>3585</v>
      </c>
      <c r="C1025" s="117" t="s">
        <v>3804</v>
      </c>
      <c r="D1025" s="117">
        <v>68</v>
      </c>
      <c r="E1025" s="118" t="s">
        <v>3805</v>
      </c>
      <c r="F1025" s="119" t="s">
        <v>26</v>
      </c>
      <c r="G1025" s="119">
        <v>160</v>
      </c>
      <c r="H1025" s="119">
        <v>4</v>
      </c>
      <c r="I1025" s="121" t="s">
        <v>594</v>
      </c>
      <c r="J1025" s="121" t="s">
        <v>594</v>
      </c>
      <c r="K1025" s="121" t="s">
        <v>594</v>
      </c>
      <c r="L1025" s="121" t="s">
        <v>594</v>
      </c>
      <c r="M1025" s="121" t="s">
        <v>594</v>
      </c>
      <c r="N1025" s="121" t="s">
        <v>594</v>
      </c>
      <c r="O1025" s="121" t="s">
        <v>594</v>
      </c>
      <c r="P1025" s="121" t="s">
        <v>594</v>
      </c>
      <c r="Q1025" s="121" t="s">
        <v>594</v>
      </c>
      <c r="R1025" s="119" t="s">
        <v>3806</v>
      </c>
      <c r="S1025" s="119" t="s">
        <v>20</v>
      </c>
      <c r="T1025" s="119" t="s">
        <v>1289</v>
      </c>
      <c r="U1025" s="121">
        <v>45293</v>
      </c>
      <c r="V1025" s="121">
        <v>45349</v>
      </c>
      <c r="W1025" s="119">
        <v>75</v>
      </c>
      <c r="X1025" s="119">
        <v>75</v>
      </c>
      <c r="Y1025" s="119">
        <v>4</v>
      </c>
      <c r="Z1025" s="120" t="s">
        <v>25</v>
      </c>
    </row>
    <row r="1026" spans="1:26" ht="15.75" customHeight="1" x14ac:dyDescent="0.3">
      <c r="A1026" s="117">
        <v>121</v>
      </c>
      <c r="B1026" s="117" t="s">
        <v>3350</v>
      </c>
      <c r="C1026" s="117" t="s">
        <v>3807</v>
      </c>
      <c r="D1026" s="117">
        <v>52</v>
      </c>
      <c r="E1026" s="118" t="s">
        <v>3808</v>
      </c>
      <c r="F1026" s="119" t="s">
        <v>26</v>
      </c>
      <c r="G1026" s="119">
        <v>160</v>
      </c>
      <c r="H1026" s="119">
        <v>4</v>
      </c>
      <c r="I1026" s="120" t="s">
        <v>3794</v>
      </c>
      <c r="J1026" s="119" t="s">
        <v>23</v>
      </c>
      <c r="K1026" s="119" t="s">
        <v>82</v>
      </c>
      <c r="L1026" s="120" t="s">
        <v>3809</v>
      </c>
      <c r="M1026" s="120" t="s">
        <v>3810</v>
      </c>
      <c r="N1026" s="121">
        <v>45211</v>
      </c>
      <c r="O1026" s="121">
        <v>45288</v>
      </c>
      <c r="P1026" s="119">
        <v>160</v>
      </c>
      <c r="Q1026" s="119" t="s">
        <v>21</v>
      </c>
      <c r="R1026" s="121" t="s">
        <v>594</v>
      </c>
      <c r="S1026" s="121" t="s">
        <v>594</v>
      </c>
      <c r="T1026" s="121" t="s">
        <v>594</v>
      </c>
      <c r="U1026" s="121" t="s">
        <v>594</v>
      </c>
      <c r="V1026" s="121" t="s">
        <v>594</v>
      </c>
      <c r="W1026" s="121" t="s">
        <v>594</v>
      </c>
      <c r="X1026" s="119">
        <v>160</v>
      </c>
      <c r="Y1026" s="119">
        <v>4</v>
      </c>
      <c r="Z1026" s="120" t="s">
        <v>25</v>
      </c>
    </row>
    <row r="1027" spans="1:26" ht="15.75" customHeight="1" x14ac:dyDescent="0.3">
      <c r="A1027" s="117">
        <v>122</v>
      </c>
      <c r="B1027" s="117" t="s">
        <v>3585</v>
      </c>
      <c r="C1027" s="117" t="s">
        <v>3811</v>
      </c>
      <c r="D1027" s="117">
        <v>7</v>
      </c>
      <c r="E1027" s="118" t="s">
        <v>3812</v>
      </c>
      <c r="F1027" s="119" t="s">
        <v>26</v>
      </c>
      <c r="G1027" s="119">
        <v>160</v>
      </c>
      <c r="H1027" s="119">
        <v>4</v>
      </c>
      <c r="I1027" s="120" t="s">
        <v>3813</v>
      </c>
      <c r="J1027" s="119" t="s">
        <v>20</v>
      </c>
      <c r="K1027" s="119" t="s">
        <v>82</v>
      </c>
      <c r="L1027" s="120" t="s">
        <v>3814</v>
      </c>
      <c r="M1027" s="120" t="s">
        <v>3815</v>
      </c>
      <c r="N1027" s="121">
        <v>44955</v>
      </c>
      <c r="O1027" s="121">
        <v>44999</v>
      </c>
      <c r="P1027" s="119">
        <v>160</v>
      </c>
      <c r="Q1027" s="119" t="s">
        <v>21</v>
      </c>
      <c r="R1027" s="121" t="s">
        <v>594</v>
      </c>
      <c r="S1027" s="121" t="s">
        <v>594</v>
      </c>
      <c r="T1027" s="121" t="s">
        <v>594</v>
      </c>
      <c r="U1027" s="121" t="s">
        <v>594</v>
      </c>
      <c r="V1027" s="121" t="s">
        <v>594</v>
      </c>
      <c r="W1027" s="121" t="s">
        <v>594</v>
      </c>
      <c r="X1027" s="119">
        <v>160</v>
      </c>
      <c r="Y1027" s="119">
        <v>4</v>
      </c>
      <c r="Z1027" s="120" t="s">
        <v>25</v>
      </c>
    </row>
    <row r="1028" spans="1:26" ht="15.75" customHeight="1" x14ac:dyDescent="0.3">
      <c r="A1028" s="117">
        <v>123</v>
      </c>
      <c r="B1028" s="117" t="s">
        <v>3350</v>
      </c>
      <c r="C1028" s="117" t="s">
        <v>3816</v>
      </c>
      <c r="D1028" s="117">
        <v>60</v>
      </c>
      <c r="E1028" s="118" t="s">
        <v>3817</v>
      </c>
      <c r="F1028" s="119" t="s">
        <v>26</v>
      </c>
      <c r="G1028" s="119">
        <v>160</v>
      </c>
      <c r="H1028" s="119">
        <v>4</v>
      </c>
      <c r="I1028" s="120" t="s">
        <v>3813</v>
      </c>
      <c r="J1028" s="119" t="s">
        <v>20</v>
      </c>
      <c r="K1028" s="119" t="s">
        <v>82</v>
      </c>
      <c r="L1028" s="120" t="s">
        <v>3814</v>
      </c>
      <c r="M1028" s="120" t="s">
        <v>3815</v>
      </c>
      <c r="N1028" s="121">
        <v>45257</v>
      </c>
      <c r="O1028" s="121">
        <v>45566</v>
      </c>
      <c r="P1028" s="119">
        <v>160</v>
      </c>
      <c r="Q1028" s="119" t="s">
        <v>21</v>
      </c>
      <c r="R1028" s="121" t="s">
        <v>594</v>
      </c>
      <c r="S1028" s="121" t="s">
        <v>594</v>
      </c>
      <c r="T1028" s="121" t="s">
        <v>594</v>
      </c>
      <c r="U1028" s="121" t="s">
        <v>594</v>
      </c>
      <c r="V1028" s="121" t="s">
        <v>594</v>
      </c>
      <c r="W1028" s="121" t="s">
        <v>594</v>
      </c>
      <c r="X1028" s="119">
        <v>160</v>
      </c>
      <c r="Y1028" s="119">
        <v>4</v>
      </c>
      <c r="Z1028" s="120" t="s">
        <v>25</v>
      </c>
    </row>
    <row r="1029" spans="1:26" ht="15.75" customHeight="1" x14ac:dyDescent="0.3">
      <c r="A1029" s="117">
        <v>124</v>
      </c>
      <c r="B1029" s="117" t="s">
        <v>3350</v>
      </c>
      <c r="C1029" s="117" t="s">
        <v>3818</v>
      </c>
      <c r="D1029" s="117">
        <v>8</v>
      </c>
      <c r="E1029" s="118" t="s">
        <v>3819</v>
      </c>
      <c r="F1029" s="119" t="s">
        <v>26</v>
      </c>
      <c r="G1029" s="119">
        <v>160</v>
      </c>
      <c r="H1029" s="119">
        <v>4</v>
      </c>
      <c r="I1029" s="120" t="s">
        <v>3412</v>
      </c>
      <c r="J1029" s="119" t="s">
        <v>23</v>
      </c>
      <c r="K1029" s="119" t="s">
        <v>82</v>
      </c>
      <c r="L1029" s="120" t="s">
        <v>3820</v>
      </c>
      <c r="M1029" s="120" t="s">
        <v>3821</v>
      </c>
      <c r="N1029" s="121">
        <v>45292</v>
      </c>
      <c r="O1029" s="121">
        <v>45313</v>
      </c>
      <c r="P1029" s="119">
        <v>160</v>
      </c>
      <c r="Q1029" s="119" t="s">
        <v>21</v>
      </c>
      <c r="R1029" s="121" t="s">
        <v>594</v>
      </c>
      <c r="S1029" s="121" t="s">
        <v>594</v>
      </c>
      <c r="T1029" s="121" t="s">
        <v>594</v>
      </c>
      <c r="U1029" s="121" t="s">
        <v>594</v>
      </c>
      <c r="V1029" s="121" t="s">
        <v>594</v>
      </c>
      <c r="W1029" s="121" t="s">
        <v>594</v>
      </c>
      <c r="X1029" s="119">
        <v>160</v>
      </c>
      <c r="Y1029" s="119">
        <v>4</v>
      </c>
      <c r="Z1029" s="120" t="s">
        <v>25</v>
      </c>
    </row>
  </sheetData>
  <mergeCells count="1">
    <mergeCell ref="D71"/>
  </mergeCells>
  <phoneticPr fontId="3" type="noConversion"/>
  <pageMargins left="0.25" right="0.25" top="0.75" bottom="0.75" header="0.3" footer="0.3"/>
  <pageSetup paperSize="8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T986"/>
  <sheetViews>
    <sheetView topLeftCell="B971" zoomScale="95" zoomScaleNormal="95" workbookViewId="0">
      <selection activeCell="B785" sqref="A1:XFD1048576"/>
    </sheetView>
  </sheetViews>
  <sheetFormatPr defaultColWidth="12.5546875" defaultRowHeight="13.2" x14ac:dyDescent="0.25"/>
  <cols>
    <col min="1" max="1" width="12.5546875" style="134"/>
    <col min="2" max="2" width="55.33203125" style="228" bestFit="1" customWidth="1"/>
    <col min="3" max="3" width="23.33203125" style="228" customWidth="1"/>
    <col min="4" max="4" width="11.6640625" style="134" bestFit="1" customWidth="1"/>
    <col min="5" max="5" width="14.6640625" style="134" customWidth="1"/>
    <col min="6" max="6" width="40.33203125" style="13" customWidth="1"/>
    <col min="7" max="7" width="12.5546875" style="134"/>
    <col min="8" max="8" width="16.5546875" style="134" customWidth="1"/>
    <col min="9" max="9" width="13" style="134" hidden="1" customWidth="1"/>
    <col min="10" max="12" width="12.5546875" style="134" hidden="1" customWidth="1"/>
    <col min="13" max="13" width="33.5546875" style="131" hidden="1" customWidth="1"/>
    <col min="14" max="14" width="11.109375" style="134" hidden="1" customWidth="1"/>
    <col min="15" max="15" width="12.5546875" style="134" hidden="1" customWidth="1"/>
    <col min="16" max="16" width="15.33203125" style="134" customWidth="1"/>
    <col min="17" max="18" width="7.6640625" style="134" hidden="1" customWidth="1"/>
    <col min="19" max="19" width="5.6640625" style="134" hidden="1" customWidth="1"/>
    <col min="20" max="20" width="6.44140625" style="134" hidden="1" customWidth="1"/>
    <col min="21" max="24" width="6" style="134" hidden="1" customWidth="1"/>
    <col min="25" max="25" width="10.6640625" style="134" hidden="1" customWidth="1"/>
    <col min="26" max="26" width="6.33203125" style="134" hidden="1" customWidth="1"/>
    <col min="27" max="27" width="40" style="131" hidden="1" customWidth="1"/>
    <col min="28" max="28" width="12.88671875" style="135" customWidth="1"/>
    <col min="29" max="29" width="11.6640625" style="135" customWidth="1"/>
    <col min="30" max="30" width="9.6640625" style="134" customWidth="1"/>
    <col min="31" max="31" width="11.44140625" style="134" hidden="1" customWidth="1"/>
    <col min="32" max="32" width="10.44140625" style="134" hidden="1" customWidth="1"/>
    <col min="33" max="34" width="12.5546875" style="134" hidden="1" customWidth="1"/>
    <col min="35" max="35" width="23" style="131" hidden="1" customWidth="1"/>
    <col min="36" max="43" width="12.5546875" style="131" hidden="1" customWidth="1"/>
    <col min="44" max="58" width="12.5546875" style="131" customWidth="1"/>
    <col min="59" max="16384" width="12.5546875" style="131"/>
  </cols>
  <sheetData>
    <row r="1" spans="1:46" s="140" customFormat="1" x14ac:dyDescent="0.25">
      <c r="A1" s="136" t="s">
        <v>312</v>
      </c>
      <c r="B1" s="138" t="s">
        <v>10</v>
      </c>
      <c r="C1" s="138" t="s">
        <v>3858</v>
      </c>
      <c r="D1" s="137" t="s">
        <v>3846</v>
      </c>
      <c r="E1" s="137" t="s">
        <v>3847</v>
      </c>
      <c r="F1" s="138" t="s">
        <v>3</v>
      </c>
      <c r="G1" s="137" t="s">
        <v>0</v>
      </c>
      <c r="H1" s="137" t="s">
        <v>1</v>
      </c>
      <c r="I1" s="137" t="s">
        <v>2</v>
      </c>
      <c r="J1" s="137" t="s">
        <v>4</v>
      </c>
      <c r="K1" s="137" t="s">
        <v>5</v>
      </c>
      <c r="L1" s="137" t="s">
        <v>6</v>
      </c>
      <c r="M1" s="138" t="s">
        <v>7</v>
      </c>
      <c r="N1" s="137" t="s">
        <v>8</v>
      </c>
      <c r="O1" s="137" t="s">
        <v>9</v>
      </c>
      <c r="P1" s="137" t="s">
        <v>14</v>
      </c>
      <c r="Q1" s="137" t="s">
        <v>3850</v>
      </c>
      <c r="R1" s="137" t="s">
        <v>3851</v>
      </c>
      <c r="S1" s="137" t="s">
        <v>3852</v>
      </c>
      <c r="T1" s="137" t="s">
        <v>3853</v>
      </c>
      <c r="U1" s="137" t="s">
        <v>3854</v>
      </c>
      <c r="V1" s="137" t="s">
        <v>2422</v>
      </c>
      <c r="W1" s="137" t="s">
        <v>1171</v>
      </c>
      <c r="X1" s="137" t="s">
        <v>3855</v>
      </c>
      <c r="Y1" s="137" t="s">
        <v>3856</v>
      </c>
      <c r="Z1" s="137" t="s">
        <v>3857</v>
      </c>
      <c r="AA1" s="138" t="s">
        <v>11</v>
      </c>
      <c r="AB1" s="139" t="s">
        <v>12</v>
      </c>
      <c r="AC1" s="139" t="s">
        <v>13</v>
      </c>
      <c r="AD1" s="137" t="s">
        <v>14</v>
      </c>
      <c r="AE1" s="137" t="s">
        <v>15</v>
      </c>
      <c r="AF1" s="137" t="s">
        <v>16</v>
      </c>
      <c r="AG1" s="137" t="s">
        <v>17</v>
      </c>
      <c r="AH1" s="137" t="s">
        <v>18</v>
      </c>
      <c r="AI1" s="137" t="s">
        <v>19</v>
      </c>
      <c r="AR1" s="140" t="s">
        <v>3862</v>
      </c>
    </row>
    <row r="2" spans="1:46" s="124" customFormat="1" x14ac:dyDescent="0.25">
      <c r="A2" s="286">
        <v>1</v>
      </c>
      <c r="B2" s="236" t="s">
        <v>279</v>
      </c>
      <c r="C2" s="236"/>
      <c r="D2" s="263"/>
      <c r="E2" s="263"/>
      <c r="F2" s="233" t="s">
        <v>1166</v>
      </c>
      <c r="G2" s="232" t="s">
        <v>1103</v>
      </c>
      <c r="H2" s="231" t="s">
        <v>1165</v>
      </c>
      <c r="I2" s="231">
        <v>12</v>
      </c>
      <c r="J2" s="234" t="s">
        <v>26</v>
      </c>
      <c r="K2" s="234">
        <v>160</v>
      </c>
      <c r="L2" s="234">
        <v>4</v>
      </c>
      <c r="M2" s="235" t="s">
        <v>279</v>
      </c>
      <c r="N2" s="235" t="s">
        <v>279</v>
      </c>
      <c r="O2" s="235" t="s">
        <v>279</v>
      </c>
      <c r="P2" s="145" t="s">
        <v>279</v>
      </c>
      <c r="Q2" s="147"/>
      <c r="R2" s="147"/>
      <c r="S2" s="147"/>
      <c r="T2" s="147"/>
      <c r="U2" s="147"/>
      <c r="V2" s="147"/>
      <c r="W2" s="147"/>
      <c r="X2" s="147"/>
      <c r="Y2" s="147"/>
      <c r="Z2" s="147">
        <f>SUM(Q2:Y2)</f>
        <v>0</v>
      </c>
      <c r="AA2" s="145" t="s">
        <v>279</v>
      </c>
      <c r="AB2" s="145" t="s">
        <v>279</v>
      </c>
      <c r="AC2" s="145" t="s">
        <v>279</v>
      </c>
      <c r="AD2" s="145" t="s">
        <v>279</v>
      </c>
      <c r="AE2" s="145" t="s">
        <v>279</v>
      </c>
      <c r="AF2" s="145" t="s">
        <v>279</v>
      </c>
      <c r="AG2" s="145" t="s">
        <v>279</v>
      </c>
      <c r="AH2" s="145" t="s">
        <v>279</v>
      </c>
      <c r="AI2" s="145" t="s">
        <v>279</v>
      </c>
      <c r="AJ2" s="146" t="s">
        <v>279</v>
      </c>
      <c r="AK2" s="145" t="s">
        <v>279</v>
      </c>
      <c r="AL2" s="145" t="s">
        <v>279</v>
      </c>
      <c r="AM2" s="145" t="s">
        <v>279</v>
      </c>
      <c r="AN2" s="145" t="s">
        <v>279</v>
      </c>
      <c r="AT2" s="230"/>
    </row>
    <row r="3" spans="1:46" s="241" customFormat="1" x14ac:dyDescent="0.25">
      <c r="A3" s="286">
        <v>2</v>
      </c>
      <c r="B3" s="242" t="s">
        <v>594</v>
      </c>
      <c r="C3" s="242"/>
      <c r="D3" s="262"/>
      <c r="E3" s="262"/>
      <c r="F3" s="252" t="s">
        <v>710</v>
      </c>
      <c r="G3" s="251" t="s">
        <v>586</v>
      </c>
      <c r="H3" s="251" t="s">
        <v>709</v>
      </c>
      <c r="I3" s="251">
        <v>31</v>
      </c>
      <c r="J3" s="253" t="s">
        <v>26</v>
      </c>
      <c r="K3" s="253">
        <v>160</v>
      </c>
      <c r="L3" s="253">
        <v>4</v>
      </c>
      <c r="M3" s="253" t="s">
        <v>711</v>
      </c>
      <c r="N3" s="253" t="s">
        <v>594</v>
      </c>
      <c r="O3" s="253" t="s">
        <v>594</v>
      </c>
      <c r="P3" s="261" t="s">
        <v>594</v>
      </c>
      <c r="Q3" s="261"/>
      <c r="R3" s="261"/>
      <c r="S3" s="261"/>
      <c r="T3" s="261"/>
      <c r="U3" s="261"/>
      <c r="V3" s="261"/>
      <c r="W3" s="261"/>
      <c r="X3" s="261"/>
      <c r="Y3" s="261"/>
      <c r="Z3" s="147">
        <f t="shared" ref="Z3:Z66" si="0">SUM(Q3:Y3)</f>
        <v>0</v>
      </c>
      <c r="AA3" s="253" t="s">
        <v>594</v>
      </c>
      <c r="AB3" s="254" t="s">
        <v>594</v>
      </c>
      <c r="AC3" s="254" t="s">
        <v>594</v>
      </c>
      <c r="AD3" s="253" t="s">
        <v>594</v>
      </c>
      <c r="AE3" s="253" t="s">
        <v>594</v>
      </c>
      <c r="AF3" s="253" t="s">
        <v>594</v>
      </c>
      <c r="AG3" s="253" t="s">
        <v>594</v>
      </c>
      <c r="AH3" s="253" t="s">
        <v>594</v>
      </c>
      <c r="AI3" s="253" t="s">
        <v>594</v>
      </c>
      <c r="AJ3" s="255" t="s">
        <v>594</v>
      </c>
      <c r="AK3" s="253" t="s">
        <v>594</v>
      </c>
      <c r="AL3" s="253" t="s">
        <v>594</v>
      </c>
      <c r="AM3" s="253">
        <v>4</v>
      </c>
      <c r="AN3" s="253" t="s">
        <v>22</v>
      </c>
      <c r="AQ3" s="124"/>
      <c r="AR3" s="124"/>
      <c r="AT3" s="297"/>
    </row>
    <row r="4" spans="1:46" s="241" customFormat="1" x14ac:dyDescent="0.25">
      <c r="A4" s="286">
        <v>3</v>
      </c>
      <c r="B4" s="242" t="s">
        <v>594</v>
      </c>
      <c r="C4" s="242"/>
      <c r="D4" s="262"/>
      <c r="E4" s="262"/>
      <c r="F4" s="257" t="s">
        <v>968</v>
      </c>
      <c r="G4" s="256" t="s">
        <v>847</v>
      </c>
      <c r="H4" s="256" t="s">
        <v>967</v>
      </c>
      <c r="I4" s="256">
        <v>31</v>
      </c>
      <c r="J4" s="258" t="s">
        <v>26</v>
      </c>
      <c r="K4" s="258">
        <v>160</v>
      </c>
      <c r="L4" s="258">
        <v>4</v>
      </c>
      <c r="M4" s="258" t="s">
        <v>594</v>
      </c>
      <c r="N4" s="258" t="s">
        <v>23</v>
      </c>
      <c r="O4" s="258" t="s">
        <v>82</v>
      </c>
      <c r="P4" s="262" t="s">
        <v>594</v>
      </c>
      <c r="Q4" s="262"/>
      <c r="R4" s="262"/>
      <c r="S4" s="262"/>
      <c r="T4" s="262"/>
      <c r="U4" s="262"/>
      <c r="V4" s="262"/>
      <c r="W4" s="262"/>
      <c r="X4" s="262"/>
      <c r="Y4" s="262"/>
      <c r="Z4" s="147">
        <f t="shared" si="0"/>
        <v>0</v>
      </c>
      <c r="AA4" s="258" t="s">
        <v>594</v>
      </c>
      <c r="AB4" s="259" t="s">
        <v>594</v>
      </c>
      <c r="AC4" s="259" t="s">
        <v>594</v>
      </c>
      <c r="AD4" s="258" t="s">
        <v>594</v>
      </c>
      <c r="AE4" s="258" t="s">
        <v>594</v>
      </c>
      <c r="AF4" s="258" t="s">
        <v>594</v>
      </c>
      <c r="AG4" s="258" t="s">
        <v>594</v>
      </c>
      <c r="AH4" s="258" t="s">
        <v>594</v>
      </c>
      <c r="AI4" s="258" t="s">
        <v>594</v>
      </c>
      <c r="AJ4" s="260" t="s">
        <v>594</v>
      </c>
      <c r="AK4" s="258" t="s">
        <v>594</v>
      </c>
      <c r="AL4" s="258" t="s">
        <v>594</v>
      </c>
      <c r="AM4" s="258">
        <v>4</v>
      </c>
      <c r="AN4" s="258" t="s">
        <v>22</v>
      </c>
      <c r="AQ4" s="124"/>
      <c r="AR4" s="124"/>
      <c r="AT4" s="297"/>
    </row>
    <row r="5" spans="1:46" s="124" customFormat="1" x14ac:dyDescent="0.25">
      <c r="A5" s="286">
        <v>4</v>
      </c>
      <c r="B5" s="242" t="s">
        <v>594</v>
      </c>
      <c r="C5" s="242"/>
      <c r="D5" s="262"/>
      <c r="E5" s="262"/>
      <c r="F5" s="237" t="s">
        <v>2651</v>
      </c>
      <c r="G5" s="232" t="s">
        <v>2422</v>
      </c>
      <c r="H5" s="232" t="s">
        <v>2650</v>
      </c>
      <c r="I5" s="232">
        <v>58</v>
      </c>
      <c r="J5" s="234" t="s">
        <v>26</v>
      </c>
      <c r="K5" s="234">
        <v>160</v>
      </c>
      <c r="L5" s="234">
        <v>4</v>
      </c>
      <c r="M5" s="234" t="s">
        <v>594</v>
      </c>
      <c r="N5" s="234" t="s">
        <v>594</v>
      </c>
      <c r="O5" s="234" t="s">
        <v>594</v>
      </c>
      <c r="P5" s="234" t="s">
        <v>594</v>
      </c>
      <c r="Q5" s="234"/>
      <c r="R5" s="234"/>
      <c r="S5" s="234"/>
      <c r="T5" s="234"/>
      <c r="U5" s="234"/>
      <c r="V5" s="234"/>
      <c r="W5" s="234"/>
      <c r="X5" s="234"/>
      <c r="Y5" s="234"/>
      <c r="Z5" s="147">
        <f t="shared" si="0"/>
        <v>0</v>
      </c>
      <c r="AA5" s="238" t="s">
        <v>594</v>
      </c>
      <c r="AB5" s="239" t="s">
        <v>594</v>
      </c>
      <c r="AC5" s="239" t="s">
        <v>594</v>
      </c>
      <c r="AD5" s="234" t="s">
        <v>594</v>
      </c>
      <c r="AE5" s="234" t="s">
        <v>594</v>
      </c>
      <c r="AF5" s="239" t="s">
        <v>594</v>
      </c>
      <c r="AG5" s="239" t="s">
        <v>594</v>
      </c>
      <c r="AH5" s="239" t="s">
        <v>594</v>
      </c>
      <c r="AI5" s="239" t="s">
        <v>594</v>
      </c>
      <c r="AJ5" s="240" t="s">
        <v>594</v>
      </c>
      <c r="AK5" s="239" t="s">
        <v>594</v>
      </c>
      <c r="AL5" s="234" t="s">
        <v>594</v>
      </c>
      <c r="AM5" s="234" t="s">
        <v>594</v>
      </c>
      <c r="AN5" s="239" t="s">
        <v>594</v>
      </c>
      <c r="AO5" s="241"/>
      <c r="AP5" s="241"/>
      <c r="AT5" s="230"/>
    </row>
    <row r="6" spans="1:46" s="124" customFormat="1" x14ac:dyDescent="0.25">
      <c r="A6" s="285">
        <v>5</v>
      </c>
      <c r="B6" s="130" t="s">
        <v>1005</v>
      </c>
      <c r="C6" s="130"/>
      <c r="D6" s="163">
        <v>1</v>
      </c>
      <c r="E6" s="163">
        <v>1</v>
      </c>
      <c r="F6" s="151" t="s">
        <v>1003</v>
      </c>
      <c r="G6" s="150" t="s">
        <v>847</v>
      </c>
      <c r="H6" s="150" t="s">
        <v>1002</v>
      </c>
      <c r="I6" s="150">
        <v>41</v>
      </c>
      <c r="J6" s="127" t="s">
        <v>26</v>
      </c>
      <c r="K6" s="127">
        <v>160</v>
      </c>
      <c r="L6" s="127">
        <v>4</v>
      </c>
      <c r="M6" s="127" t="s">
        <v>1004</v>
      </c>
      <c r="N6" s="127" t="s">
        <v>23</v>
      </c>
      <c r="O6" s="127" t="s">
        <v>82</v>
      </c>
      <c r="P6" s="163">
        <v>204</v>
      </c>
      <c r="Q6" s="163"/>
      <c r="R6" s="163"/>
      <c r="S6" s="163">
        <v>1</v>
      </c>
      <c r="T6" s="163"/>
      <c r="U6" s="163"/>
      <c r="V6" s="163"/>
      <c r="W6" s="163"/>
      <c r="X6" s="163"/>
      <c r="Y6" s="163"/>
      <c r="Z6" s="147">
        <f t="shared" si="0"/>
        <v>1</v>
      </c>
      <c r="AA6" s="127" t="s">
        <v>1006</v>
      </c>
      <c r="AB6" s="128">
        <v>45266</v>
      </c>
      <c r="AC6" s="128">
        <v>45306</v>
      </c>
      <c r="AD6" s="127">
        <v>204</v>
      </c>
      <c r="AE6" s="127" t="s">
        <v>21</v>
      </c>
      <c r="AF6" s="127" t="s">
        <v>594</v>
      </c>
      <c r="AG6" s="127" t="s">
        <v>594</v>
      </c>
      <c r="AH6" s="127" t="s">
        <v>594</v>
      </c>
      <c r="AI6" s="127" t="s">
        <v>594</v>
      </c>
      <c r="AJ6" s="129" t="s">
        <v>594</v>
      </c>
      <c r="AK6" s="127">
        <v>0</v>
      </c>
      <c r="AL6" s="127">
        <v>204</v>
      </c>
      <c r="AM6" s="127">
        <v>4</v>
      </c>
      <c r="AN6" s="127" t="s">
        <v>22</v>
      </c>
      <c r="AR6" s="124">
        <v>30</v>
      </c>
      <c r="AT6" s="230"/>
    </row>
    <row r="7" spans="1:46" s="241" customFormat="1" x14ac:dyDescent="0.25">
      <c r="A7" s="285">
        <v>6</v>
      </c>
      <c r="B7" s="130" t="s">
        <v>3583</v>
      </c>
      <c r="C7" s="130"/>
      <c r="D7" s="163">
        <v>1</v>
      </c>
      <c r="E7" s="163">
        <v>1</v>
      </c>
      <c r="F7" s="162" t="s">
        <v>3581</v>
      </c>
      <c r="G7" s="150" t="s">
        <v>3350</v>
      </c>
      <c r="H7" s="150" t="s">
        <v>3580</v>
      </c>
      <c r="I7" s="150">
        <v>73</v>
      </c>
      <c r="J7" s="163" t="s">
        <v>26</v>
      </c>
      <c r="K7" s="163">
        <v>160</v>
      </c>
      <c r="L7" s="163">
        <v>4</v>
      </c>
      <c r="M7" s="127" t="s">
        <v>3582</v>
      </c>
      <c r="N7" s="163" t="s">
        <v>23</v>
      </c>
      <c r="O7" s="163" t="s">
        <v>82</v>
      </c>
      <c r="P7" s="163">
        <v>160</v>
      </c>
      <c r="Q7" s="163"/>
      <c r="R7" s="163"/>
      <c r="S7" s="163"/>
      <c r="T7" s="163"/>
      <c r="U7" s="163"/>
      <c r="V7" s="163"/>
      <c r="W7" s="163"/>
      <c r="X7" s="163"/>
      <c r="Y7" s="163">
        <v>1</v>
      </c>
      <c r="Z7" s="147">
        <f t="shared" si="0"/>
        <v>1</v>
      </c>
      <c r="AA7" s="127" t="s">
        <v>3584</v>
      </c>
      <c r="AB7" s="164">
        <v>45058</v>
      </c>
      <c r="AC7" s="164">
        <v>45536</v>
      </c>
      <c r="AD7" s="163">
        <v>160</v>
      </c>
      <c r="AE7" s="163" t="s">
        <v>21</v>
      </c>
      <c r="AF7" s="164" t="s">
        <v>594</v>
      </c>
      <c r="AG7" s="164" t="s">
        <v>594</v>
      </c>
      <c r="AH7" s="164" t="s">
        <v>594</v>
      </c>
      <c r="AI7" s="164" t="s">
        <v>594</v>
      </c>
      <c r="AJ7" s="165" t="s">
        <v>594</v>
      </c>
      <c r="AK7" s="164" t="s">
        <v>594</v>
      </c>
      <c r="AL7" s="163">
        <v>160</v>
      </c>
      <c r="AM7" s="163">
        <v>4</v>
      </c>
      <c r="AN7" s="127" t="s">
        <v>25</v>
      </c>
      <c r="AO7" s="124"/>
      <c r="AP7" s="124"/>
      <c r="AQ7" s="124"/>
      <c r="AR7" s="124">
        <v>30</v>
      </c>
      <c r="AT7" s="297"/>
    </row>
    <row r="8" spans="1:46" s="124" customFormat="1" ht="26.4" x14ac:dyDescent="0.25">
      <c r="A8" s="285">
        <v>7</v>
      </c>
      <c r="B8" s="130" t="s">
        <v>3583</v>
      </c>
      <c r="C8" s="130"/>
      <c r="D8" s="163">
        <v>1</v>
      </c>
      <c r="E8" s="163">
        <v>1</v>
      </c>
      <c r="F8" s="162" t="s">
        <v>3729</v>
      </c>
      <c r="G8" s="150" t="s">
        <v>3585</v>
      </c>
      <c r="H8" s="150" t="s">
        <v>3728</v>
      </c>
      <c r="I8" s="150">
        <v>46</v>
      </c>
      <c r="J8" s="163" t="s">
        <v>26</v>
      </c>
      <c r="K8" s="163">
        <v>160</v>
      </c>
      <c r="L8" s="163">
        <v>4</v>
      </c>
      <c r="M8" s="127" t="s">
        <v>3582</v>
      </c>
      <c r="N8" s="163" t="s">
        <v>23</v>
      </c>
      <c r="O8" s="163" t="s">
        <v>82</v>
      </c>
      <c r="P8" s="163">
        <v>160</v>
      </c>
      <c r="Q8" s="163"/>
      <c r="R8" s="163"/>
      <c r="S8" s="163"/>
      <c r="T8" s="163"/>
      <c r="U8" s="163"/>
      <c r="V8" s="163"/>
      <c r="W8" s="163"/>
      <c r="X8" s="163"/>
      <c r="Y8" s="163">
        <v>1</v>
      </c>
      <c r="Z8" s="147">
        <f t="shared" si="0"/>
        <v>1</v>
      </c>
      <c r="AA8" s="127" t="s">
        <v>3584</v>
      </c>
      <c r="AB8" s="164">
        <v>45058</v>
      </c>
      <c r="AC8" s="164">
        <v>45536</v>
      </c>
      <c r="AD8" s="163">
        <v>160</v>
      </c>
      <c r="AE8" s="163" t="s">
        <v>21</v>
      </c>
      <c r="AF8" s="164" t="s">
        <v>594</v>
      </c>
      <c r="AG8" s="164" t="s">
        <v>594</v>
      </c>
      <c r="AH8" s="164" t="s">
        <v>594</v>
      </c>
      <c r="AI8" s="164" t="s">
        <v>594</v>
      </c>
      <c r="AJ8" s="165" t="s">
        <v>594</v>
      </c>
      <c r="AK8" s="164" t="s">
        <v>594</v>
      </c>
      <c r="AL8" s="163">
        <v>160</v>
      </c>
      <c r="AM8" s="163">
        <v>4</v>
      </c>
      <c r="AN8" s="127" t="s">
        <v>25</v>
      </c>
      <c r="AR8" s="124">
        <v>30</v>
      </c>
      <c r="AT8" s="230"/>
    </row>
    <row r="9" spans="1:46" s="124" customFormat="1" x14ac:dyDescent="0.25">
      <c r="A9" s="285">
        <v>8</v>
      </c>
      <c r="B9" s="159" t="s">
        <v>3826</v>
      </c>
      <c r="C9" s="159"/>
      <c r="D9" s="158">
        <v>1</v>
      </c>
      <c r="E9" s="163">
        <v>1</v>
      </c>
      <c r="F9" s="159" t="s">
        <v>3173</v>
      </c>
      <c r="G9" s="158" t="s">
        <v>3077</v>
      </c>
      <c r="H9" s="158" t="s">
        <v>3172</v>
      </c>
      <c r="I9" s="158">
        <v>24</v>
      </c>
      <c r="J9" s="158" t="s">
        <v>26</v>
      </c>
      <c r="K9" s="158">
        <v>160</v>
      </c>
      <c r="L9" s="158">
        <v>4</v>
      </c>
      <c r="M9" s="158" t="s">
        <v>3174</v>
      </c>
      <c r="N9" s="158" t="s">
        <v>23</v>
      </c>
      <c r="O9" s="158" t="s">
        <v>24</v>
      </c>
      <c r="P9" s="158">
        <v>120</v>
      </c>
      <c r="Q9" s="158"/>
      <c r="R9" s="158"/>
      <c r="S9" s="158"/>
      <c r="T9" s="158"/>
      <c r="U9" s="158"/>
      <c r="V9" s="158"/>
      <c r="W9" s="158"/>
      <c r="X9" s="158">
        <v>1</v>
      </c>
      <c r="Y9" s="158"/>
      <c r="Z9" s="147">
        <f t="shared" si="0"/>
        <v>1</v>
      </c>
      <c r="AA9" s="158" t="s">
        <v>3176</v>
      </c>
      <c r="AB9" s="160" t="s">
        <v>3177</v>
      </c>
      <c r="AC9" s="160" t="s">
        <v>3178</v>
      </c>
      <c r="AD9" s="158">
        <v>120</v>
      </c>
      <c r="AE9" s="158">
        <v>640</v>
      </c>
      <c r="AF9" s="158" t="s">
        <v>21</v>
      </c>
      <c r="AG9" s="158" t="s">
        <v>594</v>
      </c>
      <c r="AH9" s="158" t="s">
        <v>594</v>
      </c>
      <c r="AI9" s="158" t="s">
        <v>594</v>
      </c>
      <c r="AJ9" s="161" t="s">
        <v>594</v>
      </c>
      <c r="AK9" s="158" t="s">
        <v>594</v>
      </c>
      <c r="AL9" s="158" t="s">
        <v>594</v>
      </c>
      <c r="AM9" s="158" t="s">
        <v>594</v>
      </c>
      <c r="AN9" s="158">
        <v>640</v>
      </c>
      <c r="AO9" s="158">
        <v>4</v>
      </c>
      <c r="AP9" s="158" t="s">
        <v>22</v>
      </c>
      <c r="AR9" s="124">
        <v>30</v>
      </c>
      <c r="AT9" s="230"/>
    </row>
    <row r="10" spans="1:46" s="124" customFormat="1" x14ac:dyDescent="0.25">
      <c r="A10" s="285">
        <v>9</v>
      </c>
      <c r="B10" s="159" t="s">
        <v>3272</v>
      </c>
      <c r="C10" s="159"/>
      <c r="D10" s="158">
        <v>1</v>
      </c>
      <c r="E10" s="163">
        <v>1</v>
      </c>
      <c r="F10" s="159" t="s">
        <v>3270</v>
      </c>
      <c r="G10" s="158" t="s">
        <v>3077</v>
      </c>
      <c r="H10" s="158" t="s">
        <v>3269</v>
      </c>
      <c r="I10" s="158">
        <v>48</v>
      </c>
      <c r="J10" s="158" t="s">
        <v>26</v>
      </c>
      <c r="K10" s="158">
        <v>160</v>
      </c>
      <c r="L10" s="158">
        <v>4</v>
      </c>
      <c r="M10" s="158" t="s">
        <v>3271</v>
      </c>
      <c r="N10" s="158" t="s">
        <v>23</v>
      </c>
      <c r="O10" s="158" t="s">
        <v>24</v>
      </c>
      <c r="P10" s="158">
        <v>120</v>
      </c>
      <c r="Q10" s="158"/>
      <c r="R10" s="158"/>
      <c r="S10" s="158"/>
      <c r="T10" s="158"/>
      <c r="U10" s="158"/>
      <c r="V10" s="158"/>
      <c r="W10" s="158"/>
      <c r="X10" s="158">
        <v>1</v>
      </c>
      <c r="Y10" s="158"/>
      <c r="Z10" s="147">
        <f t="shared" si="0"/>
        <v>1</v>
      </c>
      <c r="AA10" s="158" t="s">
        <v>3273</v>
      </c>
      <c r="AB10" s="160">
        <v>45369</v>
      </c>
      <c r="AC10" s="160">
        <v>45491</v>
      </c>
      <c r="AD10" s="158">
        <v>120</v>
      </c>
      <c r="AE10" s="158">
        <v>720</v>
      </c>
      <c r="AF10" s="158" t="s">
        <v>21</v>
      </c>
      <c r="AG10" s="158" t="s">
        <v>594</v>
      </c>
      <c r="AH10" s="158" t="s">
        <v>594</v>
      </c>
      <c r="AI10" s="158" t="s">
        <v>594</v>
      </c>
      <c r="AJ10" s="161" t="s">
        <v>594</v>
      </c>
      <c r="AK10" s="158" t="s">
        <v>594</v>
      </c>
      <c r="AL10" s="158" t="s">
        <v>594</v>
      </c>
      <c r="AM10" s="158" t="s">
        <v>594</v>
      </c>
      <c r="AN10" s="158">
        <v>720</v>
      </c>
      <c r="AO10" s="158">
        <v>4</v>
      </c>
      <c r="AP10" s="158" t="s">
        <v>22</v>
      </c>
      <c r="AR10" s="124">
        <v>30</v>
      </c>
      <c r="AT10" s="230"/>
    </row>
    <row r="11" spans="1:46" s="124" customFormat="1" x14ac:dyDescent="0.25">
      <c r="A11" s="285">
        <v>10</v>
      </c>
      <c r="B11" s="130" t="s">
        <v>3616</v>
      </c>
      <c r="C11" s="130"/>
      <c r="D11" s="163">
        <v>1</v>
      </c>
      <c r="E11" s="163">
        <v>1</v>
      </c>
      <c r="F11" s="162" t="s">
        <v>3615</v>
      </c>
      <c r="G11" s="150" t="s">
        <v>3585</v>
      </c>
      <c r="H11" s="150" t="s">
        <v>3614</v>
      </c>
      <c r="I11" s="150">
        <v>10</v>
      </c>
      <c r="J11" s="163" t="s">
        <v>26</v>
      </c>
      <c r="K11" s="163">
        <v>160</v>
      </c>
      <c r="L11" s="163">
        <v>4</v>
      </c>
      <c r="M11" s="127" t="s">
        <v>3582</v>
      </c>
      <c r="N11" s="163" t="s">
        <v>23</v>
      </c>
      <c r="O11" s="163" t="s">
        <v>82</v>
      </c>
      <c r="P11" s="163">
        <v>320</v>
      </c>
      <c r="Q11" s="163"/>
      <c r="R11" s="163"/>
      <c r="S11" s="163"/>
      <c r="T11" s="163"/>
      <c r="U11" s="163"/>
      <c r="V11" s="163"/>
      <c r="W11" s="163"/>
      <c r="X11" s="163"/>
      <c r="Y11" s="163">
        <v>1</v>
      </c>
      <c r="Z11" s="147">
        <f t="shared" si="0"/>
        <v>1</v>
      </c>
      <c r="AA11" s="127" t="s">
        <v>3617</v>
      </c>
      <c r="AB11" s="164">
        <v>45286</v>
      </c>
      <c r="AC11" s="164">
        <v>45324</v>
      </c>
      <c r="AD11" s="163">
        <v>320</v>
      </c>
      <c r="AE11" s="163" t="s">
        <v>21</v>
      </c>
      <c r="AF11" s="164" t="s">
        <v>594</v>
      </c>
      <c r="AG11" s="164" t="s">
        <v>594</v>
      </c>
      <c r="AH11" s="164" t="s">
        <v>594</v>
      </c>
      <c r="AI11" s="164" t="s">
        <v>594</v>
      </c>
      <c r="AJ11" s="165" t="s">
        <v>594</v>
      </c>
      <c r="AK11" s="164" t="s">
        <v>594</v>
      </c>
      <c r="AL11" s="163">
        <v>320</v>
      </c>
      <c r="AM11" s="163">
        <v>4</v>
      </c>
      <c r="AN11" s="127" t="s">
        <v>25</v>
      </c>
      <c r="AR11" s="124">
        <v>30</v>
      </c>
      <c r="AT11" s="230"/>
    </row>
    <row r="12" spans="1:46" s="124" customFormat="1" x14ac:dyDescent="0.25">
      <c r="A12" s="285">
        <v>11</v>
      </c>
      <c r="B12" s="130" t="s">
        <v>3422</v>
      </c>
      <c r="C12" s="130"/>
      <c r="D12" s="163">
        <v>1</v>
      </c>
      <c r="E12" s="163">
        <v>1</v>
      </c>
      <c r="F12" s="162" t="s">
        <v>3420</v>
      </c>
      <c r="G12" s="150" t="s">
        <v>3350</v>
      </c>
      <c r="H12" s="150" t="s">
        <v>3419</v>
      </c>
      <c r="I12" s="150">
        <v>18</v>
      </c>
      <c r="J12" s="163" t="s">
        <v>26</v>
      </c>
      <c r="K12" s="163">
        <v>160</v>
      </c>
      <c r="L12" s="163">
        <v>4</v>
      </c>
      <c r="M12" s="127" t="s">
        <v>3421</v>
      </c>
      <c r="N12" s="163" t="s">
        <v>23</v>
      </c>
      <c r="O12" s="163" t="s">
        <v>82</v>
      </c>
      <c r="P12" s="163">
        <v>200</v>
      </c>
      <c r="Q12" s="163"/>
      <c r="R12" s="163"/>
      <c r="S12" s="163"/>
      <c r="T12" s="163"/>
      <c r="U12" s="163"/>
      <c r="V12" s="163"/>
      <c r="W12" s="163"/>
      <c r="X12" s="163"/>
      <c r="Y12" s="163">
        <v>1</v>
      </c>
      <c r="Z12" s="147">
        <f t="shared" si="0"/>
        <v>1</v>
      </c>
      <c r="AA12" s="127" t="s">
        <v>3423</v>
      </c>
      <c r="AB12" s="164">
        <v>45292</v>
      </c>
      <c r="AC12" s="164">
        <v>45322</v>
      </c>
      <c r="AD12" s="163">
        <v>200</v>
      </c>
      <c r="AE12" s="163" t="s">
        <v>83</v>
      </c>
      <c r="AF12" s="164" t="s">
        <v>594</v>
      </c>
      <c r="AG12" s="164" t="s">
        <v>594</v>
      </c>
      <c r="AH12" s="164" t="s">
        <v>594</v>
      </c>
      <c r="AI12" s="164" t="s">
        <v>594</v>
      </c>
      <c r="AJ12" s="165" t="s">
        <v>594</v>
      </c>
      <c r="AK12" s="164" t="s">
        <v>594</v>
      </c>
      <c r="AL12" s="163">
        <v>200</v>
      </c>
      <c r="AM12" s="163">
        <v>4</v>
      </c>
      <c r="AN12" s="127" t="s">
        <v>25</v>
      </c>
      <c r="AR12" s="124">
        <v>30</v>
      </c>
      <c r="AT12" s="230"/>
    </row>
    <row r="13" spans="1:46" s="124" customFormat="1" x14ac:dyDescent="0.25">
      <c r="A13" s="285">
        <v>12</v>
      </c>
      <c r="B13" s="130" t="s">
        <v>3501</v>
      </c>
      <c r="C13" s="130"/>
      <c r="D13" s="163">
        <v>1</v>
      </c>
      <c r="E13" s="163">
        <v>1</v>
      </c>
      <c r="F13" s="162" t="s">
        <v>3499</v>
      </c>
      <c r="G13" s="150" t="s">
        <v>3350</v>
      </c>
      <c r="H13" s="150" t="s">
        <v>3498</v>
      </c>
      <c r="I13" s="150">
        <v>41</v>
      </c>
      <c r="J13" s="163" t="s">
        <v>26</v>
      </c>
      <c r="K13" s="163">
        <v>160</v>
      </c>
      <c r="L13" s="163">
        <v>4</v>
      </c>
      <c r="M13" s="127" t="s">
        <v>3500</v>
      </c>
      <c r="N13" s="163" t="s">
        <v>20</v>
      </c>
      <c r="O13" s="163" t="s">
        <v>82</v>
      </c>
      <c r="P13" s="163">
        <v>160</v>
      </c>
      <c r="Q13" s="163"/>
      <c r="R13" s="163"/>
      <c r="S13" s="163"/>
      <c r="T13" s="163"/>
      <c r="U13" s="163"/>
      <c r="V13" s="163"/>
      <c r="W13" s="163"/>
      <c r="X13" s="163"/>
      <c r="Y13" s="163">
        <v>1</v>
      </c>
      <c r="Z13" s="147">
        <f t="shared" si="0"/>
        <v>1</v>
      </c>
      <c r="AA13" s="127" t="s">
        <v>3502</v>
      </c>
      <c r="AB13" s="164">
        <v>44970</v>
      </c>
      <c r="AC13" s="164">
        <v>44998</v>
      </c>
      <c r="AD13" s="163">
        <v>160</v>
      </c>
      <c r="AE13" s="163" t="s">
        <v>21</v>
      </c>
      <c r="AF13" s="163" t="s">
        <v>3503</v>
      </c>
      <c r="AG13" s="163" t="s">
        <v>20</v>
      </c>
      <c r="AH13" s="163" t="s">
        <v>1289</v>
      </c>
      <c r="AI13" s="164">
        <v>45292</v>
      </c>
      <c r="AJ13" s="165">
        <v>45293</v>
      </c>
      <c r="AK13" s="163">
        <v>45</v>
      </c>
      <c r="AL13" s="163">
        <v>205</v>
      </c>
      <c r="AM13" s="163">
        <v>4</v>
      </c>
      <c r="AN13" s="127" t="s">
        <v>25</v>
      </c>
      <c r="AR13" s="124">
        <v>30</v>
      </c>
      <c r="AT13" s="230"/>
    </row>
    <row r="14" spans="1:46" s="124" customFormat="1" x14ac:dyDescent="0.25">
      <c r="A14" s="285">
        <v>13</v>
      </c>
      <c r="B14" s="178" t="s">
        <v>1736</v>
      </c>
      <c r="C14" s="178"/>
      <c r="D14" s="144">
        <v>1</v>
      </c>
      <c r="E14" s="163">
        <v>1</v>
      </c>
      <c r="F14" s="143" t="s">
        <v>1733</v>
      </c>
      <c r="G14" s="142" t="s">
        <v>1702</v>
      </c>
      <c r="H14" s="141" t="s">
        <v>1732</v>
      </c>
      <c r="I14" s="141">
        <v>9</v>
      </c>
      <c r="J14" s="144" t="s">
        <v>26</v>
      </c>
      <c r="K14" s="144">
        <v>160</v>
      </c>
      <c r="L14" s="144">
        <v>4</v>
      </c>
      <c r="M14" s="166" t="s">
        <v>1734</v>
      </c>
      <c r="N14" s="144" t="s">
        <v>1735</v>
      </c>
      <c r="O14" s="144" t="s">
        <v>24</v>
      </c>
      <c r="P14" s="144">
        <v>240</v>
      </c>
      <c r="Q14" s="144"/>
      <c r="R14" s="144"/>
      <c r="S14" s="144"/>
      <c r="T14" s="144">
        <v>1</v>
      </c>
      <c r="U14" s="144"/>
      <c r="V14" s="144"/>
      <c r="W14" s="144"/>
      <c r="X14" s="144"/>
      <c r="Y14" s="144"/>
      <c r="Z14" s="147">
        <f t="shared" si="0"/>
        <v>1</v>
      </c>
      <c r="AA14" s="166" t="s">
        <v>1737</v>
      </c>
      <c r="AB14" s="167">
        <v>45226</v>
      </c>
      <c r="AC14" s="167">
        <v>45275</v>
      </c>
      <c r="AD14" s="144">
        <v>240</v>
      </c>
      <c r="AE14" s="144" t="s">
        <v>21</v>
      </c>
      <c r="AF14" s="144" t="s">
        <v>1708</v>
      </c>
      <c r="AG14" s="144" t="s">
        <v>1472</v>
      </c>
      <c r="AH14" s="144" t="s">
        <v>1708</v>
      </c>
      <c r="AI14" s="167">
        <v>45226</v>
      </c>
      <c r="AJ14" s="168">
        <v>45275</v>
      </c>
      <c r="AK14" s="145" t="s">
        <v>279</v>
      </c>
      <c r="AL14" s="144">
        <v>240</v>
      </c>
      <c r="AM14" s="144">
        <v>4</v>
      </c>
      <c r="AN14" s="166" t="s">
        <v>1125</v>
      </c>
      <c r="AR14" s="124">
        <v>30</v>
      </c>
      <c r="AT14" s="230"/>
    </row>
    <row r="15" spans="1:46" s="124" customFormat="1" x14ac:dyDescent="0.25">
      <c r="A15" s="285">
        <v>14</v>
      </c>
      <c r="B15" s="178" t="s">
        <v>2247</v>
      </c>
      <c r="C15" s="178"/>
      <c r="D15" s="144">
        <v>1</v>
      </c>
      <c r="E15" s="163">
        <v>1</v>
      </c>
      <c r="F15" s="143" t="s">
        <v>2245</v>
      </c>
      <c r="G15" s="141" t="s">
        <v>2182</v>
      </c>
      <c r="H15" s="141" t="s">
        <v>2244</v>
      </c>
      <c r="I15" s="141">
        <v>19</v>
      </c>
      <c r="J15" s="144" t="s">
        <v>26</v>
      </c>
      <c r="K15" s="144">
        <v>160</v>
      </c>
      <c r="L15" s="144">
        <v>4</v>
      </c>
      <c r="M15" s="166" t="s">
        <v>2246</v>
      </c>
      <c r="N15" s="144" t="s">
        <v>23</v>
      </c>
      <c r="O15" s="144" t="s">
        <v>1991</v>
      </c>
      <c r="P15" s="144">
        <v>480</v>
      </c>
      <c r="Q15" s="144"/>
      <c r="R15" s="144"/>
      <c r="S15" s="144"/>
      <c r="T15" s="144"/>
      <c r="U15" s="144">
        <v>1</v>
      </c>
      <c r="V15" s="144"/>
      <c r="W15" s="144"/>
      <c r="X15" s="144"/>
      <c r="Y15" s="144"/>
      <c r="Z15" s="147">
        <f t="shared" si="0"/>
        <v>1</v>
      </c>
      <c r="AA15" s="166" t="s">
        <v>2248</v>
      </c>
      <c r="AB15" s="167">
        <v>45052</v>
      </c>
      <c r="AC15" s="167">
        <v>45025</v>
      </c>
      <c r="AD15" s="144">
        <v>480</v>
      </c>
      <c r="AE15" s="144" t="s">
        <v>21</v>
      </c>
      <c r="AF15" s="144" t="s">
        <v>1301</v>
      </c>
      <c r="AG15" s="144" t="s">
        <v>1301</v>
      </c>
      <c r="AH15" s="144" t="s">
        <v>1301</v>
      </c>
      <c r="AI15" s="144" t="s">
        <v>1301</v>
      </c>
      <c r="AJ15" s="169" t="s">
        <v>1301</v>
      </c>
      <c r="AK15" s="144" t="s">
        <v>1301</v>
      </c>
      <c r="AL15" s="144">
        <v>480</v>
      </c>
      <c r="AM15" s="144">
        <v>4</v>
      </c>
      <c r="AN15" s="166" t="s">
        <v>25</v>
      </c>
      <c r="AR15" s="124">
        <v>30</v>
      </c>
      <c r="AT15" s="230"/>
    </row>
    <row r="16" spans="1:46" s="124" customFormat="1" x14ac:dyDescent="0.25">
      <c r="A16" s="285">
        <v>15</v>
      </c>
      <c r="B16" s="178" t="s">
        <v>1361</v>
      </c>
      <c r="C16" s="178"/>
      <c r="D16" s="144">
        <v>1</v>
      </c>
      <c r="E16" s="163">
        <v>1</v>
      </c>
      <c r="F16" s="143" t="s">
        <v>1360</v>
      </c>
      <c r="G16" s="142" t="s">
        <v>1103</v>
      </c>
      <c r="H16" s="141" t="s">
        <v>1359</v>
      </c>
      <c r="I16" s="141">
        <v>51</v>
      </c>
      <c r="J16" s="144" t="s">
        <v>26</v>
      </c>
      <c r="K16" s="144">
        <v>160</v>
      </c>
      <c r="L16" s="144">
        <v>4</v>
      </c>
      <c r="M16" s="166" t="s">
        <v>235</v>
      </c>
      <c r="N16" s="144" t="s">
        <v>20</v>
      </c>
      <c r="O16" s="144" t="s">
        <v>24</v>
      </c>
      <c r="P16" s="144">
        <v>160</v>
      </c>
      <c r="Q16" s="144"/>
      <c r="R16" s="144"/>
      <c r="S16" s="144"/>
      <c r="T16" s="144">
        <v>1</v>
      </c>
      <c r="U16" s="144"/>
      <c r="V16" s="144"/>
      <c r="W16" s="144"/>
      <c r="X16" s="144"/>
      <c r="Y16" s="144"/>
      <c r="Z16" s="147">
        <f t="shared" si="0"/>
        <v>1</v>
      </c>
      <c r="AA16" s="166" t="s">
        <v>1362</v>
      </c>
      <c r="AB16" s="167">
        <v>45224</v>
      </c>
      <c r="AC16" s="167">
        <v>45408</v>
      </c>
      <c r="AD16" s="144">
        <v>160</v>
      </c>
      <c r="AE16" s="144" t="s">
        <v>83</v>
      </c>
      <c r="AF16" s="145" t="s">
        <v>279</v>
      </c>
      <c r="AG16" s="145" t="s">
        <v>279</v>
      </c>
      <c r="AH16" s="145" t="s">
        <v>279</v>
      </c>
      <c r="AI16" s="145" t="s">
        <v>279</v>
      </c>
      <c r="AJ16" s="146" t="s">
        <v>279</v>
      </c>
      <c r="AK16" s="145" t="s">
        <v>279</v>
      </c>
      <c r="AL16" s="144">
        <v>160</v>
      </c>
      <c r="AM16" s="144">
        <v>4</v>
      </c>
      <c r="AN16" s="166" t="s">
        <v>420</v>
      </c>
      <c r="AR16" s="124">
        <v>30</v>
      </c>
      <c r="AT16" s="230"/>
    </row>
    <row r="17" spans="1:46" s="124" customFormat="1" x14ac:dyDescent="0.25">
      <c r="A17" s="285">
        <v>16</v>
      </c>
      <c r="B17" s="178" t="s">
        <v>1233</v>
      </c>
      <c r="C17" s="178"/>
      <c r="D17" s="144">
        <v>1</v>
      </c>
      <c r="E17" s="163">
        <v>1</v>
      </c>
      <c r="F17" s="143" t="s">
        <v>1231</v>
      </c>
      <c r="G17" s="142" t="s">
        <v>1103</v>
      </c>
      <c r="H17" s="141" t="s">
        <v>1230</v>
      </c>
      <c r="I17" s="141">
        <v>26</v>
      </c>
      <c r="J17" s="144" t="s">
        <v>26</v>
      </c>
      <c r="K17" s="144">
        <v>160</v>
      </c>
      <c r="L17" s="144">
        <v>4</v>
      </c>
      <c r="M17" s="166" t="s">
        <v>1232</v>
      </c>
      <c r="N17" s="144" t="s">
        <v>20</v>
      </c>
      <c r="O17" s="144" t="s">
        <v>24</v>
      </c>
      <c r="P17" s="144">
        <v>160</v>
      </c>
      <c r="Q17" s="144"/>
      <c r="R17" s="144"/>
      <c r="S17" s="144"/>
      <c r="T17" s="144">
        <v>1</v>
      </c>
      <c r="U17" s="144"/>
      <c r="V17" s="144"/>
      <c r="W17" s="144"/>
      <c r="X17" s="144"/>
      <c r="Y17" s="144"/>
      <c r="Z17" s="147">
        <f t="shared" si="0"/>
        <v>1</v>
      </c>
      <c r="AA17" s="166" t="s">
        <v>1234</v>
      </c>
      <c r="AB17" s="167" t="s">
        <v>1235</v>
      </c>
      <c r="AC17" s="167" t="s">
        <v>1236</v>
      </c>
      <c r="AD17" s="144">
        <v>160</v>
      </c>
      <c r="AE17" s="144" t="s">
        <v>21</v>
      </c>
      <c r="AF17" s="144" t="s">
        <v>1237</v>
      </c>
      <c r="AG17" s="144" t="s">
        <v>20</v>
      </c>
      <c r="AH17" s="144" t="s">
        <v>1238</v>
      </c>
      <c r="AI17" s="167" t="s">
        <v>1235</v>
      </c>
      <c r="AJ17" s="168" t="s">
        <v>1236</v>
      </c>
      <c r="AK17" s="147" t="s">
        <v>279</v>
      </c>
      <c r="AL17" s="144">
        <v>160</v>
      </c>
      <c r="AM17" s="144">
        <v>4</v>
      </c>
      <c r="AN17" s="166" t="s">
        <v>25</v>
      </c>
      <c r="AR17" s="124">
        <v>30</v>
      </c>
      <c r="AT17" s="230"/>
    </row>
    <row r="18" spans="1:46" s="124" customFormat="1" x14ac:dyDescent="0.25">
      <c r="A18" s="285">
        <v>17</v>
      </c>
      <c r="B18" s="422" t="s">
        <v>655</v>
      </c>
      <c r="C18" s="274"/>
      <c r="D18" s="445">
        <v>12</v>
      </c>
      <c r="E18" s="163">
        <v>1</v>
      </c>
      <c r="F18" s="151" t="s">
        <v>653</v>
      </c>
      <c r="G18" s="150" t="s">
        <v>586</v>
      </c>
      <c r="H18" s="150" t="s">
        <v>652</v>
      </c>
      <c r="I18" s="150">
        <v>16</v>
      </c>
      <c r="J18" s="127" t="s">
        <v>26</v>
      </c>
      <c r="K18" s="127">
        <v>160</v>
      </c>
      <c r="L18" s="127">
        <v>4</v>
      </c>
      <c r="M18" s="127" t="s">
        <v>654</v>
      </c>
      <c r="N18" s="127" t="s">
        <v>23</v>
      </c>
      <c r="O18" s="127" t="s">
        <v>82</v>
      </c>
      <c r="P18" s="163">
        <v>270</v>
      </c>
      <c r="Q18" s="163"/>
      <c r="R18" s="163"/>
      <c r="S18" s="163">
        <v>12</v>
      </c>
      <c r="T18" s="163"/>
      <c r="U18" s="163"/>
      <c r="V18" s="163"/>
      <c r="W18" s="163"/>
      <c r="X18" s="163"/>
      <c r="Y18" s="163"/>
      <c r="Z18" s="147">
        <f t="shared" si="0"/>
        <v>12</v>
      </c>
      <c r="AA18" s="127" t="s">
        <v>656</v>
      </c>
      <c r="AB18" s="128">
        <v>44958</v>
      </c>
      <c r="AC18" s="128">
        <v>45202</v>
      </c>
      <c r="AD18" s="127">
        <v>270</v>
      </c>
      <c r="AE18" s="127" t="s">
        <v>83</v>
      </c>
      <c r="AF18" s="127" t="s">
        <v>594</v>
      </c>
      <c r="AG18" s="127" t="s">
        <v>594</v>
      </c>
      <c r="AH18" s="127" t="s">
        <v>594</v>
      </c>
      <c r="AI18" s="127" t="s">
        <v>594</v>
      </c>
      <c r="AJ18" s="129" t="s">
        <v>594</v>
      </c>
      <c r="AK18" s="127" t="s">
        <v>594</v>
      </c>
      <c r="AL18" s="127" t="s">
        <v>594</v>
      </c>
      <c r="AM18" s="127">
        <v>0</v>
      </c>
      <c r="AN18" s="127">
        <v>0</v>
      </c>
      <c r="AR18" s="124">
        <v>60</v>
      </c>
      <c r="AS18" s="124">
        <v>20000</v>
      </c>
      <c r="AT18" s="230"/>
    </row>
    <row r="19" spans="1:46" s="124" customFormat="1" x14ac:dyDescent="0.25">
      <c r="A19" s="285">
        <v>18</v>
      </c>
      <c r="B19" s="423"/>
      <c r="C19" s="281"/>
      <c r="D19" s="459"/>
      <c r="E19" s="163">
        <v>2</v>
      </c>
      <c r="F19" s="151" t="s">
        <v>681</v>
      </c>
      <c r="G19" s="150" t="s">
        <v>586</v>
      </c>
      <c r="H19" s="150" t="s">
        <v>680</v>
      </c>
      <c r="I19" s="150">
        <v>23</v>
      </c>
      <c r="J19" s="127" t="s">
        <v>26</v>
      </c>
      <c r="K19" s="127">
        <v>160</v>
      </c>
      <c r="L19" s="127">
        <v>4</v>
      </c>
      <c r="M19" s="127" t="s">
        <v>654</v>
      </c>
      <c r="N19" s="127" t="s">
        <v>23</v>
      </c>
      <c r="O19" s="127" t="s">
        <v>82</v>
      </c>
      <c r="P19" s="163">
        <v>270</v>
      </c>
      <c r="Q19" s="163"/>
      <c r="R19" s="163"/>
      <c r="S19" s="163"/>
      <c r="T19" s="163"/>
      <c r="U19" s="163"/>
      <c r="V19" s="163"/>
      <c r="W19" s="163"/>
      <c r="X19" s="163"/>
      <c r="Y19" s="163"/>
      <c r="Z19" s="147">
        <f t="shared" si="0"/>
        <v>0</v>
      </c>
      <c r="AA19" s="127" t="s">
        <v>656</v>
      </c>
      <c r="AB19" s="128">
        <v>44958</v>
      </c>
      <c r="AC19" s="128">
        <v>45202</v>
      </c>
      <c r="AD19" s="127">
        <v>270</v>
      </c>
      <c r="AE19" s="127" t="s">
        <v>83</v>
      </c>
      <c r="AF19" s="127" t="s">
        <v>594</v>
      </c>
      <c r="AG19" s="127" t="s">
        <v>594</v>
      </c>
      <c r="AH19" s="127" t="s">
        <v>594</v>
      </c>
      <c r="AI19" s="127" t="s">
        <v>594</v>
      </c>
      <c r="AJ19" s="129" t="s">
        <v>594</v>
      </c>
      <c r="AK19" s="127">
        <v>0</v>
      </c>
      <c r="AL19" s="127">
        <v>270</v>
      </c>
      <c r="AM19" s="127">
        <v>4</v>
      </c>
      <c r="AN19" s="127" t="s">
        <v>22</v>
      </c>
      <c r="AR19" s="124">
        <v>60</v>
      </c>
      <c r="AS19" s="124">
        <v>20000</v>
      </c>
      <c r="AT19" s="230"/>
    </row>
    <row r="20" spans="1:46" s="124" customFormat="1" x14ac:dyDescent="0.25">
      <c r="A20" s="285">
        <v>19</v>
      </c>
      <c r="B20" s="423"/>
      <c r="C20" s="281"/>
      <c r="D20" s="459"/>
      <c r="E20" s="163">
        <v>3</v>
      </c>
      <c r="F20" s="151" t="s">
        <v>773</v>
      </c>
      <c r="G20" s="150" t="s">
        <v>586</v>
      </c>
      <c r="H20" s="150" t="s">
        <v>772</v>
      </c>
      <c r="I20" s="150">
        <v>49</v>
      </c>
      <c r="J20" s="127" t="s">
        <v>26</v>
      </c>
      <c r="K20" s="127">
        <v>160</v>
      </c>
      <c r="L20" s="127">
        <v>4</v>
      </c>
      <c r="M20" s="127" t="s">
        <v>654</v>
      </c>
      <c r="N20" s="127" t="s">
        <v>23</v>
      </c>
      <c r="O20" s="127" t="s">
        <v>82</v>
      </c>
      <c r="P20" s="163">
        <v>270</v>
      </c>
      <c r="Q20" s="163"/>
      <c r="R20" s="163"/>
      <c r="S20" s="163"/>
      <c r="T20" s="163"/>
      <c r="U20" s="163"/>
      <c r="V20" s="163"/>
      <c r="W20" s="163"/>
      <c r="X20" s="163"/>
      <c r="Y20" s="163"/>
      <c r="Z20" s="147">
        <f t="shared" si="0"/>
        <v>0</v>
      </c>
      <c r="AA20" s="127" t="s">
        <v>656</v>
      </c>
      <c r="AB20" s="128">
        <v>44958</v>
      </c>
      <c r="AC20" s="128">
        <v>45202</v>
      </c>
      <c r="AD20" s="127">
        <v>270</v>
      </c>
      <c r="AE20" s="127" t="s">
        <v>83</v>
      </c>
      <c r="AF20" s="127" t="s">
        <v>594</v>
      </c>
      <c r="AG20" s="127" t="s">
        <v>594</v>
      </c>
      <c r="AH20" s="127" t="s">
        <v>594</v>
      </c>
      <c r="AI20" s="127" t="s">
        <v>594</v>
      </c>
      <c r="AJ20" s="129" t="s">
        <v>594</v>
      </c>
      <c r="AK20" s="127">
        <v>0</v>
      </c>
      <c r="AL20" s="127">
        <v>270</v>
      </c>
      <c r="AM20" s="127">
        <v>4</v>
      </c>
      <c r="AN20" s="127" t="s">
        <v>25</v>
      </c>
      <c r="AR20" s="124">
        <v>60</v>
      </c>
      <c r="AS20" s="124">
        <v>20000</v>
      </c>
      <c r="AT20" s="230"/>
    </row>
    <row r="21" spans="1:46" s="124" customFormat="1" x14ac:dyDescent="0.25">
      <c r="A21" s="285">
        <v>20</v>
      </c>
      <c r="B21" s="423"/>
      <c r="C21" s="281"/>
      <c r="D21" s="459"/>
      <c r="E21" s="163">
        <v>4</v>
      </c>
      <c r="F21" s="151" t="s">
        <v>779</v>
      </c>
      <c r="G21" s="150" t="s">
        <v>586</v>
      </c>
      <c r="H21" s="150" t="s">
        <v>778</v>
      </c>
      <c r="I21" s="150">
        <v>51</v>
      </c>
      <c r="J21" s="127" t="s">
        <v>26</v>
      </c>
      <c r="K21" s="127">
        <v>160</v>
      </c>
      <c r="L21" s="127">
        <v>4</v>
      </c>
      <c r="M21" s="127" t="s">
        <v>654</v>
      </c>
      <c r="N21" s="127" t="s">
        <v>23</v>
      </c>
      <c r="O21" s="127" t="s">
        <v>82</v>
      </c>
      <c r="P21" s="163">
        <v>270</v>
      </c>
      <c r="Q21" s="163"/>
      <c r="R21" s="163"/>
      <c r="S21" s="163"/>
      <c r="T21" s="163"/>
      <c r="U21" s="163"/>
      <c r="V21" s="163"/>
      <c r="W21" s="163"/>
      <c r="X21" s="163"/>
      <c r="Y21" s="163"/>
      <c r="Z21" s="147">
        <f t="shared" si="0"/>
        <v>0</v>
      </c>
      <c r="AA21" s="127" t="s">
        <v>656</v>
      </c>
      <c r="AB21" s="128">
        <v>44958</v>
      </c>
      <c r="AC21" s="128">
        <v>45202</v>
      </c>
      <c r="AD21" s="127">
        <v>270</v>
      </c>
      <c r="AE21" s="127" t="s">
        <v>83</v>
      </c>
      <c r="AF21" s="127" t="s">
        <v>594</v>
      </c>
      <c r="AG21" s="127" t="s">
        <v>594</v>
      </c>
      <c r="AH21" s="127" t="s">
        <v>594</v>
      </c>
      <c r="AI21" s="127" t="s">
        <v>594</v>
      </c>
      <c r="AJ21" s="129" t="s">
        <v>594</v>
      </c>
      <c r="AK21" s="127">
        <v>0</v>
      </c>
      <c r="AL21" s="127">
        <v>270</v>
      </c>
      <c r="AM21" s="127">
        <v>4</v>
      </c>
      <c r="AN21" s="127" t="s">
        <v>25</v>
      </c>
      <c r="AR21" s="124">
        <v>60</v>
      </c>
      <c r="AS21" s="124">
        <v>20000</v>
      </c>
      <c r="AT21" s="230"/>
    </row>
    <row r="22" spans="1:46" s="124" customFormat="1" x14ac:dyDescent="0.25">
      <c r="A22" s="285">
        <v>21</v>
      </c>
      <c r="B22" s="423"/>
      <c r="C22" s="281"/>
      <c r="D22" s="459"/>
      <c r="E22" s="163">
        <v>5</v>
      </c>
      <c r="F22" s="151" t="s">
        <v>795</v>
      </c>
      <c r="G22" s="150" t="s">
        <v>586</v>
      </c>
      <c r="H22" s="150" t="s">
        <v>794</v>
      </c>
      <c r="I22" s="150">
        <v>56</v>
      </c>
      <c r="J22" s="127" t="s">
        <v>26</v>
      </c>
      <c r="K22" s="127">
        <v>160</v>
      </c>
      <c r="L22" s="127">
        <v>4</v>
      </c>
      <c r="M22" s="127" t="s">
        <v>654</v>
      </c>
      <c r="N22" s="127" t="s">
        <v>23</v>
      </c>
      <c r="O22" s="127" t="s">
        <v>82</v>
      </c>
      <c r="P22" s="163">
        <v>270</v>
      </c>
      <c r="Q22" s="163"/>
      <c r="R22" s="163"/>
      <c r="S22" s="163"/>
      <c r="T22" s="163"/>
      <c r="U22" s="163"/>
      <c r="V22" s="163"/>
      <c r="W22" s="163"/>
      <c r="X22" s="163"/>
      <c r="Y22" s="163"/>
      <c r="Z22" s="147">
        <f t="shared" si="0"/>
        <v>0</v>
      </c>
      <c r="AA22" s="127" t="s">
        <v>656</v>
      </c>
      <c r="AB22" s="128">
        <v>44958</v>
      </c>
      <c r="AC22" s="128">
        <v>45202</v>
      </c>
      <c r="AD22" s="127">
        <v>270</v>
      </c>
      <c r="AE22" s="127" t="s">
        <v>83</v>
      </c>
      <c r="AF22" s="127" t="s">
        <v>594</v>
      </c>
      <c r="AG22" s="127" t="s">
        <v>594</v>
      </c>
      <c r="AH22" s="127" t="s">
        <v>594</v>
      </c>
      <c r="AI22" s="127" t="s">
        <v>594</v>
      </c>
      <c r="AJ22" s="129" t="s">
        <v>594</v>
      </c>
      <c r="AK22" s="127">
        <v>0</v>
      </c>
      <c r="AL22" s="127">
        <v>270</v>
      </c>
      <c r="AM22" s="127">
        <v>4</v>
      </c>
      <c r="AN22" s="127" t="s">
        <v>25</v>
      </c>
      <c r="AR22" s="124">
        <v>60</v>
      </c>
      <c r="AS22" s="124">
        <v>20000</v>
      </c>
      <c r="AT22" s="230"/>
    </row>
    <row r="23" spans="1:46" s="124" customFormat="1" x14ac:dyDescent="0.25">
      <c r="A23" s="285">
        <v>22</v>
      </c>
      <c r="B23" s="423"/>
      <c r="C23" s="281"/>
      <c r="D23" s="459"/>
      <c r="E23" s="163">
        <v>6</v>
      </c>
      <c r="F23" s="151" t="s">
        <v>802</v>
      </c>
      <c r="G23" s="150" t="s">
        <v>586</v>
      </c>
      <c r="H23" s="150" t="s">
        <v>801</v>
      </c>
      <c r="I23" s="150">
        <v>58</v>
      </c>
      <c r="J23" s="127" t="s">
        <v>26</v>
      </c>
      <c r="K23" s="127">
        <v>160</v>
      </c>
      <c r="L23" s="127">
        <v>4</v>
      </c>
      <c r="M23" s="127" t="s">
        <v>654</v>
      </c>
      <c r="N23" s="127" t="s">
        <v>23</v>
      </c>
      <c r="O23" s="127" t="s">
        <v>82</v>
      </c>
      <c r="P23" s="163">
        <v>270</v>
      </c>
      <c r="Q23" s="163"/>
      <c r="R23" s="163"/>
      <c r="S23" s="163"/>
      <c r="T23" s="163"/>
      <c r="U23" s="163"/>
      <c r="V23" s="163"/>
      <c r="W23" s="163"/>
      <c r="X23" s="163"/>
      <c r="Y23" s="163"/>
      <c r="Z23" s="147">
        <f t="shared" si="0"/>
        <v>0</v>
      </c>
      <c r="AA23" s="127" t="s">
        <v>656</v>
      </c>
      <c r="AB23" s="128">
        <v>44958</v>
      </c>
      <c r="AC23" s="128">
        <v>45202</v>
      </c>
      <c r="AD23" s="127">
        <v>270</v>
      </c>
      <c r="AE23" s="127" t="s">
        <v>83</v>
      </c>
      <c r="AF23" s="127" t="s">
        <v>594</v>
      </c>
      <c r="AG23" s="127" t="s">
        <v>594</v>
      </c>
      <c r="AH23" s="127" t="s">
        <v>594</v>
      </c>
      <c r="AI23" s="127" t="s">
        <v>594</v>
      </c>
      <c r="AJ23" s="129" t="s">
        <v>594</v>
      </c>
      <c r="AK23" s="127">
        <v>0</v>
      </c>
      <c r="AL23" s="127">
        <v>270</v>
      </c>
      <c r="AM23" s="127">
        <v>4</v>
      </c>
      <c r="AN23" s="127" t="s">
        <v>25</v>
      </c>
      <c r="AR23" s="124">
        <v>60</v>
      </c>
      <c r="AS23" s="124">
        <v>20000</v>
      </c>
      <c r="AT23" s="230"/>
    </row>
    <row r="24" spans="1:46" s="124" customFormat="1" x14ac:dyDescent="0.25">
      <c r="A24" s="285">
        <v>23</v>
      </c>
      <c r="B24" s="423"/>
      <c r="C24" s="281"/>
      <c r="D24" s="459"/>
      <c r="E24" s="163">
        <v>7</v>
      </c>
      <c r="F24" s="151" t="s">
        <v>808</v>
      </c>
      <c r="G24" s="150" t="s">
        <v>586</v>
      </c>
      <c r="H24" s="150" t="s">
        <v>807</v>
      </c>
      <c r="I24" s="150">
        <v>60</v>
      </c>
      <c r="J24" s="127" t="s">
        <v>26</v>
      </c>
      <c r="K24" s="127">
        <v>160</v>
      </c>
      <c r="L24" s="127">
        <v>4</v>
      </c>
      <c r="M24" s="127" t="s">
        <v>654</v>
      </c>
      <c r="N24" s="127" t="s">
        <v>23</v>
      </c>
      <c r="O24" s="127" t="s">
        <v>82</v>
      </c>
      <c r="P24" s="163">
        <v>270</v>
      </c>
      <c r="Q24" s="163"/>
      <c r="R24" s="163"/>
      <c r="S24" s="163"/>
      <c r="T24" s="163"/>
      <c r="U24" s="163"/>
      <c r="V24" s="163"/>
      <c r="W24" s="163"/>
      <c r="X24" s="163"/>
      <c r="Y24" s="163"/>
      <c r="Z24" s="147">
        <f t="shared" si="0"/>
        <v>0</v>
      </c>
      <c r="AA24" s="127" t="s">
        <v>656</v>
      </c>
      <c r="AB24" s="128">
        <v>44958</v>
      </c>
      <c r="AC24" s="128">
        <v>45202</v>
      </c>
      <c r="AD24" s="127">
        <v>270</v>
      </c>
      <c r="AE24" s="127" t="s">
        <v>83</v>
      </c>
      <c r="AF24" s="127" t="s">
        <v>594</v>
      </c>
      <c r="AG24" s="127" t="s">
        <v>594</v>
      </c>
      <c r="AH24" s="127" t="s">
        <v>594</v>
      </c>
      <c r="AI24" s="127" t="s">
        <v>594</v>
      </c>
      <c r="AJ24" s="129" t="s">
        <v>594</v>
      </c>
      <c r="AK24" s="127">
        <v>0</v>
      </c>
      <c r="AL24" s="127">
        <v>270</v>
      </c>
      <c r="AM24" s="127">
        <v>4</v>
      </c>
      <c r="AN24" s="127" t="s">
        <v>25</v>
      </c>
      <c r="AR24" s="124">
        <v>60</v>
      </c>
      <c r="AS24" s="124">
        <v>20000</v>
      </c>
      <c r="AT24" s="230"/>
    </row>
    <row r="25" spans="1:46" s="124" customFormat="1" x14ac:dyDescent="0.25">
      <c r="A25" s="285">
        <v>24</v>
      </c>
      <c r="B25" s="423"/>
      <c r="C25" s="281"/>
      <c r="D25" s="459"/>
      <c r="E25" s="163">
        <v>8</v>
      </c>
      <c r="F25" s="151" t="s">
        <v>810</v>
      </c>
      <c r="G25" s="150" t="s">
        <v>586</v>
      </c>
      <c r="H25" s="150" t="s">
        <v>809</v>
      </c>
      <c r="I25" s="150">
        <v>61</v>
      </c>
      <c r="J25" s="127" t="s">
        <v>26</v>
      </c>
      <c r="K25" s="127">
        <v>160</v>
      </c>
      <c r="L25" s="127">
        <v>4</v>
      </c>
      <c r="M25" s="127" t="s">
        <v>654</v>
      </c>
      <c r="N25" s="127" t="s">
        <v>23</v>
      </c>
      <c r="O25" s="127" t="s">
        <v>82</v>
      </c>
      <c r="P25" s="163">
        <v>270</v>
      </c>
      <c r="Q25" s="163"/>
      <c r="R25" s="163"/>
      <c r="S25" s="163"/>
      <c r="T25" s="163"/>
      <c r="U25" s="163"/>
      <c r="V25" s="163"/>
      <c r="W25" s="163"/>
      <c r="X25" s="163"/>
      <c r="Y25" s="163"/>
      <c r="Z25" s="147">
        <f t="shared" si="0"/>
        <v>0</v>
      </c>
      <c r="AA25" s="127" t="s">
        <v>656</v>
      </c>
      <c r="AB25" s="128">
        <v>44958</v>
      </c>
      <c r="AC25" s="128">
        <v>45202</v>
      </c>
      <c r="AD25" s="127">
        <v>270</v>
      </c>
      <c r="AE25" s="127" t="s">
        <v>83</v>
      </c>
      <c r="AF25" s="127" t="s">
        <v>594</v>
      </c>
      <c r="AG25" s="127" t="s">
        <v>594</v>
      </c>
      <c r="AH25" s="127" t="s">
        <v>594</v>
      </c>
      <c r="AI25" s="127" t="s">
        <v>594</v>
      </c>
      <c r="AJ25" s="129" t="s">
        <v>594</v>
      </c>
      <c r="AK25" s="127">
        <v>0</v>
      </c>
      <c r="AL25" s="127">
        <v>270</v>
      </c>
      <c r="AM25" s="127">
        <v>4</v>
      </c>
      <c r="AN25" s="127" t="s">
        <v>25</v>
      </c>
      <c r="AR25" s="124">
        <v>60</v>
      </c>
      <c r="AS25" s="124">
        <v>20000</v>
      </c>
      <c r="AT25" s="230"/>
    </row>
    <row r="26" spans="1:46" s="124" customFormat="1" x14ac:dyDescent="0.25">
      <c r="A26" s="285">
        <v>25</v>
      </c>
      <c r="B26" s="423"/>
      <c r="C26" s="281"/>
      <c r="D26" s="459"/>
      <c r="E26" s="163">
        <v>9</v>
      </c>
      <c r="F26" s="151" t="s">
        <v>818</v>
      </c>
      <c r="G26" s="150" t="s">
        <v>586</v>
      </c>
      <c r="H26" s="150" t="s">
        <v>817</v>
      </c>
      <c r="I26" s="150">
        <v>63</v>
      </c>
      <c r="J26" s="127" t="s">
        <v>26</v>
      </c>
      <c r="K26" s="127">
        <v>160</v>
      </c>
      <c r="L26" s="127">
        <v>4</v>
      </c>
      <c r="M26" s="127" t="s">
        <v>654</v>
      </c>
      <c r="N26" s="127" t="s">
        <v>23</v>
      </c>
      <c r="O26" s="127" t="s">
        <v>82</v>
      </c>
      <c r="P26" s="163">
        <v>270</v>
      </c>
      <c r="Q26" s="163"/>
      <c r="R26" s="163"/>
      <c r="S26" s="163"/>
      <c r="T26" s="163"/>
      <c r="U26" s="163"/>
      <c r="V26" s="163"/>
      <c r="W26" s="163"/>
      <c r="X26" s="163"/>
      <c r="Y26" s="163"/>
      <c r="Z26" s="147">
        <f t="shared" si="0"/>
        <v>0</v>
      </c>
      <c r="AA26" s="127" t="s">
        <v>656</v>
      </c>
      <c r="AB26" s="128">
        <v>44958</v>
      </c>
      <c r="AC26" s="128">
        <v>45202</v>
      </c>
      <c r="AD26" s="127">
        <v>270</v>
      </c>
      <c r="AE26" s="127" t="s">
        <v>83</v>
      </c>
      <c r="AF26" s="127" t="s">
        <v>594</v>
      </c>
      <c r="AG26" s="127" t="s">
        <v>594</v>
      </c>
      <c r="AH26" s="127" t="s">
        <v>594</v>
      </c>
      <c r="AI26" s="127" t="s">
        <v>594</v>
      </c>
      <c r="AJ26" s="129" t="s">
        <v>594</v>
      </c>
      <c r="AK26" s="127">
        <v>0</v>
      </c>
      <c r="AL26" s="127">
        <v>270</v>
      </c>
      <c r="AM26" s="127">
        <v>4</v>
      </c>
      <c r="AN26" s="127" t="s">
        <v>25</v>
      </c>
      <c r="AR26" s="124">
        <v>60</v>
      </c>
      <c r="AS26" s="124">
        <v>20000</v>
      </c>
      <c r="AT26" s="230"/>
    </row>
    <row r="27" spans="1:46" s="124" customFormat="1" x14ac:dyDescent="0.25">
      <c r="A27" s="285">
        <v>26</v>
      </c>
      <c r="B27" s="423"/>
      <c r="C27" s="281"/>
      <c r="D27" s="459"/>
      <c r="E27" s="163">
        <v>10</v>
      </c>
      <c r="F27" s="151" t="s">
        <v>1071</v>
      </c>
      <c r="G27" s="150" t="s">
        <v>847</v>
      </c>
      <c r="H27" s="150" t="s">
        <v>1070</v>
      </c>
      <c r="I27" s="150">
        <v>59</v>
      </c>
      <c r="J27" s="127" t="s">
        <v>26</v>
      </c>
      <c r="K27" s="127">
        <v>160</v>
      </c>
      <c r="L27" s="127">
        <v>4</v>
      </c>
      <c r="M27" s="127" t="s">
        <v>654</v>
      </c>
      <c r="N27" s="127" t="s">
        <v>23</v>
      </c>
      <c r="O27" s="127" t="s">
        <v>82</v>
      </c>
      <c r="P27" s="163">
        <v>270</v>
      </c>
      <c r="Q27" s="163"/>
      <c r="R27" s="163"/>
      <c r="S27" s="163"/>
      <c r="T27" s="163"/>
      <c r="U27" s="163"/>
      <c r="V27" s="163"/>
      <c r="W27" s="163"/>
      <c r="X27" s="163"/>
      <c r="Y27" s="163"/>
      <c r="Z27" s="147">
        <f t="shared" si="0"/>
        <v>0</v>
      </c>
      <c r="AA27" s="127" t="s">
        <v>656</v>
      </c>
      <c r="AB27" s="128">
        <v>44958</v>
      </c>
      <c r="AC27" s="128">
        <v>45202</v>
      </c>
      <c r="AD27" s="127">
        <v>270</v>
      </c>
      <c r="AE27" s="127" t="s">
        <v>83</v>
      </c>
      <c r="AF27" s="127" t="s">
        <v>594</v>
      </c>
      <c r="AG27" s="127" t="s">
        <v>594</v>
      </c>
      <c r="AH27" s="127" t="s">
        <v>594</v>
      </c>
      <c r="AI27" s="127" t="s">
        <v>594</v>
      </c>
      <c r="AJ27" s="129" t="s">
        <v>594</v>
      </c>
      <c r="AK27" s="127">
        <v>0</v>
      </c>
      <c r="AL27" s="127">
        <v>270</v>
      </c>
      <c r="AM27" s="127">
        <v>4</v>
      </c>
      <c r="AN27" s="127" t="s">
        <v>25</v>
      </c>
      <c r="AR27" s="124">
        <v>60</v>
      </c>
      <c r="AS27" s="124">
        <v>20000</v>
      </c>
      <c r="AT27" s="230"/>
    </row>
    <row r="28" spans="1:46" s="124" customFormat="1" x14ac:dyDescent="0.25">
      <c r="A28" s="285">
        <v>27</v>
      </c>
      <c r="B28" s="423"/>
      <c r="C28" s="281"/>
      <c r="D28" s="459"/>
      <c r="E28" s="163">
        <v>11</v>
      </c>
      <c r="F28" s="151" t="s">
        <v>1083</v>
      </c>
      <c r="G28" s="150" t="s">
        <v>847</v>
      </c>
      <c r="H28" s="150" t="s">
        <v>1082</v>
      </c>
      <c r="I28" s="150">
        <v>63</v>
      </c>
      <c r="J28" s="127" t="s">
        <v>26</v>
      </c>
      <c r="K28" s="127">
        <v>160</v>
      </c>
      <c r="L28" s="127">
        <v>4</v>
      </c>
      <c r="M28" s="127" t="s">
        <v>654</v>
      </c>
      <c r="N28" s="127" t="s">
        <v>23</v>
      </c>
      <c r="O28" s="127" t="s">
        <v>82</v>
      </c>
      <c r="P28" s="163">
        <v>270</v>
      </c>
      <c r="Q28" s="163"/>
      <c r="R28" s="163"/>
      <c r="S28" s="163"/>
      <c r="T28" s="163"/>
      <c r="U28" s="163"/>
      <c r="V28" s="163"/>
      <c r="W28" s="163"/>
      <c r="X28" s="163"/>
      <c r="Y28" s="163"/>
      <c r="Z28" s="147">
        <f t="shared" si="0"/>
        <v>0</v>
      </c>
      <c r="AA28" s="127" t="s">
        <v>656</v>
      </c>
      <c r="AB28" s="128">
        <v>44958</v>
      </c>
      <c r="AC28" s="128">
        <v>45202</v>
      </c>
      <c r="AD28" s="127">
        <v>270</v>
      </c>
      <c r="AE28" s="127" t="s">
        <v>83</v>
      </c>
      <c r="AF28" s="127" t="s">
        <v>594</v>
      </c>
      <c r="AG28" s="127" t="s">
        <v>594</v>
      </c>
      <c r="AH28" s="127" t="s">
        <v>594</v>
      </c>
      <c r="AI28" s="127" t="s">
        <v>594</v>
      </c>
      <c r="AJ28" s="129" t="s">
        <v>594</v>
      </c>
      <c r="AK28" s="127">
        <v>0</v>
      </c>
      <c r="AL28" s="127">
        <v>270</v>
      </c>
      <c r="AM28" s="127">
        <v>4</v>
      </c>
      <c r="AN28" s="127" t="s">
        <v>25</v>
      </c>
      <c r="AR28" s="124">
        <v>60</v>
      </c>
      <c r="AS28" s="124">
        <v>20000</v>
      </c>
      <c r="AT28" s="230"/>
    </row>
    <row r="29" spans="1:46" s="124" customFormat="1" x14ac:dyDescent="0.25">
      <c r="A29" s="285">
        <v>28</v>
      </c>
      <c r="B29" s="424"/>
      <c r="C29" s="275"/>
      <c r="D29" s="446"/>
      <c r="E29" s="163">
        <v>12</v>
      </c>
      <c r="F29" s="151" t="s">
        <v>1100</v>
      </c>
      <c r="G29" s="150" t="s">
        <v>847</v>
      </c>
      <c r="H29" s="150" t="s">
        <v>1099</v>
      </c>
      <c r="I29" s="150">
        <v>68</v>
      </c>
      <c r="J29" s="127" t="s">
        <v>26</v>
      </c>
      <c r="K29" s="127">
        <v>160</v>
      </c>
      <c r="L29" s="127">
        <v>4</v>
      </c>
      <c r="M29" s="127" t="s">
        <v>654</v>
      </c>
      <c r="N29" s="127" t="s">
        <v>23</v>
      </c>
      <c r="O29" s="127" t="s">
        <v>82</v>
      </c>
      <c r="P29" s="163">
        <v>270</v>
      </c>
      <c r="Q29" s="163"/>
      <c r="R29" s="163"/>
      <c r="S29" s="163"/>
      <c r="T29" s="163"/>
      <c r="U29" s="163"/>
      <c r="V29" s="163"/>
      <c r="W29" s="163"/>
      <c r="X29" s="163"/>
      <c r="Y29" s="163"/>
      <c r="Z29" s="147">
        <f t="shared" si="0"/>
        <v>0</v>
      </c>
      <c r="AA29" s="127" t="s">
        <v>1101</v>
      </c>
      <c r="AB29" s="128">
        <v>44866</v>
      </c>
      <c r="AC29" s="128">
        <v>45016</v>
      </c>
      <c r="AD29" s="127">
        <v>270</v>
      </c>
      <c r="AE29" s="127" t="s">
        <v>83</v>
      </c>
      <c r="AF29" s="127" t="s">
        <v>594</v>
      </c>
      <c r="AG29" s="127" t="s">
        <v>594</v>
      </c>
      <c r="AH29" s="127" t="s">
        <v>594</v>
      </c>
      <c r="AI29" s="127" t="s">
        <v>594</v>
      </c>
      <c r="AJ29" s="129" t="s">
        <v>594</v>
      </c>
      <c r="AK29" s="127">
        <v>0</v>
      </c>
      <c r="AL29" s="127">
        <v>270</v>
      </c>
      <c r="AM29" s="127">
        <v>4</v>
      </c>
      <c r="AN29" s="127" t="s">
        <v>25</v>
      </c>
      <c r="AR29" s="124">
        <v>60</v>
      </c>
      <c r="AS29" s="124">
        <v>20000</v>
      </c>
      <c r="AT29" s="230"/>
    </row>
    <row r="30" spans="1:46" s="124" customFormat="1" x14ac:dyDescent="0.25">
      <c r="A30" s="285">
        <v>29</v>
      </c>
      <c r="B30" s="130" t="s">
        <v>769</v>
      </c>
      <c r="C30" s="130"/>
      <c r="D30" s="163">
        <v>1</v>
      </c>
      <c r="E30" s="163">
        <v>1</v>
      </c>
      <c r="F30" s="151" t="s">
        <v>767</v>
      </c>
      <c r="G30" s="150" t="s">
        <v>586</v>
      </c>
      <c r="H30" s="150" t="s">
        <v>766</v>
      </c>
      <c r="I30" s="150">
        <v>48</v>
      </c>
      <c r="J30" s="127" t="s">
        <v>26</v>
      </c>
      <c r="K30" s="127">
        <v>160</v>
      </c>
      <c r="L30" s="127">
        <v>4</v>
      </c>
      <c r="M30" s="127" t="s">
        <v>768</v>
      </c>
      <c r="N30" s="127" t="s">
        <v>23</v>
      </c>
      <c r="O30" s="127" t="s">
        <v>82</v>
      </c>
      <c r="P30" s="163">
        <v>238</v>
      </c>
      <c r="Q30" s="163"/>
      <c r="R30" s="163"/>
      <c r="S30" s="163">
        <v>1</v>
      </c>
      <c r="T30" s="163"/>
      <c r="U30" s="163"/>
      <c r="V30" s="163"/>
      <c r="W30" s="163"/>
      <c r="X30" s="163"/>
      <c r="Y30" s="163"/>
      <c r="Z30" s="147">
        <f t="shared" si="0"/>
        <v>1</v>
      </c>
      <c r="AA30" s="127" t="s">
        <v>770</v>
      </c>
      <c r="AB30" s="128">
        <v>44986</v>
      </c>
      <c r="AC30" s="128" t="s">
        <v>771</v>
      </c>
      <c r="AD30" s="127">
        <v>238</v>
      </c>
      <c r="AE30" s="127" t="s">
        <v>83</v>
      </c>
      <c r="AF30" s="127" t="s">
        <v>594</v>
      </c>
      <c r="AG30" s="127" t="s">
        <v>594</v>
      </c>
      <c r="AH30" s="127" t="s">
        <v>594</v>
      </c>
      <c r="AI30" s="127" t="s">
        <v>594</v>
      </c>
      <c r="AJ30" s="129" t="s">
        <v>594</v>
      </c>
      <c r="AK30" s="127">
        <v>0</v>
      </c>
      <c r="AL30" s="127">
        <v>238</v>
      </c>
      <c r="AM30" s="127">
        <v>4</v>
      </c>
      <c r="AN30" s="127" t="s">
        <v>25</v>
      </c>
      <c r="AR30" s="124">
        <v>50</v>
      </c>
      <c r="AS30" s="124">
        <v>5000</v>
      </c>
      <c r="AT30" s="230"/>
    </row>
    <row r="31" spans="1:46" s="124" customFormat="1" x14ac:dyDescent="0.25">
      <c r="A31" s="285">
        <v>30</v>
      </c>
      <c r="B31" s="171" t="s">
        <v>1692</v>
      </c>
      <c r="C31" s="171"/>
      <c r="D31" s="172">
        <v>1</v>
      </c>
      <c r="E31" s="163">
        <v>1</v>
      </c>
      <c r="F31" s="293" t="s">
        <v>1690</v>
      </c>
      <c r="G31" s="142" t="s">
        <v>1438</v>
      </c>
      <c r="H31" s="141" t="s">
        <v>1689</v>
      </c>
      <c r="I31" s="141">
        <v>70</v>
      </c>
      <c r="J31" s="170" t="s">
        <v>279</v>
      </c>
      <c r="K31" s="170" t="s">
        <v>279</v>
      </c>
      <c r="L31" s="170" t="s">
        <v>279</v>
      </c>
      <c r="M31" s="171" t="s">
        <v>1691</v>
      </c>
      <c r="N31" s="172" t="s">
        <v>1472</v>
      </c>
      <c r="O31" s="172" t="s">
        <v>24</v>
      </c>
      <c r="P31" s="172">
        <v>260</v>
      </c>
      <c r="Q31" s="172"/>
      <c r="R31" s="172"/>
      <c r="S31" s="172"/>
      <c r="T31" s="172">
        <v>1</v>
      </c>
      <c r="U31" s="172"/>
      <c r="V31" s="172"/>
      <c r="W31" s="172"/>
      <c r="X31" s="172"/>
      <c r="Y31" s="172"/>
      <c r="Z31" s="147">
        <f t="shared" si="0"/>
        <v>1</v>
      </c>
      <c r="AA31" s="171" t="s">
        <v>1693</v>
      </c>
      <c r="AB31" s="173">
        <v>44593</v>
      </c>
      <c r="AC31" s="173">
        <v>44743</v>
      </c>
      <c r="AD31" s="172">
        <v>260</v>
      </c>
      <c r="AE31" s="172" t="s">
        <v>21</v>
      </c>
      <c r="AF31" s="172" t="s">
        <v>1694</v>
      </c>
      <c r="AG31" s="172" t="s">
        <v>20</v>
      </c>
      <c r="AH31" s="172" t="s">
        <v>1202</v>
      </c>
      <c r="AI31" s="170" t="s">
        <v>279</v>
      </c>
      <c r="AJ31" s="174">
        <v>44440</v>
      </c>
      <c r="AK31" s="172">
        <v>20</v>
      </c>
      <c r="AL31" s="172">
        <v>280</v>
      </c>
      <c r="AM31" s="172">
        <v>4</v>
      </c>
      <c r="AN31" s="171" t="s">
        <v>25</v>
      </c>
      <c r="AR31" s="124">
        <v>50</v>
      </c>
      <c r="AS31" s="124">
        <v>25000</v>
      </c>
      <c r="AT31" s="230"/>
    </row>
    <row r="32" spans="1:46" s="124" customFormat="1" x14ac:dyDescent="0.25">
      <c r="A32" s="285">
        <v>31</v>
      </c>
      <c r="B32" s="178" t="s">
        <v>1185</v>
      </c>
      <c r="C32" s="178"/>
      <c r="D32" s="144">
        <v>1</v>
      </c>
      <c r="E32" s="163">
        <v>1</v>
      </c>
      <c r="F32" s="143" t="s">
        <v>1183</v>
      </c>
      <c r="G32" s="142" t="s">
        <v>1103</v>
      </c>
      <c r="H32" s="141" t="s">
        <v>1182</v>
      </c>
      <c r="I32" s="141">
        <v>17</v>
      </c>
      <c r="J32" s="144" t="s">
        <v>26</v>
      </c>
      <c r="K32" s="144">
        <v>160</v>
      </c>
      <c r="L32" s="144">
        <v>4</v>
      </c>
      <c r="M32" s="166" t="s">
        <v>1184</v>
      </c>
      <c r="N32" s="144" t="s">
        <v>20</v>
      </c>
      <c r="O32" s="144" t="s">
        <v>24</v>
      </c>
      <c r="P32" s="144">
        <v>360</v>
      </c>
      <c r="Q32" s="144"/>
      <c r="R32" s="144"/>
      <c r="S32" s="144"/>
      <c r="T32" s="144">
        <v>1</v>
      </c>
      <c r="U32" s="144"/>
      <c r="V32" s="144"/>
      <c r="W32" s="144"/>
      <c r="X32" s="144"/>
      <c r="Y32" s="144"/>
      <c r="Z32" s="147">
        <f t="shared" si="0"/>
        <v>1</v>
      </c>
      <c r="AA32" s="166" t="s">
        <v>1186</v>
      </c>
      <c r="AB32" s="167">
        <v>45071</v>
      </c>
      <c r="AC32" s="167">
        <v>45163</v>
      </c>
      <c r="AD32" s="144">
        <v>360</v>
      </c>
      <c r="AE32" s="144" t="s">
        <v>83</v>
      </c>
      <c r="AF32" s="145" t="s">
        <v>279</v>
      </c>
      <c r="AG32" s="145" t="s">
        <v>279</v>
      </c>
      <c r="AH32" s="145" t="s">
        <v>279</v>
      </c>
      <c r="AI32" s="145" t="s">
        <v>279</v>
      </c>
      <c r="AJ32" s="146" t="s">
        <v>279</v>
      </c>
      <c r="AK32" s="145" t="s">
        <v>279</v>
      </c>
      <c r="AL32" s="144">
        <v>360</v>
      </c>
      <c r="AM32" s="144">
        <v>4</v>
      </c>
      <c r="AN32" s="166" t="s">
        <v>25</v>
      </c>
      <c r="AQ32" s="124">
        <v>70000</v>
      </c>
      <c r="AR32" s="124">
        <v>90</v>
      </c>
      <c r="AT32" s="230"/>
    </row>
    <row r="33" spans="1:46" s="124" customFormat="1" x14ac:dyDescent="0.25">
      <c r="A33" s="285">
        <v>32</v>
      </c>
      <c r="B33" s="178" t="s">
        <v>1350</v>
      </c>
      <c r="C33" s="178"/>
      <c r="D33" s="144">
        <v>1</v>
      </c>
      <c r="E33" s="163">
        <v>1</v>
      </c>
      <c r="F33" s="143" t="s">
        <v>1348</v>
      </c>
      <c r="G33" s="142" t="s">
        <v>1103</v>
      </c>
      <c r="H33" s="141" t="s">
        <v>1347</v>
      </c>
      <c r="I33" s="141">
        <v>49</v>
      </c>
      <c r="J33" s="144" t="s">
        <v>26</v>
      </c>
      <c r="K33" s="144">
        <v>160</v>
      </c>
      <c r="L33" s="144">
        <v>4</v>
      </c>
      <c r="M33" s="166" t="s">
        <v>1349</v>
      </c>
      <c r="N33" s="144" t="s">
        <v>20</v>
      </c>
      <c r="O33" s="144" t="s">
        <v>24</v>
      </c>
      <c r="P33" s="144">
        <v>180</v>
      </c>
      <c r="Q33" s="144"/>
      <c r="R33" s="144"/>
      <c r="S33" s="144"/>
      <c r="T33" s="144">
        <v>1</v>
      </c>
      <c r="U33" s="144"/>
      <c r="V33" s="144"/>
      <c r="W33" s="144"/>
      <c r="X33" s="144"/>
      <c r="Y33" s="144"/>
      <c r="Z33" s="147">
        <f t="shared" si="0"/>
        <v>1</v>
      </c>
      <c r="AA33" s="166" t="s">
        <v>1351</v>
      </c>
      <c r="AB33" s="167" t="s">
        <v>1352</v>
      </c>
      <c r="AC33" s="167">
        <v>45216</v>
      </c>
      <c r="AD33" s="144">
        <v>180</v>
      </c>
      <c r="AE33" s="144" t="s">
        <v>83</v>
      </c>
      <c r="AF33" s="145" t="s">
        <v>279</v>
      </c>
      <c r="AG33" s="144" t="s">
        <v>20</v>
      </c>
      <c r="AH33" s="144" t="s">
        <v>1350</v>
      </c>
      <c r="AI33" s="167" t="s">
        <v>1353</v>
      </c>
      <c r="AJ33" s="168" t="s">
        <v>1354</v>
      </c>
      <c r="AK33" s="144">
        <v>40</v>
      </c>
      <c r="AL33" s="144">
        <v>180</v>
      </c>
      <c r="AM33" s="144">
        <v>4</v>
      </c>
      <c r="AN33" s="166" t="s">
        <v>1316</v>
      </c>
      <c r="AR33" s="124">
        <v>60</v>
      </c>
      <c r="AS33" s="124">
        <v>8000</v>
      </c>
      <c r="AT33" s="230"/>
    </row>
    <row r="34" spans="1:46" s="124" customFormat="1" x14ac:dyDescent="0.25">
      <c r="A34" s="285">
        <v>33</v>
      </c>
      <c r="B34" s="130" t="s">
        <v>838</v>
      </c>
      <c r="C34" s="130"/>
      <c r="D34" s="163">
        <v>1</v>
      </c>
      <c r="E34" s="163">
        <v>1</v>
      </c>
      <c r="F34" s="151" t="s">
        <v>836</v>
      </c>
      <c r="G34" s="150" t="s">
        <v>586</v>
      </c>
      <c r="H34" s="150" t="s">
        <v>835</v>
      </c>
      <c r="I34" s="150">
        <v>69</v>
      </c>
      <c r="J34" s="127" t="s">
        <v>26</v>
      </c>
      <c r="K34" s="127">
        <v>160</v>
      </c>
      <c r="L34" s="127">
        <v>4</v>
      </c>
      <c r="M34" s="127" t="s">
        <v>837</v>
      </c>
      <c r="N34" s="127" t="s">
        <v>23</v>
      </c>
      <c r="O34" s="127" t="s">
        <v>82</v>
      </c>
      <c r="P34" s="163">
        <v>170</v>
      </c>
      <c r="Q34" s="163"/>
      <c r="R34" s="163"/>
      <c r="S34" s="163">
        <v>1</v>
      </c>
      <c r="T34" s="163"/>
      <c r="U34" s="163"/>
      <c r="V34" s="163"/>
      <c r="W34" s="163"/>
      <c r="X34" s="163"/>
      <c r="Y34" s="163"/>
      <c r="Z34" s="147">
        <f t="shared" si="0"/>
        <v>1</v>
      </c>
      <c r="AA34" s="127" t="s">
        <v>839</v>
      </c>
      <c r="AB34" s="128">
        <v>44929</v>
      </c>
      <c r="AC34" s="128" t="s">
        <v>840</v>
      </c>
      <c r="AD34" s="127">
        <v>170</v>
      </c>
      <c r="AE34" s="127" t="s">
        <v>21</v>
      </c>
      <c r="AF34" s="127" t="s">
        <v>594</v>
      </c>
      <c r="AG34" s="127" t="s">
        <v>594</v>
      </c>
      <c r="AH34" s="127" t="s">
        <v>594</v>
      </c>
      <c r="AI34" s="127" t="s">
        <v>594</v>
      </c>
      <c r="AJ34" s="129" t="s">
        <v>594</v>
      </c>
      <c r="AK34" s="127">
        <v>0</v>
      </c>
      <c r="AL34" s="127">
        <v>170</v>
      </c>
      <c r="AM34" s="127">
        <v>4</v>
      </c>
      <c r="AN34" s="127" t="s">
        <v>25</v>
      </c>
      <c r="AR34" s="124">
        <v>30</v>
      </c>
      <c r="AT34" s="230"/>
    </row>
    <row r="35" spans="1:46" s="124" customFormat="1" x14ac:dyDescent="0.25">
      <c r="A35" s="285">
        <v>34</v>
      </c>
      <c r="B35" s="130" t="s">
        <v>845</v>
      </c>
      <c r="C35" s="130"/>
      <c r="D35" s="163">
        <v>1</v>
      </c>
      <c r="E35" s="163">
        <v>1</v>
      </c>
      <c r="F35" s="151" t="s">
        <v>844</v>
      </c>
      <c r="G35" s="150" t="s">
        <v>586</v>
      </c>
      <c r="H35" s="150" t="s">
        <v>843</v>
      </c>
      <c r="I35" s="150">
        <v>71</v>
      </c>
      <c r="J35" s="127" t="s">
        <v>26</v>
      </c>
      <c r="K35" s="127">
        <v>160</v>
      </c>
      <c r="L35" s="127">
        <v>4</v>
      </c>
      <c r="M35" s="127" t="s">
        <v>594</v>
      </c>
      <c r="N35" s="127" t="s">
        <v>23</v>
      </c>
      <c r="O35" s="127" t="s">
        <v>82</v>
      </c>
      <c r="P35" s="163">
        <v>160</v>
      </c>
      <c r="Q35" s="163"/>
      <c r="R35" s="163"/>
      <c r="S35" s="163">
        <v>1</v>
      </c>
      <c r="T35" s="163"/>
      <c r="U35" s="163"/>
      <c r="V35" s="163"/>
      <c r="W35" s="163"/>
      <c r="X35" s="163"/>
      <c r="Y35" s="163"/>
      <c r="Z35" s="147">
        <f t="shared" si="0"/>
        <v>1</v>
      </c>
      <c r="AA35" s="127" t="s">
        <v>846</v>
      </c>
      <c r="AB35" s="128">
        <v>45211</v>
      </c>
      <c r="AC35" s="128">
        <v>45566</v>
      </c>
      <c r="AD35" s="127">
        <v>160</v>
      </c>
      <c r="AE35" s="127" t="s">
        <v>21</v>
      </c>
      <c r="AF35" s="127" t="s">
        <v>594</v>
      </c>
      <c r="AG35" s="127" t="s">
        <v>594</v>
      </c>
      <c r="AH35" s="127" t="s">
        <v>594</v>
      </c>
      <c r="AI35" s="127" t="s">
        <v>594</v>
      </c>
      <c r="AJ35" s="129" t="s">
        <v>594</v>
      </c>
      <c r="AK35" s="127">
        <v>0</v>
      </c>
      <c r="AL35" s="127">
        <v>160</v>
      </c>
      <c r="AM35" s="127">
        <v>4</v>
      </c>
      <c r="AN35" s="127" t="s">
        <v>25</v>
      </c>
      <c r="AR35" s="124">
        <v>30</v>
      </c>
      <c r="AT35" s="230"/>
    </row>
    <row r="36" spans="1:46" s="124" customFormat="1" ht="26.4" x14ac:dyDescent="0.25">
      <c r="A36" s="285">
        <v>35</v>
      </c>
      <c r="B36" s="425" t="s">
        <v>371</v>
      </c>
      <c r="C36" s="268"/>
      <c r="D36" s="428">
        <v>8</v>
      </c>
      <c r="E36" s="144">
        <v>1</v>
      </c>
      <c r="F36" s="176" t="s">
        <v>369</v>
      </c>
      <c r="G36" s="175" t="s">
        <v>324</v>
      </c>
      <c r="H36" s="175" t="s">
        <v>368</v>
      </c>
      <c r="I36" s="175">
        <v>10</v>
      </c>
      <c r="J36" s="144" t="s">
        <v>26</v>
      </c>
      <c r="K36" s="144">
        <v>180</v>
      </c>
      <c r="L36" s="144">
        <v>4</v>
      </c>
      <c r="M36" s="166" t="s">
        <v>370</v>
      </c>
      <c r="N36" s="144" t="s">
        <v>20</v>
      </c>
      <c r="O36" s="144" t="s">
        <v>82</v>
      </c>
      <c r="P36" s="144">
        <v>180</v>
      </c>
      <c r="Q36" s="144"/>
      <c r="R36" s="144">
        <v>2</v>
      </c>
      <c r="S36" s="144"/>
      <c r="T36" s="144"/>
      <c r="U36" s="144"/>
      <c r="V36" s="144">
        <v>1</v>
      </c>
      <c r="W36" s="144"/>
      <c r="X36" s="144">
        <v>5</v>
      </c>
      <c r="Y36" s="144"/>
      <c r="Z36" s="147">
        <f t="shared" si="0"/>
        <v>8</v>
      </c>
      <c r="AA36" s="166" t="s">
        <v>372</v>
      </c>
      <c r="AB36" s="167">
        <v>45184</v>
      </c>
      <c r="AC36" s="167">
        <v>45260</v>
      </c>
      <c r="AD36" s="144">
        <v>180</v>
      </c>
      <c r="AE36" s="144" t="s">
        <v>21</v>
      </c>
      <c r="AF36" s="147" t="s">
        <v>279</v>
      </c>
      <c r="AG36" s="147" t="s">
        <v>279</v>
      </c>
      <c r="AH36" s="147" t="s">
        <v>279</v>
      </c>
      <c r="AI36" s="147" t="s">
        <v>279</v>
      </c>
      <c r="AJ36" s="177" t="s">
        <v>279</v>
      </c>
      <c r="AK36" s="147" t="s">
        <v>279</v>
      </c>
      <c r="AL36" s="144">
        <v>180</v>
      </c>
      <c r="AM36" s="144">
        <v>4</v>
      </c>
      <c r="AN36" s="166" t="s">
        <v>22</v>
      </c>
      <c r="AR36" s="124">
        <v>30</v>
      </c>
      <c r="AT36" s="230"/>
    </row>
    <row r="37" spans="1:46" s="124" customFormat="1" x14ac:dyDescent="0.25">
      <c r="A37" s="285">
        <v>36</v>
      </c>
      <c r="B37" s="426"/>
      <c r="C37" s="269"/>
      <c r="D37" s="429"/>
      <c r="E37" s="144">
        <v>2</v>
      </c>
      <c r="F37" s="176" t="s">
        <v>378</v>
      </c>
      <c r="G37" s="175" t="s">
        <v>324</v>
      </c>
      <c r="H37" s="175" t="s">
        <v>377</v>
      </c>
      <c r="I37" s="175">
        <v>12</v>
      </c>
      <c r="J37" s="144" t="s">
        <v>26</v>
      </c>
      <c r="K37" s="144">
        <v>180</v>
      </c>
      <c r="L37" s="144">
        <v>4</v>
      </c>
      <c r="M37" s="166" t="s">
        <v>370</v>
      </c>
      <c r="N37" s="144" t="s">
        <v>20</v>
      </c>
      <c r="O37" s="144" t="s">
        <v>82</v>
      </c>
      <c r="P37" s="144">
        <v>180</v>
      </c>
      <c r="Q37" s="144"/>
      <c r="R37" s="144"/>
      <c r="S37" s="144"/>
      <c r="T37" s="144"/>
      <c r="U37" s="144"/>
      <c r="V37" s="144"/>
      <c r="W37" s="144"/>
      <c r="X37" s="144"/>
      <c r="Y37" s="144"/>
      <c r="Z37" s="147">
        <f t="shared" si="0"/>
        <v>0</v>
      </c>
      <c r="AA37" s="166" t="s">
        <v>372</v>
      </c>
      <c r="AB37" s="167">
        <v>45184</v>
      </c>
      <c r="AC37" s="167">
        <v>45260</v>
      </c>
      <c r="AD37" s="144">
        <v>180</v>
      </c>
      <c r="AE37" s="144" t="s">
        <v>21</v>
      </c>
      <c r="AF37" s="147" t="s">
        <v>279</v>
      </c>
      <c r="AG37" s="147" t="s">
        <v>279</v>
      </c>
      <c r="AH37" s="147" t="s">
        <v>279</v>
      </c>
      <c r="AI37" s="147" t="s">
        <v>279</v>
      </c>
      <c r="AJ37" s="177" t="s">
        <v>279</v>
      </c>
      <c r="AK37" s="147" t="s">
        <v>279</v>
      </c>
      <c r="AL37" s="144">
        <v>180</v>
      </c>
      <c r="AM37" s="144">
        <v>4</v>
      </c>
      <c r="AN37" s="166" t="s">
        <v>22</v>
      </c>
      <c r="AR37" s="124">
        <v>30</v>
      </c>
      <c r="AT37" s="230"/>
    </row>
    <row r="38" spans="1:46" s="124" customFormat="1" x14ac:dyDescent="0.25">
      <c r="A38" s="285">
        <v>37</v>
      </c>
      <c r="B38" s="426"/>
      <c r="C38" s="269"/>
      <c r="D38" s="429"/>
      <c r="E38" s="144">
        <v>3</v>
      </c>
      <c r="F38" s="153" t="s">
        <v>2666</v>
      </c>
      <c r="G38" s="152" t="s">
        <v>2422</v>
      </c>
      <c r="H38" s="152" t="s">
        <v>2665</v>
      </c>
      <c r="I38" s="152">
        <v>62</v>
      </c>
      <c r="J38" s="154" t="s">
        <v>26</v>
      </c>
      <c r="K38" s="154">
        <v>160</v>
      </c>
      <c r="L38" s="154">
        <v>4</v>
      </c>
      <c r="M38" s="154" t="s">
        <v>2667</v>
      </c>
      <c r="N38" s="154" t="s">
        <v>20</v>
      </c>
      <c r="O38" s="154" t="s">
        <v>82</v>
      </c>
      <c r="P38" s="154">
        <v>180</v>
      </c>
      <c r="Q38" s="154"/>
      <c r="R38" s="154"/>
      <c r="S38" s="154"/>
      <c r="T38" s="154"/>
      <c r="U38" s="154"/>
      <c r="V38" s="154"/>
      <c r="W38" s="154"/>
      <c r="X38" s="154"/>
      <c r="Y38" s="154"/>
      <c r="Z38" s="147">
        <f t="shared" si="0"/>
        <v>0</v>
      </c>
      <c r="AA38" s="155" t="s">
        <v>2669</v>
      </c>
      <c r="AB38" s="156">
        <v>45184</v>
      </c>
      <c r="AC38" s="156">
        <v>45230</v>
      </c>
      <c r="AD38" s="154">
        <v>180</v>
      </c>
      <c r="AE38" s="154" t="s">
        <v>21</v>
      </c>
      <c r="AF38" s="154" t="s">
        <v>2670</v>
      </c>
      <c r="AG38" s="154" t="s">
        <v>20</v>
      </c>
      <c r="AH38" s="154" t="s">
        <v>2671</v>
      </c>
      <c r="AI38" s="156">
        <v>45184</v>
      </c>
      <c r="AJ38" s="157">
        <v>45230</v>
      </c>
      <c r="AK38" s="154">
        <v>180</v>
      </c>
      <c r="AL38" s="154">
        <v>180</v>
      </c>
      <c r="AM38" s="154">
        <v>4</v>
      </c>
      <c r="AN38" s="154" t="s">
        <v>25</v>
      </c>
      <c r="AR38" s="124">
        <v>30</v>
      </c>
      <c r="AT38" s="230"/>
    </row>
    <row r="39" spans="1:46" s="124" customFormat="1" x14ac:dyDescent="0.25">
      <c r="A39" s="285">
        <v>38</v>
      </c>
      <c r="B39" s="426"/>
      <c r="C39" s="269"/>
      <c r="D39" s="429"/>
      <c r="E39" s="144">
        <v>4</v>
      </c>
      <c r="F39" s="159" t="s">
        <v>3133</v>
      </c>
      <c r="G39" s="158" t="s">
        <v>3077</v>
      </c>
      <c r="H39" s="158" t="s">
        <v>3132</v>
      </c>
      <c r="I39" s="158">
        <v>15</v>
      </c>
      <c r="J39" s="158" t="s">
        <v>26</v>
      </c>
      <c r="K39" s="158">
        <v>160</v>
      </c>
      <c r="L39" s="158">
        <v>4</v>
      </c>
      <c r="M39" s="158" t="s">
        <v>1281</v>
      </c>
      <c r="N39" s="158" t="s">
        <v>23</v>
      </c>
      <c r="O39" s="158" t="s">
        <v>24</v>
      </c>
      <c r="P39" s="158">
        <v>40</v>
      </c>
      <c r="Q39" s="158"/>
      <c r="R39" s="158"/>
      <c r="S39" s="158"/>
      <c r="T39" s="158"/>
      <c r="U39" s="158"/>
      <c r="V39" s="158"/>
      <c r="W39" s="158"/>
      <c r="X39" s="158"/>
      <c r="Y39" s="158"/>
      <c r="Z39" s="147">
        <f t="shared" si="0"/>
        <v>0</v>
      </c>
      <c r="AA39" s="158" t="s">
        <v>392</v>
      </c>
      <c r="AB39" s="160">
        <v>45179</v>
      </c>
      <c r="AC39" s="160">
        <v>45219</v>
      </c>
      <c r="AD39" s="158">
        <v>40</v>
      </c>
      <c r="AE39" s="158">
        <v>240</v>
      </c>
      <c r="AF39" s="158" t="s">
        <v>21</v>
      </c>
      <c r="AG39" s="158" t="s">
        <v>594</v>
      </c>
      <c r="AH39" s="158" t="s">
        <v>594</v>
      </c>
      <c r="AI39" s="158" t="s">
        <v>594</v>
      </c>
      <c r="AJ39" s="161" t="s">
        <v>594</v>
      </c>
      <c r="AK39" s="158" t="s">
        <v>594</v>
      </c>
      <c r="AL39" s="158" t="s">
        <v>594</v>
      </c>
      <c r="AM39" s="158" t="s">
        <v>594</v>
      </c>
      <c r="AN39" s="158">
        <v>240</v>
      </c>
      <c r="AO39" s="158">
        <v>4</v>
      </c>
      <c r="AP39" s="158" t="s">
        <v>22</v>
      </c>
      <c r="AR39" s="124">
        <v>30</v>
      </c>
      <c r="AT39" s="230"/>
    </row>
    <row r="40" spans="1:46" s="124" customFormat="1" x14ac:dyDescent="0.25">
      <c r="A40" s="285">
        <v>39</v>
      </c>
      <c r="B40" s="426"/>
      <c r="C40" s="269"/>
      <c r="D40" s="429"/>
      <c r="E40" s="144">
        <v>5</v>
      </c>
      <c r="F40" s="159" t="s">
        <v>3307</v>
      </c>
      <c r="G40" s="158" t="s">
        <v>3077</v>
      </c>
      <c r="H40" s="158" t="s">
        <v>3306</v>
      </c>
      <c r="I40" s="158">
        <v>58</v>
      </c>
      <c r="J40" s="158" t="s">
        <v>26</v>
      </c>
      <c r="K40" s="158">
        <v>160</v>
      </c>
      <c r="L40" s="158">
        <v>4</v>
      </c>
      <c r="M40" s="158" t="s">
        <v>3308</v>
      </c>
      <c r="N40" s="158" t="s">
        <v>23</v>
      </c>
      <c r="O40" s="158" t="s">
        <v>24</v>
      </c>
      <c r="P40" s="158">
        <v>50</v>
      </c>
      <c r="Q40" s="158"/>
      <c r="R40" s="158"/>
      <c r="S40" s="158"/>
      <c r="T40" s="158"/>
      <c r="U40" s="158"/>
      <c r="V40" s="158"/>
      <c r="W40" s="158"/>
      <c r="X40" s="158"/>
      <c r="Y40" s="158"/>
      <c r="Z40" s="147">
        <f t="shared" si="0"/>
        <v>0</v>
      </c>
      <c r="AA40" s="158" t="s">
        <v>392</v>
      </c>
      <c r="AB40" s="160">
        <v>45184</v>
      </c>
      <c r="AC40" s="160">
        <v>45230</v>
      </c>
      <c r="AD40" s="158">
        <v>50</v>
      </c>
      <c r="AE40" s="158">
        <v>160</v>
      </c>
      <c r="AF40" s="158" t="s">
        <v>21</v>
      </c>
      <c r="AG40" s="158" t="s">
        <v>594</v>
      </c>
      <c r="AH40" s="158" t="s">
        <v>594</v>
      </c>
      <c r="AI40" s="158" t="s">
        <v>594</v>
      </c>
      <c r="AJ40" s="161" t="s">
        <v>594</v>
      </c>
      <c r="AK40" s="158" t="s">
        <v>594</v>
      </c>
      <c r="AL40" s="158" t="s">
        <v>594</v>
      </c>
      <c r="AM40" s="158" t="s">
        <v>594</v>
      </c>
      <c r="AN40" s="158">
        <v>160</v>
      </c>
      <c r="AO40" s="158">
        <v>4</v>
      </c>
      <c r="AP40" s="158" t="s">
        <v>22</v>
      </c>
      <c r="AR40" s="124">
        <v>30</v>
      </c>
      <c r="AT40" s="230"/>
    </row>
    <row r="41" spans="1:46" s="124" customFormat="1" x14ac:dyDescent="0.25">
      <c r="A41" s="285">
        <v>40</v>
      </c>
      <c r="B41" s="426"/>
      <c r="C41" s="269"/>
      <c r="D41" s="429"/>
      <c r="E41" s="144">
        <v>6</v>
      </c>
      <c r="F41" s="159" t="s">
        <v>3321</v>
      </c>
      <c r="G41" s="158" t="s">
        <v>3077</v>
      </c>
      <c r="H41" s="158" t="s">
        <v>3320</v>
      </c>
      <c r="I41" s="158">
        <v>62</v>
      </c>
      <c r="J41" s="158" t="s">
        <v>26</v>
      </c>
      <c r="K41" s="158">
        <v>160</v>
      </c>
      <c r="L41" s="158">
        <v>4</v>
      </c>
      <c r="M41" s="158" t="s">
        <v>3308</v>
      </c>
      <c r="N41" s="158" t="s">
        <v>23</v>
      </c>
      <c r="O41" s="158" t="s">
        <v>24</v>
      </c>
      <c r="P41" s="158">
        <v>50</v>
      </c>
      <c r="Q41" s="158"/>
      <c r="R41" s="158"/>
      <c r="S41" s="158"/>
      <c r="T41" s="158"/>
      <c r="U41" s="158"/>
      <c r="V41" s="158"/>
      <c r="W41" s="158"/>
      <c r="X41" s="158"/>
      <c r="Y41" s="158"/>
      <c r="Z41" s="147">
        <f t="shared" si="0"/>
        <v>0</v>
      </c>
      <c r="AA41" s="158" t="s">
        <v>3317</v>
      </c>
      <c r="AB41" s="160">
        <v>45184</v>
      </c>
      <c r="AC41" s="160">
        <v>45230</v>
      </c>
      <c r="AD41" s="158">
        <v>50</v>
      </c>
      <c r="AE41" s="158">
        <v>250</v>
      </c>
      <c r="AF41" s="158" t="s">
        <v>21</v>
      </c>
      <c r="AG41" s="158" t="s">
        <v>594</v>
      </c>
      <c r="AH41" s="158" t="s">
        <v>594</v>
      </c>
      <c r="AI41" s="158" t="s">
        <v>594</v>
      </c>
      <c r="AJ41" s="161" t="s">
        <v>594</v>
      </c>
      <c r="AK41" s="158" t="s">
        <v>594</v>
      </c>
      <c r="AL41" s="158" t="s">
        <v>594</v>
      </c>
      <c r="AM41" s="158" t="s">
        <v>594</v>
      </c>
      <c r="AN41" s="158">
        <v>250</v>
      </c>
      <c r="AO41" s="158">
        <v>4</v>
      </c>
      <c r="AP41" s="158" t="s">
        <v>22</v>
      </c>
      <c r="AR41" s="124">
        <v>30</v>
      </c>
      <c r="AT41" s="230"/>
    </row>
    <row r="42" spans="1:46" s="124" customFormat="1" x14ac:dyDescent="0.25">
      <c r="A42" s="285">
        <v>41</v>
      </c>
      <c r="B42" s="426"/>
      <c r="C42" s="269"/>
      <c r="D42" s="429"/>
      <c r="E42" s="144">
        <v>7</v>
      </c>
      <c r="F42" s="159" t="s">
        <v>3324</v>
      </c>
      <c r="G42" s="158" t="s">
        <v>3077</v>
      </c>
      <c r="H42" s="158" t="s">
        <v>3323</v>
      </c>
      <c r="I42" s="158">
        <v>63</v>
      </c>
      <c r="J42" s="158" t="s">
        <v>26</v>
      </c>
      <c r="K42" s="158">
        <v>160</v>
      </c>
      <c r="L42" s="158">
        <v>4</v>
      </c>
      <c r="M42" s="158" t="s">
        <v>3308</v>
      </c>
      <c r="N42" s="158" t="s">
        <v>23</v>
      </c>
      <c r="O42" s="158" t="s">
        <v>24</v>
      </c>
      <c r="P42" s="158">
        <v>50</v>
      </c>
      <c r="Q42" s="158"/>
      <c r="R42" s="158"/>
      <c r="S42" s="158"/>
      <c r="T42" s="158"/>
      <c r="U42" s="158"/>
      <c r="V42" s="158"/>
      <c r="W42" s="158"/>
      <c r="X42" s="158"/>
      <c r="Y42" s="158"/>
      <c r="Z42" s="147">
        <f t="shared" si="0"/>
        <v>0</v>
      </c>
      <c r="AA42" s="158" t="s">
        <v>3317</v>
      </c>
      <c r="AB42" s="160">
        <v>45184</v>
      </c>
      <c r="AC42" s="160">
        <v>45230</v>
      </c>
      <c r="AD42" s="158">
        <v>50</v>
      </c>
      <c r="AE42" s="158">
        <v>250</v>
      </c>
      <c r="AF42" s="158" t="s">
        <v>21</v>
      </c>
      <c r="AG42" s="158" t="s">
        <v>594</v>
      </c>
      <c r="AH42" s="158" t="s">
        <v>594</v>
      </c>
      <c r="AI42" s="158" t="s">
        <v>594</v>
      </c>
      <c r="AJ42" s="161" t="s">
        <v>594</v>
      </c>
      <c r="AK42" s="158" t="s">
        <v>594</v>
      </c>
      <c r="AL42" s="158" t="s">
        <v>594</v>
      </c>
      <c r="AM42" s="158" t="s">
        <v>594</v>
      </c>
      <c r="AN42" s="158">
        <v>250</v>
      </c>
      <c r="AO42" s="158">
        <v>4</v>
      </c>
      <c r="AP42" s="158" t="s">
        <v>22</v>
      </c>
      <c r="AR42" s="124">
        <v>30</v>
      </c>
      <c r="AT42" s="230"/>
    </row>
    <row r="43" spans="1:46" s="124" customFormat="1" x14ac:dyDescent="0.25">
      <c r="A43" s="285">
        <v>42</v>
      </c>
      <c r="B43" s="427"/>
      <c r="C43" s="270"/>
      <c r="D43" s="430"/>
      <c r="E43" s="144">
        <v>8</v>
      </c>
      <c r="F43" s="159" t="s">
        <v>3315</v>
      </c>
      <c r="G43" s="158" t="s">
        <v>3077</v>
      </c>
      <c r="H43" s="158" t="s">
        <v>3314</v>
      </c>
      <c r="I43" s="158">
        <v>60</v>
      </c>
      <c r="J43" s="158" t="s">
        <v>26</v>
      </c>
      <c r="K43" s="158">
        <v>160</v>
      </c>
      <c r="L43" s="158">
        <v>4</v>
      </c>
      <c r="M43" s="158" t="s">
        <v>1926</v>
      </c>
      <c r="N43" s="158" t="s">
        <v>23</v>
      </c>
      <c r="O43" s="158" t="s">
        <v>24</v>
      </c>
      <c r="P43" s="158">
        <v>50</v>
      </c>
      <c r="Q43" s="158"/>
      <c r="R43" s="158"/>
      <c r="S43" s="158"/>
      <c r="T43" s="158"/>
      <c r="U43" s="158"/>
      <c r="V43" s="158"/>
      <c r="W43" s="158"/>
      <c r="X43" s="158"/>
      <c r="Y43" s="158"/>
      <c r="Z43" s="147">
        <f t="shared" si="0"/>
        <v>0</v>
      </c>
      <c r="AA43" s="158" t="s">
        <v>3317</v>
      </c>
      <c r="AB43" s="160">
        <v>45184</v>
      </c>
      <c r="AC43" s="160">
        <v>45230</v>
      </c>
      <c r="AD43" s="158">
        <v>50</v>
      </c>
      <c r="AE43" s="158">
        <v>250</v>
      </c>
      <c r="AF43" s="158" t="s">
        <v>21</v>
      </c>
      <c r="AG43" s="158" t="s">
        <v>594</v>
      </c>
      <c r="AH43" s="158" t="s">
        <v>594</v>
      </c>
      <c r="AI43" s="158" t="s">
        <v>594</v>
      </c>
      <c r="AJ43" s="161" t="s">
        <v>594</v>
      </c>
      <c r="AK43" s="158" t="s">
        <v>594</v>
      </c>
      <c r="AL43" s="158" t="s">
        <v>594</v>
      </c>
      <c r="AM43" s="158" t="s">
        <v>594</v>
      </c>
      <c r="AN43" s="158">
        <v>250</v>
      </c>
      <c r="AO43" s="158">
        <v>4</v>
      </c>
      <c r="AP43" s="158" t="s">
        <v>22</v>
      </c>
      <c r="AR43" s="124">
        <v>30</v>
      </c>
      <c r="AT43" s="230"/>
    </row>
    <row r="44" spans="1:46" s="124" customFormat="1" x14ac:dyDescent="0.25">
      <c r="A44" s="285">
        <v>43</v>
      </c>
      <c r="B44" s="422" t="s">
        <v>669</v>
      </c>
      <c r="C44" s="274"/>
      <c r="D44" s="445">
        <v>2</v>
      </c>
      <c r="E44" s="163">
        <v>1</v>
      </c>
      <c r="F44" s="151" t="s">
        <v>667</v>
      </c>
      <c r="G44" s="150" t="s">
        <v>586</v>
      </c>
      <c r="H44" s="150" t="s">
        <v>666</v>
      </c>
      <c r="I44" s="150">
        <v>19</v>
      </c>
      <c r="J44" s="127" t="s">
        <v>26</v>
      </c>
      <c r="K44" s="127">
        <v>160</v>
      </c>
      <c r="L44" s="127">
        <v>4</v>
      </c>
      <c r="M44" s="127" t="s">
        <v>668</v>
      </c>
      <c r="N44" s="127" t="s">
        <v>23</v>
      </c>
      <c r="O44" s="127" t="s">
        <v>82</v>
      </c>
      <c r="P44" s="163">
        <v>160</v>
      </c>
      <c r="Q44" s="163"/>
      <c r="R44" s="163"/>
      <c r="S44" s="163">
        <v>2</v>
      </c>
      <c r="T44" s="163"/>
      <c r="U44" s="163"/>
      <c r="V44" s="163"/>
      <c r="W44" s="163"/>
      <c r="X44" s="163"/>
      <c r="Y44" s="163"/>
      <c r="Z44" s="147">
        <f t="shared" si="0"/>
        <v>2</v>
      </c>
      <c r="AA44" s="127" t="s">
        <v>670</v>
      </c>
      <c r="AB44" s="128" t="s">
        <v>624</v>
      </c>
      <c r="AC44" s="128" t="s">
        <v>625</v>
      </c>
      <c r="AD44" s="127">
        <v>160</v>
      </c>
      <c r="AE44" s="127" t="s">
        <v>21</v>
      </c>
      <c r="AF44" s="127" t="s">
        <v>594</v>
      </c>
      <c r="AG44" s="127" t="s">
        <v>594</v>
      </c>
      <c r="AH44" s="127" t="s">
        <v>594</v>
      </c>
      <c r="AI44" s="127" t="s">
        <v>594</v>
      </c>
      <c r="AJ44" s="129" t="s">
        <v>594</v>
      </c>
      <c r="AK44" s="127">
        <v>0</v>
      </c>
      <c r="AL44" s="127">
        <v>160</v>
      </c>
      <c r="AM44" s="127">
        <v>4</v>
      </c>
      <c r="AN44" s="127" t="s">
        <v>22</v>
      </c>
      <c r="AR44" s="124">
        <v>30</v>
      </c>
      <c r="AT44" s="230"/>
    </row>
    <row r="45" spans="1:46" s="124" customFormat="1" x14ac:dyDescent="0.25">
      <c r="A45" s="285">
        <v>44</v>
      </c>
      <c r="B45" s="424"/>
      <c r="C45" s="275"/>
      <c r="D45" s="446"/>
      <c r="E45" s="163">
        <v>2</v>
      </c>
      <c r="F45" s="151" t="s">
        <v>726</v>
      </c>
      <c r="G45" s="150" t="s">
        <v>586</v>
      </c>
      <c r="H45" s="150" t="s">
        <v>725</v>
      </c>
      <c r="I45" s="150">
        <v>35</v>
      </c>
      <c r="J45" s="127" t="s">
        <v>26</v>
      </c>
      <c r="K45" s="127">
        <v>160</v>
      </c>
      <c r="L45" s="127">
        <v>4</v>
      </c>
      <c r="M45" s="127" t="s">
        <v>668</v>
      </c>
      <c r="N45" s="127" t="s">
        <v>23</v>
      </c>
      <c r="O45" s="127" t="s">
        <v>82</v>
      </c>
      <c r="P45" s="163">
        <v>160</v>
      </c>
      <c r="Q45" s="163"/>
      <c r="R45" s="163"/>
      <c r="S45" s="163"/>
      <c r="T45" s="163"/>
      <c r="U45" s="163"/>
      <c r="V45" s="163"/>
      <c r="W45" s="163"/>
      <c r="X45" s="163"/>
      <c r="Y45" s="163"/>
      <c r="Z45" s="147">
        <f t="shared" si="0"/>
        <v>0</v>
      </c>
      <c r="AA45" s="127" t="s">
        <v>670</v>
      </c>
      <c r="AB45" s="128" t="s">
        <v>624</v>
      </c>
      <c r="AC45" s="128" t="s">
        <v>625</v>
      </c>
      <c r="AD45" s="127">
        <v>160</v>
      </c>
      <c r="AE45" s="127" t="s">
        <v>21</v>
      </c>
      <c r="AF45" s="127" t="s">
        <v>594</v>
      </c>
      <c r="AG45" s="127" t="s">
        <v>594</v>
      </c>
      <c r="AH45" s="127" t="s">
        <v>594</v>
      </c>
      <c r="AI45" s="127" t="s">
        <v>594</v>
      </c>
      <c r="AJ45" s="129" t="s">
        <v>594</v>
      </c>
      <c r="AK45" s="127">
        <v>0</v>
      </c>
      <c r="AL45" s="127">
        <v>160</v>
      </c>
      <c r="AM45" s="127">
        <v>4</v>
      </c>
      <c r="AN45" s="127" t="s">
        <v>22</v>
      </c>
      <c r="AR45" s="124">
        <v>30</v>
      </c>
      <c r="AT45" s="230"/>
    </row>
    <row r="46" spans="1:46" s="124" customFormat="1" x14ac:dyDescent="0.25">
      <c r="A46" s="285">
        <v>45</v>
      </c>
      <c r="B46" s="130" t="s">
        <v>3607</v>
      </c>
      <c r="C46" s="130"/>
      <c r="D46" s="163">
        <v>1</v>
      </c>
      <c r="E46" s="163">
        <v>1</v>
      </c>
      <c r="F46" s="162" t="s">
        <v>3605</v>
      </c>
      <c r="G46" s="150" t="s">
        <v>3585</v>
      </c>
      <c r="H46" s="150" t="s">
        <v>3604</v>
      </c>
      <c r="I46" s="150">
        <v>8</v>
      </c>
      <c r="J46" s="163" t="s">
        <v>26</v>
      </c>
      <c r="K46" s="163">
        <v>160</v>
      </c>
      <c r="L46" s="163">
        <v>4</v>
      </c>
      <c r="M46" s="127" t="s">
        <v>3606</v>
      </c>
      <c r="N46" s="163" t="s">
        <v>23</v>
      </c>
      <c r="O46" s="163" t="s">
        <v>82</v>
      </c>
      <c r="P46" s="163">
        <v>240</v>
      </c>
      <c r="Q46" s="163"/>
      <c r="R46" s="163"/>
      <c r="S46" s="163"/>
      <c r="T46" s="163"/>
      <c r="U46" s="163"/>
      <c r="V46" s="163"/>
      <c r="W46" s="163"/>
      <c r="X46" s="163"/>
      <c r="Y46" s="163">
        <v>1</v>
      </c>
      <c r="Z46" s="147">
        <f t="shared" si="0"/>
        <v>1</v>
      </c>
      <c r="AA46" s="127" t="s">
        <v>3608</v>
      </c>
      <c r="AB46" s="164">
        <v>45122</v>
      </c>
      <c r="AC46" s="164">
        <v>45216</v>
      </c>
      <c r="AD46" s="163">
        <v>240</v>
      </c>
      <c r="AE46" s="163" t="s">
        <v>21</v>
      </c>
      <c r="AF46" s="164" t="s">
        <v>594</v>
      </c>
      <c r="AG46" s="164" t="s">
        <v>594</v>
      </c>
      <c r="AH46" s="164" t="s">
        <v>594</v>
      </c>
      <c r="AI46" s="164" t="s">
        <v>594</v>
      </c>
      <c r="AJ46" s="165" t="s">
        <v>594</v>
      </c>
      <c r="AK46" s="164" t="s">
        <v>594</v>
      </c>
      <c r="AL46" s="163">
        <v>240</v>
      </c>
      <c r="AM46" s="163">
        <v>4</v>
      </c>
      <c r="AN46" s="127" t="s">
        <v>25</v>
      </c>
      <c r="AR46" s="124">
        <v>80</v>
      </c>
      <c r="AT46" s="230"/>
    </row>
    <row r="47" spans="1:46" s="124" customFormat="1" x14ac:dyDescent="0.25">
      <c r="A47" s="285">
        <v>46</v>
      </c>
      <c r="B47" s="159" t="s">
        <v>3035</v>
      </c>
      <c r="C47" s="159"/>
      <c r="D47" s="158">
        <v>1</v>
      </c>
      <c r="E47" s="163">
        <v>1</v>
      </c>
      <c r="F47" s="159" t="s">
        <v>3034</v>
      </c>
      <c r="G47" s="158" t="s">
        <v>2848</v>
      </c>
      <c r="H47" s="158" t="s">
        <v>3033</v>
      </c>
      <c r="I47" s="158">
        <v>59</v>
      </c>
      <c r="J47" s="158" t="s">
        <v>26</v>
      </c>
      <c r="K47" s="158">
        <v>160</v>
      </c>
      <c r="L47" s="158">
        <v>4</v>
      </c>
      <c r="M47" s="158" t="s">
        <v>2890</v>
      </c>
      <c r="N47" s="158" t="s">
        <v>23</v>
      </c>
      <c r="O47" s="158" t="s">
        <v>24</v>
      </c>
      <c r="P47" s="158">
        <v>62</v>
      </c>
      <c r="Q47" s="158"/>
      <c r="R47" s="158"/>
      <c r="S47" s="158"/>
      <c r="T47" s="158"/>
      <c r="U47" s="158"/>
      <c r="V47" s="158"/>
      <c r="W47" s="158"/>
      <c r="X47" s="158">
        <v>1</v>
      </c>
      <c r="Y47" s="158"/>
      <c r="Z47" s="147">
        <f t="shared" si="0"/>
        <v>1</v>
      </c>
      <c r="AA47" s="158" t="s">
        <v>3036</v>
      </c>
      <c r="AB47" s="160">
        <v>44938</v>
      </c>
      <c r="AC47" s="160">
        <v>45322</v>
      </c>
      <c r="AD47" s="158">
        <v>62</v>
      </c>
      <c r="AE47" s="158">
        <v>240</v>
      </c>
      <c r="AF47" s="158" t="s">
        <v>21</v>
      </c>
      <c r="AG47" s="158" t="s">
        <v>594</v>
      </c>
      <c r="AH47" s="158" t="s">
        <v>594</v>
      </c>
      <c r="AI47" s="158" t="s">
        <v>594</v>
      </c>
      <c r="AJ47" s="161" t="s">
        <v>594</v>
      </c>
      <c r="AK47" s="158" t="s">
        <v>594</v>
      </c>
      <c r="AL47" s="158" t="s">
        <v>594</v>
      </c>
      <c r="AM47" s="158" t="s">
        <v>594</v>
      </c>
      <c r="AN47" s="158">
        <v>240</v>
      </c>
      <c r="AO47" s="158">
        <v>4</v>
      </c>
      <c r="AP47" s="158" t="s">
        <v>22</v>
      </c>
      <c r="AR47" s="124">
        <v>30</v>
      </c>
      <c r="AT47" s="230"/>
    </row>
    <row r="48" spans="1:46" s="124" customFormat="1" x14ac:dyDescent="0.25">
      <c r="A48" s="285">
        <v>47</v>
      </c>
      <c r="B48" s="155" t="s">
        <v>2431</v>
      </c>
      <c r="C48" s="155"/>
      <c r="D48" s="154">
        <v>1</v>
      </c>
      <c r="E48" s="163">
        <v>1</v>
      </c>
      <c r="F48" s="153" t="s">
        <v>2429</v>
      </c>
      <c r="G48" s="152" t="s">
        <v>2422</v>
      </c>
      <c r="H48" s="152" t="s">
        <v>2428</v>
      </c>
      <c r="I48" s="152">
        <v>2</v>
      </c>
      <c r="J48" s="154" t="s">
        <v>26</v>
      </c>
      <c r="K48" s="154">
        <v>160</v>
      </c>
      <c r="L48" s="154">
        <v>4</v>
      </c>
      <c r="M48" s="154" t="s">
        <v>2430</v>
      </c>
      <c r="N48" s="154" t="s">
        <v>23</v>
      </c>
      <c r="O48" s="154" t="s">
        <v>82</v>
      </c>
      <c r="P48" s="154">
        <v>200</v>
      </c>
      <c r="Q48" s="154"/>
      <c r="R48" s="154"/>
      <c r="S48" s="154"/>
      <c r="T48" s="154"/>
      <c r="U48" s="154"/>
      <c r="V48" s="154">
        <v>1</v>
      </c>
      <c r="W48" s="154"/>
      <c r="X48" s="154"/>
      <c r="Y48" s="154"/>
      <c r="Z48" s="147">
        <f t="shared" si="0"/>
        <v>1</v>
      </c>
      <c r="AA48" s="155" t="s">
        <v>2432</v>
      </c>
      <c r="AB48" s="156">
        <v>45155</v>
      </c>
      <c r="AC48" s="156">
        <v>45247</v>
      </c>
      <c r="AD48" s="154">
        <v>200</v>
      </c>
      <c r="AE48" s="154" t="s">
        <v>2427</v>
      </c>
      <c r="AF48" s="156" t="s">
        <v>594</v>
      </c>
      <c r="AG48" s="156" t="s">
        <v>594</v>
      </c>
      <c r="AH48" s="156" t="s">
        <v>594</v>
      </c>
      <c r="AI48" s="156" t="s">
        <v>594</v>
      </c>
      <c r="AJ48" s="157" t="s">
        <v>594</v>
      </c>
      <c r="AK48" s="156" t="s">
        <v>594</v>
      </c>
      <c r="AL48" s="154">
        <v>200</v>
      </c>
      <c r="AM48" s="154">
        <v>4</v>
      </c>
      <c r="AN48" s="154" t="s">
        <v>25</v>
      </c>
      <c r="AR48" s="124">
        <v>50</v>
      </c>
      <c r="AT48" s="230"/>
    </row>
    <row r="49" spans="1:46" s="124" customFormat="1" x14ac:dyDescent="0.25">
      <c r="A49" s="285">
        <v>48</v>
      </c>
      <c r="B49" s="159" t="s">
        <v>2938</v>
      </c>
      <c r="C49" s="159"/>
      <c r="D49" s="158">
        <v>1</v>
      </c>
      <c r="E49" s="163">
        <v>1</v>
      </c>
      <c r="F49" s="159" t="s">
        <v>2937</v>
      </c>
      <c r="G49" s="158" t="s">
        <v>2848</v>
      </c>
      <c r="H49" s="158" t="s">
        <v>2936</v>
      </c>
      <c r="I49" s="158">
        <v>30</v>
      </c>
      <c r="J49" s="158" t="s">
        <v>26</v>
      </c>
      <c r="K49" s="158">
        <v>160</v>
      </c>
      <c r="L49" s="158">
        <v>4</v>
      </c>
      <c r="M49" s="158" t="s">
        <v>1926</v>
      </c>
      <c r="N49" s="158" t="s">
        <v>23</v>
      </c>
      <c r="O49" s="158" t="s">
        <v>24</v>
      </c>
      <c r="P49" s="158" t="s">
        <v>2942</v>
      </c>
      <c r="Q49" s="158"/>
      <c r="R49" s="158"/>
      <c r="S49" s="158"/>
      <c r="T49" s="158"/>
      <c r="U49" s="158"/>
      <c r="V49" s="158"/>
      <c r="W49" s="158"/>
      <c r="X49" s="158">
        <v>1</v>
      </c>
      <c r="Y49" s="158"/>
      <c r="Z49" s="147">
        <f t="shared" si="0"/>
        <v>1</v>
      </c>
      <c r="AA49" s="158" t="s">
        <v>2939</v>
      </c>
      <c r="AB49" s="160" t="s">
        <v>2940</v>
      </c>
      <c r="AC49" s="160" t="s">
        <v>2941</v>
      </c>
      <c r="AD49" s="158" t="s">
        <v>2942</v>
      </c>
      <c r="AE49" s="158">
        <v>300</v>
      </c>
      <c r="AF49" s="158" t="s">
        <v>21</v>
      </c>
      <c r="AG49" s="158" t="s">
        <v>594</v>
      </c>
      <c r="AH49" s="158" t="s">
        <v>594</v>
      </c>
      <c r="AI49" s="158" t="s">
        <v>594</v>
      </c>
      <c r="AJ49" s="161" t="s">
        <v>594</v>
      </c>
      <c r="AK49" s="158" t="s">
        <v>594</v>
      </c>
      <c r="AL49" s="158" t="s">
        <v>594</v>
      </c>
      <c r="AM49" s="158" t="s">
        <v>594</v>
      </c>
      <c r="AN49" s="158">
        <v>300</v>
      </c>
      <c r="AO49" s="158">
        <v>4</v>
      </c>
      <c r="AP49" s="158" t="s">
        <v>22</v>
      </c>
      <c r="AR49" s="124">
        <v>30</v>
      </c>
      <c r="AT49" s="230"/>
    </row>
    <row r="50" spans="1:46" s="124" customFormat="1" x14ac:dyDescent="0.25">
      <c r="A50" s="285">
        <v>49</v>
      </c>
      <c r="B50" s="178" t="s">
        <v>1894</v>
      </c>
      <c r="C50" s="178"/>
      <c r="D50" s="144">
        <v>1</v>
      </c>
      <c r="E50" s="163">
        <v>1</v>
      </c>
      <c r="F50" s="143" t="s">
        <v>1892</v>
      </c>
      <c r="G50" s="142" t="s">
        <v>1702</v>
      </c>
      <c r="H50" s="141" t="s">
        <v>1891</v>
      </c>
      <c r="I50" s="141">
        <v>49</v>
      </c>
      <c r="J50" s="144" t="s">
        <v>26</v>
      </c>
      <c r="K50" s="144">
        <v>160</v>
      </c>
      <c r="L50" s="144">
        <v>4</v>
      </c>
      <c r="M50" s="166" t="s">
        <v>1893</v>
      </c>
      <c r="N50" s="144" t="s">
        <v>23</v>
      </c>
      <c r="O50" s="144" t="s">
        <v>24</v>
      </c>
      <c r="P50" s="144">
        <v>160</v>
      </c>
      <c r="Q50" s="144"/>
      <c r="R50" s="144"/>
      <c r="S50" s="144"/>
      <c r="T50" s="144">
        <v>1</v>
      </c>
      <c r="U50" s="144"/>
      <c r="V50" s="144"/>
      <c r="W50" s="144"/>
      <c r="X50" s="144"/>
      <c r="Y50" s="144"/>
      <c r="Z50" s="147">
        <f t="shared" si="0"/>
        <v>1</v>
      </c>
      <c r="AA50" s="166" t="s">
        <v>1895</v>
      </c>
      <c r="AB50" s="167">
        <v>45237</v>
      </c>
      <c r="AC50" s="167">
        <v>45298</v>
      </c>
      <c r="AD50" s="144">
        <v>160</v>
      </c>
      <c r="AE50" s="144" t="s">
        <v>83</v>
      </c>
      <c r="AF50" s="147" t="s">
        <v>279</v>
      </c>
      <c r="AG50" s="147" t="s">
        <v>279</v>
      </c>
      <c r="AH50" s="147" t="s">
        <v>279</v>
      </c>
      <c r="AI50" s="145" t="s">
        <v>279</v>
      </c>
      <c r="AJ50" s="146" t="s">
        <v>279</v>
      </c>
      <c r="AK50" s="145" t="s">
        <v>279</v>
      </c>
      <c r="AL50" s="144">
        <v>160</v>
      </c>
      <c r="AM50" s="144">
        <v>4</v>
      </c>
      <c r="AN50" s="166" t="s">
        <v>1125</v>
      </c>
      <c r="AR50" s="124">
        <v>30</v>
      </c>
      <c r="AT50" s="230"/>
    </row>
    <row r="51" spans="1:46" s="124" customFormat="1" x14ac:dyDescent="0.25">
      <c r="A51" s="285">
        <v>50</v>
      </c>
      <c r="B51" s="130" t="s">
        <v>1097</v>
      </c>
      <c r="C51" s="130"/>
      <c r="D51" s="163">
        <v>1</v>
      </c>
      <c r="E51" s="163">
        <v>1</v>
      </c>
      <c r="F51" s="151" t="s">
        <v>1096</v>
      </c>
      <c r="G51" s="150" t="s">
        <v>847</v>
      </c>
      <c r="H51" s="150" t="s">
        <v>1095</v>
      </c>
      <c r="I51" s="150">
        <v>67</v>
      </c>
      <c r="J51" s="127" t="s">
        <v>26</v>
      </c>
      <c r="K51" s="127">
        <v>160</v>
      </c>
      <c r="L51" s="127">
        <v>4</v>
      </c>
      <c r="M51" s="127" t="s">
        <v>668</v>
      </c>
      <c r="N51" s="127" t="s">
        <v>23</v>
      </c>
      <c r="O51" s="127" t="s">
        <v>82</v>
      </c>
      <c r="P51" s="163">
        <v>160</v>
      </c>
      <c r="Q51" s="163"/>
      <c r="R51" s="163"/>
      <c r="S51" s="163">
        <v>1</v>
      </c>
      <c r="T51" s="163"/>
      <c r="U51" s="163"/>
      <c r="V51" s="163"/>
      <c r="W51" s="163"/>
      <c r="X51" s="163"/>
      <c r="Y51" s="163"/>
      <c r="Z51" s="147">
        <f t="shared" si="0"/>
        <v>1</v>
      </c>
      <c r="AA51" s="127" t="s">
        <v>1098</v>
      </c>
      <c r="AB51" s="128">
        <v>45273</v>
      </c>
      <c r="AC51" s="128">
        <v>45302</v>
      </c>
      <c r="AD51" s="127">
        <v>160</v>
      </c>
      <c r="AE51" s="127" t="s">
        <v>21</v>
      </c>
      <c r="AF51" s="127" t="s">
        <v>594</v>
      </c>
      <c r="AG51" s="127" t="s">
        <v>594</v>
      </c>
      <c r="AH51" s="127" t="s">
        <v>594</v>
      </c>
      <c r="AI51" s="127" t="s">
        <v>594</v>
      </c>
      <c r="AJ51" s="129" t="s">
        <v>594</v>
      </c>
      <c r="AK51" s="127">
        <v>0</v>
      </c>
      <c r="AL51" s="127">
        <v>160</v>
      </c>
      <c r="AM51" s="127">
        <v>4</v>
      </c>
      <c r="AN51" s="127" t="s">
        <v>25</v>
      </c>
      <c r="AR51" s="124">
        <v>30</v>
      </c>
      <c r="AT51" s="230"/>
    </row>
    <row r="52" spans="1:46" s="124" customFormat="1" x14ac:dyDescent="0.25">
      <c r="A52" s="285">
        <v>51</v>
      </c>
      <c r="B52" s="439" t="s">
        <v>1644</v>
      </c>
      <c r="C52" s="287">
        <v>44938</v>
      </c>
      <c r="D52" s="442">
        <v>3</v>
      </c>
      <c r="E52" s="144">
        <v>1</v>
      </c>
      <c r="F52" s="143" t="s">
        <v>1367</v>
      </c>
      <c r="G52" s="142" t="s">
        <v>1103</v>
      </c>
      <c r="H52" s="141" t="s">
        <v>1366</v>
      </c>
      <c r="I52" s="141">
        <v>53</v>
      </c>
      <c r="J52" s="144" t="s">
        <v>26</v>
      </c>
      <c r="K52" s="144">
        <v>160</v>
      </c>
      <c r="L52" s="144">
        <v>4</v>
      </c>
      <c r="M52" s="166" t="s">
        <v>1368</v>
      </c>
      <c r="N52" s="144" t="s">
        <v>23</v>
      </c>
      <c r="O52" s="144" t="s">
        <v>24</v>
      </c>
      <c r="P52" s="144">
        <v>200</v>
      </c>
      <c r="Q52" s="144"/>
      <c r="R52" s="144"/>
      <c r="S52" s="144"/>
      <c r="T52" s="144">
        <v>3</v>
      </c>
      <c r="U52" s="144"/>
      <c r="V52" s="144"/>
      <c r="W52" s="144"/>
      <c r="X52" s="144"/>
      <c r="Y52" s="144"/>
      <c r="Z52" s="147">
        <f t="shared" si="0"/>
        <v>3</v>
      </c>
      <c r="AA52" s="166" t="s">
        <v>1370</v>
      </c>
      <c r="AB52" s="167">
        <v>45092</v>
      </c>
      <c r="AC52" s="167">
        <v>45184</v>
      </c>
      <c r="AD52" s="144">
        <v>200</v>
      </c>
      <c r="AE52" s="144" t="s">
        <v>21</v>
      </c>
      <c r="AF52" s="144" t="s">
        <v>1371</v>
      </c>
      <c r="AG52" s="144" t="s">
        <v>20</v>
      </c>
      <c r="AH52" s="144" t="s">
        <v>1202</v>
      </c>
      <c r="AI52" s="167">
        <v>44958</v>
      </c>
      <c r="AJ52" s="168">
        <v>45056</v>
      </c>
      <c r="AK52" s="144">
        <v>124</v>
      </c>
      <c r="AL52" s="144">
        <v>324</v>
      </c>
      <c r="AM52" s="144">
        <v>4</v>
      </c>
      <c r="AN52" s="166" t="s">
        <v>1336</v>
      </c>
      <c r="AR52" s="124">
        <v>80</v>
      </c>
      <c r="AT52" s="230"/>
    </row>
    <row r="53" spans="1:46" s="124" customFormat="1" x14ac:dyDescent="0.25">
      <c r="A53" s="285">
        <v>52</v>
      </c>
      <c r="B53" s="440"/>
      <c r="C53" s="272"/>
      <c r="D53" s="443"/>
      <c r="E53" s="172">
        <v>2</v>
      </c>
      <c r="F53" s="143" t="s">
        <v>1643</v>
      </c>
      <c r="G53" s="142" t="s">
        <v>1438</v>
      </c>
      <c r="H53" s="141" t="s">
        <v>1642</v>
      </c>
      <c r="I53" s="141">
        <v>57</v>
      </c>
      <c r="J53" s="172" t="s">
        <v>26</v>
      </c>
      <c r="K53" s="172">
        <v>160</v>
      </c>
      <c r="L53" s="172">
        <v>4</v>
      </c>
      <c r="M53" s="171" t="s">
        <v>1281</v>
      </c>
      <c r="N53" s="172" t="s">
        <v>1472</v>
      </c>
      <c r="O53" s="172" t="s">
        <v>24</v>
      </c>
      <c r="P53" s="172">
        <v>360</v>
      </c>
      <c r="Q53" s="172"/>
      <c r="R53" s="172"/>
      <c r="S53" s="172"/>
      <c r="T53" s="172"/>
      <c r="U53" s="172"/>
      <c r="V53" s="172"/>
      <c r="W53" s="172"/>
      <c r="X53" s="172"/>
      <c r="Y53" s="172"/>
      <c r="Z53" s="147">
        <f t="shared" si="0"/>
        <v>0</v>
      </c>
      <c r="AA53" s="171" t="s">
        <v>1645</v>
      </c>
      <c r="AB53" s="173">
        <v>45052</v>
      </c>
      <c r="AC53" s="173">
        <v>45054</v>
      </c>
      <c r="AD53" s="172">
        <v>360</v>
      </c>
      <c r="AE53" s="172" t="s">
        <v>1458</v>
      </c>
      <c r="AF53" s="170" t="s">
        <v>279</v>
      </c>
      <c r="AG53" s="170" t="s">
        <v>279</v>
      </c>
      <c r="AH53" s="170" t="s">
        <v>279</v>
      </c>
      <c r="AI53" s="170" t="s">
        <v>279</v>
      </c>
      <c r="AJ53" s="229" t="s">
        <v>279</v>
      </c>
      <c r="AK53" s="170" t="s">
        <v>279</v>
      </c>
      <c r="AL53" s="172">
        <v>360</v>
      </c>
      <c r="AM53" s="172">
        <v>4</v>
      </c>
      <c r="AN53" s="171" t="s">
        <v>25</v>
      </c>
      <c r="AR53" s="124">
        <v>80</v>
      </c>
      <c r="AT53" s="230"/>
    </row>
    <row r="54" spans="1:46" s="124" customFormat="1" x14ac:dyDescent="0.25">
      <c r="A54" s="285">
        <v>53</v>
      </c>
      <c r="B54" s="441"/>
      <c r="C54" s="273"/>
      <c r="D54" s="444"/>
      <c r="E54" s="144">
        <v>3</v>
      </c>
      <c r="F54" s="143" t="s">
        <v>1842</v>
      </c>
      <c r="G54" s="142" t="s">
        <v>1702</v>
      </c>
      <c r="H54" s="141" t="s">
        <v>1841</v>
      </c>
      <c r="I54" s="141">
        <v>36</v>
      </c>
      <c r="J54" s="144" t="s">
        <v>26</v>
      </c>
      <c r="K54" s="144">
        <v>160</v>
      </c>
      <c r="L54" s="144">
        <v>4</v>
      </c>
      <c r="M54" s="166" t="s">
        <v>1843</v>
      </c>
      <c r="N54" s="144" t="s">
        <v>23</v>
      </c>
      <c r="O54" s="144" t="s">
        <v>24</v>
      </c>
      <c r="P54" s="144">
        <v>176</v>
      </c>
      <c r="Q54" s="144"/>
      <c r="R54" s="144"/>
      <c r="S54" s="144"/>
      <c r="T54" s="144"/>
      <c r="U54" s="144"/>
      <c r="V54" s="144"/>
      <c r="W54" s="144"/>
      <c r="X54" s="144"/>
      <c r="Y54" s="144"/>
      <c r="Z54" s="147">
        <f t="shared" si="0"/>
        <v>0</v>
      </c>
      <c r="AA54" s="166" t="s">
        <v>1370</v>
      </c>
      <c r="AB54" s="167">
        <v>45112</v>
      </c>
      <c r="AC54" s="167">
        <v>45143</v>
      </c>
      <c r="AD54" s="144">
        <v>176</v>
      </c>
      <c r="AE54" s="144" t="s">
        <v>83</v>
      </c>
      <c r="AF54" s="147" t="s">
        <v>279</v>
      </c>
      <c r="AG54" s="147" t="s">
        <v>279</v>
      </c>
      <c r="AH54" s="147" t="s">
        <v>279</v>
      </c>
      <c r="AI54" s="145" t="s">
        <v>279</v>
      </c>
      <c r="AJ54" s="146" t="s">
        <v>279</v>
      </c>
      <c r="AK54" s="145" t="s">
        <v>279</v>
      </c>
      <c r="AL54" s="144">
        <v>176</v>
      </c>
      <c r="AM54" s="144">
        <v>4</v>
      </c>
      <c r="AN54" s="166" t="s">
        <v>1125</v>
      </c>
      <c r="AR54" s="124">
        <v>35</v>
      </c>
      <c r="AT54" s="230"/>
    </row>
    <row r="55" spans="1:46" s="124" customFormat="1" x14ac:dyDescent="0.25">
      <c r="A55" s="285">
        <v>54</v>
      </c>
      <c r="B55" s="439" t="s">
        <v>2204</v>
      </c>
      <c r="C55" s="271"/>
      <c r="D55" s="442">
        <v>3</v>
      </c>
      <c r="E55" s="144">
        <v>1</v>
      </c>
      <c r="F55" s="143" t="s">
        <v>2202</v>
      </c>
      <c r="G55" s="141" t="s">
        <v>2182</v>
      </c>
      <c r="H55" s="141" t="s">
        <v>2201</v>
      </c>
      <c r="I55" s="141">
        <v>5</v>
      </c>
      <c r="J55" s="144" t="s">
        <v>26</v>
      </c>
      <c r="K55" s="144">
        <v>160</v>
      </c>
      <c r="L55" s="144">
        <v>4</v>
      </c>
      <c r="M55" s="166" t="s">
        <v>2203</v>
      </c>
      <c r="N55" s="144" t="s">
        <v>20</v>
      </c>
      <c r="O55" s="144" t="s">
        <v>1991</v>
      </c>
      <c r="P55" s="144">
        <v>160</v>
      </c>
      <c r="Q55" s="144"/>
      <c r="R55" s="144"/>
      <c r="S55" s="144"/>
      <c r="T55" s="144"/>
      <c r="U55" s="144">
        <v>3</v>
      </c>
      <c r="V55" s="144"/>
      <c r="W55" s="144"/>
      <c r="X55" s="144"/>
      <c r="Y55" s="144"/>
      <c r="Z55" s="147">
        <f t="shared" si="0"/>
        <v>3</v>
      </c>
      <c r="AA55" s="166" t="s">
        <v>2205</v>
      </c>
      <c r="AB55" s="167">
        <v>45211</v>
      </c>
      <c r="AC55" s="167">
        <v>45505</v>
      </c>
      <c r="AD55" s="144">
        <v>160</v>
      </c>
      <c r="AE55" s="144" t="s">
        <v>21</v>
      </c>
      <c r="AF55" s="144" t="s">
        <v>1301</v>
      </c>
      <c r="AG55" s="144" t="s">
        <v>1301</v>
      </c>
      <c r="AH55" s="144" t="s">
        <v>1301</v>
      </c>
      <c r="AI55" s="144" t="s">
        <v>1301</v>
      </c>
      <c r="AJ55" s="169" t="s">
        <v>1301</v>
      </c>
      <c r="AK55" s="144" t="s">
        <v>1301</v>
      </c>
      <c r="AL55" s="144">
        <v>160</v>
      </c>
      <c r="AM55" s="144">
        <v>4</v>
      </c>
      <c r="AN55" s="166" t="s">
        <v>25</v>
      </c>
      <c r="AR55" s="124">
        <v>30</v>
      </c>
      <c r="AT55" s="230"/>
    </row>
    <row r="56" spans="1:46" s="124" customFormat="1" x14ac:dyDescent="0.25">
      <c r="A56" s="285">
        <v>55</v>
      </c>
      <c r="B56" s="440"/>
      <c r="C56" s="272"/>
      <c r="D56" s="443"/>
      <c r="E56" s="144">
        <v>2</v>
      </c>
      <c r="F56" s="143" t="s">
        <v>2210</v>
      </c>
      <c r="G56" s="141" t="s">
        <v>2182</v>
      </c>
      <c r="H56" s="141" t="s">
        <v>2209</v>
      </c>
      <c r="I56" s="141">
        <v>7</v>
      </c>
      <c r="J56" s="144" t="s">
        <v>26</v>
      </c>
      <c r="K56" s="144">
        <v>160</v>
      </c>
      <c r="L56" s="144">
        <v>4</v>
      </c>
      <c r="M56" s="166" t="s">
        <v>2203</v>
      </c>
      <c r="N56" s="144" t="s">
        <v>20</v>
      </c>
      <c r="O56" s="144" t="s">
        <v>1991</v>
      </c>
      <c r="P56" s="144">
        <v>160</v>
      </c>
      <c r="Q56" s="144"/>
      <c r="R56" s="144"/>
      <c r="S56" s="144"/>
      <c r="T56" s="144"/>
      <c r="U56" s="144"/>
      <c r="V56" s="144"/>
      <c r="W56" s="144"/>
      <c r="X56" s="144"/>
      <c r="Y56" s="144"/>
      <c r="Z56" s="147">
        <f t="shared" si="0"/>
        <v>0</v>
      </c>
      <c r="AA56" s="166" t="s">
        <v>2205</v>
      </c>
      <c r="AB56" s="167">
        <v>45211</v>
      </c>
      <c r="AC56" s="167">
        <v>45505</v>
      </c>
      <c r="AD56" s="144">
        <v>160</v>
      </c>
      <c r="AE56" s="144" t="s">
        <v>21</v>
      </c>
      <c r="AF56" s="144" t="s">
        <v>1301</v>
      </c>
      <c r="AG56" s="144" t="s">
        <v>1301</v>
      </c>
      <c r="AH56" s="144" t="s">
        <v>1301</v>
      </c>
      <c r="AI56" s="144" t="s">
        <v>1301</v>
      </c>
      <c r="AJ56" s="169" t="s">
        <v>1301</v>
      </c>
      <c r="AK56" s="144" t="s">
        <v>1301</v>
      </c>
      <c r="AL56" s="144">
        <v>160</v>
      </c>
      <c r="AM56" s="144">
        <v>4</v>
      </c>
      <c r="AN56" s="166" t="s">
        <v>25</v>
      </c>
      <c r="AR56" s="124">
        <v>30</v>
      </c>
      <c r="AT56" s="230"/>
    </row>
    <row r="57" spans="1:46" s="124" customFormat="1" x14ac:dyDescent="0.25">
      <c r="A57" s="285">
        <v>56</v>
      </c>
      <c r="B57" s="441"/>
      <c r="C57" s="273"/>
      <c r="D57" s="444"/>
      <c r="E57" s="144">
        <v>3</v>
      </c>
      <c r="F57" s="143" t="s">
        <v>2313</v>
      </c>
      <c r="G57" s="141" t="s">
        <v>2182</v>
      </c>
      <c r="H57" s="141" t="s">
        <v>2312</v>
      </c>
      <c r="I57" s="141">
        <v>39</v>
      </c>
      <c r="J57" s="144" t="s">
        <v>26</v>
      </c>
      <c r="K57" s="144">
        <v>160</v>
      </c>
      <c r="L57" s="144">
        <v>4</v>
      </c>
      <c r="M57" s="166" t="s">
        <v>2314</v>
      </c>
      <c r="N57" s="144" t="s">
        <v>20</v>
      </c>
      <c r="O57" s="144" t="s">
        <v>1991</v>
      </c>
      <c r="P57" s="144">
        <v>160</v>
      </c>
      <c r="Q57" s="144"/>
      <c r="R57" s="144"/>
      <c r="S57" s="144"/>
      <c r="T57" s="144"/>
      <c r="U57" s="144"/>
      <c r="V57" s="144"/>
      <c r="W57" s="144"/>
      <c r="X57" s="144"/>
      <c r="Y57" s="144"/>
      <c r="Z57" s="147">
        <f t="shared" si="0"/>
        <v>0</v>
      </c>
      <c r="AA57" s="166" t="s">
        <v>2205</v>
      </c>
      <c r="AB57" s="167">
        <v>45211</v>
      </c>
      <c r="AC57" s="167">
        <v>45627</v>
      </c>
      <c r="AD57" s="144">
        <v>160</v>
      </c>
      <c r="AE57" s="144" t="s">
        <v>21</v>
      </c>
      <c r="AF57" s="144" t="s">
        <v>1301</v>
      </c>
      <c r="AG57" s="144" t="s">
        <v>1301</v>
      </c>
      <c r="AH57" s="144" t="s">
        <v>1301</v>
      </c>
      <c r="AI57" s="144" t="s">
        <v>1301</v>
      </c>
      <c r="AJ57" s="169" t="s">
        <v>1301</v>
      </c>
      <c r="AK57" s="144" t="s">
        <v>1301</v>
      </c>
      <c r="AL57" s="144">
        <v>160</v>
      </c>
      <c r="AM57" s="144">
        <v>4</v>
      </c>
      <c r="AN57" s="166" t="s">
        <v>25</v>
      </c>
      <c r="AR57" s="124">
        <v>30</v>
      </c>
      <c r="AT57" s="230"/>
    </row>
    <row r="58" spans="1:46" s="124" customFormat="1" x14ac:dyDescent="0.25">
      <c r="A58" s="285">
        <v>57</v>
      </c>
      <c r="B58" s="159" t="s">
        <v>179</v>
      </c>
      <c r="C58" s="159"/>
      <c r="D58" s="158">
        <v>1</v>
      </c>
      <c r="E58" s="158">
        <v>1</v>
      </c>
      <c r="F58" s="180" t="s">
        <v>81</v>
      </c>
      <c r="G58" s="179" t="s">
        <v>27</v>
      </c>
      <c r="H58" s="179" t="s">
        <v>163</v>
      </c>
      <c r="I58" s="179">
        <v>64</v>
      </c>
      <c r="J58" s="158" t="s">
        <v>26</v>
      </c>
      <c r="K58" s="158">
        <v>160</v>
      </c>
      <c r="L58" s="158">
        <v>4</v>
      </c>
      <c r="M58" s="124" t="s">
        <v>178</v>
      </c>
      <c r="N58" s="158" t="s">
        <v>20</v>
      </c>
      <c r="O58" s="158" t="s">
        <v>24</v>
      </c>
      <c r="P58" s="158">
        <v>160</v>
      </c>
      <c r="Q58" s="158">
        <v>1</v>
      </c>
      <c r="R58" s="158"/>
      <c r="S58" s="158"/>
      <c r="T58" s="158"/>
      <c r="U58" s="158"/>
      <c r="V58" s="158"/>
      <c r="W58" s="158"/>
      <c r="X58" s="158"/>
      <c r="Y58" s="158"/>
      <c r="Z58" s="147">
        <f t="shared" si="0"/>
        <v>1</v>
      </c>
      <c r="AA58" s="124" t="s">
        <v>180</v>
      </c>
      <c r="AB58" s="160">
        <v>45264</v>
      </c>
      <c r="AC58" s="160">
        <v>45326</v>
      </c>
      <c r="AD58" s="158">
        <v>160</v>
      </c>
      <c r="AE58" s="158">
        <v>0</v>
      </c>
      <c r="AF58" s="158" t="s">
        <v>279</v>
      </c>
      <c r="AG58" s="158">
        <v>160</v>
      </c>
      <c r="AH58" s="158">
        <v>4</v>
      </c>
      <c r="AI58" s="124" t="s">
        <v>25</v>
      </c>
      <c r="AJ58" s="230"/>
      <c r="AR58" s="124">
        <v>30</v>
      </c>
      <c r="AT58" s="230"/>
    </row>
    <row r="59" spans="1:46" s="124" customFormat="1" ht="26.4" x14ac:dyDescent="0.25">
      <c r="A59" s="285">
        <v>58</v>
      </c>
      <c r="B59" s="422" t="s">
        <v>3465</v>
      </c>
      <c r="C59" s="274"/>
      <c r="D59" s="445">
        <v>2</v>
      </c>
      <c r="E59" s="163">
        <v>1</v>
      </c>
      <c r="F59" s="182" t="s">
        <v>3463</v>
      </c>
      <c r="G59" s="150" t="s">
        <v>3350</v>
      </c>
      <c r="H59" s="181" t="s">
        <v>3462</v>
      </c>
      <c r="I59" s="181">
        <v>30</v>
      </c>
      <c r="J59" s="163" t="s">
        <v>26</v>
      </c>
      <c r="K59" s="163">
        <v>160</v>
      </c>
      <c r="L59" s="163">
        <v>4</v>
      </c>
      <c r="M59" s="127" t="s">
        <v>3464</v>
      </c>
      <c r="N59" s="163" t="s">
        <v>23</v>
      </c>
      <c r="O59" s="163" t="s">
        <v>82</v>
      </c>
      <c r="P59" s="163">
        <v>160</v>
      </c>
      <c r="Q59" s="163"/>
      <c r="R59" s="163"/>
      <c r="S59" s="163"/>
      <c r="T59" s="163"/>
      <c r="U59" s="163"/>
      <c r="V59" s="163"/>
      <c r="W59" s="163"/>
      <c r="X59" s="163"/>
      <c r="Y59" s="163">
        <v>2</v>
      </c>
      <c r="Z59" s="147">
        <f t="shared" si="0"/>
        <v>2</v>
      </c>
      <c r="AA59" s="127" t="s">
        <v>3466</v>
      </c>
      <c r="AB59" s="164">
        <v>45242</v>
      </c>
      <c r="AC59" s="164">
        <v>45597</v>
      </c>
      <c r="AD59" s="163">
        <v>160</v>
      </c>
      <c r="AE59" s="163" t="s">
        <v>21</v>
      </c>
      <c r="AF59" s="164" t="s">
        <v>594</v>
      </c>
      <c r="AG59" s="164" t="s">
        <v>594</v>
      </c>
      <c r="AH59" s="164" t="s">
        <v>594</v>
      </c>
      <c r="AI59" s="164" t="s">
        <v>594</v>
      </c>
      <c r="AJ59" s="165" t="s">
        <v>594</v>
      </c>
      <c r="AK59" s="164" t="s">
        <v>594</v>
      </c>
      <c r="AL59" s="163">
        <v>160</v>
      </c>
      <c r="AM59" s="163">
        <v>4</v>
      </c>
      <c r="AN59" s="127" t="s">
        <v>25</v>
      </c>
      <c r="AR59" s="124">
        <v>30</v>
      </c>
      <c r="AT59" s="230"/>
    </row>
    <row r="60" spans="1:46" s="124" customFormat="1" x14ac:dyDescent="0.25">
      <c r="A60" s="285">
        <v>59</v>
      </c>
      <c r="B60" s="424"/>
      <c r="C60" s="275"/>
      <c r="D60" s="446"/>
      <c r="E60" s="163">
        <v>2</v>
      </c>
      <c r="F60" s="162" t="s">
        <v>3482</v>
      </c>
      <c r="G60" s="150" t="s">
        <v>3350</v>
      </c>
      <c r="H60" s="150" t="s">
        <v>3481</v>
      </c>
      <c r="I60" s="150">
        <v>37</v>
      </c>
      <c r="J60" s="163" t="s">
        <v>26</v>
      </c>
      <c r="K60" s="163">
        <v>160</v>
      </c>
      <c r="L60" s="163">
        <v>4</v>
      </c>
      <c r="M60" s="127" t="s">
        <v>3464</v>
      </c>
      <c r="N60" s="163" t="s">
        <v>23</v>
      </c>
      <c r="O60" s="163" t="s">
        <v>82</v>
      </c>
      <c r="P60" s="163">
        <v>160</v>
      </c>
      <c r="Q60" s="163"/>
      <c r="R60" s="163"/>
      <c r="S60" s="163"/>
      <c r="T60" s="163"/>
      <c r="U60" s="163"/>
      <c r="V60" s="163"/>
      <c r="W60" s="163"/>
      <c r="X60" s="163"/>
      <c r="Y60" s="163"/>
      <c r="Z60" s="147">
        <f t="shared" si="0"/>
        <v>0</v>
      </c>
      <c r="AA60" s="127" t="s">
        <v>3466</v>
      </c>
      <c r="AB60" s="164">
        <v>45242</v>
      </c>
      <c r="AC60" s="164">
        <v>45597</v>
      </c>
      <c r="AD60" s="163">
        <v>160</v>
      </c>
      <c r="AE60" s="163" t="s">
        <v>21</v>
      </c>
      <c r="AF60" s="164" t="s">
        <v>594</v>
      </c>
      <c r="AG60" s="164" t="s">
        <v>594</v>
      </c>
      <c r="AH60" s="164" t="s">
        <v>594</v>
      </c>
      <c r="AI60" s="164" t="s">
        <v>594</v>
      </c>
      <c r="AJ60" s="165" t="s">
        <v>594</v>
      </c>
      <c r="AK60" s="164" t="s">
        <v>594</v>
      </c>
      <c r="AL60" s="163">
        <v>160</v>
      </c>
      <c r="AM60" s="163">
        <v>4</v>
      </c>
      <c r="AN60" s="127" t="s">
        <v>25</v>
      </c>
      <c r="AR60" s="124">
        <v>30</v>
      </c>
      <c r="AT60" s="230"/>
    </row>
    <row r="61" spans="1:46" s="124" customFormat="1" x14ac:dyDescent="0.25">
      <c r="A61" s="285">
        <v>60</v>
      </c>
      <c r="B61" s="171" t="s">
        <v>1473</v>
      </c>
      <c r="C61" s="171"/>
      <c r="D61" s="172">
        <v>1</v>
      </c>
      <c r="E61" s="172">
        <v>1</v>
      </c>
      <c r="F61" s="183" t="s">
        <v>1471</v>
      </c>
      <c r="G61" s="142" t="s">
        <v>1438</v>
      </c>
      <c r="H61" s="141" t="s">
        <v>1470</v>
      </c>
      <c r="I61" s="141">
        <v>9</v>
      </c>
      <c r="J61" s="172" t="s">
        <v>26</v>
      </c>
      <c r="K61" s="172">
        <v>160</v>
      </c>
      <c r="L61" s="172">
        <v>4</v>
      </c>
      <c r="M61" s="171" t="s">
        <v>1313</v>
      </c>
      <c r="N61" s="172" t="s">
        <v>1472</v>
      </c>
      <c r="O61" s="172" t="s">
        <v>24</v>
      </c>
      <c r="P61" s="172" t="s">
        <v>1466</v>
      </c>
      <c r="Q61" s="172"/>
      <c r="R61" s="172"/>
      <c r="S61" s="172"/>
      <c r="T61" s="172">
        <v>1</v>
      </c>
      <c r="U61" s="172"/>
      <c r="V61" s="172"/>
      <c r="W61" s="172"/>
      <c r="X61" s="172"/>
      <c r="Y61" s="172"/>
      <c r="Z61" s="147">
        <f t="shared" si="0"/>
        <v>1</v>
      </c>
      <c r="AA61" s="171" t="s">
        <v>1474</v>
      </c>
      <c r="AB61" s="173">
        <v>45323</v>
      </c>
      <c r="AC61" s="173">
        <v>45380</v>
      </c>
      <c r="AD61" s="172" t="s">
        <v>1466</v>
      </c>
      <c r="AE61" s="172" t="s">
        <v>1458</v>
      </c>
      <c r="AF61" s="170" t="s">
        <v>279</v>
      </c>
      <c r="AG61" s="170" t="s">
        <v>279</v>
      </c>
      <c r="AH61" s="170" t="s">
        <v>279</v>
      </c>
      <c r="AI61" s="170" t="s">
        <v>279</v>
      </c>
      <c r="AJ61" s="229" t="s">
        <v>279</v>
      </c>
      <c r="AK61" s="170" t="s">
        <v>279</v>
      </c>
      <c r="AL61" s="172" t="s">
        <v>1466</v>
      </c>
      <c r="AM61" s="172">
        <v>4</v>
      </c>
      <c r="AN61" s="171" t="s">
        <v>25</v>
      </c>
      <c r="AR61" s="124">
        <v>40</v>
      </c>
      <c r="AT61" s="230"/>
    </row>
    <row r="62" spans="1:46" s="124" customFormat="1" x14ac:dyDescent="0.25">
      <c r="A62" s="285">
        <v>61</v>
      </c>
      <c r="B62" s="130" t="s">
        <v>3388</v>
      </c>
      <c r="C62" s="130"/>
      <c r="D62" s="163">
        <v>1</v>
      </c>
      <c r="E62" s="172">
        <v>1</v>
      </c>
      <c r="F62" s="162" t="s">
        <v>3387</v>
      </c>
      <c r="G62" s="150" t="s">
        <v>3350</v>
      </c>
      <c r="H62" s="150" t="s">
        <v>3386</v>
      </c>
      <c r="I62" s="150">
        <v>10</v>
      </c>
      <c r="J62" s="163" t="s">
        <v>26</v>
      </c>
      <c r="K62" s="163">
        <v>160</v>
      </c>
      <c r="L62" s="163">
        <v>4</v>
      </c>
      <c r="M62" s="127" t="s">
        <v>3363</v>
      </c>
      <c r="N62" s="163" t="s">
        <v>23</v>
      </c>
      <c r="O62" s="163" t="s">
        <v>82</v>
      </c>
      <c r="P62" s="163">
        <v>180</v>
      </c>
      <c r="Q62" s="163"/>
      <c r="R62" s="163"/>
      <c r="S62" s="163"/>
      <c r="T62" s="163"/>
      <c r="U62" s="163"/>
      <c r="V62" s="163"/>
      <c r="W62" s="163"/>
      <c r="X62" s="163"/>
      <c r="Y62" s="163">
        <v>1</v>
      </c>
      <c r="Z62" s="147">
        <f t="shared" si="0"/>
        <v>1</v>
      </c>
      <c r="AA62" s="127" t="s">
        <v>3389</v>
      </c>
      <c r="AB62" s="164">
        <v>45242</v>
      </c>
      <c r="AC62" s="164">
        <v>45566</v>
      </c>
      <c r="AD62" s="163">
        <v>180</v>
      </c>
      <c r="AE62" s="163" t="s">
        <v>21</v>
      </c>
      <c r="AF62" s="163" t="s">
        <v>3390</v>
      </c>
      <c r="AG62" s="163" t="s">
        <v>20</v>
      </c>
      <c r="AH62" s="163" t="s">
        <v>1289</v>
      </c>
      <c r="AI62" s="164">
        <v>45303</v>
      </c>
      <c r="AJ62" s="165">
        <v>45322</v>
      </c>
      <c r="AK62" s="163">
        <v>99</v>
      </c>
      <c r="AL62" s="163">
        <v>279</v>
      </c>
      <c r="AM62" s="163">
        <v>4</v>
      </c>
      <c r="AN62" s="127" t="s">
        <v>25</v>
      </c>
      <c r="AR62" s="124">
        <v>30</v>
      </c>
      <c r="AT62" s="230"/>
    </row>
    <row r="63" spans="1:46" s="124" customFormat="1" x14ac:dyDescent="0.25">
      <c r="A63" s="285">
        <v>62</v>
      </c>
      <c r="B63" s="130" t="s">
        <v>863</v>
      </c>
      <c r="C63" s="130"/>
      <c r="D63" s="163">
        <v>1</v>
      </c>
      <c r="E63" s="172">
        <v>1</v>
      </c>
      <c r="F63" s="151" t="s">
        <v>862</v>
      </c>
      <c r="G63" s="150" t="s">
        <v>847</v>
      </c>
      <c r="H63" s="150" t="s">
        <v>861</v>
      </c>
      <c r="I63" s="150">
        <v>4</v>
      </c>
      <c r="J63" s="127" t="s">
        <v>26</v>
      </c>
      <c r="K63" s="127">
        <v>160</v>
      </c>
      <c r="L63" s="127">
        <v>4</v>
      </c>
      <c r="M63" s="127" t="s">
        <v>668</v>
      </c>
      <c r="N63" s="127" t="s">
        <v>23</v>
      </c>
      <c r="O63" s="127" t="s">
        <v>82</v>
      </c>
      <c r="P63" s="163">
        <v>160</v>
      </c>
      <c r="Q63" s="163"/>
      <c r="R63" s="163"/>
      <c r="S63" s="163">
        <v>1</v>
      </c>
      <c r="T63" s="163"/>
      <c r="U63" s="163"/>
      <c r="V63" s="163"/>
      <c r="W63" s="163"/>
      <c r="X63" s="163"/>
      <c r="Y63" s="163"/>
      <c r="Z63" s="147">
        <f t="shared" si="0"/>
        <v>1</v>
      </c>
      <c r="AA63" s="127" t="s">
        <v>864</v>
      </c>
      <c r="AB63" s="128" t="s">
        <v>865</v>
      </c>
      <c r="AC63" s="128">
        <v>45597</v>
      </c>
      <c r="AD63" s="127">
        <v>160</v>
      </c>
      <c r="AE63" s="127" t="s">
        <v>21</v>
      </c>
      <c r="AF63" s="127" t="s">
        <v>594</v>
      </c>
      <c r="AG63" s="127" t="s">
        <v>594</v>
      </c>
      <c r="AH63" s="127" t="s">
        <v>594</v>
      </c>
      <c r="AI63" s="127" t="s">
        <v>594</v>
      </c>
      <c r="AJ63" s="129" t="s">
        <v>594</v>
      </c>
      <c r="AK63" s="127">
        <v>0</v>
      </c>
      <c r="AL63" s="127">
        <v>160</v>
      </c>
      <c r="AM63" s="127">
        <v>4</v>
      </c>
      <c r="AN63" s="127" t="s">
        <v>25</v>
      </c>
      <c r="AR63" s="124">
        <v>30</v>
      </c>
      <c r="AT63" s="230"/>
    </row>
    <row r="64" spans="1:46" s="124" customFormat="1" x14ac:dyDescent="0.25">
      <c r="A64" s="285">
        <v>63</v>
      </c>
      <c r="B64" s="130" t="s">
        <v>3675</v>
      </c>
      <c r="C64" s="130"/>
      <c r="D64" s="163">
        <v>1</v>
      </c>
      <c r="E64" s="172">
        <v>1</v>
      </c>
      <c r="F64" s="162" t="s">
        <v>3673</v>
      </c>
      <c r="G64" s="150" t="s">
        <v>3585</v>
      </c>
      <c r="H64" s="150" t="s">
        <v>3672</v>
      </c>
      <c r="I64" s="150">
        <v>26</v>
      </c>
      <c r="J64" s="163" t="s">
        <v>26</v>
      </c>
      <c r="K64" s="163">
        <v>160</v>
      </c>
      <c r="L64" s="163">
        <v>4</v>
      </c>
      <c r="M64" s="127" t="s">
        <v>3674</v>
      </c>
      <c r="N64" s="163" t="s">
        <v>23</v>
      </c>
      <c r="O64" s="163" t="s">
        <v>82</v>
      </c>
      <c r="P64" s="163">
        <v>200</v>
      </c>
      <c r="Q64" s="163"/>
      <c r="R64" s="163"/>
      <c r="S64" s="163"/>
      <c r="T64" s="163"/>
      <c r="U64" s="163"/>
      <c r="V64" s="163"/>
      <c r="W64" s="163"/>
      <c r="X64" s="163"/>
      <c r="Y64" s="163">
        <v>1</v>
      </c>
      <c r="Z64" s="147">
        <f t="shared" si="0"/>
        <v>1</v>
      </c>
      <c r="AA64" s="127" t="s">
        <v>3676</v>
      </c>
      <c r="AB64" s="164">
        <v>45383</v>
      </c>
      <c r="AC64" s="164">
        <v>45507</v>
      </c>
      <c r="AD64" s="163">
        <v>200</v>
      </c>
      <c r="AE64" s="163" t="s">
        <v>83</v>
      </c>
      <c r="AF64" s="164" t="s">
        <v>594</v>
      </c>
      <c r="AG64" s="164" t="s">
        <v>594</v>
      </c>
      <c r="AH64" s="164" t="s">
        <v>594</v>
      </c>
      <c r="AI64" s="164" t="s">
        <v>594</v>
      </c>
      <c r="AJ64" s="165" t="s">
        <v>594</v>
      </c>
      <c r="AK64" s="164" t="s">
        <v>594</v>
      </c>
      <c r="AL64" s="163">
        <v>200</v>
      </c>
      <c r="AM64" s="163">
        <v>4</v>
      </c>
      <c r="AN64" s="127" t="s">
        <v>25</v>
      </c>
      <c r="AR64" s="124">
        <v>40</v>
      </c>
      <c r="AT64" s="230"/>
    </row>
    <row r="65" spans="1:46" s="124" customFormat="1" x14ac:dyDescent="0.25">
      <c r="A65" s="285">
        <v>64</v>
      </c>
      <c r="B65" s="171" t="s">
        <v>1652</v>
      </c>
      <c r="C65" s="171"/>
      <c r="D65" s="172">
        <v>1</v>
      </c>
      <c r="E65" s="172">
        <v>1</v>
      </c>
      <c r="F65" s="143" t="s">
        <v>1651</v>
      </c>
      <c r="G65" s="142" t="s">
        <v>1438</v>
      </c>
      <c r="H65" s="141" t="s">
        <v>1650</v>
      </c>
      <c r="I65" s="141">
        <v>59</v>
      </c>
      <c r="J65" s="172" t="s">
        <v>26</v>
      </c>
      <c r="K65" s="172">
        <v>160</v>
      </c>
      <c r="L65" s="172">
        <v>4</v>
      </c>
      <c r="M65" s="171" t="s">
        <v>1136</v>
      </c>
      <c r="N65" s="172" t="s">
        <v>1472</v>
      </c>
      <c r="O65" s="172" t="s">
        <v>24</v>
      </c>
      <c r="P65" s="172">
        <v>160</v>
      </c>
      <c r="Q65" s="172"/>
      <c r="R65" s="172"/>
      <c r="S65" s="172"/>
      <c r="T65" s="172">
        <v>1</v>
      </c>
      <c r="U65" s="172"/>
      <c r="V65" s="172"/>
      <c r="W65" s="172"/>
      <c r="X65" s="172"/>
      <c r="Y65" s="172"/>
      <c r="Z65" s="147">
        <f t="shared" si="0"/>
        <v>1</v>
      </c>
      <c r="AA65" s="171" t="s">
        <v>1653</v>
      </c>
      <c r="AB65" s="173">
        <v>45205</v>
      </c>
      <c r="AC65" s="173">
        <v>45206</v>
      </c>
      <c r="AD65" s="172">
        <v>160</v>
      </c>
      <c r="AE65" s="172" t="s">
        <v>21</v>
      </c>
      <c r="AF65" s="170" t="s">
        <v>279</v>
      </c>
      <c r="AG65" s="170" t="s">
        <v>279</v>
      </c>
      <c r="AH65" s="170" t="s">
        <v>279</v>
      </c>
      <c r="AI65" s="170" t="s">
        <v>279</v>
      </c>
      <c r="AJ65" s="229" t="s">
        <v>279</v>
      </c>
      <c r="AK65" s="170" t="s">
        <v>279</v>
      </c>
      <c r="AL65" s="172">
        <v>160</v>
      </c>
      <c r="AM65" s="172">
        <v>4</v>
      </c>
      <c r="AN65" s="171" t="s">
        <v>25</v>
      </c>
      <c r="AR65" s="124">
        <v>30</v>
      </c>
      <c r="AT65" s="230"/>
    </row>
    <row r="66" spans="1:46" s="124" customFormat="1" x14ac:dyDescent="0.25">
      <c r="A66" s="285">
        <v>65</v>
      </c>
      <c r="B66" s="159" t="s">
        <v>3342</v>
      </c>
      <c r="C66" s="159"/>
      <c r="D66" s="158">
        <v>1</v>
      </c>
      <c r="E66" s="172">
        <v>1</v>
      </c>
      <c r="F66" s="159" t="s">
        <v>3341</v>
      </c>
      <c r="G66" s="158" t="s">
        <v>3077</v>
      </c>
      <c r="H66" s="158" t="s">
        <v>3340</v>
      </c>
      <c r="I66" s="158">
        <v>68</v>
      </c>
      <c r="J66" s="158" t="s">
        <v>26</v>
      </c>
      <c r="K66" s="158">
        <v>160</v>
      </c>
      <c r="L66" s="158">
        <v>4</v>
      </c>
      <c r="M66" s="158" t="s">
        <v>1926</v>
      </c>
      <c r="N66" s="158" t="s">
        <v>23</v>
      </c>
      <c r="O66" s="158" t="s">
        <v>24</v>
      </c>
      <c r="P66" s="158">
        <v>45</v>
      </c>
      <c r="Q66" s="158"/>
      <c r="R66" s="158"/>
      <c r="S66" s="158"/>
      <c r="T66" s="158"/>
      <c r="U66" s="158"/>
      <c r="V66" s="158"/>
      <c r="W66" s="158"/>
      <c r="X66" s="158">
        <v>1</v>
      </c>
      <c r="Y66" s="158"/>
      <c r="Z66" s="147">
        <f t="shared" si="0"/>
        <v>1</v>
      </c>
      <c r="AA66" s="158" t="s">
        <v>3342</v>
      </c>
      <c r="AB66" s="160">
        <v>45311</v>
      </c>
      <c r="AC66" s="160">
        <v>45373</v>
      </c>
      <c r="AD66" s="158">
        <v>45</v>
      </c>
      <c r="AE66" s="158">
        <v>180</v>
      </c>
      <c r="AF66" s="158" t="s">
        <v>21</v>
      </c>
      <c r="AG66" s="158" t="s">
        <v>594</v>
      </c>
      <c r="AH66" s="158" t="s">
        <v>594</v>
      </c>
      <c r="AI66" s="158" t="s">
        <v>594</v>
      </c>
      <c r="AJ66" s="161" t="s">
        <v>594</v>
      </c>
      <c r="AK66" s="158" t="s">
        <v>594</v>
      </c>
      <c r="AL66" s="158" t="s">
        <v>594</v>
      </c>
      <c r="AM66" s="158" t="s">
        <v>594</v>
      </c>
      <c r="AN66" s="158">
        <v>180</v>
      </c>
      <c r="AO66" s="158">
        <v>4</v>
      </c>
      <c r="AP66" s="158" t="s">
        <v>22</v>
      </c>
      <c r="AR66" s="124">
        <v>30</v>
      </c>
      <c r="AT66" s="230"/>
    </row>
    <row r="67" spans="1:46" s="124" customFormat="1" x14ac:dyDescent="0.25">
      <c r="A67" s="285">
        <v>66</v>
      </c>
      <c r="B67" s="159" t="s">
        <v>3050</v>
      </c>
      <c r="C67" s="159"/>
      <c r="D67" s="158">
        <v>1</v>
      </c>
      <c r="E67" s="172">
        <v>1</v>
      </c>
      <c r="F67" s="159" t="s">
        <v>3049</v>
      </c>
      <c r="G67" s="158" t="s">
        <v>2848</v>
      </c>
      <c r="H67" s="158" t="s">
        <v>3048</v>
      </c>
      <c r="I67" s="158">
        <v>64</v>
      </c>
      <c r="J67" s="158" t="s">
        <v>26</v>
      </c>
      <c r="K67" s="158">
        <v>160</v>
      </c>
      <c r="L67" s="158">
        <v>4</v>
      </c>
      <c r="M67" s="158" t="s">
        <v>1926</v>
      </c>
      <c r="N67" s="158" t="s">
        <v>23</v>
      </c>
      <c r="O67" s="158" t="s">
        <v>24</v>
      </c>
      <c r="P67" s="158">
        <v>30</v>
      </c>
      <c r="Q67" s="158"/>
      <c r="R67" s="158"/>
      <c r="S67" s="158"/>
      <c r="T67" s="158"/>
      <c r="U67" s="158"/>
      <c r="V67" s="158"/>
      <c r="W67" s="158"/>
      <c r="X67" s="158">
        <v>1</v>
      </c>
      <c r="Y67" s="158"/>
      <c r="Z67" s="147">
        <f t="shared" ref="Z67:Z130" si="1">SUM(Q67:Y67)</f>
        <v>1</v>
      </c>
      <c r="AA67" s="158" t="s">
        <v>3051</v>
      </c>
      <c r="AB67" s="160">
        <v>44938</v>
      </c>
      <c r="AC67" s="160">
        <v>45292</v>
      </c>
      <c r="AD67" s="158">
        <v>30</v>
      </c>
      <c r="AE67" s="158">
        <v>200</v>
      </c>
      <c r="AF67" s="158" t="s">
        <v>21</v>
      </c>
      <c r="AG67" s="158" t="s">
        <v>594</v>
      </c>
      <c r="AH67" s="158" t="s">
        <v>594</v>
      </c>
      <c r="AI67" s="158" t="s">
        <v>594</v>
      </c>
      <c r="AJ67" s="161" t="s">
        <v>594</v>
      </c>
      <c r="AK67" s="158" t="s">
        <v>594</v>
      </c>
      <c r="AL67" s="158" t="s">
        <v>594</v>
      </c>
      <c r="AM67" s="158" t="s">
        <v>594</v>
      </c>
      <c r="AN67" s="158">
        <v>200</v>
      </c>
      <c r="AO67" s="158">
        <v>4</v>
      </c>
      <c r="AP67" s="158" t="s">
        <v>22</v>
      </c>
      <c r="AR67" s="124">
        <v>30</v>
      </c>
      <c r="AT67" s="230"/>
    </row>
    <row r="68" spans="1:46" s="124" customFormat="1" ht="26.4" x14ac:dyDescent="0.25">
      <c r="A68" s="285">
        <v>67</v>
      </c>
      <c r="B68" s="130" t="s">
        <v>3470</v>
      </c>
      <c r="C68" s="130"/>
      <c r="D68" s="163">
        <v>1</v>
      </c>
      <c r="E68" s="172">
        <v>1</v>
      </c>
      <c r="F68" s="162" t="s">
        <v>3468</v>
      </c>
      <c r="G68" s="150" t="s">
        <v>3350</v>
      </c>
      <c r="H68" s="150" t="s">
        <v>3467</v>
      </c>
      <c r="I68" s="150">
        <v>31</v>
      </c>
      <c r="J68" s="163" t="s">
        <v>26</v>
      </c>
      <c r="K68" s="163">
        <v>160</v>
      </c>
      <c r="L68" s="163">
        <v>4</v>
      </c>
      <c r="M68" s="127" t="s">
        <v>3469</v>
      </c>
      <c r="N68" s="163" t="s">
        <v>23</v>
      </c>
      <c r="O68" s="163" t="s">
        <v>82</v>
      </c>
      <c r="P68" s="163">
        <v>160</v>
      </c>
      <c r="Q68" s="163"/>
      <c r="R68" s="163"/>
      <c r="S68" s="163"/>
      <c r="T68" s="163"/>
      <c r="U68" s="163"/>
      <c r="V68" s="163"/>
      <c r="W68" s="163"/>
      <c r="X68" s="163"/>
      <c r="Y68" s="163">
        <v>1</v>
      </c>
      <c r="Z68" s="147">
        <f t="shared" si="1"/>
        <v>1</v>
      </c>
      <c r="AA68" s="127" t="s">
        <v>3471</v>
      </c>
      <c r="AB68" s="164">
        <v>45242</v>
      </c>
      <c r="AC68" s="164">
        <v>45597</v>
      </c>
      <c r="AD68" s="163">
        <v>160</v>
      </c>
      <c r="AE68" s="163" t="s">
        <v>21</v>
      </c>
      <c r="AF68" s="163" t="s">
        <v>3461</v>
      </c>
      <c r="AG68" s="163" t="s">
        <v>20</v>
      </c>
      <c r="AH68" s="163" t="s">
        <v>1289</v>
      </c>
      <c r="AI68" s="164">
        <v>45022</v>
      </c>
      <c r="AJ68" s="165">
        <v>45023</v>
      </c>
      <c r="AK68" s="163">
        <v>160</v>
      </c>
      <c r="AL68" s="163">
        <v>320</v>
      </c>
      <c r="AM68" s="163">
        <v>4</v>
      </c>
      <c r="AN68" s="127" t="s">
        <v>25</v>
      </c>
      <c r="AR68" s="124">
        <v>30</v>
      </c>
      <c r="AT68" s="230"/>
    </row>
    <row r="69" spans="1:46" s="124" customFormat="1" x14ac:dyDescent="0.25">
      <c r="A69" s="285">
        <v>68</v>
      </c>
      <c r="B69" s="178" t="s">
        <v>1899</v>
      </c>
      <c r="C69" s="178"/>
      <c r="D69" s="144">
        <v>1</v>
      </c>
      <c r="E69" s="172">
        <v>1</v>
      </c>
      <c r="F69" s="143" t="s">
        <v>1897</v>
      </c>
      <c r="G69" s="142" t="s">
        <v>1702</v>
      </c>
      <c r="H69" s="141" t="s">
        <v>1896</v>
      </c>
      <c r="I69" s="141">
        <v>50</v>
      </c>
      <c r="J69" s="144" t="s">
        <v>26</v>
      </c>
      <c r="K69" s="144">
        <v>160</v>
      </c>
      <c r="L69" s="144">
        <v>4</v>
      </c>
      <c r="M69" s="166" t="s">
        <v>1898</v>
      </c>
      <c r="N69" s="144" t="s">
        <v>20</v>
      </c>
      <c r="O69" s="144" t="s">
        <v>24</v>
      </c>
      <c r="P69" s="144">
        <v>320</v>
      </c>
      <c r="Q69" s="144"/>
      <c r="R69" s="144"/>
      <c r="S69" s="144"/>
      <c r="T69" s="144">
        <v>1</v>
      </c>
      <c r="U69" s="144"/>
      <c r="V69" s="144"/>
      <c r="W69" s="144"/>
      <c r="X69" s="144"/>
      <c r="Y69" s="144"/>
      <c r="Z69" s="147">
        <f t="shared" si="1"/>
        <v>1</v>
      </c>
      <c r="AA69" s="166" t="s">
        <v>1900</v>
      </c>
      <c r="AB69" s="167">
        <v>45151</v>
      </c>
      <c r="AC69" s="167">
        <v>45212</v>
      </c>
      <c r="AD69" s="144">
        <v>320</v>
      </c>
      <c r="AE69" s="144" t="s">
        <v>83</v>
      </c>
      <c r="AF69" s="147" t="s">
        <v>279</v>
      </c>
      <c r="AG69" s="147" t="s">
        <v>279</v>
      </c>
      <c r="AH69" s="147" t="s">
        <v>279</v>
      </c>
      <c r="AI69" s="145" t="s">
        <v>279</v>
      </c>
      <c r="AJ69" s="146" t="s">
        <v>279</v>
      </c>
      <c r="AK69" s="145" t="s">
        <v>279</v>
      </c>
      <c r="AL69" s="144">
        <v>320</v>
      </c>
      <c r="AM69" s="144">
        <v>4</v>
      </c>
      <c r="AN69" s="166" t="s">
        <v>1125</v>
      </c>
      <c r="AR69" s="124">
        <v>60</v>
      </c>
      <c r="AT69" s="230"/>
    </row>
    <row r="70" spans="1:46" s="124" customFormat="1" x14ac:dyDescent="0.25">
      <c r="A70" s="285">
        <v>69</v>
      </c>
      <c r="B70" s="422" t="s">
        <v>242</v>
      </c>
      <c r="C70" s="278">
        <v>44973</v>
      </c>
      <c r="D70" s="445">
        <v>2</v>
      </c>
      <c r="E70" s="158">
        <v>1</v>
      </c>
      <c r="F70" s="143" t="s">
        <v>2833</v>
      </c>
      <c r="G70" s="179" t="s">
        <v>1171</v>
      </c>
      <c r="H70" s="142" t="s">
        <v>2832</v>
      </c>
      <c r="I70" s="179">
        <v>34</v>
      </c>
      <c r="J70" s="158" t="s">
        <v>1665</v>
      </c>
      <c r="K70" s="158">
        <v>160</v>
      </c>
      <c r="L70" s="158">
        <v>500</v>
      </c>
      <c r="M70" s="124" t="s">
        <v>2834</v>
      </c>
      <c r="N70" s="158" t="s">
        <v>20</v>
      </c>
      <c r="O70" s="158" t="s">
        <v>2835</v>
      </c>
      <c r="P70" s="158">
        <v>500</v>
      </c>
      <c r="Q70" s="158">
        <v>1</v>
      </c>
      <c r="R70" s="158"/>
      <c r="S70" s="158"/>
      <c r="T70" s="158"/>
      <c r="U70" s="158"/>
      <c r="V70" s="158"/>
      <c r="W70" s="158">
        <v>1</v>
      </c>
      <c r="X70" s="158"/>
      <c r="Y70" s="158"/>
      <c r="Z70" s="147">
        <f t="shared" si="1"/>
        <v>2</v>
      </c>
      <c r="AA70" s="124" t="s">
        <v>2836</v>
      </c>
      <c r="AB70" s="160">
        <v>44907</v>
      </c>
      <c r="AC70" s="160">
        <v>44959</v>
      </c>
      <c r="AD70" s="158">
        <v>500</v>
      </c>
      <c r="AE70" s="158" t="s">
        <v>21</v>
      </c>
      <c r="AF70" s="184" t="s">
        <v>279</v>
      </c>
      <c r="AG70" s="184" t="s">
        <v>279</v>
      </c>
      <c r="AH70" s="184" t="s">
        <v>279</v>
      </c>
      <c r="AI70" s="184" t="s">
        <v>279</v>
      </c>
      <c r="AJ70" s="250" t="s">
        <v>279</v>
      </c>
      <c r="AK70" s="184" t="s">
        <v>279</v>
      </c>
      <c r="AL70" s="158">
        <v>500</v>
      </c>
      <c r="AM70" s="158">
        <v>12.5</v>
      </c>
      <c r="AN70" s="124" t="s">
        <v>22</v>
      </c>
      <c r="AR70" s="124">
        <v>90</v>
      </c>
      <c r="AT70" s="230"/>
    </row>
    <row r="71" spans="1:46" s="124" customFormat="1" x14ac:dyDescent="0.25">
      <c r="A71" s="285">
        <v>70</v>
      </c>
      <c r="B71" s="424"/>
      <c r="C71" s="275"/>
      <c r="D71" s="446"/>
      <c r="E71" s="158">
        <v>2</v>
      </c>
      <c r="F71" s="180" t="s">
        <v>47</v>
      </c>
      <c r="G71" s="179" t="s">
        <v>27</v>
      </c>
      <c r="H71" s="179" t="s">
        <v>56</v>
      </c>
      <c r="I71" s="179">
        <v>14</v>
      </c>
      <c r="J71" s="158" t="s">
        <v>26</v>
      </c>
      <c r="K71" s="158">
        <v>160</v>
      </c>
      <c r="L71" s="158">
        <v>4</v>
      </c>
      <c r="M71" s="124" t="s">
        <v>229</v>
      </c>
      <c r="N71" s="158" t="s">
        <v>20</v>
      </c>
      <c r="O71" s="158" t="s">
        <v>82</v>
      </c>
      <c r="P71" s="158">
        <v>240</v>
      </c>
      <c r="Q71" s="158"/>
      <c r="R71" s="158"/>
      <c r="S71" s="158"/>
      <c r="T71" s="158"/>
      <c r="U71" s="158"/>
      <c r="V71" s="158"/>
      <c r="W71" s="158"/>
      <c r="X71" s="158"/>
      <c r="Y71" s="158"/>
      <c r="Z71" s="147">
        <f t="shared" si="1"/>
        <v>0</v>
      </c>
      <c r="AA71" s="124" t="s">
        <v>243</v>
      </c>
      <c r="AB71" s="160">
        <v>45110</v>
      </c>
      <c r="AC71" s="160">
        <v>45139</v>
      </c>
      <c r="AD71" s="158">
        <v>240</v>
      </c>
      <c r="AE71" s="158" t="s">
        <v>83</v>
      </c>
      <c r="AF71" s="158" t="s">
        <v>279</v>
      </c>
      <c r="AG71" s="158">
        <v>600</v>
      </c>
      <c r="AH71" s="158">
        <v>4</v>
      </c>
      <c r="AI71" s="124" t="s">
        <v>22</v>
      </c>
      <c r="AJ71" s="230"/>
      <c r="AR71" s="124">
        <v>60</v>
      </c>
      <c r="AS71" s="124">
        <v>8000</v>
      </c>
      <c r="AT71" s="230"/>
    </row>
    <row r="72" spans="1:46" s="132" customFormat="1" x14ac:dyDescent="0.25">
      <c r="A72" s="285">
        <v>71</v>
      </c>
      <c r="B72" s="422" t="s">
        <v>3359</v>
      </c>
      <c r="C72" s="278">
        <v>45267</v>
      </c>
      <c r="D72" s="445">
        <v>9</v>
      </c>
      <c r="E72" s="163">
        <v>1</v>
      </c>
      <c r="F72" s="162" t="s">
        <v>3357</v>
      </c>
      <c r="G72" s="150" t="s">
        <v>3350</v>
      </c>
      <c r="H72" s="150" t="s">
        <v>3356</v>
      </c>
      <c r="I72" s="150">
        <v>2</v>
      </c>
      <c r="J72" s="163" t="s">
        <v>26</v>
      </c>
      <c r="K72" s="163">
        <v>160</v>
      </c>
      <c r="L72" s="163">
        <v>4</v>
      </c>
      <c r="M72" s="127" t="s">
        <v>3358</v>
      </c>
      <c r="N72" s="163" t="s">
        <v>23</v>
      </c>
      <c r="O72" s="163" t="s">
        <v>82</v>
      </c>
      <c r="P72" s="163">
        <v>160</v>
      </c>
      <c r="Q72" s="163"/>
      <c r="R72" s="163"/>
      <c r="S72" s="163"/>
      <c r="T72" s="163"/>
      <c r="U72" s="163"/>
      <c r="V72" s="163"/>
      <c r="W72" s="163"/>
      <c r="X72" s="163"/>
      <c r="Y72" s="163">
        <v>9</v>
      </c>
      <c r="Z72" s="147">
        <f t="shared" si="1"/>
        <v>9</v>
      </c>
      <c r="AA72" s="127" t="s">
        <v>3360</v>
      </c>
      <c r="AB72" s="164">
        <v>45275</v>
      </c>
      <c r="AC72" s="164">
        <v>45336</v>
      </c>
      <c r="AD72" s="163">
        <v>160</v>
      </c>
      <c r="AE72" s="163" t="s">
        <v>83</v>
      </c>
      <c r="AF72" s="164" t="s">
        <v>594</v>
      </c>
      <c r="AG72" s="164" t="s">
        <v>594</v>
      </c>
      <c r="AH72" s="164" t="s">
        <v>594</v>
      </c>
      <c r="AI72" s="164" t="s">
        <v>594</v>
      </c>
      <c r="AJ72" s="164" t="s">
        <v>594</v>
      </c>
      <c r="AK72" s="164" t="s">
        <v>594</v>
      </c>
      <c r="AL72" s="163">
        <v>160</v>
      </c>
      <c r="AM72" s="163">
        <v>4</v>
      </c>
      <c r="AN72" s="127" t="s">
        <v>25</v>
      </c>
      <c r="AO72" s="131"/>
      <c r="AP72" s="131"/>
      <c r="AQ72" s="124"/>
      <c r="AR72" s="124">
        <v>30</v>
      </c>
      <c r="AS72" s="125">
        <v>10000</v>
      </c>
    </row>
    <row r="73" spans="1:46" x14ac:dyDescent="0.25">
      <c r="A73" s="285">
        <v>72</v>
      </c>
      <c r="B73" s="423"/>
      <c r="C73" s="281"/>
      <c r="D73" s="459"/>
      <c r="E73" s="163">
        <v>2</v>
      </c>
      <c r="F73" s="162" t="s">
        <v>3385</v>
      </c>
      <c r="G73" s="150" t="s">
        <v>3350</v>
      </c>
      <c r="H73" s="150" t="s">
        <v>3384</v>
      </c>
      <c r="I73" s="150">
        <v>9</v>
      </c>
      <c r="J73" s="163" t="s">
        <v>26</v>
      </c>
      <c r="K73" s="163">
        <v>160</v>
      </c>
      <c r="L73" s="163">
        <v>4</v>
      </c>
      <c r="M73" s="127" t="s">
        <v>3358</v>
      </c>
      <c r="N73" s="163" t="s">
        <v>23</v>
      </c>
      <c r="O73" s="163" t="s">
        <v>82</v>
      </c>
      <c r="P73" s="163">
        <v>320</v>
      </c>
      <c r="Q73" s="163"/>
      <c r="R73" s="163"/>
      <c r="S73" s="163"/>
      <c r="T73" s="163"/>
      <c r="U73" s="163"/>
      <c r="V73" s="163"/>
      <c r="W73" s="163"/>
      <c r="X73" s="163"/>
      <c r="Y73" s="163"/>
      <c r="Z73" s="147">
        <f t="shared" si="1"/>
        <v>0</v>
      </c>
      <c r="AA73" s="127" t="s">
        <v>3360</v>
      </c>
      <c r="AB73" s="164">
        <v>45275</v>
      </c>
      <c r="AC73" s="164">
        <v>45336</v>
      </c>
      <c r="AD73" s="163">
        <v>320</v>
      </c>
      <c r="AE73" s="163" t="s">
        <v>83</v>
      </c>
      <c r="AF73" s="164" t="s">
        <v>594</v>
      </c>
      <c r="AG73" s="164" t="s">
        <v>594</v>
      </c>
      <c r="AH73" s="164" t="s">
        <v>594</v>
      </c>
      <c r="AI73" s="164" t="s">
        <v>594</v>
      </c>
      <c r="AJ73" s="164" t="s">
        <v>594</v>
      </c>
      <c r="AK73" s="164" t="s">
        <v>594</v>
      </c>
      <c r="AL73" s="163">
        <v>320</v>
      </c>
      <c r="AM73" s="163">
        <v>4</v>
      </c>
      <c r="AN73" s="127" t="s">
        <v>25</v>
      </c>
      <c r="AQ73" s="124"/>
      <c r="AR73" s="298">
        <v>60</v>
      </c>
      <c r="AS73" s="125">
        <v>10000</v>
      </c>
    </row>
    <row r="74" spans="1:46" x14ac:dyDescent="0.25">
      <c r="A74" s="285">
        <v>73</v>
      </c>
      <c r="B74" s="423"/>
      <c r="C74" s="281"/>
      <c r="D74" s="459"/>
      <c r="E74" s="163">
        <v>3</v>
      </c>
      <c r="F74" s="162" t="s">
        <v>3591</v>
      </c>
      <c r="G74" s="150" t="s">
        <v>3585</v>
      </c>
      <c r="H74" s="150" t="s">
        <v>3590</v>
      </c>
      <c r="I74" s="150">
        <v>2</v>
      </c>
      <c r="J74" s="163" t="s">
        <v>26</v>
      </c>
      <c r="K74" s="163">
        <v>160</v>
      </c>
      <c r="L74" s="163">
        <v>4</v>
      </c>
      <c r="M74" s="127" t="s">
        <v>3358</v>
      </c>
      <c r="N74" s="163" t="s">
        <v>23</v>
      </c>
      <c r="O74" s="163" t="s">
        <v>82</v>
      </c>
      <c r="P74" s="163">
        <v>160</v>
      </c>
      <c r="Q74" s="163"/>
      <c r="R74" s="163"/>
      <c r="S74" s="163"/>
      <c r="T74" s="163"/>
      <c r="U74" s="163"/>
      <c r="V74" s="163"/>
      <c r="W74" s="163"/>
      <c r="X74" s="163"/>
      <c r="Y74" s="163"/>
      <c r="Z74" s="147">
        <f t="shared" si="1"/>
        <v>0</v>
      </c>
      <c r="AA74" s="127" t="s">
        <v>3360</v>
      </c>
      <c r="AB74" s="164">
        <v>45275</v>
      </c>
      <c r="AC74" s="164">
        <v>45336</v>
      </c>
      <c r="AD74" s="163">
        <v>160</v>
      </c>
      <c r="AE74" s="163" t="s">
        <v>83</v>
      </c>
      <c r="AF74" s="164" t="s">
        <v>594</v>
      </c>
      <c r="AG74" s="164" t="s">
        <v>594</v>
      </c>
      <c r="AH74" s="164" t="s">
        <v>594</v>
      </c>
      <c r="AI74" s="164" t="s">
        <v>594</v>
      </c>
      <c r="AJ74" s="164" t="s">
        <v>594</v>
      </c>
      <c r="AK74" s="164" t="s">
        <v>594</v>
      </c>
      <c r="AL74" s="163">
        <v>160</v>
      </c>
      <c r="AM74" s="163">
        <v>4</v>
      </c>
      <c r="AN74" s="127" t="s">
        <v>25</v>
      </c>
      <c r="AQ74" s="124"/>
      <c r="AR74" s="124">
        <v>30</v>
      </c>
      <c r="AS74" s="125">
        <v>10000</v>
      </c>
    </row>
    <row r="75" spans="1:46" x14ac:dyDescent="0.25">
      <c r="A75" s="285">
        <v>74</v>
      </c>
      <c r="B75" s="423"/>
      <c r="C75" s="281"/>
      <c r="D75" s="459"/>
      <c r="E75" s="163">
        <v>4</v>
      </c>
      <c r="F75" s="162" t="s">
        <v>3597</v>
      </c>
      <c r="G75" s="150" t="s">
        <v>3585</v>
      </c>
      <c r="H75" s="150" t="s">
        <v>3596</v>
      </c>
      <c r="I75" s="150">
        <v>4</v>
      </c>
      <c r="J75" s="163" t="s">
        <v>26</v>
      </c>
      <c r="K75" s="163">
        <v>160</v>
      </c>
      <c r="L75" s="163">
        <v>4</v>
      </c>
      <c r="M75" s="127" t="s">
        <v>3358</v>
      </c>
      <c r="N75" s="163" t="s">
        <v>23</v>
      </c>
      <c r="O75" s="163" t="s">
        <v>82</v>
      </c>
      <c r="P75" s="163">
        <v>160</v>
      </c>
      <c r="Q75" s="163"/>
      <c r="R75" s="163"/>
      <c r="S75" s="163"/>
      <c r="T75" s="163"/>
      <c r="U75" s="163"/>
      <c r="V75" s="163"/>
      <c r="W75" s="163"/>
      <c r="X75" s="163"/>
      <c r="Y75" s="163"/>
      <c r="Z75" s="147">
        <f t="shared" si="1"/>
        <v>0</v>
      </c>
      <c r="AA75" s="127" t="s">
        <v>3360</v>
      </c>
      <c r="AB75" s="164">
        <v>45275</v>
      </c>
      <c r="AC75" s="164">
        <v>45336</v>
      </c>
      <c r="AD75" s="163">
        <v>160</v>
      </c>
      <c r="AE75" s="163" t="s">
        <v>83</v>
      </c>
      <c r="AF75" s="164" t="s">
        <v>594</v>
      </c>
      <c r="AG75" s="164" t="s">
        <v>594</v>
      </c>
      <c r="AH75" s="164" t="s">
        <v>594</v>
      </c>
      <c r="AI75" s="164" t="s">
        <v>594</v>
      </c>
      <c r="AJ75" s="164" t="s">
        <v>594</v>
      </c>
      <c r="AK75" s="164" t="s">
        <v>594</v>
      </c>
      <c r="AL75" s="163">
        <v>160</v>
      </c>
      <c r="AM75" s="163">
        <v>4</v>
      </c>
      <c r="AN75" s="127" t="s">
        <v>25</v>
      </c>
      <c r="AQ75" s="124"/>
      <c r="AR75" s="124">
        <v>30</v>
      </c>
      <c r="AS75" s="125">
        <v>10000</v>
      </c>
    </row>
    <row r="76" spans="1:46" x14ac:dyDescent="0.25">
      <c r="A76" s="285">
        <v>75</v>
      </c>
      <c r="B76" s="423"/>
      <c r="C76" s="281"/>
      <c r="D76" s="459"/>
      <c r="E76" s="163">
        <v>5</v>
      </c>
      <c r="F76" s="162" t="s">
        <v>3662</v>
      </c>
      <c r="G76" s="150" t="s">
        <v>3585</v>
      </c>
      <c r="H76" s="150" t="s">
        <v>3661</v>
      </c>
      <c r="I76" s="150">
        <v>23</v>
      </c>
      <c r="J76" s="163" t="s">
        <v>26</v>
      </c>
      <c r="K76" s="163">
        <v>160</v>
      </c>
      <c r="L76" s="163">
        <v>4</v>
      </c>
      <c r="M76" s="127" t="s">
        <v>3358</v>
      </c>
      <c r="N76" s="163" t="s">
        <v>23</v>
      </c>
      <c r="O76" s="163" t="s">
        <v>82</v>
      </c>
      <c r="P76" s="163">
        <v>320</v>
      </c>
      <c r="Q76" s="163"/>
      <c r="R76" s="163"/>
      <c r="S76" s="163"/>
      <c r="T76" s="163"/>
      <c r="U76" s="163"/>
      <c r="V76" s="163"/>
      <c r="W76" s="163"/>
      <c r="X76" s="163"/>
      <c r="Y76" s="163"/>
      <c r="Z76" s="147">
        <f t="shared" si="1"/>
        <v>0</v>
      </c>
      <c r="AA76" s="127" t="s">
        <v>3360</v>
      </c>
      <c r="AB76" s="164">
        <v>45275</v>
      </c>
      <c r="AC76" s="164">
        <v>45336</v>
      </c>
      <c r="AD76" s="163">
        <v>320</v>
      </c>
      <c r="AE76" s="163" t="s">
        <v>83</v>
      </c>
      <c r="AF76" s="164" t="s">
        <v>594</v>
      </c>
      <c r="AG76" s="164" t="s">
        <v>594</v>
      </c>
      <c r="AH76" s="164" t="s">
        <v>594</v>
      </c>
      <c r="AI76" s="164" t="s">
        <v>594</v>
      </c>
      <c r="AJ76" s="164" t="s">
        <v>594</v>
      </c>
      <c r="AK76" s="164" t="s">
        <v>594</v>
      </c>
      <c r="AL76" s="163">
        <v>320</v>
      </c>
      <c r="AM76" s="163">
        <v>4</v>
      </c>
      <c r="AN76" s="127" t="s">
        <v>25</v>
      </c>
      <c r="AQ76" s="124"/>
      <c r="AR76" s="298">
        <v>60</v>
      </c>
      <c r="AS76" s="125">
        <v>10000</v>
      </c>
    </row>
    <row r="77" spans="1:46" x14ac:dyDescent="0.25">
      <c r="A77" s="285">
        <v>76</v>
      </c>
      <c r="B77" s="423"/>
      <c r="C77" s="281"/>
      <c r="D77" s="459"/>
      <c r="E77" s="163">
        <v>6</v>
      </c>
      <c r="F77" s="162" t="s">
        <v>3691</v>
      </c>
      <c r="G77" s="150" t="s">
        <v>3585</v>
      </c>
      <c r="H77" s="150" t="s">
        <v>3690</v>
      </c>
      <c r="I77" s="150">
        <v>32</v>
      </c>
      <c r="J77" s="163" t="s">
        <v>26</v>
      </c>
      <c r="K77" s="163">
        <v>160</v>
      </c>
      <c r="L77" s="163">
        <v>4</v>
      </c>
      <c r="M77" s="127" t="s">
        <v>3358</v>
      </c>
      <c r="N77" s="163" t="s">
        <v>23</v>
      </c>
      <c r="O77" s="163" t="s">
        <v>82</v>
      </c>
      <c r="P77" s="163">
        <v>320</v>
      </c>
      <c r="Q77" s="163"/>
      <c r="R77" s="163"/>
      <c r="S77" s="163"/>
      <c r="T77" s="163"/>
      <c r="U77" s="163"/>
      <c r="V77" s="163"/>
      <c r="W77" s="163"/>
      <c r="X77" s="163"/>
      <c r="Y77" s="163"/>
      <c r="Z77" s="147">
        <f t="shared" si="1"/>
        <v>0</v>
      </c>
      <c r="AA77" s="127" t="s">
        <v>3360</v>
      </c>
      <c r="AB77" s="164">
        <v>45275</v>
      </c>
      <c r="AC77" s="164">
        <v>45336</v>
      </c>
      <c r="AD77" s="163">
        <v>320</v>
      </c>
      <c r="AE77" s="163" t="s">
        <v>83</v>
      </c>
      <c r="AF77" s="164" t="s">
        <v>594</v>
      </c>
      <c r="AG77" s="164" t="s">
        <v>594</v>
      </c>
      <c r="AH77" s="164" t="s">
        <v>594</v>
      </c>
      <c r="AI77" s="164" t="s">
        <v>594</v>
      </c>
      <c r="AJ77" s="164" t="s">
        <v>594</v>
      </c>
      <c r="AK77" s="164" t="s">
        <v>594</v>
      </c>
      <c r="AL77" s="163">
        <v>320</v>
      </c>
      <c r="AM77" s="163">
        <v>4</v>
      </c>
      <c r="AN77" s="127" t="s">
        <v>25</v>
      </c>
      <c r="AQ77" s="124"/>
      <c r="AR77" s="298">
        <v>60</v>
      </c>
      <c r="AS77" s="125">
        <v>10000</v>
      </c>
    </row>
    <row r="78" spans="1:46" x14ac:dyDescent="0.25">
      <c r="A78" s="285">
        <v>77</v>
      </c>
      <c r="B78" s="423"/>
      <c r="C78" s="281"/>
      <c r="D78" s="459"/>
      <c r="E78" s="163">
        <v>7</v>
      </c>
      <c r="F78" s="162" t="s">
        <v>3745</v>
      </c>
      <c r="G78" s="150" t="s">
        <v>3585</v>
      </c>
      <c r="H78" s="150" t="s">
        <v>3744</v>
      </c>
      <c r="I78" s="150">
        <v>50</v>
      </c>
      <c r="J78" s="163" t="s">
        <v>26</v>
      </c>
      <c r="K78" s="163">
        <v>160</v>
      </c>
      <c r="L78" s="163">
        <v>4</v>
      </c>
      <c r="M78" s="127" t="s">
        <v>3358</v>
      </c>
      <c r="N78" s="163" t="s">
        <v>23</v>
      </c>
      <c r="O78" s="163" t="s">
        <v>82</v>
      </c>
      <c r="P78" s="163">
        <v>320</v>
      </c>
      <c r="Q78" s="163"/>
      <c r="R78" s="163"/>
      <c r="S78" s="163"/>
      <c r="T78" s="163"/>
      <c r="U78" s="163"/>
      <c r="V78" s="163"/>
      <c r="W78" s="163"/>
      <c r="X78" s="163"/>
      <c r="Y78" s="163"/>
      <c r="Z78" s="147">
        <f t="shared" si="1"/>
        <v>0</v>
      </c>
      <c r="AA78" s="127" t="s">
        <v>3360</v>
      </c>
      <c r="AB78" s="164">
        <v>45275</v>
      </c>
      <c r="AC78" s="164">
        <v>45336</v>
      </c>
      <c r="AD78" s="163">
        <v>320</v>
      </c>
      <c r="AE78" s="163" t="s">
        <v>83</v>
      </c>
      <c r="AF78" s="164" t="s">
        <v>594</v>
      </c>
      <c r="AG78" s="164" t="s">
        <v>594</v>
      </c>
      <c r="AH78" s="164" t="s">
        <v>594</v>
      </c>
      <c r="AI78" s="164" t="s">
        <v>594</v>
      </c>
      <c r="AJ78" s="164" t="s">
        <v>594</v>
      </c>
      <c r="AK78" s="164" t="s">
        <v>594</v>
      </c>
      <c r="AL78" s="163">
        <v>320</v>
      </c>
      <c r="AM78" s="163">
        <v>4</v>
      </c>
      <c r="AN78" s="127" t="s">
        <v>25</v>
      </c>
      <c r="AQ78" s="124"/>
      <c r="AR78" s="298">
        <v>60</v>
      </c>
      <c r="AS78" s="125">
        <v>10000</v>
      </c>
    </row>
    <row r="79" spans="1:46" x14ac:dyDescent="0.25">
      <c r="A79" s="285">
        <v>78</v>
      </c>
      <c r="B79" s="423"/>
      <c r="C79" s="281"/>
      <c r="D79" s="459"/>
      <c r="E79" s="163">
        <v>8</v>
      </c>
      <c r="F79" s="162" t="s">
        <v>3747</v>
      </c>
      <c r="G79" s="150" t="s">
        <v>3585</v>
      </c>
      <c r="H79" s="150" t="s">
        <v>3746</v>
      </c>
      <c r="I79" s="150">
        <v>51</v>
      </c>
      <c r="J79" s="163" t="s">
        <v>26</v>
      </c>
      <c r="K79" s="163">
        <v>160</v>
      </c>
      <c r="L79" s="163">
        <v>4</v>
      </c>
      <c r="M79" s="127" t="s">
        <v>3358</v>
      </c>
      <c r="N79" s="163" t="s">
        <v>23</v>
      </c>
      <c r="O79" s="163" t="s">
        <v>82</v>
      </c>
      <c r="P79" s="163">
        <v>320</v>
      </c>
      <c r="Q79" s="163"/>
      <c r="R79" s="163"/>
      <c r="S79" s="163"/>
      <c r="T79" s="163"/>
      <c r="U79" s="163"/>
      <c r="V79" s="163"/>
      <c r="W79" s="163"/>
      <c r="X79" s="163"/>
      <c r="Y79" s="163"/>
      <c r="Z79" s="147">
        <f t="shared" si="1"/>
        <v>0</v>
      </c>
      <c r="AA79" s="127" t="s">
        <v>3360</v>
      </c>
      <c r="AB79" s="164">
        <v>45275</v>
      </c>
      <c r="AC79" s="164">
        <v>45336</v>
      </c>
      <c r="AD79" s="163">
        <v>320</v>
      </c>
      <c r="AE79" s="163" t="s">
        <v>83</v>
      </c>
      <c r="AF79" s="164" t="s">
        <v>594</v>
      </c>
      <c r="AG79" s="164" t="s">
        <v>594</v>
      </c>
      <c r="AH79" s="164" t="s">
        <v>594</v>
      </c>
      <c r="AI79" s="164" t="s">
        <v>594</v>
      </c>
      <c r="AJ79" s="164" t="s">
        <v>594</v>
      </c>
      <c r="AK79" s="164" t="s">
        <v>594</v>
      </c>
      <c r="AL79" s="163">
        <v>320</v>
      </c>
      <c r="AM79" s="163">
        <v>4</v>
      </c>
      <c r="AN79" s="127" t="s">
        <v>25</v>
      </c>
      <c r="AQ79" s="124"/>
      <c r="AR79" s="298">
        <v>60</v>
      </c>
      <c r="AS79" s="125">
        <v>10000</v>
      </c>
    </row>
    <row r="80" spans="1:46" x14ac:dyDescent="0.25">
      <c r="A80" s="285">
        <v>79</v>
      </c>
      <c r="B80" s="424"/>
      <c r="C80" s="275"/>
      <c r="D80" s="446"/>
      <c r="E80" s="163">
        <v>9</v>
      </c>
      <c r="F80" s="162" t="s">
        <v>3803</v>
      </c>
      <c r="G80" s="150" t="s">
        <v>3585</v>
      </c>
      <c r="H80" s="150" t="s">
        <v>3802</v>
      </c>
      <c r="I80" s="150">
        <v>67</v>
      </c>
      <c r="J80" s="163" t="s">
        <v>26</v>
      </c>
      <c r="K80" s="163">
        <v>160</v>
      </c>
      <c r="L80" s="163">
        <v>4</v>
      </c>
      <c r="M80" s="127" t="s">
        <v>3358</v>
      </c>
      <c r="N80" s="163" t="s">
        <v>23</v>
      </c>
      <c r="O80" s="163" t="s">
        <v>82</v>
      </c>
      <c r="P80" s="163">
        <v>160</v>
      </c>
      <c r="Q80" s="163"/>
      <c r="R80" s="163"/>
      <c r="S80" s="163"/>
      <c r="T80" s="163"/>
      <c r="U80" s="163"/>
      <c r="V80" s="163"/>
      <c r="W80" s="163"/>
      <c r="X80" s="163"/>
      <c r="Y80" s="163"/>
      <c r="Z80" s="147">
        <f t="shared" si="1"/>
        <v>0</v>
      </c>
      <c r="AA80" s="127" t="s">
        <v>3360</v>
      </c>
      <c r="AB80" s="164">
        <v>45275</v>
      </c>
      <c r="AC80" s="164">
        <v>45336</v>
      </c>
      <c r="AD80" s="163">
        <v>160</v>
      </c>
      <c r="AE80" s="163" t="s">
        <v>83</v>
      </c>
      <c r="AF80" s="164" t="s">
        <v>594</v>
      </c>
      <c r="AG80" s="164" t="s">
        <v>594</v>
      </c>
      <c r="AH80" s="164" t="s">
        <v>594</v>
      </c>
      <c r="AI80" s="164" t="s">
        <v>594</v>
      </c>
      <c r="AJ80" s="164" t="s">
        <v>594</v>
      </c>
      <c r="AK80" s="164" t="s">
        <v>594</v>
      </c>
      <c r="AL80" s="163">
        <v>160</v>
      </c>
      <c r="AM80" s="163">
        <v>4</v>
      </c>
      <c r="AN80" s="127" t="s">
        <v>25</v>
      </c>
      <c r="AQ80" s="124"/>
      <c r="AR80" s="124">
        <v>30</v>
      </c>
      <c r="AS80" s="125">
        <v>10000</v>
      </c>
    </row>
    <row r="81" spans="1:45" ht="26.4" x14ac:dyDescent="0.25">
      <c r="A81" s="285">
        <v>80</v>
      </c>
      <c r="B81" s="130" t="s">
        <v>3564</v>
      </c>
      <c r="C81" s="130"/>
      <c r="D81" s="163">
        <v>1</v>
      </c>
      <c r="E81" s="163">
        <v>1</v>
      </c>
      <c r="F81" s="162" t="s">
        <v>3563</v>
      </c>
      <c r="G81" s="150" t="s">
        <v>3350</v>
      </c>
      <c r="H81" s="150" t="s">
        <v>3562</v>
      </c>
      <c r="I81" s="150">
        <v>63</v>
      </c>
      <c r="J81" s="163" t="s">
        <v>26</v>
      </c>
      <c r="K81" s="163">
        <v>160</v>
      </c>
      <c r="L81" s="163">
        <v>4</v>
      </c>
      <c r="M81" s="127" t="s">
        <v>3412</v>
      </c>
      <c r="N81" s="163" t="s">
        <v>23</v>
      </c>
      <c r="O81" s="163" t="s">
        <v>82</v>
      </c>
      <c r="P81" s="163">
        <v>160</v>
      </c>
      <c r="Q81" s="163"/>
      <c r="R81" s="163"/>
      <c r="S81" s="163"/>
      <c r="T81" s="163"/>
      <c r="U81" s="163"/>
      <c r="V81" s="163"/>
      <c r="W81" s="163"/>
      <c r="X81" s="163"/>
      <c r="Y81" s="163">
        <v>1</v>
      </c>
      <c r="Z81" s="147">
        <f t="shared" si="1"/>
        <v>1</v>
      </c>
      <c r="AA81" s="127" t="s">
        <v>3565</v>
      </c>
      <c r="AB81" s="164">
        <v>45274</v>
      </c>
      <c r="AC81" s="164">
        <v>45304</v>
      </c>
      <c r="AD81" s="163">
        <v>160</v>
      </c>
      <c r="AE81" s="163" t="s">
        <v>21</v>
      </c>
      <c r="AF81" s="164" t="s">
        <v>594</v>
      </c>
      <c r="AG81" s="164" t="s">
        <v>594</v>
      </c>
      <c r="AH81" s="164" t="s">
        <v>594</v>
      </c>
      <c r="AI81" s="164" t="s">
        <v>594</v>
      </c>
      <c r="AJ81" s="164" t="s">
        <v>594</v>
      </c>
      <c r="AK81" s="164" t="s">
        <v>594</v>
      </c>
      <c r="AL81" s="163">
        <v>160</v>
      </c>
      <c r="AM81" s="163">
        <v>4</v>
      </c>
      <c r="AN81" s="127" t="s">
        <v>25</v>
      </c>
      <c r="AQ81" s="124"/>
      <c r="AR81" s="124">
        <v>30</v>
      </c>
      <c r="AS81" s="124"/>
    </row>
    <row r="82" spans="1:45" x14ac:dyDescent="0.25">
      <c r="A82" s="285">
        <v>81</v>
      </c>
      <c r="B82" s="178" t="s">
        <v>496</v>
      </c>
      <c r="C82" s="178"/>
      <c r="D82" s="144">
        <v>1</v>
      </c>
      <c r="E82" s="163">
        <v>1</v>
      </c>
      <c r="F82" s="176" t="s">
        <v>494</v>
      </c>
      <c r="G82" s="175" t="s">
        <v>324</v>
      </c>
      <c r="H82" s="175" t="s">
        <v>493</v>
      </c>
      <c r="I82" s="175">
        <v>46</v>
      </c>
      <c r="J82" s="144" t="s">
        <v>26</v>
      </c>
      <c r="K82" s="144">
        <v>160</v>
      </c>
      <c r="L82" s="144">
        <v>4</v>
      </c>
      <c r="M82" s="166" t="s">
        <v>495</v>
      </c>
      <c r="N82" s="144" t="s">
        <v>20</v>
      </c>
      <c r="O82" s="144" t="s">
        <v>82</v>
      </c>
      <c r="P82" s="144">
        <v>160</v>
      </c>
      <c r="Q82" s="144"/>
      <c r="R82" s="144">
        <v>1</v>
      </c>
      <c r="S82" s="144"/>
      <c r="T82" s="144"/>
      <c r="U82" s="144"/>
      <c r="V82" s="144"/>
      <c r="W82" s="144"/>
      <c r="X82" s="144"/>
      <c r="Y82" s="144"/>
      <c r="Z82" s="147">
        <f t="shared" si="1"/>
        <v>1</v>
      </c>
      <c r="AA82" s="166" t="s">
        <v>497</v>
      </c>
      <c r="AB82" s="167">
        <v>45270</v>
      </c>
      <c r="AC82" s="167">
        <v>45301</v>
      </c>
      <c r="AD82" s="144">
        <v>160</v>
      </c>
      <c r="AE82" s="144" t="s">
        <v>83</v>
      </c>
      <c r="AF82" s="147" t="s">
        <v>279</v>
      </c>
      <c r="AG82" s="147" t="s">
        <v>279</v>
      </c>
      <c r="AH82" s="147" t="s">
        <v>279</v>
      </c>
      <c r="AI82" s="147" t="s">
        <v>279</v>
      </c>
      <c r="AJ82" s="147" t="s">
        <v>279</v>
      </c>
      <c r="AK82" s="147" t="s">
        <v>279</v>
      </c>
      <c r="AL82" s="144">
        <v>160</v>
      </c>
      <c r="AM82" s="144">
        <v>4</v>
      </c>
      <c r="AN82" s="166" t="s">
        <v>22</v>
      </c>
      <c r="AQ82" s="124"/>
      <c r="AR82" s="124">
        <v>30</v>
      </c>
      <c r="AS82" s="124"/>
    </row>
    <row r="83" spans="1:45" x14ac:dyDescent="0.25">
      <c r="A83" s="285">
        <v>82</v>
      </c>
      <c r="B83" s="130" t="s">
        <v>1000</v>
      </c>
      <c r="C83" s="130"/>
      <c r="D83" s="163">
        <v>1</v>
      </c>
      <c r="E83" s="163">
        <v>1</v>
      </c>
      <c r="F83" s="151" t="s">
        <v>999</v>
      </c>
      <c r="G83" s="150" t="s">
        <v>847</v>
      </c>
      <c r="H83" s="150" t="s">
        <v>998</v>
      </c>
      <c r="I83" s="150">
        <v>40</v>
      </c>
      <c r="J83" s="127" t="s">
        <v>26</v>
      </c>
      <c r="K83" s="127">
        <v>160</v>
      </c>
      <c r="L83" s="127">
        <v>4</v>
      </c>
      <c r="M83" s="127" t="s">
        <v>604</v>
      </c>
      <c r="N83" s="127" t="s">
        <v>23</v>
      </c>
      <c r="O83" s="127" t="s">
        <v>82</v>
      </c>
      <c r="P83" s="163">
        <v>160</v>
      </c>
      <c r="Q83" s="163"/>
      <c r="R83" s="163"/>
      <c r="S83" s="163">
        <v>1</v>
      </c>
      <c r="T83" s="163"/>
      <c r="U83" s="163"/>
      <c r="V83" s="163"/>
      <c r="W83" s="163"/>
      <c r="X83" s="163"/>
      <c r="Y83" s="163"/>
      <c r="Z83" s="147">
        <f t="shared" si="1"/>
        <v>1</v>
      </c>
      <c r="AA83" s="127" t="s">
        <v>1001</v>
      </c>
      <c r="AB83" s="128">
        <v>44779</v>
      </c>
      <c r="AC83" s="128">
        <v>44719</v>
      </c>
      <c r="AD83" s="127">
        <v>160</v>
      </c>
      <c r="AE83" s="127" t="s">
        <v>21</v>
      </c>
      <c r="AF83" s="127" t="s">
        <v>594</v>
      </c>
      <c r="AG83" s="127" t="s">
        <v>594</v>
      </c>
      <c r="AH83" s="127" t="s">
        <v>594</v>
      </c>
      <c r="AI83" s="127" t="s">
        <v>594</v>
      </c>
      <c r="AJ83" s="127" t="s">
        <v>594</v>
      </c>
      <c r="AK83" s="127">
        <v>0</v>
      </c>
      <c r="AL83" s="127">
        <v>160</v>
      </c>
      <c r="AM83" s="127">
        <v>4</v>
      </c>
      <c r="AN83" s="127" t="s">
        <v>22</v>
      </c>
      <c r="AQ83" s="124"/>
      <c r="AR83" s="124">
        <v>30</v>
      </c>
      <c r="AS83" s="124"/>
    </row>
    <row r="84" spans="1:45" x14ac:dyDescent="0.25">
      <c r="A84" s="285">
        <v>83</v>
      </c>
      <c r="B84" s="130" t="s">
        <v>659</v>
      </c>
      <c r="C84" s="130"/>
      <c r="D84" s="163">
        <v>1</v>
      </c>
      <c r="E84" s="163">
        <v>1</v>
      </c>
      <c r="F84" s="151" t="s">
        <v>658</v>
      </c>
      <c r="G84" s="150" t="s">
        <v>586</v>
      </c>
      <c r="H84" s="150" t="s">
        <v>657</v>
      </c>
      <c r="I84" s="150">
        <v>17</v>
      </c>
      <c r="J84" s="127" t="s">
        <v>26</v>
      </c>
      <c r="K84" s="127">
        <v>160</v>
      </c>
      <c r="L84" s="127">
        <v>4</v>
      </c>
      <c r="M84" s="127" t="s">
        <v>604</v>
      </c>
      <c r="N84" s="127" t="s">
        <v>23</v>
      </c>
      <c r="O84" s="127" t="s">
        <v>82</v>
      </c>
      <c r="P84" s="163">
        <v>160</v>
      </c>
      <c r="Q84" s="163"/>
      <c r="R84" s="163"/>
      <c r="S84" s="163">
        <v>1</v>
      </c>
      <c r="T84" s="163"/>
      <c r="U84" s="163"/>
      <c r="V84" s="163"/>
      <c r="W84" s="163"/>
      <c r="X84" s="163"/>
      <c r="Y84" s="163"/>
      <c r="Z84" s="147">
        <f t="shared" si="1"/>
        <v>1</v>
      </c>
      <c r="AA84" s="127" t="s">
        <v>660</v>
      </c>
      <c r="AB84" s="128">
        <v>45058</v>
      </c>
      <c r="AC84" s="128">
        <v>45413</v>
      </c>
      <c r="AD84" s="127">
        <v>160</v>
      </c>
      <c r="AE84" s="127" t="s">
        <v>21</v>
      </c>
      <c r="AF84" s="127" t="s">
        <v>594</v>
      </c>
      <c r="AG84" s="127" t="s">
        <v>594</v>
      </c>
      <c r="AH84" s="127" t="s">
        <v>594</v>
      </c>
      <c r="AI84" s="127" t="s">
        <v>594</v>
      </c>
      <c r="AJ84" s="127" t="s">
        <v>594</v>
      </c>
      <c r="AK84" s="127">
        <v>0</v>
      </c>
      <c r="AL84" s="127">
        <v>160</v>
      </c>
      <c r="AM84" s="127">
        <v>4</v>
      </c>
      <c r="AN84" s="127" t="s">
        <v>22</v>
      </c>
      <c r="AQ84" s="124"/>
      <c r="AR84" s="124">
        <v>30</v>
      </c>
      <c r="AS84" s="124"/>
    </row>
    <row r="85" spans="1:45" x14ac:dyDescent="0.25">
      <c r="A85" s="285">
        <v>84</v>
      </c>
      <c r="B85" s="178" t="s">
        <v>397</v>
      </c>
      <c r="C85" s="178"/>
      <c r="D85" s="144">
        <v>1</v>
      </c>
      <c r="E85" s="163">
        <v>1</v>
      </c>
      <c r="F85" s="176" t="s">
        <v>395</v>
      </c>
      <c r="G85" s="175" t="s">
        <v>324</v>
      </c>
      <c r="H85" s="175" t="s">
        <v>394</v>
      </c>
      <c r="I85" s="175">
        <v>17</v>
      </c>
      <c r="J85" s="144" t="s">
        <v>26</v>
      </c>
      <c r="K85" s="144">
        <v>160</v>
      </c>
      <c r="L85" s="144">
        <v>4</v>
      </c>
      <c r="M85" s="166" t="s">
        <v>396</v>
      </c>
      <c r="N85" s="144" t="s">
        <v>20</v>
      </c>
      <c r="O85" s="144" t="s">
        <v>82</v>
      </c>
      <c r="P85" s="144">
        <v>160</v>
      </c>
      <c r="Q85" s="144"/>
      <c r="R85" s="144">
        <v>1</v>
      </c>
      <c r="S85" s="144"/>
      <c r="T85" s="144"/>
      <c r="U85" s="144"/>
      <c r="V85" s="144"/>
      <c r="W85" s="144"/>
      <c r="X85" s="144"/>
      <c r="Y85" s="144"/>
      <c r="Z85" s="147">
        <f t="shared" si="1"/>
        <v>1</v>
      </c>
      <c r="AA85" s="166" t="s">
        <v>398</v>
      </c>
      <c r="AB85" s="167">
        <v>45108</v>
      </c>
      <c r="AC85" s="167">
        <v>45169</v>
      </c>
      <c r="AD85" s="144">
        <v>160</v>
      </c>
      <c r="AE85" s="144" t="s">
        <v>83</v>
      </c>
      <c r="AF85" s="147" t="s">
        <v>279</v>
      </c>
      <c r="AG85" s="147" t="s">
        <v>279</v>
      </c>
      <c r="AH85" s="147" t="s">
        <v>279</v>
      </c>
      <c r="AI85" s="147" t="s">
        <v>279</v>
      </c>
      <c r="AJ85" s="147" t="s">
        <v>279</v>
      </c>
      <c r="AK85" s="147" t="s">
        <v>279</v>
      </c>
      <c r="AL85" s="144">
        <v>160</v>
      </c>
      <c r="AM85" s="144">
        <v>4</v>
      </c>
      <c r="AN85" s="166" t="s">
        <v>22</v>
      </c>
      <c r="AQ85" s="124"/>
      <c r="AR85" s="124">
        <v>30</v>
      </c>
      <c r="AS85" s="124"/>
    </row>
    <row r="86" spans="1:45" x14ac:dyDescent="0.25">
      <c r="A86" s="285">
        <v>85</v>
      </c>
      <c r="B86" s="447" t="s">
        <v>103</v>
      </c>
      <c r="C86" s="282"/>
      <c r="D86" s="450">
        <v>61</v>
      </c>
      <c r="E86" s="158">
        <v>1</v>
      </c>
      <c r="F86" s="159" t="s">
        <v>3305</v>
      </c>
      <c r="G86" s="158" t="s">
        <v>3077</v>
      </c>
      <c r="H86" s="158" t="s">
        <v>3304</v>
      </c>
      <c r="I86" s="158">
        <v>57</v>
      </c>
      <c r="J86" s="158" t="s">
        <v>26</v>
      </c>
      <c r="K86" s="158">
        <v>160</v>
      </c>
      <c r="L86" s="158">
        <v>4</v>
      </c>
      <c r="M86" s="158" t="s">
        <v>2874</v>
      </c>
      <c r="N86" s="158" t="s">
        <v>23</v>
      </c>
      <c r="O86" s="158" t="s">
        <v>24</v>
      </c>
      <c r="P86" s="158">
        <v>42</v>
      </c>
      <c r="Q86" s="158">
        <v>12</v>
      </c>
      <c r="R86" s="158">
        <v>8</v>
      </c>
      <c r="S86" s="158">
        <v>2</v>
      </c>
      <c r="T86" s="158">
        <v>24</v>
      </c>
      <c r="U86" s="158">
        <v>5</v>
      </c>
      <c r="V86" s="158">
        <v>2</v>
      </c>
      <c r="W86" s="158"/>
      <c r="X86" s="158">
        <v>8</v>
      </c>
      <c r="Y86" s="158"/>
      <c r="Z86" s="147">
        <f t="shared" si="1"/>
        <v>61</v>
      </c>
      <c r="AA86" s="158" t="s">
        <v>1333</v>
      </c>
      <c r="AB86" s="160">
        <v>45266</v>
      </c>
      <c r="AC86" s="160">
        <v>45131</v>
      </c>
      <c r="AD86" s="158">
        <v>42</v>
      </c>
      <c r="AE86" s="158">
        <v>240</v>
      </c>
      <c r="AF86" s="158" t="s">
        <v>21</v>
      </c>
      <c r="AG86" s="158" t="s">
        <v>594</v>
      </c>
      <c r="AH86" s="158" t="s">
        <v>594</v>
      </c>
      <c r="AI86" s="158" t="s">
        <v>594</v>
      </c>
      <c r="AJ86" s="158" t="s">
        <v>594</v>
      </c>
      <c r="AK86" s="158" t="s">
        <v>594</v>
      </c>
      <c r="AL86" s="158" t="s">
        <v>594</v>
      </c>
      <c r="AM86" s="158" t="s">
        <v>594</v>
      </c>
      <c r="AN86" s="158">
        <v>240</v>
      </c>
      <c r="AO86" s="134">
        <v>4</v>
      </c>
      <c r="AP86" s="134" t="s">
        <v>22</v>
      </c>
      <c r="AQ86" s="124"/>
      <c r="AR86" s="298">
        <v>30</v>
      </c>
      <c r="AS86" s="124"/>
    </row>
    <row r="87" spans="1:45" x14ac:dyDescent="0.25">
      <c r="A87" s="285">
        <v>86</v>
      </c>
      <c r="B87" s="448"/>
      <c r="C87" s="283"/>
      <c r="D87" s="451"/>
      <c r="E87" s="158">
        <v>2</v>
      </c>
      <c r="F87" s="180" t="s">
        <v>34</v>
      </c>
      <c r="G87" s="179" t="s">
        <v>27</v>
      </c>
      <c r="H87" s="179" t="s">
        <v>35</v>
      </c>
      <c r="I87" s="179">
        <v>4</v>
      </c>
      <c r="J87" s="158" t="s">
        <v>26</v>
      </c>
      <c r="K87" s="158">
        <v>160</v>
      </c>
      <c r="L87" s="158">
        <v>4</v>
      </c>
      <c r="M87" s="124" t="s">
        <v>88</v>
      </c>
      <c r="N87" s="158" t="s">
        <v>23</v>
      </c>
      <c r="O87" s="158" t="s">
        <v>82</v>
      </c>
      <c r="P87" s="158">
        <v>160</v>
      </c>
      <c r="Q87" s="158"/>
      <c r="R87" s="158"/>
      <c r="S87" s="158"/>
      <c r="T87" s="158"/>
      <c r="U87" s="158"/>
      <c r="V87" s="158"/>
      <c r="W87" s="158"/>
      <c r="X87" s="158"/>
      <c r="Y87" s="158"/>
      <c r="Z87" s="147">
        <f t="shared" si="1"/>
        <v>0</v>
      </c>
      <c r="AA87" s="124" t="s">
        <v>104</v>
      </c>
      <c r="AB87" s="160">
        <v>45261</v>
      </c>
      <c r="AC87" s="160">
        <v>45292</v>
      </c>
      <c r="AD87" s="158">
        <v>160</v>
      </c>
      <c r="AE87" s="158" t="s">
        <v>21</v>
      </c>
      <c r="AF87" s="158" t="s">
        <v>279</v>
      </c>
      <c r="AG87" s="158">
        <v>160</v>
      </c>
      <c r="AH87" s="158">
        <v>4</v>
      </c>
      <c r="AI87" s="124" t="s">
        <v>22</v>
      </c>
      <c r="AJ87" s="124"/>
      <c r="AK87" s="124"/>
      <c r="AL87" s="124"/>
      <c r="AM87" s="124"/>
      <c r="AN87" s="124"/>
      <c r="AQ87" s="124"/>
      <c r="AR87" s="124">
        <v>30</v>
      </c>
      <c r="AS87" s="124"/>
    </row>
    <row r="88" spans="1:45" x14ac:dyDescent="0.25">
      <c r="A88" s="285">
        <v>87</v>
      </c>
      <c r="B88" s="448"/>
      <c r="C88" s="283"/>
      <c r="D88" s="451"/>
      <c r="E88" s="158">
        <v>3</v>
      </c>
      <c r="F88" s="180" t="s">
        <v>46</v>
      </c>
      <c r="G88" s="179" t="s">
        <v>27</v>
      </c>
      <c r="H88" s="179" t="s">
        <v>57</v>
      </c>
      <c r="I88" s="179">
        <v>13</v>
      </c>
      <c r="J88" s="158" t="s">
        <v>26</v>
      </c>
      <c r="K88" s="158">
        <v>160</v>
      </c>
      <c r="L88" s="158">
        <v>4</v>
      </c>
      <c r="M88" s="124" t="s">
        <v>88</v>
      </c>
      <c r="N88" s="158" t="s">
        <v>20</v>
      </c>
      <c r="O88" s="158" t="s">
        <v>82</v>
      </c>
      <c r="P88" s="158">
        <v>160</v>
      </c>
      <c r="Q88" s="158"/>
      <c r="R88" s="158"/>
      <c r="S88" s="158"/>
      <c r="T88" s="158"/>
      <c r="U88" s="158"/>
      <c r="V88" s="158"/>
      <c r="W88" s="158"/>
      <c r="X88" s="158"/>
      <c r="Y88" s="158"/>
      <c r="Z88" s="147">
        <f t="shared" si="1"/>
        <v>0</v>
      </c>
      <c r="AA88" s="124" t="s">
        <v>99</v>
      </c>
      <c r="AB88" s="160">
        <v>45261</v>
      </c>
      <c r="AC88" s="160">
        <v>45292</v>
      </c>
      <c r="AD88" s="158">
        <v>160</v>
      </c>
      <c r="AE88" s="158" t="s">
        <v>21</v>
      </c>
      <c r="AF88" s="158" t="s">
        <v>279</v>
      </c>
      <c r="AG88" s="158">
        <v>600</v>
      </c>
      <c r="AH88" s="158">
        <v>4</v>
      </c>
      <c r="AI88" s="124" t="s">
        <v>22</v>
      </c>
      <c r="AJ88" s="124"/>
      <c r="AK88" s="124"/>
      <c r="AL88" s="124"/>
      <c r="AM88" s="124"/>
      <c r="AN88" s="124"/>
      <c r="AQ88" s="124"/>
      <c r="AR88" s="124">
        <v>30</v>
      </c>
      <c r="AS88" s="124"/>
    </row>
    <row r="89" spans="1:45" x14ac:dyDescent="0.25">
      <c r="A89" s="285">
        <v>88</v>
      </c>
      <c r="B89" s="448"/>
      <c r="C89" s="283"/>
      <c r="D89" s="451"/>
      <c r="E89" s="158">
        <v>4</v>
      </c>
      <c r="F89" s="180" t="s">
        <v>48</v>
      </c>
      <c r="G89" s="179" t="s">
        <v>27</v>
      </c>
      <c r="H89" s="179" t="s">
        <v>58</v>
      </c>
      <c r="I89" s="179">
        <v>15</v>
      </c>
      <c r="J89" s="158" t="s">
        <v>26</v>
      </c>
      <c r="K89" s="158">
        <v>160</v>
      </c>
      <c r="L89" s="158">
        <v>4</v>
      </c>
      <c r="M89" s="124" t="s">
        <v>223</v>
      </c>
      <c r="N89" s="158" t="s">
        <v>20</v>
      </c>
      <c r="O89" s="158" t="s">
        <v>82</v>
      </c>
      <c r="P89" s="158">
        <v>160</v>
      </c>
      <c r="Q89" s="158"/>
      <c r="R89" s="158"/>
      <c r="S89" s="158"/>
      <c r="T89" s="158"/>
      <c r="U89" s="158"/>
      <c r="V89" s="158"/>
      <c r="W89" s="158"/>
      <c r="X89" s="158"/>
      <c r="Y89" s="158"/>
      <c r="Z89" s="147">
        <f t="shared" si="1"/>
        <v>0</v>
      </c>
      <c r="AA89" s="124" t="s">
        <v>104</v>
      </c>
      <c r="AB89" s="160">
        <v>44927</v>
      </c>
      <c r="AC89" s="160">
        <v>45016</v>
      </c>
      <c r="AD89" s="158">
        <v>160</v>
      </c>
      <c r="AE89" s="158" t="s">
        <v>21</v>
      </c>
      <c r="AF89" s="158" t="s">
        <v>279</v>
      </c>
      <c r="AG89" s="158">
        <v>600</v>
      </c>
      <c r="AH89" s="158">
        <v>4</v>
      </c>
      <c r="AI89" s="124" t="s">
        <v>25</v>
      </c>
      <c r="AJ89" s="124"/>
      <c r="AK89" s="124"/>
      <c r="AL89" s="124"/>
      <c r="AM89" s="124"/>
      <c r="AN89" s="124"/>
      <c r="AQ89" s="124"/>
      <c r="AR89" s="124">
        <v>30</v>
      </c>
      <c r="AS89" s="124"/>
    </row>
    <row r="90" spans="1:45" x14ac:dyDescent="0.25">
      <c r="A90" s="285">
        <v>89</v>
      </c>
      <c r="B90" s="448"/>
      <c r="C90" s="283"/>
      <c r="D90" s="451"/>
      <c r="E90" s="158">
        <v>5</v>
      </c>
      <c r="F90" s="180" t="s">
        <v>313</v>
      </c>
      <c r="G90" s="179" t="s">
        <v>27</v>
      </c>
      <c r="H90" s="179" t="s">
        <v>65</v>
      </c>
      <c r="I90" s="179">
        <v>17</v>
      </c>
      <c r="J90" s="158" t="s">
        <v>26</v>
      </c>
      <c r="K90" s="158">
        <v>160</v>
      </c>
      <c r="L90" s="158">
        <v>4</v>
      </c>
      <c r="M90" s="124" t="s">
        <v>258</v>
      </c>
      <c r="N90" s="158" t="s">
        <v>20</v>
      </c>
      <c r="O90" s="158" t="s">
        <v>24</v>
      </c>
      <c r="P90" s="158">
        <v>880</v>
      </c>
      <c r="Q90" s="158"/>
      <c r="R90" s="158"/>
      <c r="S90" s="158"/>
      <c r="T90" s="158"/>
      <c r="U90" s="158"/>
      <c r="V90" s="158"/>
      <c r="W90" s="158"/>
      <c r="X90" s="158"/>
      <c r="Y90" s="158"/>
      <c r="Z90" s="147">
        <f t="shared" si="1"/>
        <v>0</v>
      </c>
      <c r="AA90" s="124" t="s">
        <v>104</v>
      </c>
      <c r="AB90" s="160">
        <v>45261</v>
      </c>
      <c r="AC90" s="160">
        <v>45292</v>
      </c>
      <c r="AD90" s="158">
        <v>880</v>
      </c>
      <c r="AE90" s="158" t="s">
        <v>21</v>
      </c>
      <c r="AF90" s="158" t="s">
        <v>279</v>
      </c>
      <c r="AG90" s="158">
        <v>600</v>
      </c>
      <c r="AH90" s="158">
        <v>15</v>
      </c>
      <c r="AI90" s="124">
        <v>0</v>
      </c>
      <c r="AJ90" s="124"/>
      <c r="AK90" s="124"/>
      <c r="AL90" s="124"/>
      <c r="AM90" s="124"/>
      <c r="AN90" s="124"/>
      <c r="AQ90" s="124"/>
      <c r="AR90" s="298">
        <v>360</v>
      </c>
      <c r="AS90" s="124"/>
    </row>
    <row r="91" spans="1:45" x14ac:dyDescent="0.25">
      <c r="A91" s="285">
        <v>90</v>
      </c>
      <c r="B91" s="448"/>
      <c r="C91" s="283"/>
      <c r="D91" s="451"/>
      <c r="E91" s="158">
        <v>6</v>
      </c>
      <c r="F91" s="180" t="s">
        <v>69</v>
      </c>
      <c r="G91" s="179" t="s">
        <v>27</v>
      </c>
      <c r="H91" s="179" t="s">
        <v>130</v>
      </c>
      <c r="I91" s="179">
        <v>32</v>
      </c>
      <c r="J91" s="158" t="s">
        <v>26</v>
      </c>
      <c r="K91" s="158">
        <v>160</v>
      </c>
      <c r="L91" s="158">
        <v>4</v>
      </c>
      <c r="M91" s="124" t="s">
        <v>88</v>
      </c>
      <c r="N91" s="158" t="s">
        <v>20</v>
      </c>
      <c r="O91" s="158" t="s">
        <v>24</v>
      </c>
      <c r="P91" s="158">
        <v>160</v>
      </c>
      <c r="Q91" s="158"/>
      <c r="R91" s="158"/>
      <c r="S91" s="158"/>
      <c r="T91" s="158"/>
      <c r="U91" s="158"/>
      <c r="V91" s="158"/>
      <c r="W91" s="158"/>
      <c r="X91" s="158"/>
      <c r="Y91" s="158"/>
      <c r="Z91" s="147">
        <f t="shared" si="1"/>
        <v>0</v>
      </c>
      <c r="AA91" s="124" t="s">
        <v>104</v>
      </c>
      <c r="AB91" s="160">
        <v>45209</v>
      </c>
      <c r="AC91" s="160">
        <v>45241</v>
      </c>
      <c r="AD91" s="158">
        <v>160</v>
      </c>
      <c r="AE91" s="158" t="s">
        <v>21</v>
      </c>
      <c r="AF91" s="158" t="s">
        <v>279</v>
      </c>
      <c r="AG91" s="158">
        <v>160</v>
      </c>
      <c r="AH91" s="158">
        <v>4</v>
      </c>
      <c r="AI91" s="124" t="s">
        <v>25</v>
      </c>
      <c r="AJ91" s="124"/>
      <c r="AK91" s="124"/>
      <c r="AL91" s="124"/>
      <c r="AM91" s="124"/>
      <c r="AN91" s="124"/>
      <c r="AQ91" s="124"/>
      <c r="AR91" s="124">
        <v>30</v>
      </c>
      <c r="AS91" s="124"/>
    </row>
    <row r="92" spans="1:45" x14ac:dyDescent="0.25">
      <c r="A92" s="285">
        <v>91</v>
      </c>
      <c r="B92" s="448"/>
      <c r="C92" s="283"/>
      <c r="D92" s="451"/>
      <c r="E92" s="158">
        <v>7</v>
      </c>
      <c r="F92" s="180" t="s">
        <v>70</v>
      </c>
      <c r="G92" s="179" t="s">
        <v>27</v>
      </c>
      <c r="H92" s="179" t="s">
        <v>134</v>
      </c>
      <c r="I92" s="179">
        <v>35</v>
      </c>
      <c r="J92" s="158" t="s">
        <v>26</v>
      </c>
      <c r="K92" s="158">
        <v>160</v>
      </c>
      <c r="L92" s="158">
        <v>4</v>
      </c>
      <c r="M92" s="124" t="s">
        <v>88</v>
      </c>
      <c r="N92" s="158" t="s">
        <v>20</v>
      </c>
      <c r="O92" s="158" t="s">
        <v>24</v>
      </c>
      <c r="P92" s="158">
        <v>160</v>
      </c>
      <c r="Q92" s="158"/>
      <c r="R92" s="158"/>
      <c r="S92" s="158"/>
      <c r="T92" s="158"/>
      <c r="U92" s="158"/>
      <c r="V92" s="158"/>
      <c r="W92" s="158"/>
      <c r="X92" s="158"/>
      <c r="Y92" s="158"/>
      <c r="Z92" s="147">
        <f t="shared" si="1"/>
        <v>0</v>
      </c>
      <c r="AA92" s="124" t="s">
        <v>104</v>
      </c>
      <c r="AB92" s="160">
        <v>45295</v>
      </c>
      <c r="AC92" s="160">
        <v>45324</v>
      </c>
      <c r="AD92" s="158">
        <v>160</v>
      </c>
      <c r="AE92" s="158" t="s">
        <v>21</v>
      </c>
      <c r="AF92" s="158" t="s">
        <v>279</v>
      </c>
      <c r="AG92" s="158">
        <v>160</v>
      </c>
      <c r="AH92" s="158">
        <v>4</v>
      </c>
      <c r="AI92" s="124" t="s">
        <v>25</v>
      </c>
      <c r="AJ92" s="124"/>
      <c r="AK92" s="124"/>
      <c r="AL92" s="124"/>
      <c r="AM92" s="124"/>
      <c r="AN92" s="124"/>
      <c r="AQ92" s="124"/>
      <c r="AR92" s="124">
        <v>30</v>
      </c>
      <c r="AS92" s="124"/>
    </row>
    <row r="93" spans="1:45" x14ac:dyDescent="0.25">
      <c r="A93" s="285">
        <v>92</v>
      </c>
      <c r="B93" s="448"/>
      <c r="C93" s="283"/>
      <c r="D93" s="451"/>
      <c r="E93" s="158">
        <v>8</v>
      </c>
      <c r="F93" s="180" t="s">
        <v>291</v>
      </c>
      <c r="G93" s="179" t="s">
        <v>27</v>
      </c>
      <c r="H93" s="179" t="s">
        <v>136</v>
      </c>
      <c r="I93" s="179">
        <v>36</v>
      </c>
      <c r="J93" s="158" t="s">
        <v>26</v>
      </c>
      <c r="K93" s="158">
        <v>160</v>
      </c>
      <c r="L93" s="158">
        <v>4</v>
      </c>
      <c r="M93" s="124" t="s">
        <v>257</v>
      </c>
      <c r="N93" s="158" t="s">
        <v>20</v>
      </c>
      <c r="O93" s="158" t="s">
        <v>24</v>
      </c>
      <c r="P93" s="158">
        <v>160</v>
      </c>
      <c r="Q93" s="158"/>
      <c r="R93" s="158"/>
      <c r="S93" s="158"/>
      <c r="T93" s="158"/>
      <c r="U93" s="158"/>
      <c r="V93" s="158"/>
      <c r="W93" s="158"/>
      <c r="X93" s="158"/>
      <c r="Y93" s="158"/>
      <c r="Z93" s="147">
        <f t="shared" si="1"/>
        <v>0</v>
      </c>
      <c r="AA93" s="124" t="s">
        <v>200</v>
      </c>
      <c r="AB93" s="160">
        <v>45261</v>
      </c>
      <c r="AC93" s="160">
        <v>45322</v>
      </c>
      <c r="AD93" s="158">
        <v>160</v>
      </c>
      <c r="AE93" s="158" t="s">
        <v>83</v>
      </c>
      <c r="AF93" s="158" t="s">
        <v>279</v>
      </c>
      <c r="AG93" s="158">
        <v>160</v>
      </c>
      <c r="AH93" s="158">
        <v>4</v>
      </c>
      <c r="AI93" s="124" t="s">
        <v>25</v>
      </c>
      <c r="AJ93" s="124"/>
      <c r="AK93" s="124"/>
      <c r="AL93" s="124"/>
      <c r="AM93" s="124"/>
      <c r="AN93" s="124"/>
      <c r="AQ93" s="124"/>
      <c r="AR93" s="124">
        <v>30</v>
      </c>
      <c r="AS93" s="124"/>
    </row>
    <row r="94" spans="1:45" x14ac:dyDescent="0.25">
      <c r="A94" s="285">
        <v>93</v>
      </c>
      <c r="B94" s="448"/>
      <c r="C94" s="283"/>
      <c r="D94" s="451"/>
      <c r="E94" s="158">
        <v>9</v>
      </c>
      <c r="F94" s="180" t="s">
        <v>74</v>
      </c>
      <c r="G94" s="179" t="s">
        <v>27</v>
      </c>
      <c r="H94" s="179" t="s">
        <v>141</v>
      </c>
      <c r="I94" s="179">
        <v>42</v>
      </c>
      <c r="J94" s="158" t="s">
        <v>26</v>
      </c>
      <c r="K94" s="158">
        <v>160</v>
      </c>
      <c r="L94" s="158">
        <v>4</v>
      </c>
      <c r="M94" s="124" t="s">
        <v>231</v>
      </c>
      <c r="N94" s="158" t="s">
        <v>20</v>
      </c>
      <c r="O94" s="158" t="s">
        <v>24</v>
      </c>
      <c r="P94" s="158">
        <v>160</v>
      </c>
      <c r="Q94" s="158"/>
      <c r="R94" s="158"/>
      <c r="S94" s="158"/>
      <c r="T94" s="158"/>
      <c r="U94" s="158"/>
      <c r="V94" s="158"/>
      <c r="W94" s="158"/>
      <c r="X94" s="158"/>
      <c r="Y94" s="158"/>
      <c r="Z94" s="147">
        <f t="shared" si="1"/>
        <v>0</v>
      </c>
      <c r="AA94" s="124" t="s">
        <v>105</v>
      </c>
      <c r="AB94" s="160">
        <v>45261</v>
      </c>
      <c r="AC94" s="160">
        <v>45292</v>
      </c>
      <c r="AD94" s="158">
        <v>160</v>
      </c>
      <c r="AE94" s="158" t="s">
        <v>21</v>
      </c>
      <c r="AF94" s="158" t="s">
        <v>279</v>
      </c>
      <c r="AG94" s="158">
        <v>160</v>
      </c>
      <c r="AH94" s="158">
        <v>4</v>
      </c>
      <c r="AI94" s="124" t="s">
        <v>25</v>
      </c>
      <c r="AJ94" s="124"/>
      <c r="AK94" s="124"/>
      <c r="AL94" s="124"/>
      <c r="AM94" s="124"/>
      <c r="AN94" s="124"/>
      <c r="AQ94" s="124"/>
      <c r="AR94" s="124">
        <v>30</v>
      </c>
      <c r="AS94" s="124"/>
    </row>
    <row r="95" spans="1:45" x14ac:dyDescent="0.25">
      <c r="A95" s="285">
        <v>94</v>
      </c>
      <c r="B95" s="448"/>
      <c r="C95" s="283"/>
      <c r="D95" s="451"/>
      <c r="E95" s="158">
        <v>10</v>
      </c>
      <c r="F95" s="180" t="s">
        <v>75</v>
      </c>
      <c r="G95" s="179" t="s">
        <v>27</v>
      </c>
      <c r="H95" s="179" t="s">
        <v>142</v>
      </c>
      <c r="I95" s="179">
        <v>43</v>
      </c>
      <c r="J95" s="158" t="s">
        <v>26</v>
      </c>
      <c r="K95" s="158">
        <v>160</v>
      </c>
      <c r="L95" s="158">
        <v>4</v>
      </c>
      <c r="M95" s="124" t="s">
        <v>88</v>
      </c>
      <c r="N95" s="158" t="s">
        <v>23</v>
      </c>
      <c r="O95" s="158" t="s">
        <v>24</v>
      </c>
      <c r="P95" s="158">
        <v>160</v>
      </c>
      <c r="Q95" s="158"/>
      <c r="R95" s="158"/>
      <c r="S95" s="158"/>
      <c r="T95" s="158"/>
      <c r="U95" s="158"/>
      <c r="V95" s="158"/>
      <c r="W95" s="158"/>
      <c r="X95" s="158"/>
      <c r="Y95" s="158"/>
      <c r="Z95" s="147">
        <f t="shared" si="1"/>
        <v>0</v>
      </c>
      <c r="AA95" s="124" t="s">
        <v>200</v>
      </c>
      <c r="AB95" s="160">
        <v>45261</v>
      </c>
      <c r="AC95" s="160">
        <v>45292</v>
      </c>
      <c r="AD95" s="158">
        <v>160</v>
      </c>
      <c r="AE95" s="158" t="s">
        <v>21</v>
      </c>
      <c r="AF95" s="158" t="s">
        <v>279</v>
      </c>
      <c r="AG95" s="158">
        <v>160</v>
      </c>
      <c r="AH95" s="158">
        <v>4</v>
      </c>
      <c r="AI95" s="124" t="s">
        <v>25</v>
      </c>
      <c r="AJ95" s="124"/>
      <c r="AK95" s="124"/>
      <c r="AL95" s="124"/>
      <c r="AM95" s="124"/>
      <c r="AN95" s="124"/>
      <c r="AQ95" s="124"/>
      <c r="AR95" s="124">
        <v>30</v>
      </c>
      <c r="AS95" s="124"/>
    </row>
    <row r="96" spans="1:45" ht="39.6" x14ac:dyDescent="0.25">
      <c r="A96" s="285">
        <v>95</v>
      </c>
      <c r="B96" s="448"/>
      <c r="C96" s="283"/>
      <c r="D96" s="451"/>
      <c r="E96" s="158">
        <v>11</v>
      </c>
      <c r="F96" s="180" t="s">
        <v>78</v>
      </c>
      <c r="G96" s="179" t="s">
        <v>27</v>
      </c>
      <c r="H96" s="179" t="s">
        <v>151</v>
      </c>
      <c r="I96" s="179">
        <v>52</v>
      </c>
      <c r="J96" s="158" t="s">
        <v>26</v>
      </c>
      <c r="K96" s="158">
        <v>160</v>
      </c>
      <c r="L96" s="158">
        <v>4</v>
      </c>
      <c r="M96" s="159" t="s">
        <v>88</v>
      </c>
      <c r="N96" s="185" t="s">
        <v>91</v>
      </c>
      <c r="O96" s="185" t="s">
        <v>24</v>
      </c>
      <c r="P96" s="158">
        <v>160</v>
      </c>
      <c r="Q96" s="158"/>
      <c r="R96" s="158"/>
      <c r="S96" s="158"/>
      <c r="T96" s="158"/>
      <c r="U96" s="158"/>
      <c r="V96" s="158"/>
      <c r="W96" s="158"/>
      <c r="X96" s="158"/>
      <c r="Y96" s="158"/>
      <c r="Z96" s="147">
        <f t="shared" si="1"/>
        <v>0</v>
      </c>
      <c r="AA96" s="186" t="s">
        <v>226</v>
      </c>
      <c r="AB96" s="160">
        <v>45261</v>
      </c>
      <c r="AC96" s="160">
        <v>45292</v>
      </c>
      <c r="AD96" s="158">
        <v>160</v>
      </c>
      <c r="AE96" s="187" t="s">
        <v>21</v>
      </c>
      <c r="AF96" s="158" t="s">
        <v>279</v>
      </c>
      <c r="AG96" s="158">
        <v>100</v>
      </c>
      <c r="AH96" s="158">
        <v>4</v>
      </c>
      <c r="AI96" s="124" t="s">
        <v>25</v>
      </c>
      <c r="AJ96" s="124"/>
      <c r="AK96" s="124"/>
      <c r="AL96" s="124"/>
      <c r="AM96" s="124"/>
      <c r="AN96" s="124"/>
      <c r="AQ96" s="124"/>
      <c r="AR96" s="124">
        <v>30</v>
      </c>
      <c r="AS96" s="124"/>
    </row>
    <row r="97" spans="1:45" x14ac:dyDescent="0.25">
      <c r="A97" s="285">
        <v>96</v>
      </c>
      <c r="B97" s="448"/>
      <c r="C97" s="283"/>
      <c r="D97" s="451"/>
      <c r="E97" s="158">
        <v>12</v>
      </c>
      <c r="F97" s="180" t="s">
        <v>306</v>
      </c>
      <c r="G97" s="179" t="s">
        <v>27</v>
      </c>
      <c r="H97" s="179" t="s">
        <v>161</v>
      </c>
      <c r="I97" s="179">
        <v>62</v>
      </c>
      <c r="J97" s="158" t="s">
        <v>26</v>
      </c>
      <c r="K97" s="158">
        <v>160</v>
      </c>
      <c r="L97" s="158">
        <v>4</v>
      </c>
      <c r="M97" s="124" t="s">
        <v>107</v>
      </c>
      <c r="N97" s="158" t="s">
        <v>23</v>
      </c>
      <c r="O97" s="158" t="s">
        <v>24</v>
      </c>
      <c r="P97" s="158">
        <v>160</v>
      </c>
      <c r="Q97" s="158"/>
      <c r="R97" s="158"/>
      <c r="S97" s="158"/>
      <c r="T97" s="158"/>
      <c r="U97" s="158"/>
      <c r="V97" s="158"/>
      <c r="W97" s="158"/>
      <c r="X97" s="158"/>
      <c r="Y97" s="158"/>
      <c r="Z97" s="147">
        <f t="shared" si="1"/>
        <v>0</v>
      </c>
      <c r="AA97" s="124" t="s">
        <v>104</v>
      </c>
      <c r="AB97" s="160">
        <v>45292</v>
      </c>
      <c r="AC97" s="160">
        <v>45323</v>
      </c>
      <c r="AD97" s="158">
        <v>160</v>
      </c>
      <c r="AE97" s="158" t="s">
        <v>21</v>
      </c>
      <c r="AF97" s="158" t="s">
        <v>279</v>
      </c>
      <c r="AG97" s="158">
        <v>160</v>
      </c>
      <c r="AH97" s="158">
        <v>4</v>
      </c>
      <c r="AI97" s="124" t="s">
        <v>25</v>
      </c>
      <c r="AJ97" s="124"/>
      <c r="AK97" s="124"/>
      <c r="AL97" s="124"/>
      <c r="AM97" s="124"/>
      <c r="AN97" s="124"/>
      <c r="AQ97" s="124"/>
      <c r="AR97" s="124">
        <v>30</v>
      </c>
      <c r="AS97" s="124"/>
    </row>
    <row r="98" spans="1:45" x14ac:dyDescent="0.25">
      <c r="A98" s="285">
        <v>97</v>
      </c>
      <c r="B98" s="448"/>
      <c r="C98" s="283"/>
      <c r="D98" s="451"/>
      <c r="E98" s="158">
        <v>13</v>
      </c>
      <c r="F98" s="176" t="s">
        <v>447</v>
      </c>
      <c r="G98" s="175" t="s">
        <v>324</v>
      </c>
      <c r="H98" s="175" t="s">
        <v>446</v>
      </c>
      <c r="I98" s="175">
        <v>31</v>
      </c>
      <c r="J98" s="144" t="s">
        <v>26</v>
      </c>
      <c r="K98" s="144">
        <v>160</v>
      </c>
      <c r="L98" s="144">
        <v>4</v>
      </c>
      <c r="M98" s="166" t="s">
        <v>88</v>
      </c>
      <c r="N98" s="144" t="s">
        <v>20</v>
      </c>
      <c r="O98" s="144" t="s">
        <v>82</v>
      </c>
      <c r="P98" s="144">
        <v>160</v>
      </c>
      <c r="Q98" s="144"/>
      <c r="R98" s="144"/>
      <c r="S98" s="144"/>
      <c r="T98" s="144"/>
      <c r="U98" s="144"/>
      <c r="V98" s="144"/>
      <c r="W98" s="144"/>
      <c r="X98" s="144"/>
      <c r="Y98" s="144"/>
      <c r="Z98" s="147">
        <f t="shared" si="1"/>
        <v>0</v>
      </c>
      <c r="AA98" s="166" t="s">
        <v>448</v>
      </c>
      <c r="AB98" s="167">
        <v>45261</v>
      </c>
      <c r="AC98" s="167">
        <v>45292</v>
      </c>
      <c r="AD98" s="144">
        <v>160</v>
      </c>
      <c r="AE98" s="144" t="s">
        <v>21</v>
      </c>
      <c r="AF98" s="147" t="s">
        <v>279</v>
      </c>
      <c r="AG98" s="147" t="s">
        <v>279</v>
      </c>
      <c r="AH98" s="147" t="s">
        <v>279</v>
      </c>
      <c r="AI98" s="147" t="s">
        <v>279</v>
      </c>
      <c r="AJ98" s="147" t="s">
        <v>279</v>
      </c>
      <c r="AK98" s="147" t="s">
        <v>279</v>
      </c>
      <c r="AL98" s="144">
        <v>160</v>
      </c>
      <c r="AM98" s="144">
        <v>4</v>
      </c>
      <c r="AN98" s="166" t="s">
        <v>22</v>
      </c>
      <c r="AQ98" s="124"/>
      <c r="AR98" s="124">
        <v>30</v>
      </c>
      <c r="AS98" s="124"/>
    </row>
    <row r="99" spans="1:45" x14ac:dyDescent="0.25">
      <c r="A99" s="285">
        <v>98</v>
      </c>
      <c r="B99" s="448"/>
      <c r="C99" s="283"/>
      <c r="D99" s="451"/>
      <c r="E99" s="158">
        <v>14</v>
      </c>
      <c r="F99" s="176" t="s">
        <v>452</v>
      </c>
      <c r="G99" s="175" t="s">
        <v>324</v>
      </c>
      <c r="H99" s="175" t="s">
        <v>451</v>
      </c>
      <c r="I99" s="175">
        <v>33</v>
      </c>
      <c r="J99" s="144" t="s">
        <v>26</v>
      </c>
      <c r="K99" s="144">
        <v>160</v>
      </c>
      <c r="L99" s="144">
        <v>4</v>
      </c>
      <c r="M99" s="166" t="s">
        <v>118</v>
      </c>
      <c r="N99" s="144" t="s">
        <v>20</v>
      </c>
      <c r="O99" s="144" t="s">
        <v>82</v>
      </c>
      <c r="P99" s="144">
        <v>160</v>
      </c>
      <c r="Q99" s="144"/>
      <c r="R99" s="144"/>
      <c r="S99" s="144"/>
      <c r="T99" s="144"/>
      <c r="U99" s="144"/>
      <c r="V99" s="144"/>
      <c r="W99" s="144"/>
      <c r="X99" s="144"/>
      <c r="Y99" s="144"/>
      <c r="Z99" s="147">
        <f t="shared" si="1"/>
        <v>0</v>
      </c>
      <c r="AA99" s="166" t="s">
        <v>453</v>
      </c>
      <c r="AB99" s="167">
        <v>44938</v>
      </c>
      <c r="AC99" s="167">
        <v>45413</v>
      </c>
      <c r="AD99" s="144">
        <v>160</v>
      </c>
      <c r="AE99" s="144" t="s">
        <v>21</v>
      </c>
      <c r="AF99" s="147" t="s">
        <v>279</v>
      </c>
      <c r="AG99" s="147" t="s">
        <v>279</v>
      </c>
      <c r="AH99" s="147" t="s">
        <v>279</v>
      </c>
      <c r="AI99" s="147" t="s">
        <v>279</v>
      </c>
      <c r="AJ99" s="147" t="s">
        <v>279</v>
      </c>
      <c r="AK99" s="147" t="s">
        <v>279</v>
      </c>
      <c r="AL99" s="144">
        <v>160</v>
      </c>
      <c r="AM99" s="144">
        <v>4</v>
      </c>
      <c r="AN99" s="166" t="s">
        <v>22</v>
      </c>
      <c r="AQ99" s="124"/>
      <c r="AR99" s="124">
        <v>30</v>
      </c>
      <c r="AS99" s="124"/>
    </row>
    <row r="100" spans="1:45" x14ac:dyDescent="0.25">
      <c r="A100" s="285">
        <v>99</v>
      </c>
      <c r="B100" s="448"/>
      <c r="C100" s="283"/>
      <c r="D100" s="451"/>
      <c r="E100" s="158">
        <v>15</v>
      </c>
      <c r="F100" s="176" t="s">
        <v>457</v>
      </c>
      <c r="G100" s="175" t="s">
        <v>324</v>
      </c>
      <c r="H100" s="175" t="s">
        <v>456</v>
      </c>
      <c r="I100" s="175">
        <v>35</v>
      </c>
      <c r="J100" s="144" t="s">
        <v>26</v>
      </c>
      <c r="K100" s="144">
        <v>160</v>
      </c>
      <c r="L100" s="144">
        <v>4</v>
      </c>
      <c r="M100" s="166" t="s">
        <v>118</v>
      </c>
      <c r="N100" s="144" t="s">
        <v>20</v>
      </c>
      <c r="O100" s="144" t="s">
        <v>82</v>
      </c>
      <c r="P100" s="144">
        <v>160</v>
      </c>
      <c r="Q100" s="144"/>
      <c r="R100" s="144"/>
      <c r="S100" s="144"/>
      <c r="T100" s="144"/>
      <c r="U100" s="144"/>
      <c r="V100" s="144"/>
      <c r="W100" s="144"/>
      <c r="X100" s="144"/>
      <c r="Y100" s="144"/>
      <c r="Z100" s="147">
        <f t="shared" si="1"/>
        <v>0</v>
      </c>
      <c r="AA100" s="166" t="s">
        <v>453</v>
      </c>
      <c r="AB100" s="167">
        <v>45261</v>
      </c>
      <c r="AC100" s="167">
        <v>45296</v>
      </c>
      <c r="AD100" s="144">
        <v>160</v>
      </c>
      <c r="AE100" s="144" t="s">
        <v>21</v>
      </c>
      <c r="AF100" s="147" t="s">
        <v>279</v>
      </c>
      <c r="AG100" s="147" t="s">
        <v>279</v>
      </c>
      <c r="AH100" s="147" t="s">
        <v>279</v>
      </c>
      <c r="AI100" s="147" t="s">
        <v>279</v>
      </c>
      <c r="AJ100" s="147" t="s">
        <v>279</v>
      </c>
      <c r="AK100" s="147" t="s">
        <v>279</v>
      </c>
      <c r="AL100" s="144">
        <v>160</v>
      </c>
      <c r="AM100" s="144">
        <v>4</v>
      </c>
      <c r="AN100" s="166" t="s">
        <v>22</v>
      </c>
      <c r="AQ100" s="124"/>
      <c r="AR100" s="124">
        <v>30</v>
      </c>
      <c r="AS100" s="124"/>
    </row>
    <row r="101" spans="1:45" x14ac:dyDescent="0.25">
      <c r="A101" s="285">
        <v>100</v>
      </c>
      <c r="B101" s="448"/>
      <c r="C101" s="283"/>
      <c r="D101" s="451"/>
      <c r="E101" s="158">
        <v>16</v>
      </c>
      <c r="F101" s="176" t="s">
        <v>474</v>
      </c>
      <c r="G101" s="175" t="s">
        <v>324</v>
      </c>
      <c r="H101" s="175" t="s">
        <v>473</v>
      </c>
      <c r="I101" s="175">
        <v>41</v>
      </c>
      <c r="J101" s="144" t="s">
        <v>26</v>
      </c>
      <c r="K101" s="144">
        <v>160</v>
      </c>
      <c r="L101" s="144">
        <v>4</v>
      </c>
      <c r="M101" s="166" t="s">
        <v>88</v>
      </c>
      <c r="N101" s="144" t="s">
        <v>20</v>
      </c>
      <c r="O101" s="144" t="s">
        <v>82</v>
      </c>
      <c r="P101" s="144">
        <v>160</v>
      </c>
      <c r="Q101" s="144"/>
      <c r="R101" s="144"/>
      <c r="S101" s="144"/>
      <c r="T101" s="144"/>
      <c r="U101" s="144"/>
      <c r="V101" s="144"/>
      <c r="W101" s="144"/>
      <c r="X101" s="144"/>
      <c r="Y101" s="144"/>
      <c r="Z101" s="147">
        <f t="shared" si="1"/>
        <v>0</v>
      </c>
      <c r="AA101" s="166" t="s">
        <v>453</v>
      </c>
      <c r="AB101" s="167">
        <v>45261</v>
      </c>
      <c r="AC101" s="167">
        <v>45292</v>
      </c>
      <c r="AD101" s="144">
        <v>160</v>
      </c>
      <c r="AE101" s="144" t="s">
        <v>21</v>
      </c>
      <c r="AF101" s="147" t="s">
        <v>279</v>
      </c>
      <c r="AG101" s="147" t="s">
        <v>279</v>
      </c>
      <c r="AH101" s="147" t="s">
        <v>279</v>
      </c>
      <c r="AI101" s="147" t="s">
        <v>279</v>
      </c>
      <c r="AJ101" s="147" t="s">
        <v>279</v>
      </c>
      <c r="AK101" s="147" t="s">
        <v>279</v>
      </c>
      <c r="AL101" s="144">
        <v>160</v>
      </c>
      <c r="AM101" s="144">
        <v>4</v>
      </c>
      <c r="AN101" s="166" t="s">
        <v>22</v>
      </c>
      <c r="AQ101" s="124"/>
      <c r="AR101" s="124">
        <v>30</v>
      </c>
      <c r="AS101" s="124"/>
    </row>
    <row r="102" spans="1:45" x14ac:dyDescent="0.25">
      <c r="A102" s="285">
        <v>101</v>
      </c>
      <c r="B102" s="448"/>
      <c r="C102" s="283"/>
      <c r="D102" s="451"/>
      <c r="E102" s="158">
        <v>17</v>
      </c>
      <c r="F102" s="151" t="s">
        <v>831</v>
      </c>
      <c r="G102" s="150" t="s">
        <v>586</v>
      </c>
      <c r="H102" s="150" t="s">
        <v>830</v>
      </c>
      <c r="I102" s="150">
        <v>67</v>
      </c>
      <c r="J102" s="127" t="s">
        <v>26</v>
      </c>
      <c r="K102" s="127">
        <v>160</v>
      </c>
      <c r="L102" s="127">
        <v>4</v>
      </c>
      <c r="M102" s="127" t="s">
        <v>88</v>
      </c>
      <c r="N102" s="127" t="s">
        <v>23</v>
      </c>
      <c r="O102" s="127" t="s">
        <v>82</v>
      </c>
      <c r="P102" s="163">
        <v>160</v>
      </c>
      <c r="Q102" s="163"/>
      <c r="R102" s="163"/>
      <c r="S102" s="163"/>
      <c r="T102" s="163"/>
      <c r="U102" s="163"/>
      <c r="V102" s="163"/>
      <c r="W102" s="163"/>
      <c r="X102" s="163"/>
      <c r="Y102" s="163"/>
      <c r="Z102" s="147">
        <f t="shared" si="1"/>
        <v>0</v>
      </c>
      <c r="AA102" s="127" t="s">
        <v>832</v>
      </c>
      <c r="AB102" s="128">
        <v>45181</v>
      </c>
      <c r="AC102" s="128">
        <v>45474</v>
      </c>
      <c r="AD102" s="127">
        <v>160</v>
      </c>
      <c r="AE102" s="127" t="s">
        <v>21</v>
      </c>
      <c r="AF102" s="127" t="s">
        <v>594</v>
      </c>
      <c r="AG102" s="127" t="s">
        <v>594</v>
      </c>
      <c r="AH102" s="127" t="s">
        <v>594</v>
      </c>
      <c r="AI102" s="127" t="s">
        <v>594</v>
      </c>
      <c r="AJ102" s="127" t="s">
        <v>594</v>
      </c>
      <c r="AK102" s="127">
        <v>0</v>
      </c>
      <c r="AL102" s="127">
        <v>160</v>
      </c>
      <c r="AM102" s="127">
        <v>4</v>
      </c>
      <c r="AN102" s="127" t="s">
        <v>25</v>
      </c>
      <c r="AQ102" s="124"/>
      <c r="AR102" s="124">
        <v>30</v>
      </c>
      <c r="AS102" s="124"/>
    </row>
    <row r="103" spans="1:45" x14ac:dyDescent="0.25">
      <c r="A103" s="285">
        <v>102</v>
      </c>
      <c r="B103" s="448"/>
      <c r="C103" s="283"/>
      <c r="D103" s="451"/>
      <c r="E103" s="158">
        <v>18</v>
      </c>
      <c r="F103" s="151" t="s">
        <v>842</v>
      </c>
      <c r="G103" s="150" t="s">
        <v>586</v>
      </c>
      <c r="H103" s="150" t="s">
        <v>841</v>
      </c>
      <c r="I103" s="150">
        <v>70</v>
      </c>
      <c r="J103" s="127" t="s">
        <v>26</v>
      </c>
      <c r="K103" s="127">
        <v>160</v>
      </c>
      <c r="L103" s="127">
        <v>4</v>
      </c>
      <c r="M103" s="127" t="s">
        <v>88</v>
      </c>
      <c r="N103" s="127" t="s">
        <v>23</v>
      </c>
      <c r="O103" s="127" t="s">
        <v>82</v>
      </c>
      <c r="P103" s="163">
        <v>160</v>
      </c>
      <c r="Q103" s="163"/>
      <c r="R103" s="163"/>
      <c r="S103" s="163"/>
      <c r="T103" s="163"/>
      <c r="U103" s="163"/>
      <c r="V103" s="163"/>
      <c r="W103" s="163"/>
      <c r="X103" s="163"/>
      <c r="Y103" s="163"/>
      <c r="Z103" s="147">
        <f t="shared" si="1"/>
        <v>0</v>
      </c>
      <c r="AA103" s="127" t="s">
        <v>832</v>
      </c>
      <c r="AB103" s="128">
        <v>45181</v>
      </c>
      <c r="AC103" s="128">
        <v>45474</v>
      </c>
      <c r="AD103" s="127">
        <v>160</v>
      </c>
      <c r="AE103" s="127" t="s">
        <v>21</v>
      </c>
      <c r="AF103" s="127" t="s">
        <v>594</v>
      </c>
      <c r="AG103" s="127" t="s">
        <v>594</v>
      </c>
      <c r="AH103" s="127" t="s">
        <v>594</v>
      </c>
      <c r="AI103" s="127" t="s">
        <v>594</v>
      </c>
      <c r="AJ103" s="127" t="s">
        <v>594</v>
      </c>
      <c r="AK103" s="127">
        <v>0</v>
      </c>
      <c r="AL103" s="127">
        <v>160</v>
      </c>
      <c r="AM103" s="127">
        <v>4</v>
      </c>
      <c r="AN103" s="127" t="s">
        <v>25</v>
      </c>
      <c r="AQ103" s="124"/>
      <c r="AR103" s="124">
        <v>30</v>
      </c>
      <c r="AS103" s="124"/>
    </row>
    <row r="104" spans="1:45" x14ac:dyDescent="0.25">
      <c r="A104" s="285">
        <v>103</v>
      </c>
      <c r="B104" s="448"/>
      <c r="C104" s="283"/>
      <c r="D104" s="451"/>
      <c r="E104" s="158">
        <v>19</v>
      </c>
      <c r="F104" s="143" t="s">
        <v>2095</v>
      </c>
      <c r="G104" s="141" t="s">
        <v>1988</v>
      </c>
      <c r="H104" s="141" t="s">
        <v>2094</v>
      </c>
      <c r="I104" s="141">
        <v>40</v>
      </c>
      <c r="J104" s="144" t="s">
        <v>26</v>
      </c>
      <c r="K104" s="144">
        <v>160</v>
      </c>
      <c r="L104" s="144">
        <v>4</v>
      </c>
      <c r="M104" s="166" t="s">
        <v>1120</v>
      </c>
      <c r="N104" s="144" t="s">
        <v>20</v>
      </c>
      <c r="O104" s="144" t="s">
        <v>1991</v>
      </c>
      <c r="P104" s="144">
        <v>180</v>
      </c>
      <c r="Q104" s="144"/>
      <c r="R104" s="144"/>
      <c r="S104" s="144"/>
      <c r="T104" s="144"/>
      <c r="U104" s="144"/>
      <c r="V104" s="144"/>
      <c r="W104" s="144"/>
      <c r="X104" s="144"/>
      <c r="Y104" s="144"/>
      <c r="Z104" s="147">
        <f t="shared" si="1"/>
        <v>0</v>
      </c>
      <c r="AA104" s="166" t="s">
        <v>226</v>
      </c>
      <c r="AB104" s="167">
        <v>44573</v>
      </c>
      <c r="AC104" s="167">
        <v>44957</v>
      </c>
      <c r="AD104" s="144">
        <v>180</v>
      </c>
      <c r="AE104" s="144" t="s">
        <v>21</v>
      </c>
      <c r="AF104" s="144" t="s">
        <v>1301</v>
      </c>
      <c r="AG104" s="144" t="s">
        <v>1301</v>
      </c>
      <c r="AH104" s="144" t="s">
        <v>1301</v>
      </c>
      <c r="AI104" s="144" t="s">
        <v>1301</v>
      </c>
      <c r="AJ104" s="144" t="s">
        <v>1301</v>
      </c>
      <c r="AK104" s="144" t="s">
        <v>1301</v>
      </c>
      <c r="AL104" s="144">
        <v>180</v>
      </c>
      <c r="AM104" s="144">
        <v>4</v>
      </c>
      <c r="AN104" s="166" t="s">
        <v>25</v>
      </c>
      <c r="AQ104" s="124"/>
      <c r="AR104" s="124">
        <v>30</v>
      </c>
      <c r="AS104" s="124"/>
    </row>
    <row r="105" spans="1:45" x14ac:dyDescent="0.25">
      <c r="A105" s="285">
        <v>104</v>
      </c>
      <c r="B105" s="448"/>
      <c r="C105" s="283"/>
      <c r="D105" s="451"/>
      <c r="E105" s="158">
        <v>20</v>
      </c>
      <c r="F105" s="143" t="s">
        <v>2298</v>
      </c>
      <c r="G105" s="141" t="s">
        <v>2182</v>
      </c>
      <c r="H105" s="141" t="s">
        <v>2297</v>
      </c>
      <c r="I105" s="141">
        <v>35</v>
      </c>
      <c r="J105" s="144" t="s">
        <v>26</v>
      </c>
      <c r="K105" s="144">
        <v>160</v>
      </c>
      <c r="L105" s="144">
        <v>4</v>
      </c>
      <c r="M105" s="166" t="s">
        <v>1120</v>
      </c>
      <c r="N105" s="144" t="s">
        <v>20</v>
      </c>
      <c r="O105" s="144" t="s">
        <v>1991</v>
      </c>
      <c r="P105" s="144">
        <v>160</v>
      </c>
      <c r="Q105" s="144"/>
      <c r="R105" s="144"/>
      <c r="S105" s="144"/>
      <c r="T105" s="144"/>
      <c r="U105" s="144"/>
      <c r="V105" s="144"/>
      <c r="W105" s="144"/>
      <c r="X105" s="144"/>
      <c r="Y105" s="144"/>
      <c r="Z105" s="147">
        <f t="shared" si="1"/>
        <v>0</v>
      </c>
      <c r="AA105" s="166" t="s">
        <v>2299</v>
      </c>
      <c r="AB105" s="167">
        <v>45275</v>
      </c>
      <c r="AC105" s="167">
        <v>45306</v>
      </c>
      <c r="AD105" s="144">
        <v>160</v>
      </c>
      <c r="AE105" s="144" t="s">
        <v>21</v>
      </c>
      <c r="AF105" s="144" t="s">
        <v>1301</v>
      </c>
      <c r="AG105" s="144" t="s">
        <v>1301</v>
      </c>
      <c r="AH105" s="144" t="s">
        <v>1301</v>
      </c>
      <c r="AI105" s="144" t="s">
        <v>1301</v>
      </c>
      <c r="AJ105" s="144" t="s">
        <v>1301</v>
      </c>
      <c r="AK105" s="144" t="s">
        <v>1301</v>
      </c>
      <c r="AL105" s="144">
        <v>160</v>
      </c>
      <c r="AM105" s="144">
        <v>4</v>
      </c>
      <c r="AN105" s="166" t="s">
        <v>25</v>
      </c>
      <c r="AQ105" s="124"/>
      <c r="AR105" s="124">
        <v>30</v>
      </c>
      <c r="AS105" s="124"/>
    </row>
    <row r="106" spans="1:45" x14ac:dyDescent="0.25">
      <c r="A106" s="285">
        <v>105</v>
      </c>
      <c r="B106" s="448"/>
      <c r="C106" s="283"/>
      <c r="D106" s="451"/>
      <c r="E106" s="158">
        <v>21</v>
      </c>
      <c r="F106" s="153" t="s">
        <v>2439</v>
      </c>
      <c r="G106" s="152" t="s">
        <v>2422</v>
      </c>
      <c r="H106" s="152" t="s">
        <v>2438</v>
      </c>
      <c r="I106" s="152">
        <v>4</v>
      </c>
      <c r="J106" s="154" t="s">
        <v>26</v>
      </c>
      <c r="K106" s="154">
        <v>160</v>
      </c>
      <c r="L106" s="154">
        <v>4</v>
      </c>
      <c r="M106" s="154" t="s">
        <v>2403</v>
      </c>
      <c r="N106" s="154" t="s">
        <v>20</v>
      </c>
      <c r="O106" s="154" t="s">
        <v>82</v>
      </c>
      <c r="P106" s="154">
        <v>180</v>
      </c>
      <c r="Q106" s="154"/>
      <c r="R106" s="154"/>
      <c r="S106" s="154"/>
      <c r="T106" s="154"/>
      <c r="U106" s="154"/>
      <c r="V106" s="154"/>
      <c r="W106" s="154"/>
      <c r="X106" s="154"/>
      <c r="Y106" s="154"/>
      <c r="Z106" s="147">
        <f t="shared" si="1"/>
        <v>0</v>
      </c>
      <c r="AA106" s="155" t="s">
        <v>2440</v>
      </c>
      <c r="AB106" s="156">
        <v>45204</v>
      </c>
      <c r="AC106" s="156">
        <v>45205</v>
      </c>
      <c r="AD106" s="154">
        <v>180</v>
      </c>
      <c r="AE106" s="154" t="s">
        <v>21</v>
      </c>
      <c r="AF106" s="156" t="s">
        <v>594</v>
      </c>
      <c r="AG106" s="156" t="s">
        <v>594</v>
      </c>
      <c r="AH106" s="156" t="s">
        <v>594</v>
      </c>
      <c r="AI106" s="156" t="s">
        <v>594</v>
      </c>
      <c r="AJ106" s="156" t="s">
        <v>594</v>
      </c>
      <c r="AK106" s="156" t="s">
        <v>594</v>
      </c>
      <c r="AL106" s="154">
        <v>180</v>
      </c>
      <c r="AM106" s="154">
        <v>4</v>
      </c>
      <c r="AN106" s="154" t="s">
        <v>25</v>
      </c>
      <c r="AQ106" s="124"/>
      <c r="AR106" s="124">
        <v>30</v>
      </c>
      <c r="AS106" s="124"/>
    </row>
    <row r="107" spans="1:45" x14ac:dyDescent="0.25">
      <c r="A107" s="285">
        <v>106</v>
      </c>
      <c r="B107" s="448"/>
      <c r="C107" s="283"/>
      <c r="D107" s="451"/>
      <c r="E107" s="158">
        <v>22</v>
      </c>
      <c r="F107" s="159" t="s">
        <v>2976</v>
      </c>
      <c r="G107" s="158" t="s">
        <v>2848</v>
      </c>
      <c r="H107" s="158" t="s">
        <v>2975</v>
      </c>
      <c r="I107" s="158">
        <v>40</v>
      </c>
      <c r="J107" s="158" t="s">
        <v>26</v>
      </c>
      <c r="K107" s="158">
        <v>160</v>
      </c>
      <c r="L107" s="158">
        <v>4</v>
      </c>
      <c r="M107" s="158" t="s">
        <v>1136</v>
      </c>
      <c r="N107" s="158" t="s">
        <v>23</v>
      </c>
      <c r="O107" s="158" t="s">
        <v>24</v>
      </c>
      <c r="P107" s="158">
        <v>45</v>
      </c>
      <c r="Q107" s="158"/>
      <c r="R107" s="158"/>
      <c r="S107" s="158"/>
      <c r="T107" s="158"/>
      <c r="U107" s="158"/>
      <c r="V107" s="158"/>
      <c r="W107" s="158"/>
      <c r="X107" s="158"/>
      <c r="Y107" s="158"/>
      <c r="Z107" s="147">
        <f t="shared" si="1"/>
        <v>0</v>
      </c>
      <c r="AA107" s="158" t="s">
        <v>2945</v>
      </c>
      <c r="AB107" s="160">
        <v>45231</v>
      </c>
      <c r="AC107" s="160">
        <v>45274</v>
      </c>
      <c r="AD107" s="158">
        <v>45</v>
      </c>
      <c r="AE107" s="158">
        <v>180</v>
      </c>
      <c r="AF107" s="158" t="s">
        <v>21</v>
      </c>
      <c r="AG107" s="158" t="s">
        <v>594</v>
      </c>
      <c r="AH107" s="158" t="s">
        <v>594</v>
      </c>
      <c r="AI107" s="158" t="s">
        <v>594</v>
      </c>
      <c r="AJ107" s="158" t="s">
        <v>594</v>
      </c>
      <c r="AK107" s="158" t="s">
        <v>594</v>
      </c>
      <c r="AL107" s="158" t="s">
        <v>594</v>
      </c>
      <c r="AM107" s="158" t="s">
        <v>594</v>
      </c>
      <c r="AN107" s="158">
        <v>180</v>
      </c>
      <c r="AO107" s="134">
        <v>4</v>
      </c>
      <c r="AP107" s="134" t="s">
        <v>22</v>
      </c>
      <c r="AQ107" s="124"/>
      <c r="AR107" s="298">
        <v>45</v>
      </c>
      <c r="AS107" s="124"/>
    </row>
    <row r="108" spans="1:45" x14ac:dyDescent="0.25">
      <c r="A108" s="285">
        <v>107</v>
      </c>
      <c r="B108" s="448"/>
      <c r="C108" s="283"/>
      <c r="D108" s="451"/>
      <c r="E108" s="158">
        <v>23</v>
      </c>
      <c r="F108" s="159" t="s">
        <v>3138</v>
      </c>
      <c r="G108" s="158" t="s">
        <v>3077</v>
      </c>
      <c r="H108" s="158" t="s">
        <v>3137</v>
      </c>
      <c r="I108" s="158">
        <v>17</v>
      </c>
      <c r="J108" s="158" t="s">
        <v>26</v>
      </c>
      <c r="K108" s="158">
        <v>160</v>
      </c>
      <c r="L108" s="158">
        <v>4</v>
      </c>
      <c r="M108" s="158" t="s">
        <v>1281</v>
      </c>
      <c r="N108" s="158" t="s">
        <v>23</v>
      </c>
      <c r="O108" s="158" t="s">
        <v>24</v>
      </c>
      <c r="P108" s="158">
        <v>30</v>
      </c>
      <c r="Q108" s="158"/>
      <c r="R108" s="158"/>
      <c r="S108" s="158"/>
      <c r="T108" s="158"/>
      <c r="U108" s="158"/>
      <c r="V108" s="158"/>
      <c r="W108" s="158"/>
      <c r="X108" s="158"/>
      <c r="Y108" s="158"/>
      <c r="Z108" s="147">
        <f t="shared" si="1"/>
        <v>0</v>
      </c>
      <c r="AA108" s="158" t="s">
        <v>2945</v>
      </c>
      <c r="AB108" s="160">
        <v>45292</v>
      </c>
      <c r="AC108" s="160">
        <v>45330</v>
      </c>
      <c r="AD108" s="158">
        <v>30</v>
      </c>
      <c r="AE108" s="158">
        <v>240</v>
      </c>
      <c r="AF108" s="158" t="s">
        <v>21</v>
      </c>
      <c r="AG108" s="158" t="s">
        <v>594</v>
      </c>
      <c r="AH108" s="158" t="s">
        <v>594</v>
      </c>
      <c r="AI108" s="158" t="s">
        <v>594</v>
      </c>
      <c r="AJ108" s="158" t="s">
        <v>594</v>
      </c>
      <c r="AK108" s="158" t="s">
        <v>594</v>
      </c>
      <c r="AL108" s="158" t="s">
        <v>594</v>
      </c>
      <c r="AM108" s="158" t="s">
        <v>594</v>
      </c>
      <c r="AN108" s="158">
        <v>240</v>
      </c>
      <c r="AO108" s="134">
        <v>4</v>
      </c>
      <c r="AP108" s="134" t="s">
        <v>22</v>
      </c>
      <c r="AQ108" s="124"/>
      <c r="AR108" s="298">
        <v>30</v>
      </c>
      <c r="AS108" s="124"/>
    </row>
    <row r="109" spans="1:45" ht="26.4" x14ac:dyDescent="0.25">
      <c r="A109" s="285">
        <v>108</v>
      </c>
      <c r="B109" s="448"/>
      <c r="C109" s="283"/>
      <c r="D109" s="451"/>
      <c r="E109" s="158">
        <v>24</v>
      </c>
      <c r="F109" s="153" t="s">
        <v>2456</v>
      </c>
      <c r="G109" s="152" t="s">
        <v>2422</v>
      </c>
      <c r="H109" s="152" t="s">
        <v>2455</v>
      </c>
      <c r="I109" s="152">
        <v>7</v>
      </c>
      <c r="J109" s="154" t="s">
        <v>26</v>
      </c>
      <c r="K109" s="154">
        <v>160</v>
      </c>
      <c r="L109" s="154">
        <v>4</v>
      </c>
      <c r="M109" s="154" t="s">
        <v>2171</v>
      </c>
      <c r="N109" s="154" t="s">
        <v>20</v>
      </c>
      <c r="O109" s="154" t="s">
        <v>82</v>
      </c>
      <c r="P109" s="154">
        <v>120</v>
      </c>
      <c r="Q109" s="154"/>
      <c r="R109" s="154"/>
      <c r="S109" s="154"/>
      <c r="T109" s="154"/>
      <c r="U109" s="154"/>
      <c r="V109" s="154"/>
      <c r="W109" s="154"/>
      <c r="X109" s="154"/>
      <c r="Y109" s="154"/>
      <c r="Z109" s="147">
        <f t="shared" si="1"/>
        <v>0</v>
      </c>
      <c r="AA109" s="155" t="s">
        <v>226</v>
      </c>
      <c r="AB109" s="156">
        <v>45444</v>
      </c>
      <c r="AC109" s="156">
        <v>45474</v>
      </c>
      <c r="AD109" s="154">
        <v>120</v>
      </c>
      <c r="AE109" s="154" t="s">
        <v>21</v>
      </c>
      <c r="AF109" s="156" t="s">
        <v>594</v>
      </c>
      <c r="AG109" s="156" t="s">
        <v>594</v>
      </c>
      <c r="AH109" s="156" t="s">
        <v>594</v>
      </c>
      <c r="AI109" s="156" t="s">
        <v>594</v>
      </c>
      <c r="AJ109" s="156" t="s">
        <v>594</v>
      </c>
      <c r="AK109" s="156" t="s">
        <v>594</v>
      </c>
      <c r="AL109" s="154">
        <v>120</v>
      </c>
      <c r="AM109" s="154">
        <v>4</v>
      </c>
      <c r="AN109" s="154" t="s">
        <v>25</v>
      </c>
      <c r="AQ109" s="124"/>
      <c r="AR109" s="298">
        <v>30</v>
      </c>
      <c r="AS109" s="124"/>
    </row>
    <row r="110" spans="1:45" x14ac:dyDescent="0.25">
      <c r="A110" s="285">
        <v>109</v>
      </c>
      <c r="B110" s="448"/>
      <c r="C110" s="283"/>
      <c r="D110" s="451"/>
      <c r="E110" s="158">
        <v>25</v>
      </c>
      <c r="F110" s="143" t="s">
        <v>2293</v>
      </c>
      <c r="G110" s="141" t="s">
        <v>2182</v>
      </c>
      <c r="H110" s="141" t="s">
        <v>2292</v>
      </c>
      <c r="I110" s="141">
        <v>33</v>
      </c>
      <c r="J110" s="144" t="s">
        <v>26</v>
      </c>
      <c r="K110" s="144">
        <v>160</v>
      </c>
      <c r="L110" s="144">
        <v>4</v>
      </c>
      <c r="M110" s="166" t="s">
        <v>2190</v>
      </c>
      <c r="N110" s="144" t="s">
        <v>20</v>
      </c>
      <c r="O110" s="144" t="s">
        <v>1991</v>
      </c>
      <c r="P110" s="144">
        <v>184</v>
      </c>
      <c r="Q110" s="144"/>
      <c r="R110" s="144"/>
      <c r="S110" s="144"/>
      <c r="T110" s="144"/>
      <c r="U110" s="144"/>
      <c r="V110" s="144"/>
      <c r="W110" s="144"/>
      <c r="X110" s="144"/>
      <c r="Y110" s="144"/>
      <c r="Z110" s="147">
        <f t="shared" si="1"/>
        <v>0</v>
      </c>
      <c r="AA110" s="166" t="s">
        <v>226</v>
      </c>
      <c r="AB110" s="167">
        <v>45271</v>
      </c>
      <c r="AC110" s="167">
        <v>45305</v>
      </c>
      <c r="AD110" s="144">
        <v>184</v>
      </c>
      <c r="AE110" s="144" t="s">
        <v>21</v>
      </c>
      <c r="AF110" s="144" t="s">
        <v>1301</v>
      </c>
      <c r="AG110" s="144" t="s">
        <v>1301</v>
      </c>
      <c r="AH110" s="144" t="s">
        <v>1301</v>
      </c>
      <c r="AI110" s="144" t="s">
        <v>1301</v>
      </c>
      <c r="AJ110" s="144" t="s">
        <v>1301</v>
      </c>
      <c r="AK110" s="144" t="s">
        <v>1301</v>
      </c>
      <c r="AL110" s="144">
        <v>184</v>
      </c>
      <c r="AM110" s="144">
        <v>4</v>
      </c>
      <c r="AN110" s="166" t="s">
        <v>25</v>
      </c>
      <c r="AQ110" s="124"/>
      <c r="AR110" s="124">
        <v>30</v>
      </c>
      <c r="AS110" s="124"/>
    </row>
    <row r="111" spans="1:45" x14ac:dyDescent="0.25">
      <c r="A111" s="285">
        <v>110</v>
      </c>
      <c r="B111" s="448"/>
      <c r="C111" s="283"/>
      <c r="D111" s="451"/>
      <c r="E111" s="158">
        <v>26</v>
      </c>
      <c r="F111" s="143" t="s">
        <v>1425</v>
      </c>
      <c r="G111" s="142" t="s">
        <v>1103</v>
      </c>
      <c r="H111" s="141" t="s">
        <v>1424</v>
      </c>
      <c r="I111" s="141">
        <v>67</v>
      </c>
      <c r="J111" s="145" t="s">
        <v>279</v>
      </c>
      <c r="K111" s="145" t="s">
        <v>279</v>
      </c>
      <c r="L111" s="145" t="s">
        <v>279</v>
      </c>
      <c r="M111" s="166" t="s">
        <v>118</v>
      </c>
      <c r="N111" s="144" t="s">
        <v>20</v>
      </c>
      <c r="O111" s="144" t="s">
        <v>24</v>
      </c>
      <c r="P111" s="144">
        <v>120</v>
      </c>
      <c r="Q111" s="144"/>
      <c r="R111" s="144"/>
      <c r="S111" s="144"/>
      <c r="T111" s="144"/>
      <c r="U111" s="144"/>
      <c r="V111" s="144"/>
      <c r="W111" s="144"/>
      <c r="X111" s="144"/>
      <c r="Y111" s="144"/>
      <c r="Z111" s="147">
        <f t="shared" si="1"/>
        <v>0</v>
      </c>
      <c r="AA111" s="166" t="s">
        <v>1423</v>
      </c>
      <c r="AB111" s="167">
        <v>45078</v>
      </c>
      <c r="AC111" s="167">
        <v>45137</v>
      </c>
      <c r="AD111" s="144">
        <v>120</v>
      </c>
      <c r="AE111" s="144" t="s">
        <v>21</v>
      </c>
      <c r="AF111" s="145" t="s">
        <v>279</v>
      </c>
      <c r="AG111" s="145" t="s">
        <v>279</v>
      </c>
      <c r="AH111" s="145" t="s">
        <v>279</v>
      </c>
      <c r="AI111" s="145" t="s">
        <v>279</v>
      </c>
      <c r="AJ111" s="145" t="s">
        <v>279</v>
      </c>
      <c r="AK111" s="145" t="s">
        <v>279</v>
      </c>
      <c r="AL111" s="144">
        <v>120</v>
      </c>
      <c r="AM111" s="144">
        <v>4</v>
      </c>
      <c r="AN111" s="166" t="s">
        <v>25</v>
      </c>
      <c r="AQ111" s="124"/>
      <c r="AR111" s="298">
        <v>30</v>
      </c>
      <c r="AS111" s="124"/>
    </row>
    <row r="112" spans="1:45" x14ac:dyDescent="0.25">
      <c r="A112" s="285">
        <v>111</v>
      </c>
      <c r="B112" s="448"/>
      <c r="C112" s="283"/>
      <c r="D112" s="451"/>
      <c r="E112" s="158">
        <v>27</v>
      </c>
      <c r="F112" s="143" t="s">
        <v>1432</v>
      </c>
      <c r="G112" s="142" t="s">
        <v>1103</v>
      </c>
      <c r="H112" s="141" t="s">
        <v>1431</v>
      </c>
      <c r="I112" s="141">
        <v>69</v>
      </c>
      <c r="J112" s="145" t="s">
        <v>279</v>
      </c>
      <c r="K112" s="145" t="s">
        <v>279</v>
      </c>
      <c r="L112" s="145" t="s">
        <v>279</v>
      </c>
      <c r="M112" s="166" t="s">
        <v>1422</v>
      </c>
      <c r="N112" s="144" t="s">
        <v>20</v>
      </c>
      <c r="O112" s="144" t="s">
        <v>24</v>
      </c>
      <c r="P112" s="144">
        <v>80</v>
      </c>
      <c r="Q112" s="144"/>
      <c r="R112" s="144"/>
      <c r="S112" s="144"/>
      <c r="T112" s="144"/>
      <c r="U112" s="144"/>
      <c r="V112" s="144"/>
      <c r="W112" s="144"/>
      <c r="X112" s="144"/>
      <c r="Y112" s="144"/>
      <c r="Z112" s="147">
        <f t="shared" si="1"/>
        <v>0</v>
      </c>
      <c r="AA112" s="166" t="s">
        <v>1423</v>
      </c>
      <c r="AB112" s="167">
        <v>44652</v>
      </c>
      <c r="AC112" s="167">
        <v>44712</v>
      </c>
      <c r="AD112" s="144">
        <v>80</v>
      </c>
      <c r="AE112" s="144" t="s">
        <v>21</v>
      </c>
      <c r="AF112" s="145" t="s">
        <v>279</v>
      </c>
      <c r="AG112" s="145" t="s">
        <v>279</v>
      </c>
      <c r="AH112" s="145" t="s">
        <v>279</v>
      </c>
      <c r="AI112" s="145" t="s">
        <v>279</v>
      </c>
      <c r="AJ112" s="145" t="s">
        <v>279</v>
      </c>
      <c r="AK112" s="145" t="s">
        <v>279</v>
      </c>
      <c r="AL112" s="144">
        <v>80</v>
      </c>
      <c r="AM112" s="144">
        <v>4</v>
      </c>
      <c r="AN112" s="166" t="s">
        <v>25</v>
      </c>
      <c r="AQ112" s="124"/>
      <c r="AR112" s="298">
        <v>80</v>
      </c>
      <c r="AS112" s="124"/>
    </row>
    <row r="113" spans="1:45" x14ac:dyDescent="0.25">
      <c r="A113" s="285">
        <v>112</v>
      </c>
      <c r="B113" s="448"/>
      <c r="C113" s="283"/>
      <c r="D113" s="451"/>
      <c r="E113" s="158">
        <v>28</v>
      </c>
      <c r="F113" s="143" t="s">
        <v>1434</v>
      </c>
      <c r="G113" s="142" t="s">
        <v>1103</v>
      </c>
      <c r="H113" s="141" t="s">
        <v>1433</v>
      </c>
      <c r="I113" s="141">
        <v>70</v>
      </c>
      <c r="J113" s="145" t="s">
        <v>279</v>
      </c>
      <c r="K113" s="145" t="s">
        <v>279</v>
      </c>
      <c r="L113" s="145" t="s">
        <v>279</v>
      </c>
      <c r="M113" s="166" t="s">
        <v>1422</v>
      </c>
      <c r="N113" s="144" t="s">
        <v>20</v>
      </c>
      <c r="O113" s="144" t="s">
        <v>24</v>
      </c>
      <c r="P113" s="144">
        <v>80</v>
      </c>
      <c r="Q113" s="144"/>
      <c r="R113" s="144"/>
      <c r="S113" s="144"/>
      <c r="T113" s="144"/>
      <c r="U113" s="144"/>
      <c r="V113" s="144"/>
      <c r="W113" s="144"/>
      <c r="X113" s="144"/>
      <c r="Y113" s="144"/>
      <c r="Z113" s="147">
        <f t="shared" si="1"/>
        <v>0</v>
      </c>
      <c r="AA113" s="166" t="s">
        <v>1423</v>
      </c>
      <c r="AB113" s="167">
        <v>45017</v>
      </c>
      <c r="AC113" s="167">
        <v>45077</v>
      </c>
      <c r="AD113" s="144">
        <v>80</v>
      </c>
      <c r="AE113" s="144" t="s">
        <v>21</v>
      </c>
      <c r="AF113" s="145" t="s">
        <v>279</v>
      </c>
      <c r="AG113" s="145" t="s">
        <v>279</v>
      </c>
      <c r="AH113" s="145" t="s">
        <v>279</v>
      </c>
      <c r="AI113" s="145" t="s">
        <v>279</v>
      </c>
      <c r="AJ113" s="145" t="s">
        <v>279</v>
      </c>
      <c r="AK113" s="145" t="s">
        <v>279</v>
      </c>
      <c r="AL113" s="144">
        <v>80</v>
      </c>
      <c r="AM113" s="144">
        <v>4</v>
      </c>
      <c r="AN113" s="166" t="s">
        <v>25</v>
      </c>
      <c r="AQ113" s="124"/>
      <c r="AR113" s="298">
        <v>80</v>
      </c>
      <c r="AS113" s="124"/>
    </row>
    <row r="114" spans="1:45" x14ac:dyDescent="0.25">
      <c r="A114" s="285">
        <v>113</v>
      </c>
      <c r="B114" s="448"/>
      <c r="C114" s="283"/>
      <c r="D114" s="451"/>
      <c r="E114" s="158">
        <v>29</v>
      </c>
      <c r="F114" s="143" t="s">
        <v>1436</v>
      </c>
      <c r="G114" s="142" t="s">
        <v>1103</v>
      </c>
      <c r="H114" s="141" t="s">
        <v>1435</v>
      </c>
      <c r="I114" s="141">
        <v>71</v>
      </c>
      <c r="J114" s="145" t="s">
        <v>279</v>
      </c>
      <c r="K114" s="145" t="s">
        <v>279</v>
      </c>
      <c r="L114" s="145" t="s">
        <v>279</v>
      </c>
      <c r="M114" s="166" t="s">
        <v>1437</v>
      </c>
      <c r="N114" s="144" t="s">
        <v>20</v>
      </c>
      <c r="O114" s="144" t="s">
        <v>24</v>
      </c>
      <c r="P114" s="144">
        <v>80</v>
      </c>
      <c r="Q114" s="144"/>
      <c r="R114" s="144"/>
      <c r="S114" s="144"/>
      <c r="T114" s="144"/>
      <c r="U114" s="144"/>
      <c r="V114" s="144"/>
      <c r="W114" s="144"/>
      <c r="X114" s="144"/>
      <c r="Y114" s="144"/>
      <c r="Z114" s="147">
        <f t="shared" si="1"/>
        <v>0</v>
      </c>
      <c r="AA114" s="166" t="s">
        <v>1423</v>
      </c>
      <c r="AB114" s="167">
        <v>45017</v>
      </c>
      <c r="AC114" s="167">
        <v>45077</v>
      </c>
      <c r="AD114" s="144">
        <v>80</v>
      </c>
      <c r="AE114" s="144" t="s">
        <v>21</v>
      </c>
      <c r="AF114" s="145" t="s">
        <v>279</v>
      </c>
      <c r="AG114" s="145" t="s">
        <v>279</v>
      </c>
      <c r="AH114" s="145" t="s">
        <v>279</v>
      </c>
      <c r="AI114" s="145" t="s">
        <v>279</v>
      </c>
      <c r="AJ114" s="145" t="s">
        <v>279</v>
      </c>
      <c r="AK114" s="145" t="s">
        <v>279</v>
      </c>
      <c r="AL114" s="144">
        <v>80</v>
      </c>
      <c r="AM114" s="144">
        <v>4</v>
      </c>
      <c r="AN114" s="166" t="s">
        <v>25</v>
      </c>
      <c r="AQ114" s="124"/>
      <c r="AR114" s="298">
        <v>80</v>
      </c>
      <c r="AS114" s="124"/>
    </row>
    <row r="115" spans="1:45" x14ac:dyDescent="0.25">
      <c r="A115" s="285">
        <v>114</v>
      </c>
      <c r="B115" s="448"/>
      <c r="C115" s="283"/>
      <c r="D115" s="451"/>
      <c r="E115" s="158">
        <v>30</v>
      </c>
      <c r="F115" s="291" t="s">
        <v>297</v>
      </c>
      <c r="G115" s="179" t="s">
        <v>27</v>
      </c>
      <c r="H115" s="179" t="s">
        <v>147</v>
      </c>
      <c r="I115" s="179">
        <v>48</v>
      </c>
      <c r="J115" s="158" t="s">
        <v>26</v>
      </c>
      <c r="K115" s="158">
        <v>160</v>
      </c>
      <c r="L115" s="158">
        <v>4</v>
      </c>
      <c r="M115" s="124" t="s">
        <v>88</v>
      </c>
      <c r="N115" s="158" t="s">
        <v>23</v>
      </c>
      <c r="O115" s="158" t="s">
        <v>24</v>
      </c>
      <c r="P115" s="158">
        <v>160</v>
      </c>
      <c r="Q115" s="158"/>
      <c r="R115" s="158"/>
      <c r="S115" s="158"/>
      <c r="T115" s="158"/>
      <c r="U115" s="158"/>
      <c r="V115" s="158"/>
      <c r="W115" s="158"/>
      <c r="X115" s="158"/>
      <c r="Y115" s="158"/>
      <c r="Z115" s="147">
        <f t="shared" si="1"/>
        <v>0</v>
      </c>
      <c r="AA115" s="124" t="s">
        <v>105</v>
      </c>
      <c r="AB115" s="160">
        <v>45292</v>
      </c>
      <c r="AC115" s="160">
        <v>45323</v>
      </c>
      <c r="AD115" s="158">
        <v>160</v>
      </c>
      <c r="AE115" s="158" t="s">
        <v>21</v>
      </c>
      <c r="AF115" s="158" t="s">
        <v>279</v>
      </c>
      <c r="AG115" s="158">
        <v>160</v>
      </c>
      <c r="AH115" s="158">
        <v>4</v>
      </c>
      <c r="AI115" s="124" t="s">
        <v>25</v>
      </c>
      <c r="AJ115" s="124"/>
      <c r="AK115" s="124"/>
      <c r="AL115" s="124"/>
      <c r="AM115" s="124"/>
      <c r="AN115" s="124"/>
      <c r="AQ115" s="124"/>
      <c r="AR115" s="124">
        <v>30</v>
      </c>
      <c r="AS115" s="124">
        <v>5000</v>
      </c>
    </row>
    <row r="116" spans="1:45" ht="26.4" x14ac:dyDescent="0.25">
      <c r="A116" s="285">
        <v>115</v>
      </c>
      <c r="B116" s="448"/>
      <c r="C116" s="283"/>
      <c r="D116" s="451"/>
      <c r="E116" s="158">
        <v>31</v>
      </c>
      <c r="F116" s="176" t="s">
        <v>365</v>
      </c>
      <c r="G116" s="175" t="s">
        <v>324</v>
      </c>
      <c r="H116" s="175" t="s">
        <v>364</v>
      </c>
      <c r="I116" s="175">
        <v>9</v>
      </c>
      <c r="J116" s="144" t="s">
        <v>26</v>
      </c>
      <c r="K116" s="144">
        <v>160</v>
      </c>
      <c r="L116" s="144">
        <v>4</v>
      </c>
      <c r="M116" s="166" t="s">
        <v>118</v>
      </c>
      <c r="N116" s="144" t="s">
        <v>20</v>
      </c>
      <c r="O116" s="144" t="s">
        <v>82</v>
      </c>
      <c r="P116" s="144">
        <v>160</v>
      </c>
      <c r="Q116" s="144"/>
      <c r="R116" s="144"/>
      <c r="S116" s="144"/>
      <c r="T116" s="144"/>
      <c r="U116" s="144"/>
      <c r="V116" s="144"/>
      <c r="W116" s="144"/>
      <c r="X116" s="144"/>
      <c r="Y116" s="144"/>
      <c r="Z116" s="147">
        <f t="shared" si="1"/>
        <v>0</v>
      </c>
      <c r="AA116" s="166" t="s">
        <v>367</v>
      </c>
      <c r="AB116" s="167">
        <v>44938</v>
      </c>
      <c r="AC116" s="167">
        <v>45413</v>
      </c>
      <c r="AD116" s="144">
        <v>160</v>
      </c>
      <c r="AE116" s="144" t="s">
        <v>21</v>
      </c>
      <c r="AF116" s="147" t="s">
        <v>279</v>
      </c>
      <c r="AG116" s="147" t="s">
        <v>279</v>
      </c>
      <c r="AH116" s="147" t="s">
        <v>279</v>
      </c>
      <c r="AI116" s="147" t="s">
        <v>279</v>
      </c>
      <c r="AJ116" s="147" t="s">
        <v>279</v>
      </c>
      <c r="AK116" s="147" t="s">
        <v>279</v>
      </c>
      <c r="AL116" s="144">
        <v>160</v>
      </c>
      <c r="AM116" s="144">
        <v>4</v>
      </c>
      <c r="AN116" s="166" t="s">
        <v>22</v>
      </c>
      <c r="AQ116" s="124"/>
      <c r="AR116" s="124">
        <v>30</v>
      </c>
      <c r="AS116" s="124"/>
    </row>
    <row r="117" spans="1:45" ht="26.4" x14ac:dyDescent="0.25">
      <c r="A117" s="285">
        <v>116</v>
      </c>
      <c r="B117" s="448"/>
      <c r="C117" s="283"/>
      <c r="D117" s="451"/>
      <c r="E117" s="158">
        <v>32</v>
      </c>
      <c r="F117" s="176" t="s">
        <v>455</v>
      </c>
      <c r="G117" s="175" t="s">
        <v>324</v>
      </c>
      <c r="H117" s="175" t="s">
        <v>454</v>
      </c>
      <c r="I117" s="175">
        <v>34</v>
      </c>
      <c r="J117" s="144" t="s">
        <v>26</v>
      </c>
      <c r="K117" s="144">
        <v>160</v>
      </c>
      <c r="L117" s="144">
        <v>4</v>
      </c>
      <c r="M117" s="166" t="s">
        <v>88</v>
      </c>
      <c r="N117" s="144" t="s">
        <v>20</v>
      </c>
      <c r="O117" s="144" t="s">
        <v>82</v>
      </c>
      <c r="P117" s="144">
        <v>160</v>
      </c>
      <c r="Q117" s="144"/>
      <c r="R117" s="144"/>
      <c r="S117" s="144"/>
      <c r="T117" s="144"/>
      <c r="U117" s="144"/>
      <c r="V117" s="144"/>
      <c r="W117" s="144"/>
      <c r="X117" s="144"/>
      <c r="Y117" s="144"/>
      <c r="Z117" s="147">
        <f t="shared" si="1"/>
        <v>0</v>
      </c>
      <c r="AA117" s="166" t="s">
        <v>367</v>
      </c>
      <c r="AB117" s="167">
        <v>44573</v>
      </c>
      <c r="AC117" s="167">
        <v>45292</v>
      </c>
      <c r="AD117" s="144">
        <v>160</v>
      </c>
      <c r="AE117" s="144" t="s">
        <v>21</v>
      </c>
      <c r="AF117" s="147" t="s">
        <v>279</v>
      </c>
      <c r="AG117" s="147" t="s">
        <v>279</v>
      </c>
      <c r="AH117" s="147" t="s">
        <v>279</v>
      </c>
      <c r="AI117" s="147" t="s">
        <v>279</v>
      </c>
      <c r="AJ117" s="147" t="s">
        <v>279</v>
      </c>
      <c r="AK117" s="147" t="s">
        <v>279</v>
      </c>
      <c r="AL117" s="144">
        <v>160</v>
      </c>
      <c r="AM117" s="144">
        <v>4</v>
      </c>
      <c r="AN117" s="166" t="s">
        <v>22</v>
      </c>
      <c r="AQ117" s="124"/>
      <c r="AR117" s="124">
        <v>30</v>
      </c>
      <c r="AS117" s="124"/>
    </row>
    <row r="118" spans="1:45" x14ac:dyDescent="0.25">
      <c r="A118" s="285">
        <v>117</v>
      </c>
      <c r="B118" s="448"/>
      <c r="C118" s="283"/>
      <c r="D118" s="451"/>
      <c r="E118" s="158">
        <v>33</v>
      </c>
      <c r="F118" s="176" t="s">
        <v>459</v>
      </c>
      <c r="G118" s="175" t="s">
        <v>324</v>
      </c>
      <c r="H118" s="175" t="s">
        <v>458</v>
      </c>
      <c r="I118" s="175">
        <v>36</v>
      </c>
      <c r="J118" s="144" t="s">
        <v>26</v>
      </c>
      <c r="K118" s="144">
        <v>160</v>
      </c>
      <c r="L118" s="144">
        <v>4</v>
      </c>
      <c r="M118" s="166" t="s">
        <v>118</v>
      </c>
      <c r="N118" s="144" t="s">
        <v>20</v>
      </c>
      <c r="O118" s="144" t="s">
        <v>82</v>
      </c>
      <c r="P118" s="144">
        <v>160</v>
      </c>
      <c r="Q118" s="144"/>
      <c r="R118" s="144"/>
      <c r="S118" s="144"/>
      <c r="T118" s="144"/>
      <c r="U118" s="144"/>
      <c r="V118" s="144"/>
      <c r="W118" s="144"/>
      <c r="X118" s="144"/>
      <c r="Y118" s="144"/>
      <c r="Z118" s="147">
        <f t="shared" si="1"/>
        <v>0</v>
      </c>
      <c r="AA118" s="166" t="s">
        <v>226</v>
      </c>
      <c r="AB118" s="167">
        <v>45261</v>
      </c>
      <c r="AC118" s="167">
        <v>45296</v>
      </c>
      <c r="AD118" s="144">
        <v>160</v>
      </c>
      <c r="AE118" s="144" t="s">
        <v>21</v>
      </c>
      <c r="AF118" s="147" t="s">
        <v>279</v>
      </c>
      <c r="AG118" s="147" t="s">
        <v>279</v>
      </c>
      <c r="AH118" s="147" t="s">
        <v>279</v>
      </c>
      <c r="AI118" s="147" t="s">
        <v>279</v>
      </c>
      <c r="AJ118" s="147" t="s">
        <v>279</v>
      </c>
      <c r="AK118" s="147" t="s">
        <v>279</v>
      </c>
      <c r="AL118" s="144">
        <v>160</v>
      </c>
      <c r="AM118" s="144">
        <v>4</v>
      </c>
      <c r="AN118" s="166" t="s">
        <v>22</v>
      </c>
      <c r="AQ118" s="124"/>
      <c r="AR118" s="124">
        <v>30</v>
      </c>
      <c r="AS118" s="124"/>
    </row>
    <row r="119" spans="1:45" x14ac:dyDescent="0.25">
      <c r="A119" s="285">
        <v>118</v>
      </c>
      <c r="B119" s="448"/>
      <c r="C119" s="283"/>
      <c r="D119" s="451"/>
      <c r="E119" s="158">
        <v>34</v>
      </c>
      <c r="F119" s="176" t="s">
        <v>461</v>
      </c>
      <c r="G119" s="175" t="s">
        <v>324</v>
      </c>
      <c r="H119" s="175" t="s">
        <v>460</v>
      </c>
      <c r="I119" s="175">
        <v>37</v>
      </c>
      <c r="J119" s="144" t="s">
        <v>26</v>
      </c>
      <c r="K119" s="144">
        <v>160</v>
      </c>
      <c r="L119" s="144">
        <v>4</v>
      </c>
      <c r="M119" s="166" t="s">
        <v>88</v>
      </c>
      <c r="N119" s="144" t="s">
        <v>20</v>
      </c>
      <c r="O119" s="144" t="s">
        <v>82</v>
      </c>
      <c r="P119" s="144">
        <v>160</v>
      </c>
      <c r="Q119" s="144"/>
      <c r="R119" s="144"/>
      <c r="S119" s="144"/>
      <c r="T119" s="144"/>
      <c r="U119" s="144"/>
      <c r="V119" s="144"/>
      <c r="W119" s="144"/>
      <c r="X119" s="144"/>
      <c r="Y119" s="144"/>
      <c r="Z119" s="147">
        <f t="shared" si="1"/>
        <v>0</v>
      </c>
      <c r="AA119" s="166" t="s">
        <v>367</v>
      </c>
      <c r="AB119" s="167">
        <v>44938</v>
      </c>
      <c r="AC119" s="167">
        <v>45292</v>
      </c>
      <c r="AD119" s="144">
        <v>160</v>
      </c>
      <c r="AE119" s="144" t="s">
        <v>21</v>
      </c>
      <c r="AF119" s="147" t="s">
        <v>279</v>
      </c>
      <c r="AG119" s="147" t="s">
        <v>279</v>
      </c>
      <c r="AH119" s="147" t="s">
        <v>279</v>
      </c>
      <c r="AI119" s="147" t="s">
        <v>279</v>
      </c>
      <c r="AJ119" s="147" t="s">
        <v>279</v>
      </c>
      <c r="AK119" s="147" t="s">
        <v>279</v>
      </c>
      <c r="AL119" s="144">
        <v>160</v>
      </c>
      <c r="AM119" s="144">
        <v>4</v>
      </c>
      <c r="AN119" s="166" t="s">
        <v>22</v>
      </c>
      <c r="AQ119" s="124"/>
      <c r="AR119" s="124">
        <v>30</v>
      </c>
      <c r="AS119" s="124"/>
    </row>
    <row r="120" spans="1:45" x14ac:dyDescent="0.25">
      <c r="A120" s="285">
        <v>119</v>
      </c>
      <c r="B120" s="448"/>
      <c r="C120" s="283"/>
      <c r="D120" s="451"/>
      <c r="E120" s="158">
        <v>35</v>
      </c>
      <c r="F120" s="143" t="s">
        <v>1247</v>
      </c>
      <c r="G120" s="142" t="s">
        <v>1103</v>
      </c>
      <c r="H120" s="141" t="s">
        <v>1246</v>
      </c>
      <c r="I120" s="141">
        <v>28</v>
      </c>
      <c r="J120" s="144" t="s">
        <v>26</v>
      </c>
      <c r="K120" s="144">
        <v>160</v>
      </c>
      <c r="L120" s="144">
        <v>4</v>
      </c>
      <c r="M120" s="166" t="s">
        <v>1248</v>
      </c>
      <c r="N120" s="144" t="s">
        <v>20</v>
      </c>
      <c r="O120" s="144" t="s">
        <v>24</v>
      </c>
      <c r="P120" s="144">
        <v>160</v>
      </c>
      <c r="Q120" s="144"/>
      <c r="R120" s="144"/>
      <c r="S120" s="144"/>
      <c r="T120" s="144"/>
      <c r="U120" s="144"/>
      <c r="V120" s="144"/>
      <c r="W120" s="144"/>
      <c r="X120" s="144"/>
      <c r="Y120" s="144"/>
      <c r="Z120" s="147">
        <f t="shared" si="1"/>
        <v>0</v>
      </c>
      <c r="AA120" s="166" t="s">
        <v>226</v>
      </c>
      <c r="AB120" s="167">
        <v>45292</v>
      </c>
      <c r="AC120" s="167" t="s">
        <v>1249</v>
      </c>
      <c r="AD120" s="144">
        <v>160</v>
      </c>
      <c r="AE120" s="144" t="s">
        <v>21</v>
      </c>
      <c r="AF120" s="144" t="s">
        <v>1248</v>
      </c>
      <c r="AG120" s="144" t="s">
        <v>20</v>
      </c>
      <c r="AH120" s="144" t="s">
        <v>366</v>
      </c>
      <c r="AI120" s="167">
        <v>0</v>
      </c>
      <c r="AJ120" s="167">
        <v>0</v>
      </c>
      <c r="AK120" s="147" t="s">
        <v>279</v>
      </c>
      <c r="AL120" s="144">
        <v>160</v>
      </c>
      <c r="AM120" s="144">
        <v>4</v>
      </c>
      <c r="AN120" s="166" t="s">
        <v>25</v>
      </c>
      <c r="AQ120" s="124"/>
      <c r="AR120" s="124">
        <v>30</v>
      </c>
      <c r="AS120" s="124"/>
    </row>
    <row r="121" spans="1:45" x14ac:dyDescent="0.25">
      <c r="A121" s="285">
        <v>120</v>
      </c>
      <c r="B121" s="448"/>
      <c r="C121" s="283"/>
      <c r="D121" s="451"/>
      <c r="E121" s="158">
        <v>36</v>
      </c>
      <c r="F121" s="143" t="s">
        <v>1303</v>
      </c>
      <c r="G121" s="142" t="s">
        <v>1103</v>
      </c>
      <c r="H121" s="141" t="s">
        <v>1302</v>
      </c>
      <c r="I121" s="141">
        <v>40</v>
      </c>
      <c r="J121" s="144" t="s">
        <v>26</v>
      </c>
      <c r="K121" s="144">
        <v>160</v>
      </c>
      <c r="L121" s="144">
        <v>4</v>
      </c>
      <c r="M121" s="166" t="s">
        <v>1304</v>
      </c>
      <c r="N121" s="144" t="s">
        <v>20</v>
      </c>
      <c r="O121" s="144" t="s">
        <v>24</v>
      </c>
      <c r="P121" s="144">
        <v>168</v>
      </c>
      <c r="Q121" s="144"/>
      <c r="R121" s="144"/>
      <c r="S121" s="144"/>
      <c r="T121" s="144"/>
      <c r="U121" s="144"/>
      <c r="V121" s="144"/>
      <c r="W121" s="144"/>
      <c r="X121" s="144"/>
      <c r="Y121" s="144"/>
      <c r="Z121" s="147">
        <f t="shared" si="1"/>
        <v>0</v>
      </c>
      <c r="AA121" s="166" t="s">
        <v>1305</v>
      </c>
      <c r="AB121" s="167">
        <v>44938</v>
      </c>
      <c r="AC121" s="167">
        <v>45291</v>
      </c>
      <c r="AD121" s="144">
        <v>168</v>
      </c>
      <c r="AE121" s="144" t="s">
        <v>21</v>
      </c>
      <c r="AF121" s="145" t="s">
        <v>279</v>
      </c>
      <c r="AG121" s="145" t="s">
        <v>279</v>
      </c>
      <c r="AH121" s="145" t="s">
        <v>279</v>
      </c>
      <c r="AI121" s="145" t="s">
        <v>279</v>
      </c>
      <c r="AJ121" s="145" t="s">
        <v>279</v>
      </c>
      <c r="AK121" s="145" t="s">
        <v>279</v>
      </c>
      <c r="AL121" s="144">
        <v>168</v>
      </c>
      <c r="AM121" s="144">
        <v>4</v>
      </c>
      <c r="AN121" s="166" t="s">
        <v>25</v>
      </c>
      <c r="AQ121" s="124"/>
      <c r="AR121" s="124">
        <v>30</v>
      </c>
      <c r="AS121" s="124"/>
    </row>
    <row r="122" spans="1:45" x14ac:dyDescent="0.25">
      <c r="A122" s="285">
        <v>121</v>
      </c>
      <c r="B122" s="448"/>
      <c r="C122" s="283"/>
      <c r="D122" s="451"/>
      <c r="E122" s="158">
        <v>37</v>
      </c>
      <c r="F122" s="143" t="s">
        <v>1421</v>
      </c>
      <c r="G122" s="142" t="s">
        <v>1103</v>
      </c>
      <c r="H122" s="141" t="s">
        <v>1420</v>
      </c>
      <c r="I122" s="141">
        <v>66</v>
      </c>
      <c r="J122" s="145" t="s">
        <v>279</v>
      </c>
      <c r="K122" s="145" t="s">
        <v>279</v>
      </c>
      <c r="L122" s="145" t="s">
        <v>279</v>
      </c>
      <c r="M122" s="166" t="s">
        <v>1422</v>
      </c>
      <c r="N122" s="144" t="s">
        <v>20</v>
      </c>
      <c r="O122" s="144" t="s">
        <v>24</v>
      </c>
      <c r="P122" s="144">
        <v>120</v>
      </c>
      <c r="Q122" s="144"/>
      <c r="R122" s="144"/>
      <c r="S122" s="144"/>
      <c r="T122" s="144"/>
      <c r="U122" s="144"/>
      <c r="V122" s="144"/>
      <c r="W122" s="144"/>
      <c r="X122" s="144"/>
      <c r="Y122" s="144"/>
      <c r="Z122" s="147">
        <f t="shared" si="1"/>
        <v>0</v>
      </c>
      <c r="AA122" s="166" t="s">
        <v>1423</v>
      </c>
      <c r="AB122" s="167">
        <v>45078</v>
      </c>
      <c r="AC122" s="167">
        <v>45137</v>
      </c>
      <c r="AD122" s="144">
        <v>120</v>
      </c>
      <c r="AE122" s="144" t="s">
        <v>21</v>
      </c>
      <c r="AF122" s="145" t="s">
        <v>279</v>
      </c>
      <c r="AG122" s="145" t="s">
        <v>279</v>
      </c>
      <c r="AH122" s="145" t="s">
        <v>279</v>
      </c>
      <c r="AI122" s="145" t="s">
        <v>279</v>
      </c>
      <c r="AJ122" s="145" t="s">
        <v>279</v>
      </c>
      <c r="AK122" s="145" t="s">
        <v>279</v>
      </c>
      <c r="AL122" s="144">
        <v>120</v>
      </c>
      <c r="AM122" s="144">
        <v>4</v>
      </c>
      <c r="AN122" s="166" t="s">
        <v>25</v>
      </c>
      <c r="AQ122" s="124"/>
      <c r="AR122" s="298">
        <v>30</v>
      </c>
      <c r="AS122" s="124"/>
    </row>
    <row r="123" spans="1:45" x14ac:dyDescent="0.25">
      <c r="A123" s="285">
        <v>122</v>
      </c>
      <c r="B123" s="448"/>
      <c r="C123" s="283"/>
      <c r="D123" s="451"/>
      <c r="E123" s="158">
        <v>38</v>
      </c>
      <c r="F123" s="143" t="s">
        <v>1468</v>
      </c>
      <c r="G123" s="142" t="s">
        <v>1438</v>
      </c>
      <c r="H123" s="141" t="s">
        <v>1467</v>
      </c>
      <c r="I123" s="141">
        <v>8</v>
      </c>
      <c r="J123" s="172" t="s">
        <v>26</v>
      </c>
      <c r="K123" s="172">
        <v>160</v>
      </c>
      <c r="L123" s="172">
        <v>4</v>
      </c>
      <c r="M123" s="171" t="s">
        <v>1120</v>
      </c>
      <c r="N123" s="172" t="s">
        <v>20</v>
      </c>
      <c r="O123" s="172" t="s">
        <v>24</v>
      </c>
      <c r="P123" s="172">
        <v>200</v>
      </c>
      <c r="Q123" s="172"/>
      <c r="R123" s="172"/>
      <c r="S123" s="172"/>
      <c r="T123" s="172"/>
      <c r="U123" s="172"/>
      <c r="V123" s="172"/>
      <c r="W123" s="172"/>
      <c r="X123" s="172"/>
      <c r="Y123" s="172"/>
      <c r="Z123" s="147">
        <f t="shared" si="1"/>
        <v>0</v>
      </c>
      <c r="AA123" s="171" t="s">
        <v>1423</v>
      </c>
      <c r="AB123" s="173">
        <v>45293</v>
      </c>
      <c r="AC123" s="173">
        <v>45366</v>
      </c>
      <c r="AD123" s="172">
        <v>200</v>
      </c>
      <c r="AE123" s="172" t="s">
        <v>21</v>
      </c>
      <c r="AF123" s="170" t="s">
        <v>279</v>
      </c>
      <c r="AG123" s="170" t="s">
        <v>279</v>
      </c>
      <c r="AH123" s="170" t="s">
        <v>279</v>
      </c>
      <c r="AI123" s="170" t="s">
        <v>279</v>
      </c>
      <c r="AJ123" s="170" t="s">
        <v>279</v>
      </c>
      <c r="AK123" s="170" t="s">
        <v>279</v>
      </c>
      <c r="AL123" s="172">
        <v>200</v>
      </c>
      <c r="AM123" s="172">
        <v>4</v>
      </c>
      <c r="AN123" s="171" t="s">
        <v>25</v>
      </c>
      <c r="AQ123" s="124"/>
      <c r="AR123" s="298">
        <v>40</v>
      </c>
      <c r="AS123" s="124"/>
    </row>
    <row r="124" spans="1:45" x14ac:dyDescent="0.25">
      <c r="A124" s="285">
        <v>123</v>
      </c>
      <c r="B124" s="448"/>
      <c r="C124" s="283"/>
      <c r="D124" s="451"/>
      <c r="E124" s="158">
        <v>39</v>
      </c>
      <c r="F124" s="143" t="s">
        <v>1537</v>
      </c>
      <c r="G124" s="142" t="s">
        <v>1438</v>
      </c>
      <c r="H124" s="141" t="s">
        <v>1536</v>
      </c>
      <c r="I124" s="141">
        <v>26</v>
      </c>
      <c r="J124" s="172" t="s">
        <v>26</v>
      </c>
      <c r="K124" s="172">
        <v>160</v>
      </c>
      <c r="L124" s="172">
        <v>4</v>
      </c>
      <c r="M124" s="171" t="s">
        <v>1132</v>
      </c>
      <c r="N124" s="172" t="s">
        <v>20</v>
      </c>
      <c r="O124" s="172" t="s">
        <v>24</v>
      </c>
      <c r="P124" s="172">
        <v>200</v>
      </c>
      <c r="Q124" s="172"/>
      <c r="R124" s="172"/>
      <c r="S124" s="172"/>
      <c r="T124" s="172"/>
      <c r="U124" s="172"/>
      <c r="V124" s="172"/>
      <c r="W124" s="172"/>
      <c r="X124" s="172"/>
      <c r="Y124" s="172"/>
      <c r="Z124" s="147">
        <f t="shared" si="1"/>
        <v>0</v>
      </c>
      <c r="AA124" s="171" t="s">
        <v>1538</v>
      </c>
      <c r="AB124" s="173">
        <v>44936</v>
      </c>
      <c r="AC124" s="173">
        <v>45230</v>
      </c>
      <c r="AD124" s="172">
        <v>200</v>
      </c>
      <c r="AE124" s="172" t="s">
        <v>21</v>
      </c>
      <c r="AF124" s="170" t="s">
        <v>279</v>
      </c>
      <c r="AG124" s="170" t="s">
        <v>279</v>
      </c>
      <c r="AH124" s="170" t="s">
        <v>279</v>
      </c>
      <c r="AI124" s="170" t="s">
        <v>279</v>
      </c>
      <c r="AJ124" s="170" t="s">
        <v>279</v>
      </c>
      <c r="AK124" s="170" t="s">
        <v>279</v>
      </c>
      <c r="AL124" s="172">
        <v>200</v>
      </c>
      <c r="AM124" s="172">
        <v>4</v>
      </c>
      <c r="AN124" s="171" t="s">
        <v>25</v>
      </c>
      <c r="AQ124" s="124"/>
      <c r="AR124" s="298">
        <v>40</v>
      </c>
      <c r="AS124" s="124"/>
    </row>
    <row r="125" spans="1:45" x14ac:dyDescent="0.25">
      <c r="A125" s="285">
        <v>124</v>
      </c>
      <c r="B125" s="448"/>
      <c r="C125" s="283"/>
      <c r="D125" s="451"/>
      <c r="E125" s="158">
        <v>40</v>
      </c>
      <c r="F125" s="143" t="s">
        <v>1553</v>
      </c>
      <c r="G125" s="142" t="s">
        <v>1438</v>
      </c>
      <c r="H125" s="141" t="s">
        <v>1552</v>
      </c>
      <c r="I125" s="141">
        <v>30</v>
      </c>
      <c r="J125" s="172" t="s">
        <v>26</v>
      </c>
      <c r="K125" s="172">
        <v>160</v>
      </c>
      <c r="L125" s="172">
        <v>4</v>
      </c>
      <c r="M125" s="171" t="s">
        <v>1310</v>
      </c>
      <c r="N125" s="172" t="s">
        <v>20</v>
      </c>
      <c r="O125" s="172" t="s">
        <v>24</v>
      </c>
      <c r="P125" s="172">
        <v>200</v>
      </c>
      <c r="Q125" s="172"/>
      <c r="R125" s="172"/>
      <c r="S125" s="172"/>
      <c r="T125" s="172"/>
      <c r="U125" s="172"/>
      <c r="V125" s="172"/>
      <c r="W125" s="172"/>
      <c r="X125" s="172"/>
      <c r="Y125" s="172"/>
      <c r="Z125" s="147">
        <f t="shared" si="1"/>
        <v>0</v>
      </c>
      <c r="AA125" s="171" t="s">
        <v>1538</v>
      </c>
      <c r="AB125" s="173">
        <v>44938</v>
      </c>
      <c r="AC125" s="173">
        <v>45383</v>
      </c>
      <c r="AD125" s="172">
        <v>200</v>
      </c>
      <c r="AE125" s="172" t="s">
        <v>21</v>
      </c>
      <c r="AF125" s="170" t="s">
        <v>279</v>
      </c>
      <c r="AG125" s="170" t="s">
        <v>279</v>
      </c>
      <c r="AH125" s="170" t="s">
        <v>279</v>
      </c>
      <c r="AI125" s="170" t="s">
        <v>279</v>
      </c>
      <c r="AJ125" s="170" t="s">
        <v>279</v>
      </c>
      <c r="AK125" s="170" t="s">
        <v>279</v>
      </c>
      <c r="AL125" s="172">
        <v>200</v>
      </c>
      <c r="AM125" s="172">
        <v>4</v>
      </c>
      <c r="AN125" s="171" t="s">
        <v>25</v>
      </c>
      <c r="AQ125" s="124"/>
      <c r="AR125" s="298">
        <v>40</v>
      </c>
      <c r="AS125" s="124"/>
    </row>
    <row r="126" spans="1:45" x14ac:dyDescent="0.25">
      <c r="A126" s="285">
        <v>125</v>
      </c>
      <c r="B126" s="448"/>
      <c r="C126" s="283"/>
      <c r="D126" s="451"/>
      <c r="E126" s="158">
        <v>41</v>
      </c>
      <c r="F126" s="143" t="s">
        <v>1578</v>
      </c>
      <c r="G126" s="142" t="s">
        <v>1438</v>
      </c>
      <c r="H126" s="141" t="s">
        <v>1577</v>
      </c>
      <c r="I126" s="141">
        <v>39</v>
      </c>
      <c r="J126" s="172" t="s">
        <v>26</v>
      </c>
      <c r="K126" s="172">
        <v>160</v>
      </c>
      <c r="L126" s="172">
        <v>4</v>
      </c>
      <c r="M126" s="171" t="s">
        <v>1120</v>
      </c>
      <c r="N126" s="172" t="s">
        <v>20</v>
      </c>
      <c r="O126" s="172" t="s">
        <v>24</v>
      </c>
      <c r="P126" s="172">
        <v>160</v>
      </c>
      <c r="Q126" s="172"/>
      <c r="R126" s="172"/>
      <c r="S126" s="172"/>
      <c r="T126" s="172"/>
      <c r="U126" s="172"/>
      <c r="V126" s="172"/>
      <c r="W126" s="172"/>
      <c r="X126" s="172"/>
      <c r="Y126" s="172"/>
      <c r="Z126" s="147">
        <f t="shared" si="1"/>
        <v>0</v>
      </c>
      <c r="AA126" s="171" t="s">
        <v>1538</v>
      </c>
      <c r="AB126" s="173">
        <v>45261</v>
      </c>
      <c r="AC126" s="173">
        <v>45292</v>
      </c>
      <c r="AD126" s="172">
        <v>160</v>
      </c>
      <c r="AE126" s="172" t="s">
        <v>21</v>
      </c>
      <c r="AF126" s="170" t="s">
        <v>279</v>
      </c>
      <c r="AG126" s="170" t="s">
        <v>279</v>
      </c>
      <c r="AH126" s="170" t="s">
        <v>279</v>
      </c>
      <c r="AI126" s="170" t="s">
        <v>279</v>
      </c>
      <c r="AJ126" s="170" t="s">
        <v>279</v>
      </c>
      <c r="AK126" s="170" t="s">
        <v>279</v>
      </c>
      <c r="AL126" s="172">
        <v>160</v>
      </c>
      <c r="AM126" s="172">
        <v>4</v>
      </c>
      <c r="AN126" s="171" t="s">
        <v>25</v>
      </c>
      <c r="AQ126" s="124"/>
      <c r="AR126" s="124">
        <v>30</v>
      </c>
      <c r="AS126" s="124"/>
    </row>
    <row r="127" spans="1:45" x14ac:dyDescent="0.25">
      <c r="A127" s="285">
        <v>126</v>
      </c>
      <c r="B127" s="448"/>
      <c r="C127" s="283"/>
      <c r="D127" s="451"/>
      <c r="E127" s="158">
        <v>42</v>
      </c>
      <c r="F127" s="143" t="s">
        <v>1630</v>
      </c>
      <c r="G127" s="142" t="s">
        <v>1438</v>
      </c>
      <c r="H127" s="141" t="s">
        <v>1629</v>
      </c>
      <c r="I127" s="141">
        <v>53</v>
      </c>
      <c r="J127" s="172" t="s">
        <v>26</v>
      </c>
      <c r="K127" s="172">
        <v>160</v>
      </c>
      <c r="L127" s="172">
        <v>4</v>
      </c>
      <c r="M127" s="171" t="s">
        <v>1120</v>
      </c>
      <c r="N127" s="172" t="s">
        <v>20</v>
      </c>
      <c r="O127" s="172" t="s">
        <v>24</v>
      </c>
      <c r="P127" s="172">
        <v>160</v>
      </c>
      <c r="Q127" s="172"/>
      <c r="R127" s="172"/>
      <c r="S127" s="172"/>
      <c r="T127" s="172"/>
      <c r="U127" s="172"/>
      <c r="V127" s="172"/>
      <c r="W127" s="172"/>
      <c r="X127" s="172"/>
      <c r="Y127" s="172"/>
      <c r="Z127" s="147">
        <f t="shared" si="1"/>
        <v>0</v>
      </c>
      <c r="AA127" s="171" t="s">
        <v>226</v>
      </c>
      <c r="AB127" s="173">
        <v>44933</v>
      </c>
      <c r="AC127" s="173">
        <v>44934</v>
      </c>
      <c r="AD127" s="172">
        <v>160</v>
      </c>
      <c r="AE127" s="172" t="s">
        <v>21</v>
      </c>
      <c r="AF127" s="170" t="s">
        <v>279</v>
      </c>
      <c r="AG127" s="170" t="s">
        <v>279</v>
      </c>
      <c r="AH127" s="170" t="s">
        <v>279</v>
      </c>
      <c r="AI127" s="170" t="s">
        <v>279</v>
      </c>
      <c r="AJ127" s="170" t="s">
        <v>279</v>
      </c>
      <c r="AK127" s="170" t="s">
        <v>279</v>
      </c>
      <c r="AL127" s="172">
        <v>160</v>
      </c>
      <c r="AM127" s="172">
        <v>4</v>
      </c>
      <c r="AN127" s="171" t="s">
        <v>25</v>
      </c>
      <c r="AQ127" s="124"/>
      <c r="AR127" s="124">
        <v>30</v>
      </c>
      <c r="AS127" s="124"/>
    </row>
    <row r="128" spans="1:45" x14ac:dyDescent="0.25">
      <c r="A128" s="285">
        <v>127</v>
      </c>
      <c r="B128" s="448"/>
      <c r="C128" s="283"/>
      <c r="D128" s="451"/>
      <c r="E128" s="158">
        <v>43</v>
      </c>
      <c r="F128" s="143" t="s">
        <v>1641</v>
      </c>
      <c r="G128" s="142" t="s">
        <v>1438</v>
      </c>
      <c r="H128" s="141" t="s">
        <v>1640</v>
      </c>
      <c r="I128" s="141">
        <v>56</v>
      </c>
      <c r="J128" s="172" t="s">
        <v>26</v>
      </c>
      <c r="K128" s="172">
        <v>160</v>
      </c>
      <c r="L128" s="172">
        <v>4</v>
      </c>
      <c r="M128" s="171" t="s">
        <v>1120</v>
      </c>
      <c r="N128" s="172" t="s">
        <v>20</v>
      </c>
      <c r="O128" s="172" t="s">
        <v>24</v>
      </c>
      <c r="P128" s="172">
        <v>160</v>
      </c>
      <c r="Q128" s="172"/>
      <c r="R128" s="172"/>
      <c r="S128" s="172"/>
      <c r="T128" s="172"/>
      <c r="U128" s="172"/>
      <c r="V128" s="172"/>
      <c r="W128" s="172"/>
      <c r="X128" s="172"/>
      <c r="Y128" s="172"/>
      <c r="Z128" s="147">
        <f t="shared" si="1"/>
        <v>0</v>
      </c>
      <c r="AA128" s="171" t="s">
        <v>226</v>
      </c>
      <c r="AB128" s="173">
        <v>44963</v>
      </c>
      <c r="AC128" s="173">
        <v>45053</v>
      </c>
      <c r="AD128" s="172">
        <v>160</v>
      </c>
      <c r="AE128" s="172" t="s">
        <v>21</v>
      </c>
      <c r="AF128" s="170" t="s">
        <v>279</v>
      </c>
      <c r="AG128" s="170" t="s">
        <v>279</v>
      </c>
      <c r="AH128" s="170" t="s">
        <v>279</v>
      </c>
      <c r="AI128" s="170" t="s">
        <v>279</v>
      </c>
      <c r="AJ128" s="170" t="s">
        <v>279</v>
      </c>
      <c r="AK128" s="170" t="s">
        <v>279</v>
      </c>
      <c r="AL128" s="172">
        <v>160</v>
      </c>
      <c r="AM128" s="172">
        <v>4</v>
      </c>
      <c r="AN128" s="171" t="s">
        <v>25</v>
      </c>
      <c r="AQ128" s="124"/>
      <c r="AR128" s="124">
        <v>30</v>
      </c>
      <c r="AS128" s="124"/>
    </row>
    <row r="129" spans="1:45" x14ac:dyDescent="0.25">
      <c r="A129" s="285">
        <v>128</v>
      </c>
      <c r="B129" s="448"/>
      <c r="C129" s="283"/>
      <c r="D129" s="451"/>
      <c r="E129" s="158">
        <v>44</v>
      </c>
      <c r="F129" s="143" t="s">
        <v>1678</v>
      </c>
      <c r="G129" s="142" t="s">
        <v>1438</v>
      </c>
      <c r="H129" s="141" t="s">
        <v>1677</v>
      </c>
      <c r="I129" s="141">
        <v>66</v>
      </c>
      <c r="J129" s="172" t="s">
        <v>26</v>
      </c>
      <c r="K129" s="172">
        <v>160</v>
      </c>
      <c r="L129" s="172">
        <v>4</v>
      </c>
      <c r="M129" s="171" t="s">
        <v>1132</v>
      </c>
      <c r="N129" s="172" t="s">
        <v>20</v>
      </c>
      <c r="O129" s="172" t="s">
        <v>24</v>
      </c>
      <c r="P129" s="172">
        <v>160</v>
      </c>
      <c r="Q129" s="172"/>
      <c r="R129" s="172"/>
      <c r="S129" s="172"/>
      <c r="T129" s="172"/>
      <c r="U129" s="172"/>
      <c r="V129" s="172"/>
      <c r="W129" s="172"/>
      <c r="X129" s="172"/>
      <c r="Y129" s="172"/>
      <c r="Z129" s="147">
        <f t="shared" si="1"/>
        <v>0</v>
      </c>
      <c r="AA129" s="171" t="s">
        <v>226</v>
      </c>
      <c r="AB129" s="173">
        <v>45261</v>
      </c>
      <c r="AC129" s="173">
        <v>44957</v>
      </c>
      <c r="AD129" s="172">
        <v>160</v>
      </c>
      <c r="AE129" s="172" t="s">
        <v>21</v>
      </c>
      <c r="AF129" s="170" t="s">
        <v>279</v>
      </c>
      <c r="AG129" s="170" t="s">
        <v>279</v>
      </c>
      <c r="AH129" s="170" t="s">
        <v>279</v>
      </c>
      <c r="AI129" s="170" t="s">
        <v>279</v>
      </c>
      <c r="AJ129" s="170" t="s">
        <v>279</v>
      </c>
      <c r="AK129" s="170" t="s">
        <v>279</v>
      </c>
      <c r="AL129" s="172">
        <v>160</v>
      </c>
      <c r="AM129" s="172">
        <v>4</v>
      </c>
      <c r="AN129" s="171" t="s">
        <v>25</v>
      </c>
      <c r="AQ129" s="124"/>
      <c r="AR129" s="124">
        <v>30</v>
      </c>
      <c r="AS129" s="124"/>
    </row>
    <row r="130" spans="1:45" x14ac:dyDescent="0.25">
      <c r="A130" s="285">
        <v>129</v>
      </c>
      <c r="B130" s="448"/>
      <c r="C130" s="283"/>
      <c r="D130" s="451"/>
      <c r="E130" s="158">
        <v>45</v>
      </c>
      <c r="F130" s="143" t="s">
        <v>1686</v>
      </c>
      <c r="G130" s="142" t="s">
        <v>1438</v>
      </c>
      <c r="H130" s="141" t="s">
        <v>1685</v>
      </c>
      <c r="I130" s="141">
        <v>68</v>
      </c>
      <c r="J130" s="172" t="s">
        <v>26</v>
      </c>
      <c r="K130" s="172">
        <v>160</v>
      </c>
      <c r="L130" s="172">
        <v>4</v>
      </c>
      <c r="M130" s="171" t="s">
        <v>1120</v>
      </c>
      <c r="N130" s="172" t="s">
        <v>20</v>
      </c>
      <c r="O130" s="172" t="s">
        <v>24</v>
      </c>
      <c r="P130" s="172">
        <v>160</v>
      </c>
      <c r="Q130" s="172"/>
      <c r="R130" s="172"/>
      <c r="S130" s="172"/>
      <c r="T130" s="172"/>
      <c r="U130" s="172"/>
      <c r="V130" s="172"/>
      <c r="W130" s="172"/>
      <c r="X130" s="172"/>
      <c r="Y130" s="172"/>
      <c r="Z130" s="147">
        <f t="shared" si="1"/>
        <v>0</v>
      </c>
      <c r="AA130" s="171" t="s">
        <v>226</v>
      </c>
      <c r="AB130" s="173">
        <v>45303</v>
      </c>
      <c r="AC130" s="173">
        <v>45383</v>
      </c>
      <c r="AD130" s="172">
        <v>160</v>
      </c>
      <c r="AE130" s="172" t="s">
        <v>21</v>
      </c>
      <c r="AF130" s="170" t="s">
        <v>279</v>
      </c>
      <c r="AG130" s="170" t="s">
        <v>279</v>
      </c>
      <c r="AH130" s="170" t="s">
        <v>279</v>
      </c>
      <c r="AI130" s="170" t="s">
        <v>279</v>
      </c>
      <c r="AJ130" s="170" t="s">
        <v>279</v>
      </c>
      <c r="AK130" s="170" t="s">
        <v>279</v>
      </c>
      <c r="AL130" s="172">
        <v>160</v>
      </c>
      <c r="AM130" s="172">
        <v>4</v>
      </c>
      <c r="AN130" s="171" t="s">
        <v>25</v>
      </c>
      <c r="AQ130" s="124"/>
      <c r="AR130" s="124">
        <v>30</v>
      </c>
      <c r="AS130" s="124"/>
    </row>
    <row r="131" spans="1:45" x14ac:dyDescent="0.25">
      <c r="A131" s="285">
        <v>130</v>
      </c>
      <c r="B131" s="448"/>
      <c r="C131" s="283"/>
      <c r="D131" s="451"/>
      <c r="E131" s="158">
        <v>46</v>
      </c>
      <c r="F131" s="143" t="s">
        <v>1688</v>
      </c>
      <c r="G131" s="142" t="s">
        <v>1438</v>
      </c>
      <c r="H131" s="141" t="s">
        <v>1687</v>
      </c>
      <c r="I131" s="141">
        <v>69</v>
      </c>
      <c r="J131" s="172" t="s">
        <v>26</v>
      </c>
      <c r="K131" s="172">
        <v>160</v>
      </c>
      <c r="L131" s="172">
        <v>4</v>
      </c>
      <c r="M131" s="171" t="s">
        <v>1132</v>
      </c>
      <c r="N131" s="172" t="s">
        <v>20</v>
      </c>
      <c r="O131" s="172" t="s">
        <v>24</v>
      </c>
      <c r="P131" s="172">
        <v>160</v>
      </c>
      <c r="Q131" s="172"/>
      <c r="R131" s="172"/>
      <c r="S131" s="172"/>
      <c r="T131" s="172"/>
      <c r="U131" s="172"/>
      <c r="V131" s="172"/>
      <c r="W131" s="172"/>
      <c r="X131" s="172"/>
      <c r="Y131" s="172"/>
      <c r="Z131" s="147">
        <f t="shared" ref="Z131:Z194" si="2">SUM(Q131:Y131)</f>
        <v>0</v>
      </c>
      <c r="AA131" s="171" t="s">
        <v>226</v>
      </c>
      <c r="AB131" s="173">
        <v>45303</v>
      </c>
      <c r="AC131" s="173">
        <v>45383</v>
      </c>
      <c r="AD131" s="172">
        <v>160</v>
      </c>
      <c r="AE131" s="172" t="s">
        <v>21</v>
      </c>
      <c r="AF131" s="170" t="s">
        <v>279</v>
      </c>
      <c r="AG131" s="170" t="s">
        <v>279</v>
      </c>
      <c r="AH131" s="170" t="s">
        <v>279</v>
      </c>
      <c r="AI131" s="170" t="s">
        <v>279</v>
      </c>
      <c r="AJ131" s="170" t="s">
        <v>279</v>
      </c>
      <c r="AK131" s="170" t="s">
        <v>279</v>
      </c>
      <c r="AL131" s="172">
        <v>160</v>
      </c>
      <c r="AM131" s="172">
        <v>4</v>
      </c>
      <c r="AN131" s="171" t="s">
        <v>25</v>
      </c>
      <c r="AQ131" s="124"/>
      <c r="AR131" s="124">
        <v>30</v>
      </c>
      <c r="AS131" s="124"/>
    </row>
    <row r="132" spans="1:45" x14ac:dyDescent="0.25">
      <c r="A132" s="285">
        <v>131</v>
      </c>
      <c r="B132" s="448"/>
      <c r="C132" s="283"/>
      <c r="D132" s="451"/>
      <c r="E132" s="158">
        <v>47</v>
      </c>
      <c r="F132" s="143" t="s">
        <v>1701</v>
      </c>
      <c r="G132" s="142" t="s">
        <v>1438</v>
      </c>
      <c r="H132" s="141" t="s">
        <v>1700</v>
      </c>
      <c r="I132" s="141">
        <v>72</v>
      </c>
      <c r="J132" s="170" t="s">
        <v>279</v>
      </c>
      <c r="K132" s="170" t="s">
        <v>279</v>
      </c>
      <c r="L132" s="170" t="s">
        <v>279</v>
      </c>
      <c r="M132" s="171" t="s">
        <v>1422</v>
      </c>
      <c r="N132" s="172" t="s">
        <v>20</v>
      </c>
      <c r="O132" s="172" t="s">
        <v>24</v>
      </c>
      <c r="P132" s="172">
        <v>80</v>
      </c>
      <c r="Q132" s="172"/>
      <c r="R132" s="172"/>
      <c r="S132" s="172"/>
      <c r="T132" s="172"/>
      <c r="U132" s="172"/>
      <c r="V132" s="172"/>
      <c r="W132" s="172"/>
      <c r="X132" s="172"/>
      <c r="Y132" s="172"/>
      <c r="Z132" s="147">
        <f t="shared" si="2"/>
        <v>0</v>
      </c>
      <c r="AA132" s="171" t="s">
        <v>226</v>
      </c>
      <c r="AB132" s="173">
        <v>44652</v>
      </c>
      <c r="AC132" s="173">
        <v>44563</v>
      </c>
      <c r="AD132" s="172">
        <v>80</v>
      </c>
      <c r="AE132" s="172" t="s">
        <v>21</v>
      </c>
      <c r="AF132" s="170" t="s">
        <v>279</v>
      </c>
      <c r="AG132" s="170" t="s">
        <v>279</v>
      </c>
      <c r="AH132" s="170" t="s">
        <v>279</v>
      </c>
      <c r="AI132" s="170" t="s">
        <v>279</v>
      </c>
      <c r="AJ132" s="170" t="s">
        <v>279</v>
      </c>
      <c r="AK132" s="170" t="s">
        <v>279</v>
      </c>
      <c r="AL132" s="172">
        <v>80</v>
      </c>
      <c r="AM132" s="172">
        <v>4</v>
      </c>
      <c r="AN132" s="171" t="s">
        <v>25</v>
      </c>
      <c r="AQ132" s="124"/>
      <c r="AR132" s="298">
        <v>35</v>
      </c>
      <c r="AS132" s="124"/>
    </row>
    <row r="133" spans="1:45" x14ac:dyDescent="0.25">
      <c r="A133" s="285">
        <v>132</v>
      </c>
      <c r="B133" s="448"/>
      <c r="C133" s="283"/>
      <c r="D133" s="451"/>
      <c r="E133" s="158">
        <v>48</v>
      </c>
      <c r="F133" s="143" t="s">
        <v>1775</v>
      </c>
      <c r="G133" s="142" t="s">
        <v>1702</v>
      </c>
      <c r="H133" s="141" t="s">
        <v>1774</v>
      </c>
      <c r="I133" s="141">
        <v>19</v>
      </c>
      <c r="J133" s="144" t="s">
        <v>26</v>
      </c>
      <c r="K133" s="144">
        <v>160</v>
      </c>
      <c r="L133" s="144">
        <v>4</v>
      </c>
      <c r="M133" s="166" t="s">
        <v>1776</v>
      </c>
      <c r="N133" s="144" t="s">
        <v>20</v>
      </c>
      <c r="O133" s="144" t="s">
        <v>24</v>
      </c>
      <c r="P133" s="144">
        <v>160</v>
      </c>
      <c r="Q133" s="144"/>
      <c r="R133" s="144"/>
      <c r="S133" s="144"/>
      <c r="T133" s="144"/>
      <c r="U133" s="144"/>
      <c r="V133" s="144"/>
      <c r="W133" s="144"/>
      <c r="X133" s="144"/>
      <c r="Y133" s="144"/>
      <c r="Z133" s="147">
        <f t="shared" si="2"/>
        <v>0</v>
      </c>
      <c r="AA133" s="166" t="s">
        <v>1777</v>
      </c>
      <c r="AB133" s="167">
        <v>44958</v>
      </c>
      <c r="AC133" s="167">
        <v>44986</v>
      </c>
      <c r="AD133" s="144">
        <v>160</v>
      </c>
      <c r="AE133" s="144" t="s">
        <v>21</v>
      </c>
      <c r="AF133" s="147" t="s">
        <v>279</v>
      </c>
      <c r="AG133" s="147" t="s">
        <v>279</v>
      </c>
      <c r="AH133" s="147" t="s">
        <v>279</v>
      </c>
      <c r="AI133" s="145" t="s">
        <v>279</v>
      </c>
      <c r="AJ133" s="145" t="s">
        <v>279</v>
      </c>
      <c r="AK133" s="145" t="s">
        <v>279</v>
      </c>
      <c r="AL133" s="144">
        <v>160</v>
      </c>
      <c r="AM133" s="147" t="s">
        <v>279</v>
      </c>
      <c r="AN133" s="166" t="s">
        <v>1125</v>
      </c>
      <c r="AQ133" s="124"/>
      <c r="AR133" s="124">
        <v>30</v>
      </c>
      <c r="AS133" s="124"/>
    </row>
    <row r="134" spans="1:45" x14ac:dyDescent="0.25">
      <c r="A134" s="285">
        <v>133</v>
      </c>
      <c r="B134" s="448"/>
      <c r="C134" s="283"/>
      <c r="D134" s="451"/>
      <c r="E134" s="158">
        <v>49</v>
      </c>
      <c r="F134" s="143" t="s">
        <v>1791</v>
      </c>
      <c r="G134" s="142" t="s">
        <v>1702</v>
      </c>
      <c r="H134" s="141" t="s">
        <v>1790</v>
      </c>
      <c r="I134" s="141">
        <v>23</v>
      </c>
      <c r="J134" s="144" t="s">
        <v>26</v>
      </c>
      <c r="K134" s="144">
        <v>160</v>
      </c>
      <c r="L134" s="144">
        <v>4</v>
      </c>
      <c r="M134" s="166" t="s">
        <v>1792</v>
      </c>
      <c r="N134" s="144" t="s">
        <v>20</v>
      </c>
      <c r="O134" s="144" t="s">
        <v>24</v>
      </c>
      <c r="P134" s="144">
        <v>160</v>
      </c>
      <c r="Q134" s="144"/>
      <c r="R134" s="144"/>
      <c r="S134" s="144"/>
      <c r="T134" s="144"/>
      <c r="U134" s="144"/>
      <c r="V134" s="144"/>
      <c r="W134" s="144"/>
      <c r="X134" s="144"/>
      <c r="Y134" s="144"/>
      <c r="Z134" s="147">
        <f t="shared" si="2"/>
        <v>0</v>
      </c>
      <c r="AA134" s="166" t="s">
        <v>1793</v>
      </c>
      <c r="AB134" s="167">
        <v>45323</v>
      </c>
      <c r="AC134" s="167">
        <v>45352</v>
      </c>
      <c r="AD134" s="144">
        <v>160</v>
      </c>
      <c r="AE134" s="144" t="s">
        <v>21</v>
      </c>
      <c r="AF134" s="144" t="s">
        <v>1708</v>
      </c>
      <c r="AG134" s="144" t="s">
        <v>1708</v>
      </c>
      <c r="AH134" s="144" t="s">
        <v>1708</v>
      </c>
      <c r="AI134" s="167" t="s">
        <v>1708</v>
      </c>
      <c r="AJ134" s="167" t="s">
        <v>1708</v>
      </c>
      <c r="AK134" s="145" t="s">
        <v>279</v>
      </c>
      <c r="AL134" s="144">
        <v>160</v>
      </c>
      <c r="AM134" s="144">
        <v>4</v>
      </c>
      <c r="AN134" s="166" t="s">
        <v>1125</v>
      </c>
      <c r="AQ134" s="124"/>
      <c r="AR134" s="124">
        <v>30</v>
      </c>
      <c r="AS134" s="124"/>
    </row>
    <row r="135" spans="1:45" x14ac:dyDescent="0.25">
      <c r="A135" s="285">
        <v>134</v>
      </c>
      <c r="B135" s="448"/>
      <c r="C135" s="283"/>
      <c r="D135" s="451"/>
      <c r="E135" s="158">
        <v>50</v>
      </c>
      <c r="F135" s="143" t="s">
        <v>1905</v>
      </c>
      <c r="G135" s="142" t="s">
        <v>1702</v>
      </c>
      <c r="H135" s="141" t="s">
        <v>1904</v>
      </c>
      <c r="I135" s="141">
        <v>52</v>
      </c>
      <c r="J135" s="147" t="s">
        <v>279</v>
      </c>
      <c r="K135" s="147" t="s">
        <v>279</v>
      </c>
      <c r="L135" s="147" t="s">
        <v>279</v>
      </c>
      <c r="M135" s="166" t="s">
        <v>1422</v>
      </c>
      <c r="N135" s="144" t="s">
        <v>20</v>
      </c>
      <c r="O135" s="144" t="s">
        <v>24</v>
      </c>
      <c r="P135" s="144">
        <v>60</v>
      </c>
      <c r="Q135" s="144"/>
      <c r="R135" s="144"/>
      <c r="S135" s="144"/>
      <c r="T135" s="144"/>
      <c r="U135" s="144"/>
      <c r="V135" s="144"/>
      <c r="W135" s="144"/>
      <c r="X135" s="144"/>
      <c r="Y135" s="144"/>
      <c r="Z135" s="147">
        <f t="shared" si="2"/>
        <v>0</v>
      </c>
      <c r="AA135" s="166" t="s">
        <v>1906</v>
      </c>
      <c r="AB135" s="167">
        <v>45017</v>
      </c>
      <c r="AC135" s="167">
        <v>45048</v>
      </c>
      <c r="AD135" s="144">
        <v>60</v>
      </c>
      <c r="AE135" s="144" t="s">
        <v>21</v>
      </c>
      <c r="AF135" s="147" t="s">
        <v>279</v>
      </c>
      <c r="AG135" s="147" t="s">
        <v>279</v>
      </c>
      <c r="AH135" s="147" t="s">
        <v>279</v>
      </c>
      <c r="AI135" s="145" t="s">
        <v>279</v>
      </c>
      <c r="AJ135" s="145" t="s">
        <v>279</v>
      </c>
      <c r="AK135" s="145" t="s">
        <v>279</v>
      </c>
      <c r="AL135" s="144">
        <v>60</v>
      </c>
      <c r="AM135" s="144">
        <v>4</v>
      </c>
      <c r="AN135" s="166" t="s">
        <v>1125</v>
      </c>
      <c r="AQ135" s="124"/>
      <c r="AR135" s="298">
        <v>30</v>
      </c>
      <c r="AS135" s="124"/>
    </row>
    <row r="136" spans="1:45" x14ac:dyDescent="0.25">
      <c r="A136" s="285">
        <v>135</v>
      </c>
      <c r="B136" s="448"/>
      <c r="C136" s="283"/>
      <c r="D136" s="451"/>
      <c r="E136" s="158">
        <v>51</v>
      </c>
      <c r="F136" s="143" t="s">
        <v>1957</v>
      </c>
      <c r="G136" s="142" t="s">
        <v>1702</v>
      </c>
      <c r="H136" s="141" t="s">
        <v>1956</v>
      </c>
      <c r="I136" s="141">
        <v>66</v>
      </c>
      <c r="J136" s="166">
        <v>0</v>
      </c>
      <c r="K136" s="166">
        <v>0</v>
      </c>
      <c r="L136" s="166">
        <v>0</v>
      </c>
      <c r="M136" s="166" t="s">
        <v>413</v>
      </c>
      <c r="N136" s="166" t="s">
        <v>20</v>
      </c>
      <c r="O136" s="166" t="s">
        <v>24</v>
      </c>
      <c r="P136" s="144">
        <v>80</v>
      </c>
      <c r="Q136" s="144"/>
      <c r="R136" s="144"/>
      <c r="S136" s="144"/>
      <c r="T136" s="144"/>
      <c r="U136" s="144"/>
      <c r="V136" s="144"/>
      <c r="W136" s="144"/>
      <c r="X136" s="144"/>
      <c r="Y136" s="144"/>
      <c r="Z136" s="147">
        <f t="shared" si="2"/>
        <v>0</v>
      </c>
      <c r="AA136" s="166" t="s">
        <v>1906</v>
      </c>
      <c r="AB136" s="296">
        <v>45078</v>
      </c>
      <c r="AC136" s="296">
        <v>45107</v>
      </c>
      <c r="AD136" s="166">
        <v>80</v>
      </c>
      <c r="AE136" s="166" t="s">
        <v>21</v>
      </c>
      <c r="AF136" s="166" t="s">
        <v>1111</v>
      </c>
      <c r="AG136" s="166" t="s">
        <v>1958</v>
      </c>
      <c r="AH136" s="166" t="s">
        <v>1202</v>
      </c>
      <c r="AI136" s="166">
        <v>45080</v>
      </c>
      <c r="AJ136" s="166">
        <v>45082</v>
      </c>
      <c r="AK136" s="166">
        <v>5</v>
      </c>
      <c r="AL136" s="166">
        <v>85</v>
      </c>
      <c r="AM136" s="166">
        <v>0</v>
      </c>
      <c r="AN136" s="166" t="s">
        <v>25</v>
      </c>
      <c r="AQ136" s="124"/>
      <c r="AR136" s="298">
        <v>80</v>
      </c>
      <c r="AS136" s="124"/>
    </row>
    <row r="137" spans="1:45" x14ac:dyDescent="0.25">
      <c r="A137" s="285">
        <v>136</v>
      </c>
      <c r="B137" s="448"/>
      <c r="C137" s="283"/>
      <c r="D137" s="451"/>
      <c r="E137" s="158">
        <v>52</v>
      </c>
      <c r="F137" s="143" t="s">
        <v>1977</v>
      </c>
      <c r="G137" s="142" t="s">
        <v>1702</v>
      </c>
      <c r="H137" s="141" t="s">
        <v>1976</v>
      </c>
      <c r="I137" s="141">
        <v>70</v>
      </c>
      <c r="J137" s="166">
        <v>0</v>
      </c>
      <c r="K137" s="166">
        <v>0</v>
      </c>
      <c r="L137" s="166">
        <v>0</v>
      </c>
      <c r="M137" s="166" t="s">
        <v>1978</v>
      </c>
      <c r="N137" s="166" t="s">
        <v>1979</v>
      </c>
      <c r="O137" s="166" t="s">
        <v>24</v>
      </c>
      <c r="P137" s="144">
        <v>80</v>
      </c>
      <c r="Q137" s="144"/>
      <c r="R137" s="144"/>
      <c r="S137" s="144"/>
      <c r="T137" s="144"/>
      <c r="U137" s="144"/>
      <c r="V137" s="144"/>
      <c r="W137" s="144"/>
      <c r="X137" s="144"/>
      <c r="Y137" s="144"/>
      <c r="Z137" s="147">
        <f t="shared" si="2"/>
        <v>0</v>
      </c>
      <c r="AA137" s="166" t="s">
        <v>1906</v>
      </c>
      <c r="AB137" s="296">
        <v>45078</v>
      </c>
      <c r="AC137" s="296">
        <v>45108</v>
      </c>
      <c r="AD137" s="166">
        <v>80</v>
      </c>
      <c r="AE137" s="166" t="s">
        <v>21</v>
      </c>
      <c r="AF137" s="166">
        <v>0</v>
      </c>
      <c r="AG137" s="166">
        <v>0</v>
      </c>
      <c r="AH137" s="166">
        <v>0</v>
      </c>
      <c r="AI137" s="166">
        <v>0</v>
      </c>
      <c r="AJ137" s="166">
        <v>0</v>
      </c>
      <c r="AK137" s="166">
        <v>0</v>
      </c>
      <c r="AL137" s="166">
        <v>80</v>
      </c>
      <c r="AM137" s="166">
        <v>4</v>
      </c>
      <c r="AN137" s="166" t="s">
        <v>25</v>
      </c>
      <c r="AQ137" s="124"/>
      <c r="AR137" s="298">
        <v>80</v>
      </c>
      <c r="AS137" s="124"/>
    </row>
    <row r="138" spans="1:45" x14ac:dyDescent="0.25">
      <c r="A138" s="285">
        <v>137</v>
      </c>
      <c r="B138" s="448"/>
      <c r="C138" s="283"/>
      <c r="D138" s="451"/>
      <c r="E138" s="158">
        <v>53</v>
      </c>
      <c r="F138" s="143" t="s">
        <v>1981</v>
      </c>
      <c r="G138" s="142" t="s">
        <v>1702</v>
      </c>
      <c r="H138" s="141" t="s">
        <v>1980</v>
      </c>
      <c r="I138" s="141">
        <v>71</v>
      </c>
      <c r="J138" s="166">
        <v>0</v>
      </c>
      <c r="K138" s="166">
        <v>0</v>
      </c>
      <c r="L138" s="166">
        <v>0</v>
      </c>
      <c r="M138" s="166" t="s">
        <v>107</v>
      </c>
      <c r="N138" s="166" t="s">
        <v>1982</v>
      </c>
      <c r="O138" s="166" t="s">
        <v>1983</v>
      </c>
      <c r="P138" s="144">
        <v>60</v>
      </c>
      <c r="Q138" s="144"/>
      <c r="R138" s="144"/>
      <c r="S138" s="144"/>
      <c r="T138" s="144"/>
      <c r="U138" s="144"/>
      <c r="V138" s="144"/>
      <c r="W138" s="144"/>
      <c r="X138" s="144"/>
      <c r="Y138" s="144"/>
      <c r="Z138" s="147">
        <f t="shared" si="2"/>
        <v>0</v>
      </c>
      <c r="AA138" s="166" t="s">
        <v>1906</v>
      </c>
      <c r="AB138" s="296">
        <v>45017</v>
      </c>
      <c r="AC138" s="296">
        <v>45047</v>
      </c>
      <c r="AD138" s="166">
        <v>60</v>
      </c>
      <c r="AE138" s="166" t="s">
        <v>1965</v>
      </c>
      <c r="AF138" s="166">
        <v>0</v>
      </c>
      <c r="AG138" s="166">
        <v>0</v>
      </c>
      <c r="AH138" s="166">
        <v>0</v>
      </c>
      <c r="AI138" s="166">
        <v>0</v>
      </c>
      <c r="AJ138" s="166">
        <v>0</v>
      </c>
      <c r="AK138" s="166">
        <v>0</v>
      </c>
      <c r="AL138" s="166">
        <v>60</v>
      </c>
      <c r="AM138" s="166">
        <v>4</v>
      </c>
      <c r="AN138" s="166" t="s">
        <v>25</v>
      </c>
      <c r="AQ138" s="124"/>
      <c r="AR138" s="298">
        <v>60</v>
      </c>
      <c r="AS138" s="124"/>
    </row>
    <row r="139" spans="1:45" x14ac:dyDescent="0.25">
      <c r="A139" s="285">
        <v>138</v>
      </c>
      <c r="B139" s="448"/>
      <c r="C139" s="283"/>
      <c r="D139" s="451"/>
      <c r="E139" s="158">
        <v>54</v>
      </c>
      <c r="F139" s="143" t="s">
        <v>2345</v>
      </c>
      <c r="G139" s="141" t="s">
        <v>2182</v>
      </c>
      <c r="H139" s="141" t="s">
        <v>2344</v>
      </c>
      <c r="I139" s="141">
        <v>49</v>
      </c>
      <c r="J139" s="144" t="s">
        <v>26</v>
      </c>
      <c r="K139" s="144">
        <v>160</v>
      </c>
      <c r="L139" s="144">
        <v>4</v>
      </c>
      <c r="M139" s="166" t="s">
        <v>1120</v>
      </c>
      <c r="N139" s="144" t="s">
        <v>20</v>
      </c>
      <c r="O139" s="144" t="s">
        <v>2329</v>
      </c>
      <c r="P139" s="144">
        <v>160</v>
      </c>
      <c r="Q139" s="144"/>
      <c r="R139" s="144"/>
      <c r="S139" s="144"/>
      <c r="T139" s="144"/>
      <c r="U139" s="144"/>
      <c r="V139" s="144"/>
      <c r="W139" s="144"/>
      <c r="X139" s="144"/>
      <c r="Y139" s="144"/>
      <c r="Z139" s="147">
        <f t="shared" si="2"/>
        <v>0</v>
      </c>
      <c r="AA139" s="166" t="s">
        <v>226</v>
      </c>
      <c r="AB139" s="167">
        <v>45242</v>
      </c>
      <c r="AC139" s="167">
        <v>45308</v>
      </c>
      <c r="AD139" s="144">
        <v>160</v>
      </c>
      <c r="AE139" s="144" t="s">
        <v>21</v>
      </c>
      <c r="AF139" s="144" t="s">
        <v>1301</v>
      </c>
      <c r="AG139" s="144" t="s">
        <v>1301</v>
      </c>
      <c r="AH139" s="144" t="s">
        <v>1301</v>
      </c>
      <c r="AI139" s="144" t="s">
        <v>1301</v>
      </c>
      <c r="AJ139" s="144" t="s">
        <v>1301</v>
      </c>
      <c r="AK139" s="144" t="s">
        <v>1301</v>
      </c>
      <c r="AL139" s="144">
        <v>160</v>
      </c>
      <c r="AM139" s="144">
        <v>4</v>
      </c>
      <c r="AN139" s="166" t="s">
        <v>25</v>
      </c>
      <c r="AQ139" s="124"/>
      <c r="AR139" s="124">
        <v>30</v>
      </c>
      <c r="AS139" s="124"/>
    </row>
    <row r="140" spans="1:45" x14ac:dyDescent="0.25">
      <c r="A140" s="285">
        <v>139</v>
      </c>
      <c r="B140" s="448"/>
      <c r="C140" s="283"/>
      <c r="D140" s="451"/>
      <c r="E140" s="158">
        <v>55</v>
      </c>
      <c r="F140" s="159" t="s">
        <v>2944</v>
      </c>
      <c r="G140" s="158" t="s">
        <v>2848</v>
      </c>
      <c r="H140" s="158" t="s">
        <v>2943</v>
      </c>
      <c r="I140" s="158">
        <v>31</v>
      </c>
      <c r="J140" s="158" t="s">
        <v>26</v>
      </c>
      <c r="K140" s="158">
        <v>160</v>
      </c>
      <c r="L140" s="158">
        <v>4</v>
      </c>
      <c r="M140" s="158" t="s">
        <v>1926</v>
      </c>
      <c r="N140" s="158" t="s">
        <v>23</v>
      </c>
      <c r="O140" s="158" t="s">
        <v>24</v>
      </c>
      <c r="P140" s="158">
        <v>45</v>
      </c>
      <c r="Q140" s="158"/>
      <c r="R140" s="158"/>
      <c r="S140" s="158"/>
      <c r="T140" s="158"/>
      <c r="U140" s="158"/>
      <c r="V140" s="158"/>
      <c r="W140" s="158"/>
      <c r="X140" s="158"/>
      <c r="Y140" s="158"/>
      <c r="Z140" s="147">
        <f t="shared" si="2"/>
        <v>0</v>
      </c>
      <c r="AA140" s="158" t="s">
        <v>2945</v>
      </c>
      <c r="AB140" s="160">
        <v>44997</v>
      </c>
      <c r="AC140" s="160">
        <v>45308</v>
      </c>
      <c r="AD140" s="158">
        <v>45</v>
      </c>
      <c r="AE140" s="158">
        <v>180</v>
      </c>
      <c r="AF140" s="158" t="s">
        <v>21</v>
      </c>
      <c r="AG140" s="158" t="s">
        <v>594</v>
      </c>
      <c r="AH140" s="158" t="s">
        <v>594</v>
      </c>
      <c r="AI140" s="158" t="s">
        <v>594</v>
      </c>
      <c r="AJ140" s="158" t="s">
        <v>594</v>
      </c>
      <c r="AK140" s="158" t="s">
        <v>594</v>
      </c>
      <c r="AL140" s="158" t="s">
        <v>594</v>
      </c>
      <c r="AM140" s="158" t="s">
        <v>594</v>
      </c>
      <c r="AN140" s="158">
        <v>180</v>
      </c>
      <c r="AO140" s="134">
        <v>4</v>
      </c>
      <c r="AP140" s="134" t="s">
        <v>22</v>
      </c>
      <c r="AQ140" s="124"/>
      <c r="AR140" s="298">
        <v>45</v>
      </c>
      <c r="AS140" s="124"/>
    </row>
    <row r="141" spans="1:45" s="132" customFormat="1" x14ac:dyDescent="0.25">
      <c r="A141" s="285">
        <v>140</v>
      </c>
      <c r="B141" s="448"/>
      <c r="C141" s="283"/>
      <c r="D141" s="451"/>
      <c r="E141" s="158">
        <v>56</v>
      </c>
      <c r="F141" s="159" t="s">
        <v>3301</v>
      </c>
      <c r="G141" s="158" t="s">
        <v>3077</v>
      </c>
      <c r="H141" s="158" t="s">
        <v>3300</v>
      </c>
      <c r="I141" s="158">
        <v>56</v>
      </c>
      <c r="J141" s="158" t="s">
        <v>26</v>
      </c>
      <c r="K141" s="158">
        <v>160</v>
      </c>
      <c r="L141" s="158">
        <v>4</v>
      </c>
      <c r="M141" s="158" t="s">
        <v>3302</v>
      </c>
      <c r="N141" s="158" t="s">
        <v>23</v>
      </c>
      <c r="O141" s="158" t="s">
        <v>24</v>
      </c>
      <c r="P141" s="158">
        <v>30</v>
      </c>
      <c r="Q141" s="158"/>
      <c r="R141" s="158"/>
      <c r="S141" s="158"/>
      <c r="T141" s="158"/>
      <c r="U141" s="158"/>
      <c r="V141" s="158"/>
      <c r="W141" s="158"/>
      <c r="X141" s="158"/>
      <c r="Y141" s="158"/>
      <c r="Z141" s="147">
        <f t="shared" si="2"/>
        <v>0</v>
      </c>
      <c r="AA141" s="158" t="s">
        <v>2945</v>
      </c>
      <c r="AB141" s="160">
        <v>45292</v>
      </c>
      <c r="AC141" s="160">
        <v>45293</v>
      </c>
      <c r="AD141" s="158">
        <v>30</v>
      </c>
      <c r="AE141" s="158">
        <v>160</v>
      </c>
      <c r="AF141" s="158" t="s">
        <v>21</v>
      </c>
      <c r="AG141" s="158" t="s">
        <v>594</v>
      </c>
      <c r="AH141" s="158" t="s">
        <v>594</v>
      </c>
      <c r="AI141" s="158" t="s">
        <v>594</v>
      </c>
      <c r="AJ141" s="158" t="s">
        <v>594</v>
      </c>
      <c r="AK141" s="158" t="s">
        <v>594</v>
      </c>
      <c r="AL141" s="158" t="s">
        <v>594</v>
      </c>
      <c r="AM141" s="158" t="s">
        <v>594</v>
      </c>
      <c r="AN141" s="158">
        <v>160</v>
      </c>
      <c r="AO141" s="134">
        <v>4</v>
      </c>
      <c r="AP141" s="134" t="s">
        <v>22</v>
      </c>
      <c r="AQ141" s="124"/>
      <c r="AR141" s="298">
        <v>30</v>
      </c>
      <c r="AS141" s="125"/>
    </row>
    <row r="142" spans="1:45" x14ac:dyDescent="0.25">
      <c r="A142" s="285">
        <v>141</v>
      </c>
      <c r="B142" s="448"/>
      <c r="C142" s="283"/>
      <c r="D142" s="451"/>
      <c r="E142" s="158">
        <v>57</v>
      </c>
      <c r="F142" s="159" t="s">
        <v>3349</v>
      </c>
      <c r="G142" s="158" t="s">
        <v>3077</v>
      </c>
      <c r="H142" s="158" t="s">
        <v>3348</v>
      </c>
      <c r="I142" s="158">
        <v>70</v>
      </c>
      <c r="J142" s="158" t="s">
        <v>26</v>
      </c>
      <c r="K142" s="158">
        <v>160</v>
      </c>
      <c r="L142" s="158">
        <v>4</v>
      </c>
      <c r="M142" s="124" t="s">
        <v>1926</v>
      </c>
      <c r="N142" s="158" t="s">
        <v>23</v>
      </c>
      <c r="O142" s="158" t="s">
        <v>24</v>
      </c>
      <c r="P142" s="158">
        <v>30</v>
      </c>
      <c r="Q142" s="158"/>
      <c r="R142" s="158"/>
      <c r="S142" s="158"/>
      <c r="T142" s="158"/>
      <c r="U142" s="158"/>
      <c r="V142" s="158"/>
      <c r="W142" s="158"/>
      <c r="X142" s="158"/>
      <c r="Y142" s="158"/>
      <c r="Z142" s="147">
        <f t="shared" si="2"/>
        <v>0</v>
      </c>
      <c r="AA142" s="124" t="s">
        <v>2945</v>
      </c>
      <c r="AB142" s="160">
        <v>45323</v>
      </c>
      <c r="AC142" s="160">
        <v>45355</v>
      </c>
      <c r="AD142" s="158">
        <v>30</v>
      </c>
      <c r="AE142" s="158">
        <v>160</v>
      </c>
      <c r="AF142" s="158" t="s">
        <v>21</v>
      </c>
      <c r="AG142" s="158" t="s">
        <v>594</v>
      </c>
      <c r="AH142" s="158" t="s">
        <v>594</v>
      </c>
      <c r="AI142" s="158" t="s">
        <v>594</v>
      </c>
      <c r="AJ142" s="158" t="s">
        <v>594</v>
      </c>
      <c r="AK142" s="158" t="s">
        <v>594</v>
      </c>
      <c r="AL142" s="158" t="s">
        <v>594</v>
      </c>
      <c r="AM142" s="158" t="s">
        <v>594</v>
      </c>
      <c r="AN142" s="158">
        <v>160</v>
      </c>
      <c r="AO142" s="134">
        <v>4</v>
      </c>
      <c r="AP142" s="134" t="s">
        <v>22</v>
      </c>
      <c r="AQ142" s="124"/>
      <c r="AR142" s="298">
        <v>30</v>
      </c>
      <c r="AS142" s="124"/>
    </row>
    <row r="143" spans="1:45" x14ac:dyDescent="0.25">
      <c r="A143" s="285">
        <v>142</v>
      </c>
      <c r="B143" s="448"/>
      <c r="C143" s="283"/>
      <c r="D143" s="451"/>
      <c r="E143" s="158">
        <v>58</v>
      </c>
      <c r="F143" s="143" t="s">
        <v>1622</v>
      </c>
      <c r="G143" s="142" t="s">
        <v>1438</v>
      </c>
      <c r="H143" s="141" t="s">
        <v>1621</v>
      </c>
      <c r="I143" s="141">
        <v>51</v>
      </c>
      <c r="J143" s="172" t="s">
        <v>26</v>
      </c>
      <c r="K143" s="172">
        <v>160</v>
      </c>
      <c r="L143" s="172">
        <v>4</v>
      </c>
      <c r="M143" s="171" t="s">
        <v>1132</v>
      </c>
      <c r="N143" s="172" t="s">
        <v>20</v>
      </c>
      <c r="O143" s="172" t="s">
        <v>24</v>
      </c>
      <c r="P143" s="172">
        <v>160</v>
      </c>
      <c r="Q143" s="172"/>
      <c r="R143" s="172"/>
      <c r="S143" s="172"/>
      <c r="T143" s="172"/>
      <c r="U143" s="172"/>
      <c r="V143" s="172"/>
      <c r="W143" s="172"/>
      <c r="X143" s="172"/>
      <c r="Y143" s="172"/>
      <c r="Z143" s="147">
        <f t="shared" si="2"/>
        <v>0</v>
      </c>
      <c r="AA143" s="171" t="s">
        <v>226</v>
      </c>
      <c r="AB143" s="173">
        <v>44938</v>
      </c>
      <c r="AC143" s="173">
        <v>45292</v>
      </c>
      <c r="AD143" s="172">
        <v>160</v>
      </c>
      <c r="AE143" s="172" t="s">
        <v>21</v>
      </c>
      <c r="AF143" s="170" t="s">
        <v>279</v>
      </c>
      <c r="AG143" s="170" t="s">
        <v>279</v>
      </c>
      <c r="AH143" s="170" t="s">
        <v>279</v>
      </c>
      <c r="AI143" s="170" t="s">
        <v>279</v>
      </c>
      <c r="AJ143" s="170" t="s">
        <v>279</v>
      </c>
      <c r="AK143" s="170" t="s">
        <v>279</v>
      </c>
      <c r="AL143" s="172">
        <v>160</v>
      </c>
      <c r="AM143" s="172">
        <v>4</v>
      </c>
      <c r="AN143" s="171" t="s">
        <v>25</v>
      </c>
      <c r="AQ143" s="124"/>
      <c r="AR143" s="124">
        <v>30</v>
      </c>
      <c r="AS143" s="124"/>
    </row>
    <row r="144" spans="1:45" x14ac:dyDescent="0.25">
      <c r="A144" s="285">
        <v>143</v>
      </c>
      <c r="B144" s="448"/>
      <c r="C144" s="283"/>
      <c r="D144" s="451"/>
      <c r="E144" s="158">
        <v>59</v>
      </c>
      <c r="F144" s="143" t="s">
        <v>2035</v>
      </c>
      <c r="G144" s="141" t="s">
        <v>1988</v>
      </c>
      <c r="H144" s="141" t="s">
        <v>2034</v>
      </c>
      <c r="I144" s="141">
        <v>18</v>
      </c>
      <c r="J144" s="144" t="s">
        <v>26</v>
      </c>
      <c r="K144" s="144">
        <v>160</v>
      </c>
      <c r="L144" s="144">
        <v>4</v>
      </c>
      <c r="M144" s="166" t="s">
        <v>2013</v>
      </c>
      <c r="N144" s="144" t="s">
        <v>20</v>
      </c>
      <c r="O144" s="144" t="s">
        <v>1991</v>
      </c>
      <c r="P144" s="144">
        <v>160</v>
      </c>
      <c r="Q144" s="144"/>
      <c r="R144" s="144"/>
      <c r="S144" s="144"/>
      <c r="T144" s="144"/>
      <c r="U144" s="144"/>
      <c r="V144" s="144"/>
      <c r="W144" s="144"/>
      <c r="X144" s="144"/>
      <c r="Y144" s="144"/>
      <c r="Z144" s="147">
        <f t="shared" si="2"/>
        <v>0</v>
      </c>
      <c r="AA144" s="166" t="s">
        <v>226</v>
      </c>
      <c r="AB144" s="167">
        <v>45242</v>
      </c>
      <c r="AC144" s="167">
        <v>45308</v>
      </c>
      <c r="AD144" s="144">
        <v>160</v>
      </c>
      <c r="AE144" s="144" t="s">
        <v>21</v>
      </c>
      <c r="AF144" s="144" t="s">
        <v>1301</v>
      </c>
      <c r="AG144" s="144" t="s">
        <v>1301</v>
      </c>
      <c r="AH144" s="144" t="s">
        <v>1301</v>
      </c>
      <c r="AI144" s="144" t="s">
        <v>1301</v>
      </c>
      <c r="AJ144" s="144" t="s">
        <v>1301</v>
      </c>
      <c r="AK144" s="144" t="s">
        <v>1301</v>
      </c>
      <c r="AL144" s="144">
        <v>160</v>
      </c>
      <c r="AM144" s="144">
        <v>4</v>
      </c>
      <c r="AN144" s="166" t="s">
        <v>25</v>
      </c>
      <c r="AQ144" s="124"/>
      <c r="AR144" s="124">
        <v>30</v>
      </c>
      <c r="AS144" s="124"/>
    </row>
    <row r="145" spans="1:45" x14ac:dyDescent="0.25">
      <c r="A145" s="285">
        <v>144</v>
      </c>
      <c r="B145" s="448"/>
      <c r="C145" s="283"/>
      <c r="D145" s="451"/>
      <c r="E145" s="158">
        <v>60</v>
      </c>
      <c r="F145" s="159" t="s">
        <v>3136</v>
      </c>
      <c r="G145" s="158" t="s">
        <v>3077</v>
      </c>
      <c r="H145" s="158" t="s">
        <v>3135</v>
      </c>
      <c r="I145" s="158">
        <v>16</v>
      </c>
      <c r="J145" s="158" t="s">
        <v>26</v>
      </c>
      <c r="K145" s="158">
        <v>160</v>
      </c>
      <c r="L145" s="158">
        <v>4</v>
      </c>
      <c r="M145" s="158" t="s">
        <v>1281</v>
      </c>
      <c r="N145" s="158" t="s">
        <v>23</v>
      </c>
      <c r="O145" s="158" t="s">
        <v>24</v>
      </c>
      <c r="P145" s="158">
        <v>30</v>
      </c>
      <c r="Q145" s="158"/>
      <c r="R145" s="158"/>
      <c r="S145" s="158"/>
      <c r="T145" s="158"/>
      <c r="U145" s="158"/>
      <c r="V145" s="158"/>
      <c r="W145" s="158"/>
      <c r="X145" s="158"/>
      <c r="Y145" s="158"/>
      <c r="Z145" s="147">
        <f t="shared" si="2"/>
        <v>0</v>
      </c>
      <c r="AA145" s="158" t="s">
        <v>2945</v>
      </c>
      <c r="AB145" s="160">
        <v>45292</v>
      </c>
      <c r="AC145" s="160">
        <v>45330</v>
      </c>
      <c r="AD145" s="158">
        <v>30</v>
      </c>
      <c r="AE145" s="158">
        <v>240</v>
      </c>
      <c r="AF145" s="158" t="s">
        <v>21</v>
      </c>
      <c r="AG145" s="158" t="s">
        <v>594</v>
      </c>
      <c r="AH145" s="158" t="s">
        <v>594</v>
      </c>
      <c r="AI145" s="158" t="s">
        <v>594</v>
      </c>
      <c r="AJ145" s="158" t="s">
        <v>594</v>
      </c>
      <c r="AK145" s="158" t="s">
        <v>594</v>
      </c>
      <c r="AL145" s="158" t="s">
        <v>594</v>
      </c>
      <c r="AM145" s="158" t="s">
        <v>594</v>
      </c>
      <c r="AN145" s="158">
        <v>240</v>
      </c>
      <c r="AO145" s="134">
        <v>4</v>
      </c>
      <c r="AP145" s="134" t="s">
        <v>22</v>
      </c>
      <c r="AQ145" s="124"/>
      <c r="AR145" s="298">
        <v>30</v>
      </c>
      <c r="AS145" s="124"/>
    </row>
    <row r="146" spans="1:45" x14ac:dyDescent="0.25">
      <c r="A146" s="285">
        <v>145</v>
      </c>
      <c r="B146" s="449"/>
      <c r="C146" s="284"/>
      <c r="D146" s="452"/>
      <c r="E146" s="158">
        <v>61</v>
      </c>
      <c r="F146" s="159" t="s">
        <v>3155</v>
      </c>
      <c r="G146" s="158" t="s">
        <v>3077</v>
      </c>
      <c r="H146" s="158" t="s">
        <v>3154</v>
      </c>
      <c r="I146" s="158">
        <v>21</v>
      </c>
      <c r="J146" s="158" t="s">
        <v>26</v>
      </c>
      <c r="K146" s="158">
        <v>160</v>
      </c>
      <c r="L146" s="158">
        <v>4</v>
      </c>
      <c r="M146" s="158" t="s">
        <v>88</v>
      </c>
      <c r="N146" s="158" t="s">
        <v>23</v>
      </c>
      <c r="O146" s="158" t="s">
        <v>24</v>
      </c>
      <c r="P146" s="158">
        <v>60</v>
      </c>
      <c r="Q146" s="158"/>
      <c r="R146" s="158"/>
      <c r="S146" s="158"/>
      <c r="T146" s="158"/>
      <c r="U146" s="158"/>
      <c r="V146" s="158"/>
      <c r="W146" s="158"/>
      <c r="X146" s="158"/>
      <c r="Y146" s="158"/>
      <c r="Z146" s="147">
        <f t="shared" si="2"/>
        <v>0</v>
      </c>
      <c r="AA146" s="158" t="s">
        <v>2945</v>
      </c>
      <c r="AB146" s="160" t="s">
        <v>3157</v>
      </c>
      <c r="AC146" s="160" t="s">
        <v>3158</v>
      </c>
      <c r="AD146" s="158">
        <v>60</v>
      </c>
      <c r="AE146" s="158">
        <v>180</v>
      </c>
      <c r="AF146" s="158" t="s">
        <v>21</v>
      </c>
      <c r="AG146" s="158" t="s">
        <v>594</v>
      </c>
      <c r="AH146" s="158" t="s">
        <v>594</v>
      </c>
      <c r="AI146" s="158" t="s">
        <v>594</v>
      </c>
      <c r="AJ146" s="158" t="s">
        <v>594</v>
      </c>
      <c r="AK146" s="158" t="s">
        <v>594</v>
      </c>
      <c r="AL146" s="158" t="s">
        <v>594</v>
      </c>
      <c r="AM146" s="158" t="s">
        <v>594</v>
      </c>
      <c r="AN146" s="158">
        <v>180</v>
      </c>
      <c r="AO146" s="134">
        <v>4</v>
      </c>
      <c r="AP146" s="134" t="s">
        <v>22</v>
      </c>
      <c r="AQ146" s="124"/>
      <c r="AR146" s="298">
        <v>60</v>
      </c>
      <c r="AS146" s="124"/>
    </row>
    <row r="147" spans="1:45" x14ac:dyDescent="0.25">
      <c r="A147" s="285">
        <v>146</v>
      </c>
      <c r="B147" s="439" t="s">
        <v>224</v>
      </c>
      <c r="C147" s="271"/>
      <c r="D147" s="442">
        <v>3</v>
      </c>
      <c r="E147" s="158">
        <v>1</v>
      </c>
      <c r="F147" s="180" t="s">
        <v>43</v>
      </c>
      <c r="G147" s="179" t="s">
        <v>27</v>
      </c>
      <c r="H147" s="179" t="s">
        <v>53</v>
      </c>
      <c r="I147" s="179">
        <v>10</v>
      </c>
      <c r="J147" s="158" t="s">
        <v>26</v>
      </c>
      <c r="K147" s="158">
        <v>160</v>
      </c>
      <c r="L147" s="158">
        <v>4</v>
      </c>
      <c r="M147" s="124" t="s">
        <v>88</v>
      </c>
      <c r="N147" s="158" t="s">
        <v>20</v>
      </c>
      <c r="O147" s="158" t="s">
        <v>82</v>
      </c>
      <c r="P147" s="158">
        <v>200</v>
      </c>
      <c r="Q147" s="158">
        <v>3</v>
      </c>
      <c r="R147" s="158"/>
      <c r="S147" s="158"/>
      <c r="T147" s="158"/>
      <c r="U147" s="158"/>
      <c r="V147" s="158"/>
      <c r="W147" s="158"/>
      <c r="X147" s="158"/>
      <c r="Y147" s="158"/>
      <c r="Z147" s="147">
        <f t="shared" si="2"/>
        <v>3</v>
      </c>
      <c r="AA147" s="124" t="s">
        <v>225</v>
      </c>
      <c r="AB147" s="160">
        <v>45292</v>
      </c>
      <c r="AC147" s="160">
        <v>45382</v>
      </c>
      <c r="AD147" s="158">
        <v>200</v>
      </c>
      <c r="AE147" s="158" t="s">
        <v>21</v>
      </c>
      <c r="AF147" s="158" t="s">
        <v>279</v>
      </c>
      <c r="AG147" s="158">
        <v>600</v>
      </c>
      <c r="AH147" s="158">
        <v>4</v>
      </c>
      <c r="AI147" s="124" t="s">
        <v>22</v>
      </c>
      <c r="AJ147" s="124"/>
      <c r="AK147" s="124"/>
      <c r="AL147" s="124"/>
      <c r="AM147" s="124"/>
      <c r="AN147" s="124"/>
      <c r="AQ147" s="124"/>
      <c r="AR147" s="298">
        <v>90</v>
      </c>
      <c r="AS147" s="124"/>
    </row>
    <row r="148" spans="1:45" x14ac:dyDescent="0.25">
      <c r="A148" s="285">
        <v>147</v>
      </c>
      <c r="B148" s="440"/>
      <c r="C148" s="272"/>
      <c r="D148" s="443"/>
      <c r="E148" s="158">
        <v>2</v>
      </c>
      <c r="F148" s="180" t="s">
        <v>281</v>
      </c>
      <c r="G148" s="179" t="s">
        <v>27</v>
      </c>
      <c r="H148" s="179" t="s">
        <v>96</v>
      </c>
      <c r="I148" s="179">
        <v>25</v>
      </c>
      <c r="J148" s="158" t="s">
        <v>26</v>
      </c>
      <c r="K148" s="158">
        <v>160</v>
      </c>
      <c r="L148" s="158">
        <v>4</v>
      </c>
      <c r="M148" s="124" t="s">
        <v>237</v>
      </c>
      <c r="N148" s="158" t="s">
        <v>20</v>
      </c>
      <c r="O148" s="158" t="s">
        <v>24</v>
      </c>
      <c r="P148" s="158">
        <v>160</v>
      </c>
      <c r="Q148" s="158"/>
      <c r="R148" s="158"/>
      <c r="S148" s="158"/>
      <c r="T148" s="158"/>
      <c r="U148" s="158"/>
      <c r="V148" s="158"/>
      <c r="W148" s="158"/>
      <c r="X148" s="158"/>
      <c r="Y148" s="158"/>
      <c r="Z148" s="147">
        <f t="shared" si="2"/>
        <v>0</v>
      </c>
      <c r="AA148" s="124" t="s">
        <v>225</v>
      </c>
      <c r="AB148" s="160">
        <v>45292</v>
      </c>
      <c r="AC148" s="160">
        <v>45382</v>
      </c>
      <c r="AD148" s="158">
        <v>160</v>
      </c>
      <c r="AE148" s="158" t="s">
        <v>83</v>
      </c>
      <c r="AF148" s="158" t="s">
        <v>279</v>
      </c>
      <c r="AG148" s="158">
        <v>160</v>
      </c>
      <c r="AH148" s="158">
        <v>4</v>
      </c>
      <c r="AI148" s="124" t="s">
        <v>25</v>
      </c>
      <c r="AJ148" s="124"/>
      <c r="AK148" s="124"/>
      <c r="AL148" s="124"/>
      <c r="AM148" s="124"/>
      <c r="AN148" s="124"/>
      <c r="AQ148" s="124"/>
      <c r="AR148" s="124">
        <v>30</v>
      </c>
      <c r="AS148" s="124"/>
    </row>
    <row r="149" spans="1:45" x14ac:dyDescent="0.25">
      <c r="A149" s="285">
        <v>148</v>
      </c>
      <c r="B149" s="441"/>
      <c r="C149" s="273"/>
      <c r="D149" s="444"/>
      <c r="E149" s="158">
        <v>3</v>
      </c>
      <c r="F149" s="180" t="s">
        <v>290</v>
      </c>
      <c r="G149" s="179" t="s">
        <v>27</v>
      </c>
      <c r="H149" s="179" t="s">
        <v>133</v>
      </c>
      <c r="I149" s="179">
        <v>34</v>
      </c>
      <c r="J149" s="158" t="s">
        <v>26</v>
      </c>
      <c r="K149" s="158">
        <v>160</v>
      </c>
      <c r="L149" s="158">
        <v>4</v>
      </c>
      <c r="M149" s="124" t="s">
        <v>108</v>
      </c>
      <c r="N149" s="158" t="s">
        <v>20</v>
      </c>
      <c r="O149" s="158" t="s">
        <v>24</v>
      </c>
      <c r="P149" s="158">
        <v>240</v>
      </c>
      <c r="Q149" s="158"/>
      <c r="R149" s="158"/>
      <c r="S149" s="158"/>
      <c r="T149" s="158"/>
      <c r="U149" s="158"/>
      <c r="V149" s="158"/>
      <c r="W149" s="158"/>
      <c r="X149" s="158"/>
      <c r="Y149" s="158"/>
      <c r="Z149" s="147">
        <f t="shared" si="2"/>
        <v>0</v>
      </c>
      <c r="AA149" s="124" t="s">
        <v>225</v>
      </c>
      <c r="AB149" s="160">
        <v>45292</v>
      </c>
      <c r="AC149" s="160">
        <v>45382</v>
      </c>
      <c r="AD149" s="158">
        <v>240</v>
      </c>
      <c r="AE149" s="158" t="s">
        <v>83</v>
      </c>
      <c r="AF149" s="158" t="s">
        <v>279</v>
      </c>
      <c r="AG149" s="158">
        <v>240</v>
      </c>
      <c r="AH149" s="158">
        <v>4</v>
      </c>
      <c r="AI149" s="124" t="s">
        <v>25</v>
      </c>
      <c r="AJ149" s="124"/>
      <c r="AK149" s="124"/>
      <c r="AL149" s="124"/>
      <c r="AM149" s="124"/>
      <c r="AN149" s="124"/>
      <c r="AQ149" s="124"/>
      <c r="AR149" s="298">
        <v>90</v>
      </c>
      <c r="AS149" s="124"/>
    </row>
    <row r="150" spans="1:45" x14ac:dyDescent="0.25">
      <c r="A150" s="285">
        <v>149</v>
      </c>
      <c r="B150" s="422" t="s">
        <v>1817</v>
      </c>
      <c r="C150" s="274"/>
      <c r="D150" s="445">
        <v>2</v>
      </c>
      <c r="E150" s="144">
        <v>1</v>
      </c>
      <c r="F150" s="143" t="s">
        <v>1815</v>
      </c>
      <c r="G150" s="142" t="s">
        <v>1702</v>
      </c>
      <c r="H150" s="141" t="s">
        <v>1814</v>
      </c>
      <c r="I150" s="141">
        <v>29</v>
      </c>
      <c r="J150" s="144" t="s">
        <v>26</v>
      </c>
      <c r="K150" s="144">
        <v>160</v>
      </c>
      <c r="L150" s="144">
        <v>4</v>
      </c>
      <c r="M150" s="166" t="s">
        <v>1816</v>
      </c>
      <c r="N150" s="144" t="s">
        <v>20</v>
      </c>
      <c r="O150" s="144" t="s">
        <v>24</v>
      </c>
      <c r="P150" s="144">
        <v>160</v>
      </c>
      <c r="Q150" s="144"/>
      <c r="R150" s="144"/>
      <c r="S150" s="144"/>
      <c r="T150" s="144">
        <v>2</v>
      </c>
      <c r="U150" s="144"/>
      <c r="V150" s="144"/>
      <c r="W150" s="144"/>
      <c r="X150" s="144"/>
      <c r="Y150" s="144"/>
      <c r="Z150" s="147">
        <f t="shared" si="2"/>
        <v>2</v>
      </c>
      <c r="AA150" s="166" t="s">
        <v>1818</v>
      </c>
      <c r="AB150" s="167">
        <v>45058</v>
      </c>
      <c r="AC150" s="167">
        <v>45413</v>
      </c>
      <c r="AD150" s="144">
        <v>160</v>
      </c>
      <c r="AE150" s="144" t="s">
        <v>21</v>
      </c>
      <c r="AF150" s="144" t="s">
        <v>1819</v>
      </c>
      <c r="AG150" s="144" t="s">
        <v>20</v>
      </c>
      <c r="AH150" s="144" t="s">
        <v>1289</v>
      </c>
      <c r="AI150" s="167">
        <v>45113</v>
      </c>
      <c r="AJ150" s="167">
        <v>45164</v>
      </c>
      <c r="AK150" s="144">
        <v>120</v>
      </c>
      <c r="AL150" s="144">
        <v>280</v>
      </c>
      <c r="AM150" s="144">
        <v>4</v>
      </c>
      <c r="AN150" s="166" t="s">
        <v>1125</v>
      </c>
      <c r="AQ150" s="124"/>
      <c r="AR150" s="124">
        <v>30</v>
      </c>
      <c r="AS150" s="124"/>
    </row>
    <row r="151" spans="1:45" x14ac:dyDescent="0.25">
      <c r="A151" s="285">
        <v>150</v>
      </c>
      <c r="B151" s="424"/>
      <c r="C151" s="275"/>
      <c r="D151" s="446"/>
      <c r="E151" s="144">
        <v>2</v>
      </c>
      <c r="F151" s="143" t="s">
        <v>1835</v>
      </c>
      <c r="G151" s="142" t="s">
        <v>1702</v>
      </c>
      <c r="H151" s="141" t="s">
        <v>1834</v>
      </c>
      <c r="I151" s="141">
        <v>33</v>
      </c>
      <c r="J151" s="144" t="s">
        <v>26</v>
      </c>
      <c r="K151" s="144">
        <v>160</v>
      </c>
      <c r="L151" s="144">
        <v>4</v>
      </c>
      <c r="M151" s="166" t="s">
        <v>1836</v>
      </c>
      <c r="N151" s="144" t="s">
        <v>20</v>
      </c>
      <c r="O151" s="144" t="s">
        <v>24</v>
      </c>
      <c r="P151" s="144">
        <v>180</v>
      </c>
      <c r="Q151" s="144"/>
      <c r="R151" s="144"/>
      <c r="S151" s="144"/>
      <c r="T151" s="144"/>
      <c r="U151" s="144"/>
      <c r="V151" s="144"/>
      <c r="W151" s="144"/>
      <c r="X151" s="144"/>
      <c r="Y151" s="144"/>
      <c r="Z151" s="147">
        <f t="shared" si="2"/>
        <v>0</v>
      </c>
      <c r="AA151" s="166" t="s">
        <v>1818</v>
      </c>
      <c r="AB151" s="167">
        <v>45265</v>
      </c>
      <c r="AC151" s="167">
        <v>45296</v>
      </c>
      <c r="AD151" s="144">
        <v>180</v>
      </c>
      <c r="AE151" s="144" t="s">
        <v>21</v>
      </c>
      <c r="AF151" s="147" t="s">
        <v>279</v>
      </c>
      <c r="AG151" s="147" t="s">
        <v>279</v>
      </c>
      <c r="AH151" s="147" t="s">
        <v>279</v>
      </c>
      <c r="AI151" s="145" t="s">
        <v>279</v>
      </c>
      <c r="AJ151" s="145" t="s">
        <v>279</v>
      </c>
      <c r="AK151" s="145" t="s">
        <v>279</v>
      </c>
      <c r="AL151" s="144">
        <v>180</v>
      </c>
      <c r="AM151" s="144">
        <v>4</v>
      </c>
      <c r="AN151" s="166" t="s">
        <v>1125</v>
      </c>
      <c r="AQ151" s="124"/>
      <c r="AR151" s="124">
        <v>30</v>
      </c>
      <c r="AS151" s="124"/>
    </row>
    <row r="152" spans="1:45" x14ac:dyDescent="0.25">
      <c r="A152" s="285">
        <v>151</v>
      </c>
      <c r="B152" s="178" t="s">
        <v>1827</v>
      </c>
      <c r="C152" s="178"/>
      <c r="D152" s="144">
        <v>1</v>
      </c>
      <c r="E152" s="144">
        <v>1</v>
      </c>
      <c r="F152" s="143" t="s">
        <v>1825</v>
      </c>
      <c r="G152" s="142" t="s">
        <v>1702</v>
      </c>
      <c r="H152" s="141" t="s">
        <v>1824</v>
      </c>
      <c r="I152" s="141">
        <v>31</v>
      </c>
      <c r="J152" s="144" t="s">
        <v>1665</v>
      </c>
      <c r="K152" s="144">
        <v>160</v>
      </c>
      <c r="L152" s="144">
        <v>4</v>
      </c>
      <c r="M152" s="166" t="s">
        <v>1826</v>
      </c>
      <c r="N152" s="144" t="s">
        <v>23</v>
      </c>
      <c r="O152" s="144" t="s">
        <v>24</v>
      </c>
      <c r="P152" s="144">
        <v>200</v>
      </c>
      <c r="Q152" s="144"/>
      <c r="R152" s="144"/>
      <c r="S152" s="144"/>
      <c r="T152" s="144">
        <v>1</v>
      </c>
      <c r="U152" s="144"/>
      <c r="V152" s="144"/>
      <c r="W152" s="144"/>
      <c r="X152" s="144"/>
      <c r="Y152" s="144"/>
      <c r="Z152" s="147">
        <f t="shared" si="2"/>
        <v>1</v>
      </c>
      <c r="AA152" s="166" t="s">
        <v>1828</v>
      </c>
      <c r="AB152" s="167">
        <v>45261</v>
      </c>
      <c r="AC152" s="167">
        <v>45354</v>
      </c>
      <c r="AD152" s="144">
        <v>200</v>
      </c>
      <c r="AE152" s="144" t="s">
        <v>21</v>
      </c>
      <c r="AF152" s="147" t="s">
        <v>279</v>
      </c>
      <c r="AG152" s="147" t="s">
        <v>279</v>
      </c>
      <c r="AH152" s="147" t="s">
        <v>279</v>
      </c>
      <c r="AI152" s="145" t="s">
        <v>279</v>
      </c>
      <c r="AJ152" s="145" t="s">
        <v>279</v>
      </c>
      <c r="AK152" s="145" t="s">
        <v>279</v>
      </c>
      <c r="AL152" s="144">
        <v>200</v>
      </c>
      <c r="AM152" s="144">
        <v>4</v>
      </c>
      <c r="AN152" s="166" t="s">
        <v>1125</v>
      </c>
      <c r="AQ152" s="124"/>
      <c r="AR152" s="298">
        <v>90</v>
      </c>
      <c r="AS152" s="124">
        <v>25000</v>
      </c>
    </row>
    <row r="153" spans="1:45" x14ac:dyDescent="0.25">
      <c r="A153" s="285">
        <v>152</v>
      </c>
      <c r="B153" s="159" t="s">
        <v>3115</v>
      </c>
      <c r="C153" s="159"/>
      <c r="D153" s="158">
        <v>1</v>
      </c>
      <c r="E153" s="158">
        <v>1</v>
      </c>
      <c r="F153" s="159" t="s">
        <v>3114</v>
      </c>
      <c r="G153" s="158" t="s">
        <v>3077</v>
      </c>
      <c r="H153" s="158" t="s">
        <v>3113</v>
      </c>
      <c r="I153" s="158">
        <v>10</v>
      </c>
      <c r="J153" s="158" t="s">
        <v>26</v>
      </c>
      <c r="K153" s="158">
        <v>160</v>
      </c>
      <c r="L153" s="158">
        <v>4</v>
      </c>
      <c r="M153" s="158" t="s">
        <v>2290</v>
      </c>
      <c r="N153" s="158" t="s">
        <v>20</v>
      </c>
      <c r="O153" s="158" t="s">
        <v>24</v>
      </c>
      <c r="P153" s="158">
        <v>30</v>
      </c>
      <c r="Q153" s="158"/>
      <c r="R153" s="158"/>
      <c r="S153" s="158"/>
      <c r="T153" s="158"/>
      <c r="U153" s="158"/>
      <c r="V153" s="158"/>
      <c r="W153" s="158"/>
      <c r="X153" s="158">
        <v>1</v>
      </c>
      <c r="Y153" s="158"/>
      <c r="Z153" s="147">
        <f t="shared" si="2"/>
        <v>1</v>
      </c>
      <c r="AA153" s="158" t="s">
        <v>3116</v>
      </c>
      <c r="AB153" s="160">
        <v>45285</v>
      </c>
      <c r="AC153" s="160">
        <v>45316</v>
      </c>
      <c r="AD153" s="158">
        <v>30</v>
      </c>
      <c r="AE153" s="158">
        <v>180</v>
      </c>
      <c r="AF153" s="158" t="s">
        <v>21</v>
      </c>
      <c r="AG153" s="158" t="s">
        <v>594</v>
      </c>
      <c r="AH153" s="158" t="s">
        <v>594</v>
      </c>
      <c r="AI153" s="158" t="s">
        <v>594</v>
      </c>
      <c r="AJ153" s="158" t="s">
        <v>594</v>
      </c>
      <c r="AK153" s="158" t="s">
        <v>594</v>
      </c>
      <c r="AL153" s="158" t="s">
        <v>594</v>
      </c>
      <c r="AM153" s="158" t="s">
        <v>594</v>
      </c>
      <c r="AN153" s="158">
        <v>180</v>
      </c>
      <c r="AO153" s="134">
        <v>4</v>
      </c>
      <c r="AP153" s="134" t="s">
        <v>22</v>
      </c>
      <c r="AQ153" s="124"/>
      <c r="AR153" s="298">
        <v>30</v>
      </c>
      <c r="AS153" s="124"/>
    </row>
    <row r="154" spans="1:45" x14ac:dyDescent="0.25">
      <c r="A154" s="285">
        <v>153</v>
      </c>
      <c r="B154" s="422" t="s">
        <v>3829</v>
      </c>
      <c r="C154" s="274"/>
      <c r="D154" s="445">
        <v>2</v>
      </c>
      <c r="E154" s="158">
        <v>1</v>
      </c>
      <c r="F154" s="153" t="s">
        <v>2562</v>
      </c>
      <c r="G154" s="152" t="s">
        <v>2422</v>
      </c>
      <c r="H154" s="152" t="s">
        <v>2561</v>
      </c>
      <c r="I154" s="152">
        <v>36</v>
      </c>
      <c r="J154" s="154" t="s">
        <v>26</v>
      </c>
      <c r="K154" s="154">
        <v>160</v>
      </c>
      <c r="L154" s="154">
        <v>4</v>
      </c>
      <c r="M154" s="154" t="s">
        <v>2563</v>
      </c>
      <c r="N154" s="154" t="s">
        <v>23</v>
      </c>
      <c r="O154" s="154" t="s">
        <v>82</v>
      </c>
      <c r="P154" s="154">
        <v>200</v>
      </c>
      <c r="Q154" s="154"/>
      <c r="R154" s="154"/>
      <c r="S154" s="154"/>
      <c r="T154" s="154"/>
      <c r="U154" s="154"/>
      <c r="V154" s="154">
        <v>1</v>
      </c>
      <c r="W154" s="154"/>
      <c r="X154" s="154">
        <v>1</v>
      </c>
      <c r="Y154" s="154"/>
      <c r="Z154" s="147">
        <f t="shared" si="2"/>
        <v>2</v>
      </c>
      <c r="AA154" s="155" t="s">
        <v>594</v>
      </c>
      <c r="AB154" s="154" t="s">
        <v>594</v>
      </c>
      <c r="AC154" s="154" t="s">
        <v>594</v>
      </c>
      <c r="AD154" s="154">
        <v>200</v>
      </c>
      <c r="AE154" s="154" t="s">
        <v>2427</v>
      </c>
      <c r="AF154" s="156" t="s">
        <v>594</v>
      </c>
      <c r="AG154" s="156" t="s">
        <v>594</v>
      </c>
      <c r="AH154" s="156" t="s">
        <v>594</v>
      </c>
      <c r="AI154" s="156" t="s">
        <v>594</v>
      </c>
      <c r="AJ154" s="156" t="s">
        <v>594</v>
      </c>
      <c r="AK154" s="156" t="s">
        <v>594</v>
      </c>
      <c r="AL154" s="154">
        <v>200</v>
      </c>
      <c r="AM154" s="154">
        <v>4</v>
      </c>
      <c r="AN154" s="154" t="s">
        <v>25</v>
      </c>
      <c r="AQ154" s="124"/>
      <c r="AR154" s="298">
        <v>30</v>
      </c>
      <c r="AS154" s="124"/>
    </row>
    <row r="155" spans="1:45" x14ac:dyDescent="0.25">
      <c r="A155" s="285">
        <v>154</v>
      </c>
      <c r="B155" s="424"/>
      <c r="C155" s="275"/>
      <c r="D155" s="446"/>
      <c r="E155" s="158">
        <v>2</v>
      </c>
      <c r="F155" s="159" t="s">
        <v>2994</v>
      </c>
      <c r="G155" s="158" t="s">
        <v>2848</v>
      </c>
      <c r="H155" s="158" t="s">
        <v>2993</v>
      </c>
      <c r="I155" s="158">
        <v>46</v>
      </c>
      <c r="J155" s="158" t="s">
        <v>26</v>
      </c>
      <c r="K155" s="158">
        <v>160</v>
      </c>
      <c r="L155" s="158">
        <v>4</v>
      </c>
      <c r="M155" s="158" t="s">
        <v>1633</v>
      </c>
      <c r="N155" s="158" t="s">
        <v>23</v>
      </c>
      <c r="O155" s="158" t="s">
        <v>24</v>
      </c>
      <c r="P155" s="158">
        <v>100</v>
      </c>
      <c r="Q155" s="158"/>
      <c r="R155" s="158"/>
      <c r="S155" s="158"/>
      <c r="T155" s="158"/>
      <c r="U155" s="158"/>
      <c r="V155" s="158"/>
      <c r="W155" s="158"/>
      <c r="X155" s="158"/>
      <c r="Y155" s="158"/>
      <c r="Z155" s="147">
        <f t="shared" si="2"/>
        <v>0</v>
      </c>
      <c r="AA155" s="158" t="s">
        <v>2996</v>
      </c>
      <c r="AB155" s="160">
        <v>45207</v>
      </c>
      <c r="AC155" s="160" t="s">
        <v>1195</v>
      </c>
      <c r="AD155" s="158">
        <v>100</v>
      </c>
      <c r="AE155" s="158">
        <v>400</v>
      </c>
      <c r="AF155" s="158" t="s">
        <v>21</v>
      </c>
      <c r="AG155" s="158" t="s">
        <v>594</v>
      </c>
      <c r="AH155" s="158" t="s">
        <v>594</v>
      </c>
      <c r="AI155" s="158" t="s">
        <v>594</v>
      </c>
      <c r="AJ155" s="158" t="s">
        <v>594</v>
      </c>
      <c r="AK155" s="158" t="s">
        <v>594</v>
      </c>
      <c r="AL155" s="158" t="s">
        <v>594</v>
      </c>
      <c r="AM155" s="158" t="s">
        <v>594</v>
      </c>
      <c r="AN155" s="158">
        <v>400</v>
      </c>
      <c r="AO155" s="134">
        <v>4</v>
      </c>
      <c r="AP155" s="134" t="s">
        <v>22</v>
      </c>
      <c r="AQ155" s="124"/>
      <c r="AR155" s="298">
        <v>30</v>
      </c>
      <c r="AS155" s="124"/>
    </row>
    <row r="156" spans="1:45" x14ac:dyDescent="0.25">
      <c r="A156" s="285">
        <v>155</v>
      </c>
      <c r="B156" s="439" t="s">
        <v>1418</v>
      </c>
      <c r="C156" s="271"/>
      <c r="D156" s="442">
        <v>3</v>
      </c>
      <c r="E156" s="144">
        <v>1</v>
      </c>
      <c r="F156" s="143" t="s">
        <v>1416</v>
      </c>
      <c r="G156" s="142" t="s">
        <v>1103</v>
      </c>
      <c r="H156" s="141" t="s">
        <v>1415</v>
      </c>
      <c r="I156" s="141">
        <v>65</v>
      </c>
      <c r="J156" s="144" t="s">
        <v>26</v>
      </c>
      <c r="K156" s="144">
        <v>160</v>
      </c>
      <c r="L156" s="144">
        <v>4</v>
      </c>
      <c r="M156" s="166" t="s">
        <v>1417</v>
      </c>
      <c r="N156" s="144" t="s">
        <v>20</v>
      </c>
      <c r="O156" s="144" t="s">
        <v>24</v>
      </c>
      <c r="P156" s="144">
        <v>140</v>
      </c>
      <c r="Q156" s="144"/>
      <c r="R156" s="144"/>
      <c r="S156" s="144"/>
      <c r="T156" s="144">
        <v>1</v>
      </c>
      <c r="U156" s="144">
        <v>1</v>
      </c>
      <c r="V156" s="144"/>
      <c r="W156" s="144"/>
      <c r="X156" s="144">
        <v>1</v>
      </c>
      <c r="Y156" s="144"/>
      <c r="Z156" s="147">
        <f t="shared" si="2"/>
        <v>3</v>
      </c>
      <c r="AA156" s="166" t="s">
        <v>1419</v>
      </c>
      <c r="AB156" s="167">
        <v>44958</v>
      </c>
      <c r="AC156" s="167">
        <v>44959</v>
      </c>
      <c r="AD156" s="144">
        <v>140</v>
      </c>
      <c r="AE156" s="144" t="s">
        <v>21</v>
      </c>
      <c r="AF156" s="144" t="s">
        <v>1417</v>
      </c>
      <c r="AG156" s="144" t="s">
        <v>20</v>
      </c>
      <c r="AH156" s="144" t="s">
        <v>1289</v>
      </c>
      <c r="AI156" s="167">
        <v>44959</v>
      </c>
      <c r="AJ156" s="167">
        <v>44962</v>
      </c>
      <c r="AK156" s="144">
        <v>40</v>
      </c>
      <c r="AL156" s="144">
        <v>180</v>
      </c>
      <c r="AM156" s="144">
        <v>4</v>
      </c>
      <c r="AN156" s="166" t="s">
        <v>22</v>
      </c>
      <c r="AQ156" s="124"/>
      <c r="AR156" s="298">
        <v>30</v>
      </c>
      <c r="AS156" s="124"/>
    </row>
    <row r="157" spans="1:45" x14ac:dyDescent="0.25">
      <c r="A157" s="285">
        <v>156</v>
      </c>
      <c r="B157" s="440"/>
      <c r="C157" s="272"/>
      <c r="D157" s="443"/>
      <c r="E157" s="144">
        <v>2</v>
      </c>
      <c r="F157" s="143" t="s">
        <v>2301</v>
      </c>
      <c r="G157" s="141" t="s">
        <v>2182</v>
      </c>
      <c r="H157" s="141" t="s">
        <v>2300</v>
      </c>
      <c r="I157" s="141">
        <v>36</v>
      </c>
      <c r="J157" s="144" t="s">
        <v>26</v>
      </c>
      <c r="K157" s="144">
        <v>160</v>
      </c>
      <c r="L157" s="144">
        <v>4</v>
      </c>
      <c r="M157" s="166" t="s">
        <v>1132</v>
      </c>
      <c r="N157" s="144" t="s">
        <v>20</v>
      </c>
      <c r="O157" s="144" t="s">
        <v>1991</v>
      </c>
      <c r="P157" s="144">
        <v>120</v>
      </c>
      <c r="Q157" s="144"/>
      <c r="R157" s="144"/>
      <c r="S157" s="144"/>
      <c r="T157" s="144"/>
      <c r="U157" s="144"/>
      <c r="V157" s="144"/>
      <c r="W157" s="144"/>
      <c r="X157" s="144"/>
      <c r="Y157" s="144"/>
      <c r="Z157" s="147">
        <f t="shared" si="2"/>
        <v>0</v>
      </c>
      <c r="AA157" s="166" t="s">
        <v>2302</v>
      </c>
      <c r="AB157" s="167">
        <v>44937</v>
      </c>
      <c r="AC157" s="167">
        <v>45260</v>
      </c>
      <c r="AD157" s="144">
        <v>120</v>
      </c>
      <c r="AE157" s="144" t="s">
        <v>21</v>
      </c>
      <c r="AF157" s="144" t="s">
        <v>1301</v>
      </c>
      <c r="AG157" s="144" t="s">
        <v>1301</v>
      </c>
      <c r="AH157" s="144" t="s">
        <v>1301</v>
      </c>
      <c r="AI157" s="144" t="s">
        <v>1301</v>
      </c>
      <c r="AJ157" s="144" t="s">
        <v>1301</v>
      </c>
      <c r="AK157" s="144" t="s">
        <v>1301</v>
      </c>
      <c r="AL157" s="144">
        <v>120</v>
      </c>
      <c r="AM157" s="144">
        <v>4</v>
      </c>
      <c r="AN157" s="166" t="s">
        <v>25</v>
      </c>
      <c r="AQ157" s="124"/>
      <c r="AR157" s="298">
        <v>30</v>
      </c>
      <c r="AS157" s="124"/>
    </row>
    <row r="158" spans="1:45" x14ac:dyDescent="0.25">
      <c r="A158" s="285">
        <v>157</v>
      </c>
      <c r="B158" s="441"/>
      <c r="C158" s="273"/>
      <c r="D158" s="444"/>
      <c r="E158" s="144">
        <v>3</v>
      </c>
      <c r="F158" s="159" t="s">
        <v>3041</v>
      </c>
      <c r="G158" s="158" t="s">
        <v>2848</v>
      </c>
      <c r="H158" s="158" t="s">
        <v>3040</v>
      </c>
      <c r="I158" s="158">
        <v>61</v>
      </c>
      <c r="J158" s="158" t="s">
        <v>26</v>
      </c>
      <c r="K158" s="158">
        <v>160</v>
      </c>
      <c r="L158" s="158">
        <v>4</v>
      </c>
      <c r="M158" s="158" t="s">
        <v>1136</v>
      </c>
      <c r="N158" s="158" t="s">
        <v>23</v>
      </c>
      <c r="O158" s="158" t="s">
        <v>24</v>
      </c>
      <c r="P158" s="158">
        <v>42</v>
      </c>
      <c r="Q158" s="158"/>
      <c r="R158" s="158"/>
      <c r="S158" s="158"/>
      <c r="T158" s="158"/>
      <c r="U158" s="158"/>
      <c r="V158" s="158"/>
      <c r="W158" s="158"/>
      <c r="X158" s="158"/>
      <c r="Y158" s="158"/>
      <c r="Z158" s="147">
        <f t="shared" si="2"/>
        <v>0</v>
      </c>
      <c r="AA158" s="158" t="s">
        <v>2876</v>
      </c>
      <c r="AB158" s="160">
        <v>45272</v>
      </c>
      <c r="AC158" s="160">
        <v>45317</v>
      </c>
      <c r="AD158" s="158">
        <v>42</v>
      </c>
      <c r="AE158" s="158">
        <v>224</v>
      </c>
      <c r="AF158" s="158" t="s">
        <v>21</v>
      </c>
      <c r="AG158" s="158" t="s">
        <v>594</v>
      </c>
      <c r="AH158" s="158" t="s">
        <v>594</v>
      </c>
      <c r="AI158" s="158" t="s">
        <v>594</v>
      </c>
      <c r="AJ158" s="158" t="s">
        <v>594</v>
      </c>
      <c r="AK158" s="158" t="s">
        <v>594</v>
      </c>
      <c r="AL158" s="158" t="s">
        <v>594</v>
      </c>
      <c r="AM158" s="158" t="s">
        <v>594</v>
      </c>
      <c r="AN158" s="158">
        <v>224</v>
      </c>
      <c r="AO158" s="134">
        <v>4</v>
      </c>
      <c r="AP158" s="134" t="s">
        <v>22</v>
      </c>
      <c r="AQ158" s="124"/>
      <c r="AR158" s="298">
        <v>42</v>
      </c>
      <c r="AS158" s="124"/>
    </row>
    <row r="159" spans="1:45" x14ac:dyDescent="0.25">
      <c r="A159" s="285">
        <v>158</v>
      </c>
      <c r="B159" s="447" t="s">
        <v>2774</v>
      </c>
      <c r="C159" s="282"/>
      <c r="D159" s="450">
        <v>4</v>
      </c>
      <c r="E159" s="158">
        <v>1</v>
      </c>
      <c r="F159" s="143" t="s">
        <v>2772</v>
      </c>
      <c r="G159" s="179" t="s">
        <v>1171</v>
      </c>
      <c r="H159" s="142" t="s">
        <v>2771</v>
      </c>
      <c r="I159" s="179">
        <v>17</v>
      </c>
      <c r="J159" s="158" t="s">
        <v>26</v>
      </c>
      <c r="K159" s="158">
        <v>160</v>
      </c>
      <c r="L159" s="158">
        <v>180</v>
      </c>
      <c r="M159" s="124" t="s">
        <v>2773</v>
      </c>
      <c r="N159" s="158" t="s">
        <v>20</v>
      </c>
      <c r="O159" s="158" t="s">
        <v>24</v>
      </c>
      <c r="P159" s="158">
        <v>180</v>
      </c>
      <c r="Q159" s="158"/>
      <c r="R159" s="158"/>
      <c r="S159" s="158"/>
      <c r="T159" s="158"/>
      <c r="U159" s="158"/>
      <c r="V159" s="158">
        <v>1</v>
      </c>
      <c r="W159" s="158">
        <v>3</v>
      </c>
      <c r="X159" s="158"/>
      <c r="Y159" s="158"/>
      <c r="Z159" s="147">
        <f t="shared" si="2"/>
        <v>4</v>
      </c>
      <c r="AA159" s="124" t="s">
        <v>392</v>
      </c>
      <c r="AB159" s="160">
        <v>45290</v>
      </c>
      <c r="AC159" s="160">
        <v>45319</v>
      </c>
      <c r="AD159" s="158">
        <v>180</v>
      </c>
      <c r="AE159" s="158" t="s">
        <v>21</v>
      </c>
      <c r="AF159" s="184" t="s">
        <v>279</v>
      </c>
      <c r="AG159" s="184" t="s">
        <v>279</v>
      </c>
      <c r="AH159" s="184" t="s">
        <v>279</v>
      </c>
      <c r="AI159" s="184" t="s">
        <v>279</v>
      </c>
      <c r="AJ159" s="184" t="s">
        <v>279</v>
      </c>
      <c r="AK159" s="184" t="s">
        <v>279</v>
      </c>
      <c r="AL159" s="158">
        <v>180</v>
      </c>
      <c r="AM159" s="158">
        <v>5</v>
      </c>
      <c r="AN159" s="124" t="s">
        <v>22</v>
      </c>
      <c r="AQ159" s="124"/>
      <c r="AR159" s="124">
        <v>30</v>
      </c>
      <c r="AS159" s="124"/>
    </row>
    <row r="160" spans="1:45" x14ac:dyDescent="0.25">
      <c r="A160" s="285">
        <v>159</v>
      </c>
      <c r="B160" s="448"/>
      <c r="C160" s="283"/>
      <c r="D160" s="451"/>
      <c r="E160" s="158">
        <v>2</v>
      </c>
      <c r="F160" s="143" t="s">
        <v>2794</v>
      </c>
      <c r="G160" s="179" t="s">
        <v>1171</v>
      </c>
      <c r="H160" s="142" t="s">
        <v>2793</v>
      </c>
      <c r="I160" s="179">
        <v>23</v>
      </c>
      <c r="J160" s="158" t="s">
        <v>26</v>
      </c>
      <c r="K160" s="158">
        <v>160</v>
      </c>
      <c r="L160" s="158">
        <v>180</v>
      </c>
      <c r="M160" s="124" t="s">
        <v>2773</v>
      </c>
      <c r="N160" s="158" t="s">
        <v>20</v>
      </c>
      <c r="O160" s="158" t="s">
        <v>24</v>
      </c>
      <c r="P160" s="158">
        <v>180</v>
      </c>
      <c r="Q160" s="158"/>
      <c r="R160" s="158"/>
      <c r="S160" s="158"/>
      <c r="T160" s="158"/>
      <c r="U160" s="158"/>
      <c r="V160" s="158"/>
      <c r="W160" s="158"/>
      <c r="X160" s="158"/>
      <c r="Y160" s="158"/>
      <c r="Z160" s="147">
        <f t="shared" si="2"/>
        <v>0</v>
      </c>
      <c r="AA160" s="124" t="s">
        <v>392</v>
      </c>
      <c r="AB160" s="160">
        <v>45290</v>
      </c>
      <c r="AC160" s="160">
        <v>45319</v>
      </c>
      <c r="AD160" s="158">
        <v>180</v>
      </c>
      <c r="AE160" s="158" t="s">
        <v>21</v>
      </c>
      <c r="AF160" s="184" t="s">
        <v>279</v>
      </c>
      <c r="AG160" s="184" t="s">
        <v>279</v>
      </c>
      <c r="AH160" s="184" t="s">
        <v>279</v>
      </c>
      <c r="AI160" s="184" t="s">
        <v>279</v>
      </c>
      <c r="AJ160" s="184" t="s">
        <v>279</v>
      </c>
      <c r="AK160" s="184" t="s">
        <v>279</v>
      </c>
      <c r="AL160" s="158">
        <v>180</v>
      </c>
      <c r="AM160" s="158">
        <v>5</v>
      </c>
      <c r="AN160" s="124" t="s">
        <v>22</v>
      </c>
      <c r="AQ160" s="124"/>
      <c r="AR160" s="124">
        <v>30</v>
      </c>
      <c r="AS160" s="124"/>
    </row>
    <row r="161" spans="1:45" x14ac:dyDescent="0.25">
      <c r="A161" s="285">
        <v>160</v>
      </c>
      <c r="B161" s="448"/>
      <c r="C161" s="283"/>
      <c r="D161" s="451"/>
      <c r="E161" s="158">
        <v>3</v>
      </c>
      <c r="F161" s="143" t="s">
        <v>2808</v>
      </c>
      <c r="G161" s="179" t="s">
        <v>1171</v>
      </c>
      <c r="H161" s="142" t="s">
        <v>2807</v>
      </c>
      <c r="I161" s="179">
        <v>27</v>
      </c>
      <c r="J161" s="158" t="s">
        <v>26</v>
      </c>
      <c r="K161" s="158">
        <v>160</v>
      </c>
      <c r="L161" s="158">
        <v>172</v>
      </c>
      <c r="M161" s="124" t="s">
        <v>1313</v>
      </c>
      <c r="N161" s="158" t="s">
        <v>20</v>
      </c>
      <c r="O161" s="158" t="s">
        <v>82</v>
      </c>
      <c r="P161" s="158">
        <v>172</v>
      </c>
      <c r="Q161" s="158"/>
      <c r="R161" s="158"/>
      <c r="S161" s="158"/>
      <c r="T161" s="158"/>
      <c r="U161" s="158"/>
      <c r="V161" s="158"/>
      <c r="W161" s="158"/>
      <c r="X161" s="158"/>
      <c r="Y161" s="158"/>
      <c r="Z161" s="147">
        <f t="shared" si="2"/>
        <v>0</v>
      </c>
      <c r="AA161" s="124" t="s">
        <v>20</v>
      </c>
      <c r="AB161" s="160">
        <v>45566</v>
      </c>
      <c r="AC161" s="160">
        <v>45569</v>
      </c>
      <c r="AD161" s="158">
        <v>172</v>
      </c>
      <c r="AE161" s="158" t="s">
        <v>21</v>
      </c>
      <c r="AF161" s="184" t="s">
        <v>279</v>
      </c>
      <c r="AG161" s="184" t="s">
        <v>279</v>
      </c>
      <c r="AH161" s="184" t="s">
        <v>279</v>
      </c>
      <c r="AI161" s="184" t="s">
        <v>279</v>
      </c>
      <c r="AJ161" s="184" t="s">
        <v>279</v>
      </c>
      <c r="AK161" s="184" t="s">
        <v>279</v>
      </c>
      <c r="AL161" s="158">
        <v>172</v>
      </c>
      <c r="AM161" s="158">
        <v>5</v>
      </c>
      <c r="AN161" s="124" t="s">
        <v>22</v>
      </c>
      <c r="AQ161" s="124"/>
      <c r="AR161" s="124">
        <v>30</v>
      </c>
      <c r="AS161" s="124"/>
    </row>
    <row r="162" spans="1:45" x14ac:dyDescent="0.25">
      <c r="A162" s="285">
        <v>161</v>
      </c>
      <c r="B162" s="449"/>
      <c r="C162" s="284"/>
      <c r="D162" s="452"/>
      <c r="E162" s="158">
        <v>4</v>
      </c>
      <c r="F162" s="153" t="s">
        <v>2535</v>
      </c>
      <c r="G162" s="152" t="s">
        <v>2422</v>
      </c>
      <c r="H162" s="152" t="s">
        <v>2534</v>
      </c>
      <c r="I162" s="152">
        <v>28</v>
      </c>
      <c r="J162" s="154" t="s">
        <v>26</v>
      </c>
      <c r="K162" s="154">
        <v>160</v>
      </c>
      <c r="L162" s="154">
        <v>4</v>
      </c>
      <c r="M162" s="154" t="s">
        <v>2536</v>
      </c>
      <c r="N162" s="154" t="s">
        <v>20</v>
      </c>
      <c r="O162" s="154" t="s">
        <v>82</v>
      </c>
      <c r="P162" s="154">
        <v>160</v>
      </c>
      <c r="Q162" s="154"/>
      <c r="R162" s="154"/>
      <c r="S162" s="154"/>
      <c r="T162" s="154"/>
      <c r="U162" s="154"/>
      <c r="V162" s="154"/>
      <c r="W162" s="154"/>
      <c r="X162" s="154"/>
      <c r="Y162" s="154"/>
      <c r="Z162" s="147">
        <f t="shared" si="2"/>
        <v>0</v>
      </c>
      <c r="AA162" s="155" t="s">
        <v>2538</v>
      </c>
      <c r="AB162" s="156">
        <v>45285</v>
      </c>
      <c r="AC162" s="156">
        <v>45316</v>
      </c>
      <c r="AD162" s="154">
        <v>160</v>
      </c>
      <c r="AE162" s="154" t="s">
        <v>21</v>
      </c>
      <c r="AF162" s="156" t="s">
        <v>594</v>
      </c>
      <c r="AG162" s="156" t="s">
        <v>594</v>
      </c>
      <c r="AH162" s="156" t="s">
        <v>594</v>
      </c>
      <c r="AI162" s="156" t="s">
        <v>594</v>
      </c>
      <c r="AJ162" s="156" t="s">
        <v>594</v>
      </c>
      <c r="AK162" s="156" t="s">
        <v>594</v>
      </c>
      <c r="AL162" s="154">
        <v>160</v>
      </c>
      <c r="AM162" s="154">
        <v>4</v>
      </c>
      <c r="AN162" s="154" t="s">
        <v>25</v>
      </c>
      <c r="AQ162" s="124"/>
      <c r="AR162" s="124">
        <v>30</v>
      </c>
      <c r="AS162" s="124"/>
    </row>
    <row r="163" spans="1:45" x14ac:dyDescent="0.25">
      <c r="A163" s="285">
        <v>162</v>
      </c>
      <c r="B163" s="159" t="s">
        <v>3828</v>
      </c>
      <c r="C163" s="159"/>
      <c r="D163" s="158">
        <v>1</v>
      </c>
      <c r="E163" s="158">
        <v>1</v>
      </c>
      <c r="F163" s="159" t="s">
        <v>3079</v>
      </c>
      <c r="G163" s="158" t="s">
        <v>3077</v>
      </c>
      <c r="H163" s="158" t="s">
        <v>3078</v>
      </c>
      <c r="I163" s="158">
        <v>1</v>
      </c>
      <c r="J163" s="158" t="s">
        <v>26</v>
      </c>
      <c r="K163" s="158">
        <v>160</v>
      </c>
      <c r="L163" s="158">
        <v>4</v>
      </c>
      <c r="M163" s="158" t="s">
        <v>3080</v>
      </c>
      <c r="N163" s="158" t="s">
        <v>23</v>
      </c>
      <c r="O163" s="158" t="s">
        <v>24</v>
      </c>
      <c r="P163" s="158">
        <v>70</v>
      </c>
      <c r="Q163" s="158"/>
      <c r="R163" s="158"/>
      <c r="S163" s="158"/>
      <c r="T163" s="158"/>
      <c r="U163" s="158"/>
      <c r="V163" s="158"/>
      <c r="W163" s="158"/>
      <c r="X163" s="158">
        <v>1</v>
      </c>
      <c r="Y163" s="158"/>
      <c r="Z163" s="147">
        <f t="shared" si="2"/>
        <v>1</v>
      </c>
      <c r="AA163" s="158" t="s">
        <v>3082</v>
      </c>
      <c r="AB163" s="160" t="s">
        <v>3083</v>
      </c>
      <c r="AC163" s="160" t="s">
        <v>3084</v>
      </c>
      <c r="AD163" s="158">
        <v>70</v>
      </c>
      <c r="AE163" s="158">
        <v>340</v>
      </c>
      <c r="AF163" s="158" t="s">
        <v>21</v>
      </c>
      <c r="AG163" s="158" t="s">
        <v>594</v>
      </c>
      <c r="AH163" s="158" t="s">
        <v>594</v>
      </c>
      <c r="AI163" s="158" t="s">
        <v>594</v>
      </c>
      <c r="AJ163" s="158" t="s">
        <v>594</v>
      </c>
      <c r="AK163" s="158" t="s">
        <v>594</v>
      </c>
      <c r="AL163" s="158" t="s">
        <v>594</v>
      </c>
      <c r="AM163" s="158" t="s">
        <v>594</v>
      </c>
      <c r="AN163" s="158">
        <v>340</v>
      </c>
      <c r="AO163" s="134">
        <v>4</v>
      </c>
      <c r="AP163" s="134" t="s">
        <v>22</v>
      </c>
      <c r="AQ163" s="124"/>
      <c r="AR163" s="298">
        <v>70</v>
      </c>
      <c r="AS163" s="124"/>
    </row>
    <row r="164" spans="1:45" x14ac:dyDescent="0.25">
      <c r="A164" s="285">
        <v>163</v>
      </c>
      <c r="B164" s="447" t="s">
        <v>217</v>
      </c>
      <c r="C164" s="282"/>
      <c r="D164" s="450">
        <v>5</v>
      </c>
      <c r="E164" s="158">
        <v>1</v>
      </c>
      <c r="F164" s="143" t="s">
        <v>1410</v>
      </c>
      <c r="G164" s="142" t="s">
        <v>1103</v>
      </c>
      <c r="H164" s="141" t="s">
        <v>1409</v>
      </c>
      <c r="I164" s="141">
        <v>64</v>
      </c>
      <c r="J164" s="144" t="s">
        <v>26</v>
      </c>
      <c r="K164" s="144">
        <v>160</v>
      </c>
      <c r="L164" s="144">
        <v>4</v>
      </c>
      <c r="M164" s="166" t="s">
        <v>118</v>
      </c>
      <c r="N164" s="144" t="s">
        <v>20</v>
      </c>
      <c r="O164" s="144" t="s">
        <v>24</v>
      </c>
      <c r="P164" s="144">
        <v>160</v>
      </c>
      <c r="Q164" s="144">
        <v>2</v>
      </c>
      <c r="R164" s="144"/>
      <c r="S164" s="144"/>
      <c r="T164" s="144">
        <v>3</v>
      </c>
      <c r="U164" s="144"/>
      <c r="V164" s="144"/>
      <c r="W164" s="144"/>
      <c r="X164" s="144"/>
      <c r="Y164" s="144"/>
      <c r="Z164" s="147">
        <f t="shared" si="2"/>
        <v>5</v>
      </c>
      <c r="AA164" s="166" t="s">
        <v>1412</v>
      </c>
      <c r="AB164" s="167">
        <v>44932</v>
      </c>
      <c r="AC164" s="167">
        <v>44992</v>
      </c>
      <c r="AD164" s="144">
        <v>160</v>
      </c>
      <c r="AE164" s="144" t="s">
        <v>21</v>
      </c>
      <c r="AF164" s="144" t="s">
        <v>1413</v>
      </c>
      <c r="AG164" s="144" t="s">
        <v>20</v>
      </c>
      <c r="AH164" s="144" t="s">
        <v>1414</v>
      </c>
      <c r="AI164" s="167">
        <v>45208</v>
      </c>
      <c r="AJ164" s="167">
        <v>45184</v>
      </c>
      <c r="AK164" s="144">
        <v>3</v>
      </c>
      <c r="AL164" s="144">
        <v>163</v>
      </c>
      <c r="AM164" s="144">
        <v>4</v>
      </c>
      <c r="AN164" s="166" t="s">
        <v>22</v>
      </c>
      <c r="AQ164" s="124"/>
      <c r="AR164" s="124">
        <v>30</v>
      </c>
      <c r="AS164" s="124"/>
    </row>
    <row r="165" spans="1:45" x14ac:dyDescent="0.25">
      <c r="A165" s="285">
        <v>164</v>
      </c>
      <c r="B165" s="448"/>
      <c r="C165" s="283"/>
      <c r="D165" s="451"/>
      <c r="E165" s="158">
        <v>2</v>
      </c>
      <c r="F165" s="143" t="s">
        <v>1783</v>
      </c>
      <c r="G165" s="142" t="s">
        <v>1702</v>
      </c>
      <c r="H165" s="141" t="s">
        <v>1782</v>
      </c>
      <c r="I165" s="141">
        <v>21</v>
      </c>
      <c r="J165" s="144" t="s">
        <v>26</v>
      </c>
      <c r="K165" s="144">
        <v>160</v>
      </c>
      <c r="L165" s="144">
        <v>4</v>
      </c>
      <c r="M165" s="166" t="s">
        <v>1784</v>
      </c>
      <c r="N165" s="144" t="s">
        <v>20</v>
      </c>
      <c r="O165" s="144" t="s">
        <v>24</v>
      </c>
      <c r="P165" s="144">
        <v>160</v>
      </c>
      <c r="Q165" s="144"/>
      <c r="R165" s="144"/>
      <c r="S165" s="144"/>
      <c r="T165" s="144"/>
      <c r="U165" s="144"/>
      <c r="V165" s="144"/>
      <c r="W165" s="144"/>
      <c r="X165" s="144"/>
      <c r="Y165" s="144"/>
      <c r="Z165" s="147">
        <f t="shared" si="2"/>
        <v>0</v>
      </c>
      <c r="AA165" s="166" t="s">
        <v>1785</v>
      </c>
      <c r="AB165" s="167">
        <v>45139</v>
      </c>
      <c r="AC165" s="167">
        <v>45170</v>
      </c>
      <c r="AD165" s="144">
        <v>160</v>
      </c>
      <c r="AE165" s="144" t="s">
        <v>21</v>
      </c>
      <c r="AF165" s="147" t="s">
        <v>279</v>
      </c>
      <c r="AG165" s="147" t="s">
        <v>279</v>
      </c>
      <c r="AH165" s="147" t="s">
        <v>279</v>
      </c>
      <c r="AI165" s="145" t="s">
        <v>279</v>
      </c>
      <c r="AJ165" s="145" t="s">
        <v>279</v>
      </c>
      <c r="AK165" s="145" t="s">
        <v>279</v>
      </c>
      <c r="AL165" s="144">
        <v>160</v>
      </c>
      <c r="AM165" s="144">
        <v>4</v>
      </c>
      <c r="AN165" s="166" t="s">
        <v>1125</v>
      </c>
      <c r="AQ165" s="124"/>
      <c r="AR165" s="124">
        <v>30</v>
      </c>
      <c r="AS165" s="124"/>
    </row>
    <row r="166" spans="1:45" x14ac:dyDescent="0.25">
      <c r="A166" s="285">
        <v>165</v>
      </c>
      <c r="B166" s="448"/>
      <c r="C166" s="283"/>
      <c r="D166" s="451"/>
      <c r="E166" s="158">
        <v>3</v>
      </c>
      <c r="F166" s="180" t="s">
        <v>49</v>
      </c>
      <c r="G166" s="179" t="s">
        <v>27</v>
      </c>
      <c r="H166" s="179" t="s">
        <v>59</v>
      </c>
      <c r="I166" s="179">
        <v>16</v>
      </c>
      <c r="J166" s="158" t="s">
        <v>26</v>
      </c>
      <c r="K166" s="158">
        <v>160</v>
      </c>
      <c r="L166" s="158">
        <v>4</v>
      </c>
      <c r="M166" s="124" t="s">
        <v>222</v>
      </c>
      <c r="N166" s="158" t="s">
        <v>20</v>
      </c>
      <c r="O166" s="158" t="s">
        <v>82</v>
      </c>
      <c r="P166" s="158">
        <v>160</v>
      </c>
      <c r="Q166" s="158"/>
      <c r="R166" s="158"/>
      <c r="S166" s="158"/>
      <c r="T166" s="158"/>
      <c r="U166" s="158"/>
      <c r="V166" s="158"/>
      <c r="W166" s="158"/>
      <c r="X166" s="158"/>
      <c r="Y166" s="158"/>
      <c r="Z166" s="147">
        <f t="shared" si="2"/>
        <v>0</v>
      </c>
      <c r="AA166" s="124" t="s">
        <v>221</v>
      </c>
      <c r="AB166" s="160">
        <v>45108</v>
      </c>
      <c r="AC166" s="160">
        <v>45169</v>
      </c>
      <c r="AD166" s="158">
        <v>160</v>
      </c>
      <c r="AE166" s="158" t="s">
        <v>21</v>
      </c>
      <c r="AF166" s="158" t="s">
        <v>279</v>
      </c>
      <c r="AG166" s="158">
        <v>600</v>
      </c>
      <c r="AH166" s="158">
        <v>4</v>
      </c>
      <c r="AI166" s="124" t="s">
        <v>25</v>
      </c>
      <c r="AJ166" s="124"/>
      <c r="AK166" s="124"/>
      <c r="AL166" s="124"/>
      <c r="AM166" s="124"/>
      <c r="AN166" s="124"/>
      <c r="AQ166" s="124"/>
      <c r="AR166" s="124">
        <v>30</v>
      </c>
      <c r="AS166" s="124"/>
    </row>
    <row r="167" spans="1:45" x14ac:dyDescent="0.25">
      <c r="A167" s="285">
        <v>166</v>
      </c>
      <c r="B167" s="448"/>
      <c r="C167" s="283"/>
      <c r="D167" s="451"/>
      <c r="E167" s="158">
        <v>4</v>
      </c>
      <c r="F167" s="143" t="s">
        <v>1963</v>
      </c>
      <c r="G167" s="142" t="s">
        <v>1702</v>
      </c>
      <c r="H167" s="141" t="s">
        <v>1962</v>
      </c>
      <c r="I167" s="141">
        <v>68</v>
      </c>
      <c r="J167" s="166" t="s">
        <v>26</v>
      </c>
      <c r="K167" s="166">
        <v>160</v>
      </c>
      <c r="L167" s="166">
        <v>4</v>
      </c>
      <c r="M167" s="166" t="s">
        <v>107</v>
      </c>
      <c r="N167" s="166" t="s">
        <v>91</v>
      </c>
      <c r="O167" s="166" t="s">
        <v>82</v>
      </c>
      <c r="P167" s="144">
        <v>168</v>
      </c>
      <c r="Q167" s="144"/>
      <c r="R167" s="144"/>
      <c r="S167" s="144"/>
      <c r="T167" s="144"/>
      <c r="U167" s="144"/>
      <c r="V167" s="144"/>
      <c r="W167" s="144"/>
      <c r="X167" s="144"/>
      <c r="Y167" s="144"/>
      <c r="Z167" s="147">
        <f t="shared" si="2"/>
        <v>0</v>
      </c>
      <c r="AA167" s="166" t="s">
        <v>1785</v>
      </c>
      <c r="AB167" s="166">
        <v>45292</v>
      </c>
      <c r="AC167" s="166">
        <v>45323</v>
      </c>
      <c r="AD167" s="166">
        <v>168</v>
      </c>
      <c r="AE167" s="166" t="s">
        <v>1965</v>
      </c>
      <c r="AF167" s="166">
        <v>0</v>
      </c>
      <c r="AG167" s="166">
        <v>0</v>
      </c>
      <c r="AH167" s="166">
        <v>0</v>
      </c>
      <c r="AI167" s="166">
        <v>0</v>
      </c>
      <c r="AJ167" s="166">
        <v>0</v>
      </c>
      <c r="AK167" s="166">
        <v>0</v>
      </c>
      <c r="AL167" s="166">
        <v>168</v>
      </c>
      <c r="AM167" s="166">
        <v>4</v>
      </c>
      <c r="AN167" s="166" t="s">
        <v>25</v>
      </c>
      <c r="AQ167" s="124"/>
      <c r="AR167" s="124">
        <v>30</v>
      </c>
      <c r="AS167" s="124"/>
    </row>
    <row r="168" spans="1:45" x14ac:dyDescent="0.25">
      <c r="A168" s="285">
        <v>167</v>
      </c>
      <c r="B168" s="449"/>
      <c r="C168" s="284"/>
      <c r="D168" s="452"/>
      <c r="E168" s="158">
        <v>5</v>
      </c>
      <c r="F168" s="180" t="s">
        <v>311</v>
      </c>
      <c r="G168" s="179" t="s">
        <v>27</v>
      </c>
      <c r="H168" s="179" t="s">
        <v>167</v>
      </c>
      <c r="I168" s="179">
        <v>69</v>
      </c>
      <c r="J168" s="158" t="s">
        <v>26</v>
      </c>
      <c r="K168" s="158">
        <v>160</v>
      </c>
      <c r="L168" s="158">
        <v>4</v>
      </c>
      <c r="M168" s="124" t="s">
        <v>218</v>
      </c>
      <c r="N168" s="158" t="s">
        <v>23</v>
      </c>
      <c r="O168" s="158" t="s">
        <v>24</v>
      </c>
      <c r="P168" s="158">
        <v>160</v>
      </c>
      <c r="Q168" s="158"/>
      <c r="R168" s="158"/>
      <c r="S168" s="158"/>
      <c r="T168" s="158"/>
      <c r="U168" s="158"/>
      <c r="V168" s="158"/>
      <c r="W168" s="158"/>
      <c r="X168" s="158"/>
      <c r="Y168" s="158"/>
      <c r="Z168" s="147">
        <f t="shared" si="2"/>
        <v>0</v>
      </c>
      <c r="AA168" s="124" t="s">
        <v>219</v>
      </c>
      <c r="AB168" s="160">
        <v>45108</v>
      </c>
      <c r="AC168" s="160">
        <v>45169</v>
      </c>
      <c r="AD168" s="158">
        <v>160</v>
      </c>
      <c r="AE168" s="158" t="s">
        <v>21</v>
      </c>
      <c r="AF168" s="158" t="s">
        <v>279</v>
      </c>
      <c r="AG168" s="158">
        <v>160</v>
      </c>
      <c r="AH168" s="158">
        <v>4</v>
      </c>
      <c r="AI168" s="124" t="s">
        <v>25</v>
      </c>
      <c r="AJ168" s="124"/>
      <c r="AK168" s="124"/>
      <c r="AL168" s="124"/>
      <c r="AM168" s="124"/>
      <c r="AN168" s="124"/>
      <c r="AQ168" s="124"/>
      <c r="AR168" s="124">
        <v>30</v>
      </c>
      <c r="AS168" s="124"/>
    </row>
    <row r="169" spans="1:45" x14ac:dyDescent="0.25">
      <c r="A169" s="285">
        <v>168</v>
      </c>
      <c r="B169" s="178" t="s">
        <v>1853</v>
      </c>
      <c r="C169" s="178"/>
      <c r="D169" s="144">
        <v>1</v>
      </c>
      <c r="E169" s="144">
        <v>1</v>
      </c>
      <c r="F169" s="143" t="s">
        <v>1851</v>
      </c>
      <c r="G169" s="142" t="s">
        <v>1702</v>
      </c>
      <c r="H169" s="141" t="s">
        <v>1850</v>
      </c>
      <c r="I169" s="141">
        <v>38</v>
      </c>
      <c r="J169" s="144" t="s">
        <v>26</v>
      </c>
      <c r="K169" s="144">
        <v>160</v>
      </c>
      <c r="L169" s="144">
        <v>4</v>
      </c>
      <c r="M169" s="166" t="s">
        <v>1852</v>
      </c>
      <c r="N169" s="144" t="s">
        <v>20</v>
      </c>
      <c r="O169" s="144" t="s">
        <v>24</v>
      </c>
      <c r="P169" s="144">
        <v>300</v>
      </c>
      <c r="Q169" s="144"/>
      <c r="R169" s="144"/>
      <c r="S169" s="144"/>
      <c r="T169" s="144">
        <v>1</v>
      </c>
      <c r="U169" s="144"/>
      <c r="V169" s="144"/>
      <c r="W169" s="144"/>
      <c r="X169" s="144"/>
      <c r="Y169" s="144"/>
      <c r="Z169" s="147">
        <f t="shared" si="2"/>
        <v>1</v>
      </c>
      <c r="AA169" s="166" t="s">
        <v>1854</v>
      </c>
      <c r="AB169" s="167">
        <v>44986</v>
      </c>
      <c r="AC169" s="167">
        <v>45077</v>
      </c>
      <c r="AD169" s="144">
        <v>300</v>
      </c>
      <c r="AE169" s="144" t="s">
        <v>21</v>
      </c>
      <c r="AF169" s="147" t="s">
        <v>279</v>
      </c>
      <c r="AG169" s="147" t="s">
        <v>279</v>
      </c>
      <c r="AH169" s="147" t="s">
        <v>279</v>
      </c>
      <c r="AI169" s="145" t="s">
        <v>279</v>
      </c>
      <c r="AJ169" s="145" t="s">
        <v>279</v>
      </c>
      <c r="AK169" s="145" t="s">
        <v>279</v>
      </c>
      <c r="AL169" s="144">
        <v>300</v>
      </c>
      <c r="AM169" s="147" t="s">
        <v>279</v>
      </c>
      <c r="AN169" s="166" t="s">
        <v>1125</v>
      </c>
      <c r="AQ169" s="124"/>
      <c r="AR169" s="298">
        <v>120</v>
      </c>
      <c r="AS169" s="124"/>
    </row>
    <row r="170" spans="1:45" x14ac:dyDescent="0.25">
      <c r="A170" s="285">
        <v>169</v>
      </c>
      <c r="B170" s="178" t="s">
        <v>1932</v>
      </c>
      <c r="C170" s="178"/>
      <c r="D170" s="144">
        <v>1</v>
      </c>
      <c r="E170" s="144">
        <v>1</v>
      </c>
      <c r="F170" s="143" t="s">
        <v>1930</v>
      </c>
      <c r="G170" s="142" t="s">
        <v>1702</v>
      </c>
      <c r="H170" s="141" t="s">
        <v>1929</v>
      </c>
      <c r="I170" s="141">
        <v>59</v>
      </c>
      <c r="J170" s="144" t="s">
        <v>26</v>
      </c>
      <c r="K170" s="144">
        <v>160</v>
      </c>
      <c r="L170" s="144">
        <v>4</v>
      </c>
      <c r="M170" s="166" t="s">
        <v>1931</v>
      </c>
      <c r="N170" s="144" t="s">
        <v>23</v>
      </c>
      <c r="O170" s="144" t="s">
        <v>24</v>
      </c>
      <c r="P170" s="144">
        <v>160</v>
      </c>
      <c r="Q170" s="144"/>
      <c r="R170" s="144"/>
      <c r="S170" s="144"/>
      <c r="T170" s="144">
        <v>1</v>
      </c>
      <c r="U170" s="144"/>
      <c r="V170" s="144"/>
      <c r="W170" s="144"/>
      <c r="X170" s="144"/>
      <c r="Y170" s="144"/>
      <c r="Z170" s="147">
        <f t="shared" si="2"/>
        <v>1</v>
      </c>
      <c r="AA170" s="166" t="s">
        <v>1933</v>
      </c>
      <c r="AB170" s="167">
        <v>45352</v>
      </c>
      <c r="AC170" s="167">
        <v>45383</v>
      </c>
      <c r="AD170" s="144">
        <v>160</v>
      </c>
      <c r="AE170" s="144" t="s">
        <v>83</v>
      </c>
      <c r="AF170" s="147" t="s">
        <v>279</v>
      </c>
      <c r="AG170" s="147" t="s">
        <v>279</v>
      </c>
      <c r="AH170" s="147" t="s">
        <v>279</v>
      </c>
      <c r="AI170" s="145" t="s">
        <v>279</v>
      </c>
      <c r="AJ170" s="145" t="s">
        <v>279</v>
      </c>
      <c r="AK170" s="145" t="s">
        <v>279</v>
      </c>
      <c r="AL170" s="144">
        <v>160</v>
      </c>
      <c r="AM170" s="144">
        <v>4</v>
      </c>
      <c r="AN170" s="166" t="s">
        <v>1125</v>
      </c>
      <c r="AQ170" s="124"/>
      <c r="AR170" s="124">
        <v>30</v>
      </c>
      <c r="AS170" s="124"/>
    </row>
    <row r="171" spans="1:45" x14ac:dyDescent="0.25">
      <c r="A171" s="285">
        <v>170</v>
      </c>
      <c r="B171" s="447" t="s">
        <v>1719</v>
      </c>
      <c r="C171" s="282"/>
      <c r="D171" s="450">
        <v>4</v>
      </c>
      <c r="E171" s="144">
        <v>1</v>
      </c>
      <c r="F171" s="143" t="s">
        <v>1717</v>
      </c>
      <c r="G171" s="142" t="s">
        <v>1702</v>
      </c>
      <c r="H171" s="141" t="s">
        <v>1716</v>
      </c>
      <c r="I171" s="141">
        <v>5</v>
      </c>
      <c r="J171" s="144" t="s">
        <v>26</v>
      </c>
      <c r="K171" s="144">
        <v>160</v>
      </c>
      <c r="L171" s="144">
        <v>4</v>
      </c>
      <c r="M171" s="166" t="s">
        <v>1718</v>
      </c>
      <c r="N171" s="144" t="s">
        <v>20</v>
      </c>
      <c r="O171" s="144" t="s">
        <v>24</v>
      </c>
      <c r="P171" s="144">
        <v>160</v>
      </c>
      <c r="Q171" s="144"/>
      <c r="R171" s="144"/>
      <c r="S171" s="144"/>
      <c r="T171" s="144">
        <v>4</v>
      </c>
      <c r="U171" s="144"/>
      <c r="V171" s="144"/>
      <c r="W171" s="144"/>
      <c r="X171" s="144"/>
      <c r="Y171" s="144"/>
      <c r="Z171" s="147">
        <f t="shared" si="2"/>
        <v>4</v>
      </c>
      <c r="AA171" s="166" t="s">
        <v>1720</v>
      </c>
      <c r="AB171" s="167">
        <v>45266</v>
      </c>
      <c r="AC171" s="167">
        <v>45327</v>
      </c>
      <c r="AD171" s="144">
        <v>160</v>
      </c>
      <c r="AE171" s="144" t="s">
        <v>21</v>
      </c>
      <c r="AF171" s="144" t="s">
        <v>1708</v>
      </c>
      <c r="AG171" s="144" t="s">
        <v>1708</v>
      </c>
      <c r="AH171" s="144" t="s">
        <v>1708</v>
      </c>
      <c r="AI171" s="167" t="s">
        <v>1708</v>
      </c>
      <c r="AJ171" s="167" t="s">
        <v>1708</v>
      </c>
      <c r="AK171" s="145" t="s">
        <v>279</v>
      </c>
      <c r="AL171" s="144">
        <v>160</v>
      </c>
      <c r="AM171" s="144">
        <v>4</v>
      </c>
      <c r="AN171" s="166" t="s">
        <v>1125</v>
      </c>
      <c r="AQ171" s="124"/>
      <c r="AR171" s="124">
        <v>30</v>
      </c>
      <c r="AS171" s="124"/>
    </row>
    <row r="172" spans="1:45" x14ac:dyDescent="0.25">
      <c r="A172" s="285">
        <v>171</v>
      </c>
      <c r="B172" s="448"/>
      <c r="C172" s="283"/>
      <c r="D172" s="451"/>
      <c r="E172" s="144">
        <v>2</v>
      </c>
      <c r="F172" s="143" t="s">
        <v>1861</v>
      </c>
      <c r="G172" s="142" t="s">
        <v>1702</v>
      </c>
      <c r="H172" s="141" t="s">
        <v>1860</v>
      </c>
      <c r="I172" s="141">
        <v>41</v>
      </c>
      <c r="J172" s="144" t="s">
        <v>26</v>
      </c>
      <c r="K172" s="144">
        <v>160</v>
      </c>
      <c r="L172" s="144">
        <v>4</v>
      </c>
      <c r="M172" s="166" t="s">
        <v>1718</v>
      </c>
      <c r="N172" s="144" t="s">
        <v>20</v>
      </c>
      <c r="O172" s="144" t="s">
        <v>24</v>
      </c>
      <c r="P172" s="144">
        <v>160</v>
      </c>
      <c r="Q172" s="144"/>
      <c r="R172" s="144"/>
      <c r="S172" s="144"/>
      <c r="T172" s="144"/>
      <c r="U172" s="144"/>
      <c r="V172" s="144"/>
      <c r="W172" s="144"/>
      <c r="X172" s="144"/>
      <c r="Y172" s="144"/>
      <c r="Z172" s="147">
        <f t="shared" si="2"/>
        <v>0</v>
      </c>
      <c r="AA172" s="166" t="s">
        <v>1720</v>
      </c>
      <c r="AB172" s="167">
        <v>45266</v>
      </c>
      <c r="AC172" s="167">
        <v>45327</v>
      </c>
      <c r="AD172" s="144">
        <v>160</v>
      </c>
      <c r="AE172" s="144" t="s">
        <v>21</v>
      </c>
      <c r="AF172" s="147" t="s">
        <v>279</v>
      </c>
      <c r="AG172" s="147" t="s">
        <v>279</v>
      </c>
      <c r="AH172" s="147" t="s">
        <v>279</v>
      </c>
      <c r="AI172" s="145" t="s">
        <v>279</v>
      </c>
      <c r="AJ172" s="145" t="s">
        <v>279</v>
      </c>
      <c r="AK172" s="145" t="s">
        <v>279</v>
      </c>
      <c r="AL172" s="144">
        <v>160</v>
      </c>
      <c r="AM172" s="144">
        <v>4</v>
      </c>
      <c r="AN172" s="166" t="s">
        <v>1125</v>
      </c>
      <c r="AQ172" s="124"/>
      <c r="AR172" s="124">
        <v>30</v>
      </c>
      <c r="AS172" s="124"/>
    </row>
    <row r="173" spans="1:45" x14ac:dyDescent="0.25">
      <c r="A173" s="285">
        <v>172</v>
      </c>
      <c r="B173" s="448"/>
      <c r="C173" s="283"/>
      <c r="D173" s="451"/>
      <c r="E173" s="144">
        <v>3</v>
      </c>
      <c r="F173" s="143" t="s">
        <v>1722</v>
      </c>
      <c r="G173" s="142" t="s">
        <v>1702</v>
      </c>
      <c r="H173" s="141" t="s">
        <v>1721</v>
      </c>
      <c r="I173" s="141">
        <v>6</v>
      </c>
      <c r="J173" s="144" t="s">
        <v>26</v>
      </c>
      <c r="K173" s="144">
        <v>160</v>
      </c>
      <c r="L173" s="144">
        <v>4</v>
      </c>
      <c r="M173" s="166" t="s">
        <v>1718</v>
      </c>
      <c r="N173" s="144" t="s">
        <v>20</v>
      </c>
      <c r="O173" s="144" t="s">
        <v>24</v>
      </c>
      <c r="P173" s="144">
        <v>160</v>
      </c>
      <c r="Q173" s="144"/>
      <c r="R173" s="144"/>
      <c r="S173" s="144"/>
      <c r="T173" s="144"/>
      <c r="U173" s="144"/>
      <c r="V173" s="144"/>
      <c r="W173" s="144"/>
      <c r="X173" s="144"/>
      <c r="Y173" s="144"/>
      <c r="Z173" s="147">
        <f t="shared" si="2"/>
        <v>0</v>
      </c>
      <c r="AA173" s="166" t="s">
        <v>1724</v>
      </c>
      <c r="AB173" s="167">
        <v>45266</v>
      </c>
      <c r="AC173" s="167">
        <v>45327</v>
      </c>
      <c r="AD173" s="144">
        <v>160</v>
      </c>
      <c r="AE173" s="144" t="s">
        <v>21</v>
      </c>
      <c r="AF173" s="144" t="s">
        <v>1708</v>
      </c>
      <c r="AG173" s="144" t="s">
        <v>1708</v>
      </c>
      <c r="AH173" s="144" t="s">
        <v>1708</v>
      </c>
      <c r="AI173" s="167" t="s">
        <v>1708</v>
      </c>
      <c r="AJ173" s="167" t="s">
        <v>1708</v>
      </c>
      <c r="AK173" s="145" t="s">
        <v>279</v>
      </c>
      <c r="AL173" s="144">
        <v>160</v>
      </c>
      <c r="AM173" s="144">
        <v>4</v>
      </c>
      <c r="AN173" s="166" t="s">
        <v>1125</v>
      </c>
      <c r="AQ173" s="124"/>
      <c r="AR173" s="124">
        <v>30</v>
      </c>
      <c r="AS173" s="124"/>
    </row>
    <row r="174" spans="1:45" x14ac:dyDescent="0.25">
      <c r="A174" s="285">
        <v>173</v>
      </c>
      <c r="B174" s="449"/>
      <c r="C174" s="284"/>
      <c r="D174" s="452"/>
      <c r="E174" s="144">
        <v>4</v>
      </c>
      <c r="F174" s="143" t="s">
        <v>1731</v>
      </c>
      <c r="G174" s="142" t="s">
        <v>1702</v>
      </c>
      <c r="H174" s="141" t="s">
        <v>1730</v>
      </c>
      <c r="I174" s="141">
        <v>8</v>
      </c>
      <c r="J174" s="144" t="s">
        <v>26</v>
      </c>
      <c r="K174" s="144">
        <v>160</v>
      </c>
      <c r="L174" s="144">
        <v>4</v>
      </c>
      <c r="M174" s="166" t="s">
        <v>1718</v>
      </c>
      <c r="N174" s="144" t="s">
        <v>20</v>
      </c>
      <c r="O174" s="144" t="s">
        <v>24</v>
      </c>
      <c r="P174" s="144">
        <v>160</v>
      </c>
      <c r="Q174" s="144"/>
      <c r="R174" s="144"/>
      <c r="S174" s="144"/>
      <c r="T174" s="144"/>
      <c r="U174" s="144"/>
      <c r="V174" s="144"/>
      <c r="W174" s="144"/>
      <c r="X174" s="144"/>
      <c r="Y174" s="144"/>
      <c r="Z174" s="147">
        <f t="shared" si="2"/>
        <v>0</v>
      </c>
      <c r="AA174" s="166" t="s">
        <v>1724</v>
      </c>
      <c r="AB174" s="167">
        <v>45266</v>
      </c>
      <c r="AC174" s="167">
        <v>45327</v>
      </c>
      <c r="AD174" s="144">
        <v>160</v>
      </c>
      <c r="AE174" s="144" t="s">
        <v>21</v>
      </c>
      <c r="AF174" s="144" t="s">
        <v>1708</v>
      </c>
      <c r="AG174" s="144" t="s">
        <v>1708</v>
      </c>
      <c r="AH174" s="144" t="s">
        <v>1708</v>
      </c>
      <c r="AI174" s="167" t="s">
        <v>1708</v>
      </c>
      <c r="AJ174" s="167" t="s">
        <v>1708</v>
      </c>
      <c r="AK174" s="145" t="s">
        <v>279</v>
      </c>
      <c r="AL174" s="144">
        <v>160</v>
      </c>
      <c r="AM174" s="144">
        <v>4</v>
      </c>
      <c r="AN174" s="166" t="s">
        <v>1125</v>
      </c>
      <c r="AQ174" s="124"/>
      <c r="AR174" s="124">
        <v>30</v>
      </c>
      <c r="AS174" s="124"/>
    </row>
    <row r="175" spans="1:45" x14ac:dyDescent="0.25">
      <c r="A175" s="285">
        <v>174</v>
      </c>
      <c r="B175" s="130" t="s">
        <v>3754</v>
      </c>
      <c r="C175" s="130"/>
      <c r="D175" s="163">
        <v>1</v>
      </c>
      <c r="E175" s="163">
        <v>1</v>
      </c>
      <c r="F175" s="162" t="s">
        <v>3753</v>
      </c>
      <c r="G175" s="150" t="s">
        <v>3585</v>
      </c>
      <c r="H175" s="150" t="s">
        <v>3752</v>
      </c>
      <c r="I175" s="150">
        <v>53</v>
      </c>
      <c r="J175" s="163" t="s">
        <v>26</v>
      </c>
      <c r="K175" s="163">
        <v>160</v>
      </c>
      <c r="L175" s="163">
        <v>4</v>
      </c>
      <c r="M175" s="127" t="s">
        <v>3582</v>
      </c>
      <c r="N175" s="163" t="s">
        <v>23</v>
      </c>
      <c r="O175" s="163" t="s">
        <v>82</v>
      </c>
      <c r="P175" s="163">
        <v>160</v>
      </c>
      <c r="Q175" s="163"/>
      <c r="R175" s="163"/>
      <c r="S175" s="163"/>
      <c r="T175" s="163"/>
      <c r="U175" s="163"/>
      <c r="V175" s="163"/>
      <c r="W175" s="163"/>
      <c r="X175" s="163"/>
      <c r="Y175" s="163">
        <v>1</v>
      </c>
      <c r="Z175" s="147">
        <f t="shared" si="2"/>
        <v>1</v>
      </c>
      <c r="AA175" s="127" t="s">
        <v>3755</v>
      </c>
      <c r="AB175" s="164">
        <v>45242</v>
      </c>
      <c r="AC175" s="164">
        <v>45352</v>
      </c>
      <c r="AD175" s="163">
        <v>160</v>
      </c>
      <c r="AE175" s="163" t="s">
        <v>83</v>
      </c>
      <c r="AF175" s="164" t="s">
        <v>594</v>
      </c>
      <c r="AG175" s="164" t="s">
        <v>594</v>
      </c>
      <c r="AH175" s="164" t="s">
        <v>594</v>
      </c>
      <c r="AI175" s="164" t="s">
        <v>594</v>
      </c>
      <c r="AJ175" s="164" t="s">
        <v>594</v>
      </c>
      <c r="AK175" s="164" t="s">
        <v>594</v>
      </c>
      <c r="AL175" s="163">
        <v>160</v>
      </c>
      <c r="AM175" s="163">
        <v>4</v>
      </c>
      <c r="AN175" s="127" t="s">
        <v>25</v>
      </c>
      <c r="AQ175" s="124"/>
      <c r="AR175" s="124">
        <v>30</v>
      </c>
      <c r="AS175" s="124"/>
    </row>
    <row r="176" spans="1:45" x14ac:dyDescent="0.25">
      <c r="A176" s="285">
        <v>175</v>
      </c>
      <c r="B176" s="422" t="s">
        <v>1202</v>
      </c>
      <c r="C176" s="274"/>
      <c r="D176" s="445">
        <v>2</v>
      </c>
      <c r="E176" s="163">
        <v>1</v>
      </c>
      <c r="F176" s="162" t="s">
        <v>3505</v>
      </c>
      <c r="G176" s="150" t="s">
        <v>3350</v>
      </c>
      <c r="H176" s="150" t="s">
        <v>3504</v>
      </c>
      <c r="I176" s="150">
        <v>42</v>
      </c>
      <c r="J176" s="163" t="s">
        <v>26</v>
      </c>
      <c r="K176" s="163">
        <v>160</v>
      </c>
      <c r="L176" s="163">
        <v>4</v>
      </c>
      <c r="M176" s="164" t="s">
        <v>594</v>
      </c>
      <c r="N176" s="164" t="s">
        <v>594</v>
      </c>
      <c r="O176" s="164" t="s">
        <v>594</v>
      </c>
      <c r="P176" s="164" t="s">
        <v>594</v>
      </c>
      <c r="Q176" s="163"/>
      <c r="R176" s="163"/>
      <c r="S176" s="163"/>
      <c r="T176" s="163"/>
      <c r="U176" s="163"/>
      <c r="V176" s="163"/>
      <c r="W176" s="163"/>
      <c r="X176" s="163"/>
      <c r="Y176" s="163">
        <v>2</v>
      </c>
      <c r="Z176" s="147">
        <f t="shared" si="2"/>
        <v>2</v>
      </c>
      <c r="AA176" s="164" t="s">
        <v>594</v>
      </c>
      <c r="AB176" s="164" t="s">
        <v>594</v>
      </c>
      <c r="AC176" s="164" t="s">
        <v>594</v>
      </c>
      <c r="AD176" s="164" t="s">
        <v>594</v>
      </c>
      <c r="AE176" s="164" t="s">
        <v>594</v>
      </c>
      <c r="AF176" s="163" t="s">
        <v>3506</v>
      </c>
      <c r="AG176" s="163" t="s">
        <v>20</v>
      </c>
      <c r="AH176" s="163" t="s">
        <v>1202</v>
      </c>
      <c r="AI176" s="164">
        <v>44938</v>
      </c>
      <c r="AJ176" s="164">
        <v>45291</v>
      </c>
      <c r="AK176" s="163">
        <v>120</v>
      </c>
      <c r="AL176" s="163">
        <v>120</v>
      </c>
      <c r="AM176" s="163">
        <v>4</v>
      </c>
      <c r="AN176" s="127" t="s">
        <v>25</v>
      </c>
      <c r="AQ176" s="124"/>
      <c r="AR176" s="124"/>
      <c r="AS176" s="124"/>
    </row>
    <row r="177" spans="1:45" x14ac:dyDescent="0.25">
      <c r="A177" s="285">
        <v>176</v>
      </c>
      <c r="B177" s="424"/>
      <c r="C177" s="275"/>
      <c r="D177" s="446"/>
      <c r="E177" s="163">
        <v>2</v>
      </c>
      <c r="F177" s="162" t="s">
        <v>3515</v>
      </c>
      <c r="G177" s="150" t="s">
        <v>3350</v>
      </c>
      <c r="H177" s="150" t="s">
        <v>3514</v>
      </c>
      <c r="I177" s="150">
        <v>45</v>
      </c>
      <c r="J177" s="163" t="s">
        <v>26</v>
      </c>
      <c r="K177" s="163">
        <v>160</v>
      </c>
      <c r="L177" s="163">
        <v>4</v>
      </c>
      <c r="M177" s="164" t="s">
        <v>594</v>
      </c>
      <c r="N177" s="164" t="s">
        <v>594</v>
      </c>
      <c r="O177" s="164" t="s">
        <v>594</v>
      </c>
      <c r="P177" s="164" t="s">
        <v>594</v>
      </c>
      <c r="Q177" s="163"/>
      <c r="R177" s="163"/>
      <c r="S177" s="163"/>
      <c r="T177" s="163"/>
      <c r="U177" s="163"/>
      <c r="V177" s="163"/>
      <c r="W177" s="163"/>
      <c r="X177" s="163"/>
      <c r="Y177" s="163"/>
      <c r="Z177" s="147">
        <f t="shared" si="2"/>
        <v>0</v>
      </c>
      <c r="AA177" s="164" t="s">
        <v>594</v>
      </c>
      <c r="AB177" s="164" t="s">
        <v>594</v>
      </c>
      <c r="AC177" s="164" t="s">
        <v>594</v>
      </c>
      <c r="AD177" s="164" t="s">
        <v>594</v>
      </c>
      <c r="AE177" s="164" t="s">
        <v>594</v>
      </c>
      <c r="AF177" s="163" t="s">
        <v>3516</v>
      </c>
      <c r="AG177" s="163" t="s">
        <v>20</v>
      </c>
      <c r="AH177" s="163" t="s">
        <v>1202</v>
      </c>
      <c r="AI177" s="164">
        <v>45285</v>
      </c>
      <c r="AJ177" s="164">
        <v>45474</v>
      </c>
      <c r="AK177" s="163">
        <v>140</v>
      </c>
      <c r="AL177" s="163">
        <v>140</v>
      </c>
      <c r="AM177" s="163">
        <v>4</v>
      </c>
      <c r="AN177" s="127" t="s">
        <v>25</v>
      </c>
      <c r="AQ177" s="124"/>
      <c r="AR177" s="124"/>
      <c r="AS177" s="124"/>
    </row>
    <row r="178" spans="1:45" x14ac:dyDescent="0.25">
      <c r="A178" s="285">
        <v>177</v>
      </c>
      <c r="B178" s="439" t="s">
        <v>3848</v>
      </c>
      <c r="C178" s="271"/>
      <c r="D178" s="442">
        <v>3</v>
      </c>
      <c r="E178" s="144">
        <v>1</v>
      </c>
      <c r="F178" s="176" t="s">
        <v>486</v>
      </c>
      <c r="G178" s="175" t="s">
        <v>324</v>
      </c>
      <c r="H178" s="175" t="s">
        <v>485</v>
      </c>
      <c r="I178" s="175">
        <v>44</v>
      </c>
      <c r="J178" s="144" t="s">
        <v>26</v>
      </c>
      <c r="K178" s="144">
        <v>160</v>
      </c>
      <c r="L178" s="144">
        <v>4</v>
      </c>
      <c r="M178" s="166" t="s">
        <v>194</v>
      </c>
      <c r="N178" s="144" t="s">
        <v>20</v>
      </c>
      <c r="O178" s="144" t="s">
        <v>82</v>
      </c>
      <c r="P178" s="144">
        <v>160</v>
      </c>
      <c r="Q178" s="144"/>
      <c r="R178" s="144">
        <v>3</v>
      </c>
      <c r="S178" s="144"/>
      <c r="T178" s="144"/>
      <c r="U178" s="144"/>
      <c r="V178" s="144"/>
      <c r="W178" s="144"/>
      <c r="X178" s="144"/>
      <c r="Y178" s="144"/>
      <c r="Z178" s="147">
        <f t="shared" si="2"/>
        <v>3</v>
      </c>
      <c r="AA178" s="166" t="s">
        <v>488</v>
      </c>
      <c r="AB178" s="167">
        <v>45231</v>
      </c>
      <c r="AC178" s="167">
        <v>45291</v>
      </c>
      <c r="AD178" s="144">
        <v>160</v>
      </c>
      <c r="AE178" s="144" t="s">
        <v>21</v>
      </c>
      <c r="AF178" s="147" t="s">
        <v>279</v>
      </c>
      <c r="AG178" s="147" t="s">
        <v>279</v>
      </c>
      <c r="AH178" s="147" t="s">
        <v>279</v>
      </c>
      <c r="AI178" s="147" t="s">
        <v>279</v>
      </c>
      <c r="AJ178" s="147" t="s">
        <v>279</v>
      </c>
      <c r="AK178" s="147" t="s">
        <v>279</v>
      </c>
      <c r="AL178" s="144">
        <v>160</v>
      </c>
      <c r="AM178" s="144">
        <v>4</v>
      </c>
      <c r="AN178" s="166" t="s">
        <v>22</v>
      </c>
      <c r="AQ178" s="124"/>
      <c r="AR178" s="124">
        <v>30</v>
      </c>
      <c r="AS178" s="124"/>
    </row>
    <row r="179" spans="1:45" x14ac:dyDescent="0.25">
      <c r="A179" s="285">
        <v>178</v>
      </c>
      <c r="B179" s="440"/>
      <c r="C179" s="272"/>
      <c r="D179" s="443"/>
      <c r="E179" s="144">
        <v>2</v>
      </c>
      <c r="F179" s="176" t="s">
        <v>562</v>
      </c>
      <c r="G179" s="175" t="s">
        <v>324</v>
      </c>
      <c r="H179" s="175" t="s">
        <v>561</v>
      </c>
      <c r="I179" s="175">
        <v>63</v>
      </c>
      <c r="J179" s="144" t="s">
        <v>26</v>
      </c>
      <c r="K179" s="144">
        <v>160</v>
      </c>
      <c r="L179" s="144">
        <v>4</v>
      </c>
      <c r="M179" s="166" t="s">
        <v>194</v>
      </c>
      <c r="N179" s="144" t="s">
        <v>20</v>
      </c>
      <c r="O179" s="144" t="s">
        <v>82</v>
      </c>
      <c r="P179" s="144">
        <v>160</v>
      </c>
      <c r="Q179" s="144"/>
      <c r="R179" s="144"/>
      <c r="S179" s="144"/>
      <c r="T179" s="144"/>
      <c r="U179" s="144"/>
      <c r="V179" s="144"/>
      <c r="W179" s="144"/>
      <c r="X179" s="144"/>
      <c r="Y179" s="144"/>
      <c r="Z179" s="147">
        <f t="shared" si="2"/>
        <v>0</v>
      </c>
      <c r="AA179" s="166" t="s">
        <v>488</v>
      </c>
      <c r="AB179" s="167">
        <v>45108</v>
      </c>
      <c r="AC179" s="167">
        <v>45168</v>
      </c>
      <c r="AD179" s="144">
        <v>160</v>
      </c>
      <c r="AE179" s="144" t="s">
        <v>21</v>
      </c>
      <c r="AF179" s="147" t="s">
        <v>279</v>
      </c>
      <c r="AG179" s="147" t="s">
        <v>279</v>
      </c>
      <c r="AH179" s="147" t="s">
        <v>279</v>
      </c>
      <c r="AI179" s="147" t="s">
        <v>279</v>
      </c>
      <c r="AJ179" s="147" t="s">
        <v>279</v>
      </c>
      <c r="AK179" s="147" t="s">
        <v>279</v>
      </c>
      <c r="AL179" s="144">
        <v>160</v>
      </c>
      <c r="AM179" s="144">
        <v>4</v>
      </c>
      <c r="AN179" s="166" t="s">
        <v>22</v>
      </c>
      <c r="AQ179" s="124"/>
      <c r="AR179" s="124">
        <v>30</v>
      </c>
      <c r="AS179" s="124"/>
    </row>
    <row r="180" spans="1:45" x14ac:dyDescent="0.25">
      <c r="A180" s="285">
        <v>179</v>
      </c>
      <c r="B180" s="441"/>
      <c r="C180" s="273"/>
      <c r="D180" s="444"/>
      <c r="E180" s="144">
        <v>3</v>
      </c>
      <c r="F180" s="176" t="s">
        <v>558</v>
      </c>
      <c r="G180" s="175" t="s">
        <v>324</v>
      </c>
      <c r="H180" s="175" t="s">
        <v>557</v>
      </c>
      <c r="I180" s="175">
        <v>62</v>
      </c>
      <c r="J180" s="144" t="s">
        <v>26</v>
      </c>
      <c r="K180" s="144">
        <v>160</v>
      </c>
      <c r="L180" s="144">
        <v>4</v>
      </c>
      <c r="M180" s="166" t="s">
        <v>559</v>
      </c>
      <c r="N180" s="144" t="s">
        <v>20</v>
      </c>
      <c r="O180" s="144" t="s">
        <v>82</v>
      </c>
      <c r="P180" s="144">
        <v>160</v>
      </c>
      <c r="Q180" s="144"/>
      <c r="R180" s="144"/>
      <c r="S180" s="144"/>
      <c r="T180" s="144"/>
      <c r="U180" s="144"/>
      <c r="V180" s="144"/>
      <c r="W180" s="144"/>
      <c r="X180" s="144"/>
      <c r="Y180" s="144"/>
      <c r="Z180" s="147">
        <f t="shared" si="2"/>
        <v>0</v>
      </c>
      <c r="AA180" s="166" t="s">
        <v>488</v>
      </c>
      <c r="AB180" s="167">
        <v>45108</v>
      </c>
      <c r="AC180" s="167">
        <v>45168</v>
      </c>
      <c r="AD180" s="144">
        <v>160</v>
      </c>
      <c r="AE180" s="144" t="s">
        <v>393</v>
      </c>
      <c r="AF180" s="147" t="s">
        <v>279</v>
      </c>
      <c r="AG180" s="147" t="s">
        <v>279</v>
      </c>
      <c r="AH180" s="147" t="s">
        <v>279</v>
      </c>
      <c r="AI180" s="147" t="s">
        <v>279</v>
      </c>
      <c r="AJ180" s="147" t="s">
        <v>279</v>
      </c>
      <c r="AK180" s="147" t="s">
        <v>279</v>
      </c>
      <c r="AL180" s="144">
        <v>160</v>
      </c>
      <c r="AM180" s="144">
        <v>4</v>
      </c>
      <c r="AN180" s="166" t="s">
        <v>22</v>
      </c>
      <c r="AQ180" s="124"/>
      <c r="AR180" s="124">
        <v>30</v>
      </c>
      <c r="AS180" s="124"/>
    </row>
    <row r="181" spans="1:45" x14ac:dyDescent="0.25">
      <c r="A181" s="285">
        <v>180</v>
      </c>
      <c r="B181" s="159" t="s">
        <v>2805</v>
      </c>
      <c r="C181" s="159"/>
      <c r="D181" s="158">
        <v>1</v>
      </c>
      <c r="E181" s="158">
        <v>1</v>
      </c>
      <c r="F181" s="143" t="s">
        <v>2803</v>
      </c>
      <c r="G181" s="179" t="s">
        <v>1171</v>
      </c>
      <c r="H181" s="142" t="s">
        <v>2802</v>
      </c>
      <c r="I181" s="179">
        <v>26</v>
      </c>
      <c r="J181" s="158" t="s">
        <v>26</v>
      </c>
      <c r="K181" s="158">
        <v>160</v>
      </c>
      <c r="L181" s="158">
        <v>1080</v>
      </c>
      <c r="M181" s="124" t="s">
        <v>2804</v>
      </c>
      <c r="N181" s="158" t="s">
        <v>1472</v>
      </c>
      <c r="O181" s="158" t="s">
        <v>24</v>
      </c>
      <c r="P181" s="158">
        <v>1080</v>
      </c>
      <c r="Q181" s="158"/>
      <c r="R181" s="158"/>
      <c r="S181" s="158"/>
      <c r="T181" s="158"/>
      <c r="U181" s="158"/>
      <c r="V181" s="158"/>
      <c r="W181" s="158">
        <v>1</v>
      </c>
      <c r="X181" s="158"/>
      <c r="Y181" s="158"/>
      <c r="Z181" s="147">
        <f t="shared" si="2"/>
        <v>1</v>
      </c>
      <c r="AA181" s="124" t="s">
        <v>2806</v>
      </c>
      <c r="AB181" s="160">
        <v>45217</v>
      </c>
      <c r="AC181" s="160">
        <v>45400</v>
      </c>
      <c r="AD181" s="158">
        <v>1080</v>
      </c>
      <c r="AE181" s="158" t="s">
        <v>83</v>
      </c>
      <c r="AF181" s="184" t="s">
        <v>279</v>
      </c>
      <c r="AG181" s="184" t="s">
        <v>279</v>
      </c>
      <c r="AH181" s="184" t="s">
        <v>279</v>
      </c>
      <c r="AI181" s="184" t="s">
        <v>279</v>
      </c>
      <c r="AJ181" s="184" t="s">
        <v>279</v>
      </c>
      <c r="AK181" s="184" t="s">
        <v>279</v>
      </c>
      <c r="AL181" s="158">
        <v>1080</v>
      </c>
      <c r="AM181" s="158">
        <v>27</v>
      </c>
      <c r="AN181" s="124" t="s">
        <v>22</v>
      </c>
      <c r="AQ181" s="124"/>
      <c r="AR181" s="298">
        <v>120</v>
      </c>
      <c r="AS181" s="124"/>
    </row>
    <row r="182" spans="1:45" x14ac:dyDescent="0.25">
      <c r="A182" s="285">
        <v>181</v>
      </c>
      <c r="B182" s="159" t="s">
        <v>3087</v>
      </c>
      <c r="C182" s="159"/>
      <c r="D182" s="158">
        <v>1</v>
      </c>
      <c r="E182" s="158">
        <v>1</v>
      </c>
      <c r="F182" s="159" t="s">
        <v>3086</v>
      </c>
      <c r="G182" s="158" t="s">
        <v>3077</v>
      </c>
      <c r="H182" s="158" t="s">
        <v>3085</v>
      </c>
      <c r="I182" s="158">
        <v>2</v>
      </c>
      <c r="J182" s="158" t="s">
        <v>26</v>
      </c>
      <c r="K182" s="158">
        <v>160</v>
      </c>
      <c r="L182" s="158">
        <v>4</v>
      </c>
      <c r="M182" s="158" t="s">
        <v>2290</v>
      </c>
      <c r="N182" s="158" t="s">
        <v>23</v>
      </c>
      <c r="O182" s="158" t="s">
        <v>24</v>
      </c>
      <c r="P182" s="158">
        <v>35</v>
      </c>
      <c r="Q182" s="158"/>
      <c r="R182" s="158"/>
      <c r="S182" s="158"/>
      <c r="T182" s="158"/>
      <c r="U182" s="158"/>
      <c r="V182" s="158"/>
      <c r="W182" s="158"/>
      <c r="X182" s="158">
        <v>1</v>
      </c>
      <c r="Y182" s="158"/>
      <c r="Z182" s="147">
        <f t="shared" si="2"/>
        <v>1</v>
      </c>
      <c r="AA182" s="158" t="s">
        <v>3088</v>
      </c>
      <c r="AB182" s="160">
        <v>45078</v>
      </c>
      <c r="AC182" s="160">
        <v>45114</v>
      </c>
      <c r="AD182" s="158">
        <v>35</v>
      </c>
      <c r="AE182" s="158">
        <v>210</v>
      </c>
      <c r="AF182" s="158" t="s">
        <v>21</v>
      </c>
      <c r="AG182" s="158" t="s">
        <v>594</v>
      </c>
      <c r="AH182" s="158" t="s">
        <v>594</v>
      </c>
      <c r="AI182" s="158" t="s">
        <v>594</v>
      </c>
      <c r="AJ182" s="158" t="s">
        <v>594</v>
      </c>
      <c r="AK182" s="158" t="s">
        <v>594</v>
      </c>
      <c r="AL182" s="158" t="s">
        <v>594</v>
      </c>
      <c r="AM182" s="158" t="s">
        <v>594</v>
      </c>
      <c r="AN182" s="158">
        <v>210</v>
      </c>
      <c r="AO182" s="134">
        <v>4</v>
      </c>
      <c r="AP182" s="134" t="s">
        <v>22</v>
      </c>
      <c r="AQ182" s="124"/>
      <c r="AR182" s="298">
        <v>35</v>
      </c>
      <c r="AS182" s="124"/>
    </row>
    <row r="183" spans="1:45" x14ac:dyDescent="0.25">
      <c r="A183" s="285">
        <v>182</v>
      </c>
      <c r="B183" s="178" t="s">
        <v>537</v>
      </c>
      <c r="C183" s="178"/>
      <c r="D183" s="144">
        <v>1</v>
      </c>
      <c r="E183" s="144">
        <v>1</v>
      </c>
      <c r="F183" s="176" t="s">
        <v>535</v>
      </c>
      <c r="G183" s="175" t="s">
        <v>324</v>
      </c>
      <c r="H183" s="175" t="s">
        <v>534</v>
      </c>
      <c r="I183" s="175">
        <v>56</v>
      </c>
      <c r="J183" s="144" t="s">
        <v>26</v>
      </c>
      <c r="K183" s="144">
        <v>160</v>
      </c>
      <c r="L183" s="144">
        <v>4</v>
      </c>
      <c r="M183" s="166" t="s">
        <v>536</v>
      </c>
      <c r="N183" s="144" t="s">
        <v>20</v>
      </c>
      <c r="O183" s="144" t="s">
        <v>82</v>
      </c>
      <c r="P183" s="144">
        <v>160</v>
      </c>
      <c r="Q183" s="144"/>
      <c r="R183" s="144">
        <v>1</v>
      </c>
      <c r="S183" s="144"/>
      <c r="T183" s="144"/>
      <c r="U183" s="144"/>
      <c r="V183" s="144"/>
      <c r="W183" s="144"/>
      <c r="X183" s="144"/>
      <c r="Y183" s="144"/>
      <c r="Z183" s="147">
        <f t="shared" si="2"/>
        <v>1</v>
      </c>
      <c r="AA183" s="166" t="s">
        <v>538</v>
      </c>
      <c r="AB183" s="167">
        <v>45026</v>
      </c>
      <c r="AC183" s="167">
        <v>45208</v>
      </c>
      <c r="AD183" s="144">
        <v>160</v>
      </c>
      <c r="AE183" s="144" t="s">
        <v>83</v>
      </c>
      <c r="AF183" s="147" t="s">
        <v>279</v>
      </c>
      <c r="AG183" s="147" t="s">
        <v>279</v>
      </c>
      <c r="AH183" s="147" t="s">
        <v>279</v>
      </c>
      <c r="AI183" s="147" t="s">
        <v>279</v>
      </c>
      <c r="AJ183" s="147" t="s">
        <v>279</v>
      </c>
      <c r="AK183" s="147" t="s">
        <v>279</v>
      </c>
      <c r="AL183" s="144">
        <v>160</v>
      </c>
      <c r="AM183" s="144">
        <v>4</v>
      </c>
      <c r="AN183" s="166" t="s">
        <v>22</v>
      </c>
      <c r="AQ183" s="124"/>
      <c r="AR183" s="124">
        <v>30</v>
      </c>
      <c r="AS183" s="124"/>
    </row>
    <row r="184" spans="1:45" x14ac:dyDescent="0.25">
      <c r="A184" s="285">
        <v>183</v>
      </c>
      <c r="B184" s="439" t="s">
        <v>663</v>
      </c>
      <c r="C184" s="271"/>
      <c r="D184" s="442">
        <v>3</v>
      </c>
      <c r="E184" s="163">
        <v>1</v>
      </c>
      <c r="F184" s="151" t="s">
        <v>662</v>
      </c>
      <c r="G184" s="150" t="s">
        <v>586</v>
      </c>
      <c r="H184" s="150" t="s">
        <v>661</v>
      </c>
      <c r="I184" s="150">
        <v>18</v>
      </c>
      <c r="J184" s="127" t="s">
        <v>26</v>
      </c>
      <c r="K184" s="127">
        <v>160</v>
      </c>
      <c r="L184" s="127">
        <v>4</v>
      </c>
      <c r="M184" s="127" t="s">
        <v>654</v>
      </c>
      <c r="N184" s="127" t="s">
        <v>20</v>
      </c>
      <c r="O184" s="127" t="s">
        <v>82</v>
      </c>
      <c r="P184" s="163">
        <v>160</v>
      </c>
      <c r="Q184" s="163"/>
      <c r="R184" s="163"/>
      <c r="S184" s="163">
        <v>3</v>
      </c>
      <c r="T184" s="163"/>
      <c r="U184" s="163"/>
      <c r="V184" s="163"/>
      <c r="W184" s="163"/>
      <c r="X184" s="163"/>
      <c r="Y184" s="163"/>
      <c r="Z184" s="147">
        <f t="shared" si="2"/>
        <v>3</v>
      </c>
      <c r="AA184" s="127" t="s">
        <v>664</v>
      </c>
      <c r="AB184" s="128">
        <v>44934</v>
      </c>
      <c r="AC184" s="128" t="s">
        <v>665</v>
      </c>
      <c r="AD184" s="127">
        <v>160</v>
      </c>
      <c r="AE184" s="127" t="s">
        <v>21</v>
      </c>
      <c r="AF184" s="127" t="s">
        <v>594</v>
      </c>
      <c r="AG184" s="127" t="s">
        <v>594</v>
      </c>
      <c r="AH184" s="127" t="s">
        <v>594</v>
      </c>
      <c r="AI184" s="127" t="s">
        <v>594</v>
      </c>
      <c r="AJ184" s="127" t="s">
        <v>594</v>
      </c>
      <c r="AK184" s="127">
        <v>0</v>
      </c>
      <c r="AL184" s="127">
        <v>160</v>
      </c>
      <c r="AM184" s="127">
        <v>4</v>
      </c>
      <c r="AN184" s="127" t="s">
        <v>22</v>
      </c>
      <c r="AQ184" s="124"/>
      <c r="AR184" s="124">
        <v>30</v>
      </c>
      <c r="AS184" s="124"/>
    </row>
    <row r="185" spans="1:45" x14ac:dyDescent="0.25">
      <c r="A185" s="285">
        <v>184</v>
      </c>
      <c r="B185" s="440"/>
      <c r="C185" s="272"/>
      <c r="D185" s="443"/>
      <c r="E185" s="163">
        <v>2</v>
      </c>
      <c r="F185" s="151" t="s">
        <v>707</v>
      </c>
      <c r="G185" s="150" t="s">
        <v>586</v>
      </c>
      <c r="H185" s="150" t="s">
        <v>706</v>
      </c>
      <c r="I185" s="150">
        <v>30</v>
      </c>
      <c r="J185" s="127" t="s">
        <v>26</v>
      </c>
      <c r="K185" s="127">
        <v>160</v>
      </c>
      <c r="L185" s="127">
        <v>4</v>
      </c>
      <c r="M185" s="127" t="s">
        <v>654</v>
      </c>
      <c r="N185" s="127" t="s">
        <v>20</v>
      </c>
      <c r="O185" s="127" t="s">
        <v>82</v>
      </c>
      <c r="P185" s="163">
        <v>160</v>
      </c>
      <c r="Q185" s="163"/>
      <c r="R185" s="163"/>
      <c r="S185" s="163"/>
      <c r="T185" s="163"/>
      <c r="U185" s="163"/>
      <c r="V185" s="163"/>
      <c r="W185" s="163"/>
      <c r="X185" s="163"/>
      <c r="Y185" s="163"/>
      <c r="Z185" s="147">
        <f t="shared" si="2"/>
        <v>0</v>
      </c>
      <c r="AA185" s="127" t="s">
        <v>664</v>
      </c>
      <c r="AB185" s="128" t="s">
        <v>618</v>
      </c>
      <c r="AC185" s="128" t="s">
        <v>708</v>
      </c>
      <c r="AD185" s="127">
        <v>160</v>
      </c>
      <c r="AE185" s="127" t="s">
        <v>21</v>
      </c>
      <c r="AF185" s="127" t="s">
        <v>594</v>
      </c>
      <c r="AG185" s="127" t="s">
        <v>594</v>
      </c>
      <c r="AH185" s="127" t="s">
        <v>594</v>
      </c>
      <c r="AI185" s="127" t="s">
        <v>594</v>
      </c>
      <c r="AJ185" s="127" t="s">
        <v>594</v>
      </c>
      <c r="AK185" s="127">
        <v>0</v>
      </c>
      <c r="AL185" s="127">
        <v>160</v>
      </c>
      <c r="AM185" s="127">
        <v>4</v>
      </c>
      <c r="AN185" s="127" t="s">
        <v>22</v>
      </c>
      <c r="AQ185" s="124"/>
      <c r="AR185" s="124">
        <v>30</v>
      </c>
      <c r="AS185" s="124"/>
    </row>
    <row r="186" spans="1:45" x14ac:dyDescent="0.25">
      <c r="A186" s="285">
        <v>185</v>
      </c>
      <c r="B186" s="441"/>
      <c r="C186" s="273"/>
      <c r="D186" s="444"/>
      <c r="E186" s="163">
        <v>3</v>
      </c>
      <c r="F186" s="151" t="s">
        <v>1017</v>
      </c>
      <c r="G186" s="150" t="s">
        <v>847</v>
      </c>
      <c r="H186" s="150" t="s">
        <v>1016</v>
      </c>
      <c r="I186" s="150">
        <v>44</v>
      </c>
      <c r="J186" s="127" t="s">
        <v>26</v>
      </c>
      <c r="K186" s="127">
        <v>160</v>
      </c>
      <c r="L186" s="127">
        <v>4</v>
      </c>
      <c r="M186" s="127" t="s">
        <v>654</v>
      </c>
      <c r="N186" s="127" t="s">
        <v>23</v>
      </c>
      <c r="O186" s="127" t="s">
        <v>82</v>
      </c>
      <c r="P186" s="163">
        <v>160</v>
      </c>
      <c r="Q186" s="163"/>
      <c r="R186" s="163"/>
      <c r="S186" s="163"/>
      <c r="T186" s="163"/>
      <c r="U186" s="163"/>
      <c r="V186" s="163"/>
      <c r="W186" s="163"/>
      <c r="X186" s="163"/>
      <c r="Y186" s="163"/>
      <c r="Z186" s="147">
        <f t="shared" si="2"/>
        <v>0</v>
      </c>
      <c r="AA186" s="127" t="s">
        <v>1019</v>
      </c>
      <c r="AB186" s="128">
        <v>45105</v>
      </c>
      <c r="AC186" s="128">
        <v>45185</v>
      </c>
      <c r="AD186" s="127">
        <v>160</v>
      </c>
      <c r="AE186" s="127" t="s">
        <v>21</v>
      </c>
      <c r="AF186" s="127" t="s">
        <v>594</v>
      </c>
      <c r="AG186" s="127" t="s">
        <v>594</v>
      </c>
      <c r="AH186" s="127" t="s">
        <v>594</v>
      </c>
      <c r="AI186" s="127" t="s">
        <v>594</v>
      </c>
      <c r="AJ186" s="127" t="s">
        <v>594</v>
      </c>
      <c r="AK186" s="127">
        <v>0</v>
      </c>
      <c r="AL186" s="127">
        <v>160</v>
      </c>
      <c r="AM186" s="127">
        <v>4</v>
      </c>
      <c r="AN186" s="127" t="s">
        <v>22</v>
      </c>
      <c r="AQ186" s="124"/>
      <c r="AR186" s="124">
        <v>30</v>
      </c>
      <c r="AS186" s="124"/>
    </row>
    <row r="187" spans="1:45" x14ac:dyDescent="0.25">
      <c r="A187" s="285">
        <v>186</v>
      </c>
      <c r="B187" s="159" t="s">
        <v>2823</v>
      </c>
      <c r="C187" s="159"/>
      <c r="D187" s="158">
        <v>1</v>
      </c>
      <c r="E187" s="158">
        <v>1</v>
      </c>
      <c r="F187" s="143" t="s">
        <v>3860</v>
      </c>
      <c r="G187" s="179" t="s">
        <v>1171</v>
      </c>
      <c r="H187" s="142" t="s">
        <v>2820</v>
      </c>
      <c r="I187" s="179">
        <v>30</v>
      </c>
      <c r="J187" s="158" t="s">
        <v>26</v>
      </c>
      <c r="K187" s="158">
        <v>160</v>
      </c>
      <c r="L187" s="158">
        <v>320</v>
      </c>
      <c r="M187" s="124" t="s">
        <v>2822</v>
      </c>
      <c r="N187" s="158" t="s">
        <v>20</v>
      </c>
      <c r="O187" s="158" t="s">
        <v>1983</v>
      </c>
      <c r="P187" s="158">
        <v>320</v>
      </c>
      <c r="Q187" s="158"/>
      <c r="R187" s="158"/>
      <c r="S187" s="158"/>
      <c r="T187" s="158"/>
      <c r="U187" s="158"/>
      <c r="V187" s="158"/>
      <c r="W187" s="158">
        <v>1</v>
      </c>
      <c r="X187" s="158"/>
      <c r="Y187" s="158"/>
      <c r="Z187" s="147">
        <f t="shared" si="2"/>
        <v>1</v>
      </c>
      <c r="AA187" s="124" t="s">
        <v>20</v>
      </c>
      <c r="AB187" s="160">
        <v>45628</v>
      </c>
      <c r="AC187" s="160">
        <v>45400</v>
      </c>
      <c r="AD187" s="158">
        <v>320</v>
      </c>
      <c r="AE187" s="158" t="s">
        <v>83</v>
      </c>
      <c r="AF187" s="184" t="s">
        <v>279</v>
      </c>
      <c r="AG187" s="184" t="s">
        <v>279</v>
      </c>
      <c r="AH187" s="184" t="s">
        <v>279</v>
      </c>
      <c r="AI187" s="184" t="s">
        <v>279</v>
      </c>
      <c r="AJ187" s="184" t="s">
        <v>279</v>
      </c>
      <c r="AK187" s="184" t="s">
        <v>279</v>
      </c>
      <c r="AL187" s="158">
        <v>320</v>
      </c>
      <c r="AM187" s="158">
        <v>8</v>
      </c>
      <c r="AN187" s="124" t="s">
        <v>22</v>
      </c>
      <c r="AQ187" s="124"/>
      <c r="AR187" s="298">
        <v>120</v>
      </c>
      <c r="AS187" s="124">
        <v>10000</v>
      </c>
    </row>
    <row r="188" spans="1:45" x14ac:dyDescent="0.25">
      <c r="A188" s="285">
        <v>187</v>
      </c>
      <c r="B188" s="171" t="s">
        <v>1550</v>
      </c>
      <c r="C188" s="171"/>
      <c r="D188" s="172">
        <v>1</v>
      </c>
      <c r="E188" s="158">
        <v>1</v>
      </c>
      <c r="F188" s="143" t="s">
        <v>1549</v>
      </c>
      <c r="G188" s="142" t="s">
        <v>1438</v>
      </c>
      <c r="H188" s="141" t="s">
        <v>1548</v>
      </c>
      <c r="I188" s="141">
        <v>29</v>
      </c>
      <c r="J188" s="172" t="s">
        <v>26</v>
      </c>
      <c r="K188" s="172">
        <v>160</v>
      </c>
      <c r="L188" s="172">
        <v>4</v>
      </c>
      <c r="M188" s="171" t="s">
        <v>1132</v>
      </c>
      <c r="N188" s="172" t="s">
        <v>20</v>
      </c>
      <c r="O188" s="172" t="s">
        <v>24</v>
      </c>
      <c r="P188" s="172">
        <v>205</v>
      </c>
      <c r="Q188" s="172"/>
      <c r="R188" s="172"/>
      <c r="S188" s="172"/>
      <c r="T188" s="172">
        <v>1</v>
      </c>
      <c r="U188" s="172"/>
      <c r="V188" s="172"/>
      <c r="W188" s="172"/>
      <c r="X188" s="172"/>
      <c r="Y188" s="172"/>
      <c r="Z188" s="147">
        <f t="shared" si="2"/>
        <v>1</v>
      </c>
      <c r="AA188" s="171" t="s">
        <v>1551</v>
      </c>
      <c r="AB188" s="173">
        <v>44935</v>
      </c>
      <c r="AC188" s="173">
        <v>44936</v>
      </c>
      <c r="AD188" s="172">
        <v>205</v>
      </c>
      <c r="AE188" s="172" t="s">
        <v>21</v>
      </c>
      <c r="AF188" s="170" t="s">
        <v>279</v>
      </c>
      <c r="AG188" s="170" t="s">
        <v>279</v>
      </c>
      <c r="AH188" s="170" t="s">
        <v>279</v>
      </c>
      <c r="AI188" s="170" t="s">
        <v>279</v>
      </c>
      <c r="AJ188" s="170" t="s">
        <v>279</v>
      </c>
      <c r="AK188" s="170" t="s">
        <v>279</v>
      </c>
      <c r="AL188" s="172">
        <v>205</v>
      </c>
      <c r="AM188" s="172">
        <v>4</v>
      </c>
      <c r="AN188" s="171" t="s">
        <v>25</v>
      </c>
      <c r="AQ188" s="124"/>
      <c r="AR188" s="298">
        <v>45</v>
      </c>
      <c r="AS188" s="124"/>
    </row>
    <row r="189" spans="1:45" x14ac:dyDescent="0.25">
      <c r="A189" s="285">
        <v>188</v>
      </c>
      <c r="B189" s="159" t="s">
        <v>211</v>
      </c>
      <c r="C189" s="159"/>
      <c r="D189" s="158">
        <v>1</v>
      </c>
      <c r="E189" s="158">
        <v>1</v>
      </c>
      <c r="F189" s="180" t="s">
        <v>261</v>
      </c>
      <c r="G189" s="179" t="s">
        <v>27</v>
      </c>
      <c r="H189" s="179" t="s">
        <v>155</v>
      </c>
      <c r="I189" s="179">
        <v>56</v>
      </c>
      <c r="J189" s="158" t="s">
        <v>26</v>
      </c>
      <c r="K189" s="158">
        <v>160</v>
      </c>
      <c r="L189" s="158">
        <v>4</v>
      </c>
      <c r="M189" s="124" t="s">
        <v>210</v>
      </c>
      <c r="N189" s="158" t="s">
        <v>20</v>
      </c>
      <c r="O189" s="158" t="s">
        <v>24</v>
      </c>
      <c r="P189" s="158">
        <v>160</v>
      </c>
      <c r="Q189" s="158">
        <v>1</v>
      </c>
      <c r="R189" s="158"/>
      <c r="S189" s="158"/>
      <c r="T189" s="158"/>
      <c r="U189" s="158"/>
      <c r="V189" s="158"/>
      <c r="W189" s="158"/>
      <c r="X189" s="158"/>
      <c r="Y189" s="158"/>
      <c r="Z189" s="147">
        <f t="shared" si="2"/>
        <v>1</v>
      </c>
      <c r="AA189" s="124" t="s">
        <v>212</v>
      </c>
      <c r="AB189" s="160">
        <v>45292</v>
      </c>
      <c r="AC189" s="160">
        <v>45322</v>
      </c>
      <c r="AD189" s="158">
        <v>160</v>
      </c>
      <c r="AE189" s="158" t="s">
        <v>83</v>
      </c>
      <c r="AF189" s="158" t="s">
        <v>279</v>
      </c>
      <c r="AG189" s="158">
        <v>160</v>
      </c>
      <c r="AH189" s="158">
        <v>4</v>
      </c>
      <c r="AI189" s="124" t="s">
        <v>25</v>
      </c>
      <c r="AJ189" s="124"/>
      <c r="AK189" s="124"/>
      <c r="AL189" s="124"/>
      <c r="AM189" s="124"/>
      <c r="AN189" s="124"/>
      <c r="AQ189" s="124"/>
      <c r="AR189" s="124">
        <v>30</v>
      </c>
      <c r="AS189" s="124"/>
    </row>
    <row r="190" spans="1:45" x14ac:dyDescent="0.25">
      <c r="A190" s="285">
        <v>189</v>
      </c>
      <c r="B190" s="159" t="s">
        <v>116</v>
      </c>
      <c r="C190" s="159"/>
      <c r="D190" s="158">
        <v>1</v>
      </c>
      <c r="E190" s="158">
        <v>1</v>
      </c>
      <c r="F190" s="180" t="s">
        <v>293</v>
      </c>
      <c r="G190" s="179" t="s">
        <v>27</v>
      </c>
      <c r="H190" s="179" t="s">
        <v>139</v>
      </c>
      <c r="I190" s="179">
        <v>40</v>
      </c>
      <c r="J190" s="158" t="s">
        <v>26</v>
      </c>
      <c r="K190" s="158">
        <v>160</v>
      </c>
      <c r="L190" s="158">
        <v>4</v>
      </c>
      <c r="M190" s="124" t="s">
        <v>98</v>
      </c>
      <c r="N190" s="158" t="s">
        <v>20</v>
      </c>
      <c r="O190" s="158" t="s">
        <v>24</v>
      </c>
      <c r="P190" s="158">
        <v>240</v>
      </c>
      <c r="Q190" s="158">
        <v>1</v>
      </c>
      <c r="R190" s="158"/>
      <c r="S190" s="158"/>
      <c r="T190" s="158"/>
      <c r="U190" s="158"/>
      <c r="V190" s="158"/>
      <c r="W190" s="158"/>
      <c r="X190" s="158"/>
      <c r="Y190" s="158"/>
      <c r="Z190" s="147">
        <f t="shared" si="2"/>
        <v>1</v>
      </c>
      <c r="AA190" s="124" t="s">
        <v>117</v>
      </c>
      <c r="AB190" s="160">
        <v>0</v>
      </c>
      <c r="AC190" s="160">
        <v>0</v>
      </c>
      <c r="AD190" s="158">
        <v>240</v>
      </c>
      <c r="AE190" s="158" t="s">
        <v>21</v>
      </c>
      <c r="AF190" s="158" t="s">
        <v>279</v>
      </c>
      <c r="AG190" s="158">
        <v>240</v>
      </c>
      <c r="AH190" s="158">
        <v>4</v>
      </c>
      <c r="AI190" s="124" t="s">
        <v>25</v>
      </c>
      <c r="AJ190" s="124"/>
      <c r="AK190" s="124"/>
      <c r="AL190" s="124"/>
      <c r="AM190" s="124"/>
      <c r="AN190" s="124"/>
      <c r="AQ190" s="124"/>
      <c r="AR190" s="298">
        <v>50</v>
      </c>
      <c r="AS190" s="124"/>
    </row>
    <row r="191" spans="1:45" x14ac:dyDescent="0.25">
      <c r="A191" s="285">
        <v>190</v>
      </c>
      <c r="B191" s="178" t="s">
        <v>1881</v>
      </c>
      <c r="C191" s="178"/>
      <c r="D191" s="144">
        <v>1</v>
      </c>
      <c r="E191" s="158">
        <v>1</v>
      </c>
      <c r="F191" s="143" t="s">
        <v>1879</v>
      </c>
      <c r="G191" s="142" t="s">
        <v>1702</v>
      </c>
      <c r="H191" s="141" t="s">
        <v>1878</v>
      </c>
      <c r="I191" s="141">
        <v>46</v>
      </c>
      <c r="J191" s="144" t="s">
        <v>26</v>
      </c>
      <c r="K191" s="144">
        <v>160</v>
      </c>
      <c r="L191" s="144">
        <v>4</v>
      </c>
      <c r="M191" s="166" t="s">
        <v>1880</v>
      </c>
      <c r="N191" s="144" t="s">
        <v>20</v>
      </c>
      <c r="O191" s="144" t="s">
        <v>24</v>
      </c>
      <c r="P191" s="144">
        <v>210</v>
      </c>
      <c r="Q191" s="144"/>
      <c r="R191" s="144"/>
      <c r="S191" s="144"/>
      <c r="T191" s="144">
        <v>1</v>
      </c>
      <c r="U191" s="144"/>
      <c r="V191" s="144"/>
      <c r="W191" s="144"/>
      <c r="X191" s="144"/>
      <c r="Y191" s="144"/>
      <c r="Z191" s="147">
        <f t="shared" si="2"/>
        <v>1</v>
      </c>
      <c r="AA191" s="166" t="s">
        <v>1882</v>
      </c>
      <c r="AB191" s="167">
        <v>45117</v>
      </c>
      <c r="AC191" s="167">
        <v>45179</v>
      </c>
      <c r="AD191" s="144">
        <v>210</v>
      </c>
      <c r="AE191" s="144" t="s">
        <v>21</v>
      </c>
      <c r="AF191" s="147" t="s">
        <v>279</v>
      </c>
      <c r="AG191" s="147" t="s">
        <v>279</v>
      </c>
      <c r="AH191" s="147" t="s">
        <v>279</v>
      </c>
      <c r="AI191" s="145" t="s">
        <v>279</v>
      </c>
      <c r="AJ191" s="145" t="s">
        <v>279</v>
      </c>
      <c r="AK191" s="145" t="s">
        <v>279</v>
      </c>
      <c r="AL191" s="144">
        <v>210</v>
      </c>
      <c r="AM191" s="144">
        <v>4</v>
      </c>
      <c r="AN191" s="166" t="s">
        <v>1125</v>
      </c>
      <c r="AQ191" s="124"/>
      <c r="AR191" s="298">
        <v>50</v>
      </c>
      <c r="AS191" s="124"/>
    </row>
    <row r="192" spans="1:45" x14ac:dyDescent="0.25">
      <c r="A192" s="285">
        <v>191</v>
      </c>
      <c r="B192" s="178" t="s">
        <v>2356</v>
      </c>
      <c r="C192" s="178"/>
      <c r="D192" s="144">
        <v>1</v>
      </c>
      <c r="E192" s="158">
        <v>1</v>
      </c>
      <c r="F192" s="143" t="s">
        <v>2354</v>
      </c>
      <c r="G192" s="141" t="s">
        <v>2182</v>
      </c>
      <c r="H192" s="141" t="s">
        <v>2353</v>
      </c>
      <c r="I192" s="141">
        <v>52</v>
      </c>
      <c r="J192" s="144" t="s">
        <v>26</v>
      </c>
      <c r="K192" s="144">
        <v>160</v>
      </c>
      <c r="L192" s="144">
        <v>4</v>
      </c>
      <c r="M192" s="166" t="s">
        <v>2355</v>
      </c>
      <c r="N192" s="144" t="s">
        <v>1154</v>
      </c>
      <c r="O192" s="144" t="s">
        <v>1991</v>
      </c>
      <c r="P192" s="144">
        <v>200</v>
      </c>
      <c r="Q192" s="144"/>
      <c r="R192" s="144"/>
      <c r="S192" s="144"/>
      <c r="T192" s="144"/>
      <c r="U192" s="144">
        <v>1</v>
      </c>
      <c r="V192" s="144"/>
      <c r="W192" s="144"/>
      <c r="X192" s="144"/>
      <c r="Y192" s="144"/>
      <c r="Z192" s="147">
        <f t="shared" si="2"/>
        <v>1</v>
      </c>
      <c r="AA192" s="166" t="s">
        <v>2357</v>
      </c>
      <c r="AB192" s="167">
        <v>44937</v>
      </c>
      <c r="AC192" s="167">
        <v>45293</v>
      </c>
      <c r="AD192" s="144">
        <v>200</v>
      </c>
      <c r="AE192" s="144" t="s">
        <v>21</v>
      </c>
      <c r="AF192" s="144" t="s">
        <v>1301</v>
      </c>
      <c r="AG192" s="144" t="s">
        <v>1301</v>
      </c>
      <c r="AH192" s="144" t="s">
        <v>1301</v>
      </c>
      <c r="AI192" s="144" t="s">
        <v>1301</v>
      </c>
      <c r="AJ192" s="144" t="s">
        <v>1301</v>
      </c>
      <c r="AK192" s="144" t="s">
        <v>1301</v>
      </c>
      <c r="AL192" s="144">
        <v>200</v>
      </c>
      <c r="AM192" s="144">
        <v>4</v>
      </c>
      <c r="AN192" s="166" t="s">
        <v>25</v>
      </c>
      <c r="AQ192" s="124"/>
      <c r="AR192" s="298">
        <v>50</v>
      </c>
      <c r="AS192" s="124"/>
    </row>
    <row r="193" spans="1:45" x14ac:dyDescent="0.25">
      <c r="A193" s="285">
        <v>192</v>
      </c>
      <c r="B193" s="155" t="s">
        <v>3830</v>
      </c>
      <c r="C193" s="155"/>
      <c r="D193" s="154">
        <v>1</v>
      </c>
      <c r="E193" s="158">
        <v>1</v>
      </c>
      <c r="F193" s="153" t="s">
        <v>2512</v>
      </c>
      <c r="G193" s="152" t="s">
        <v>2422</v>
      </c>
      <c r="H193" s="152" t="s">
        <v>2511</v>
      </c>
      <c r="I193" s="152">
        <v>22</v>
      </c>
      <c r="J193" s="154" t="s">
        <v>26</v>
      </c>
      <c r="K193" s="154">
        <v>160</v>
      </c>
      <c r="L193" s="154">
        <v>4</v>
      </c>
      <c r="M193" s="154" t="s">
        <v>2513</v>
      </c>
      <c r="N193" s="154" t="s">
        <v>20</v>
      </c>
      <c r="O193" s="154" t="s">
        <v>82</v>
      </c>
      <c r="P193" s="154">
        <v>180</v>
      </c>
      <c r="Q193" s="154"/>
      <c r="R193" s="154"/>
      <c r="S193" s="154"/>
      <c r="T193" s="154"/>
      <c r="U193" s="154"/>
      <c r="V193" s="154">
        <v>1</v>
      </c>
      <c r="W193" s="154"/>
      <c r="X193" s="154"/>
      <c r="Y193" s="154"/>
      <c r="Z193" s="147">
        <f t="shared" si="2"/>
        <v>1</v>
      </c>
      <c r="AA193" s="155" t="s">
        <v>2515</v>
      </c>
      <c r="AB193" s="156" t="s">
        <v>2516</v>
      </c>
      <c r="AC193" s="156" t="s">
        <v>2517</v>
      </c>
      <c r="AD193" s="154">
        <v>180</v>
      </c>
      <c r="AE193" s="154" t="s">
        <v>2427</v>
      </c>
      <c r="AF193" s="156" t="s">
        <v>594</v>
      </c>
      <c r="AG193" s="156" t="s">
        <v>594</v>
      </c>
      <c r="AH193" s="156" t="s">
        <v>594</v>
      </c>
      <c r="AI193" s="156" t="s">
        <v>594</v>
      </c>
      <c r="AJ193" s="156" t="s">
        <v>594</v>
      </c>
      <c r="AK193" s="156" t="s">
        <v>594</v>
      </c>
      <c r="AL193" s="154">
        <v>180</v>
      </c>
      <c r="AM193" s="154">
        <v>4</v>
      </c>
      <c r="AN193" s="154" t="s">
        <v>25</v>
      </c>
      <c r="AQ193" s="124"/>
      <c r="AR193" s="124">
        <v>30</v>
      </c>
      <c r="AS193" s="124"/>
    </row>
    <row r="194" spans="1:45" x14ac:dyDescent="0.25">
      <c r="A194" s="285">
        <v>193</v>
      </c>
      <c r="B194" s="155" t="s">
        <v>2638</v>
      </c>
      <c r="C194" s="155"/>
      <c r="D194" s="154">
        <v>1</v>
      </c>
      <c r="E194" s="158">
        <v>1</v>
      </c>
      <c r="F194" s="153" t="s">
        <v>2636</v>
      </c>
      <c r="G194" s="152" t="s">
        <v>2422</v>
      </c>
      <c r="H194" s="152" t="s">
        <v>2635</v>
      </c>
      <c r="I194" s="152">
        <v>54</v>
      </c>
      <c r="J194" s="154" t="s">
        <v>26</v>
      </c>
      <c r="K194" s="154">
        <v>160</v>
      </c>
      <c r="L194" s="154">
        <v>4</v>
      </c>
      <c r="M194" s="154" t="s">
        <v>2637</v>
      </c>
      <c r="N194" s="154" t="s">
        <v>20</v>
      </c>
      <c r="O194" s="154" t="s">
        <v>82</v>
      </c>
      <c r="P194" s="154">
        <v>250</v>
      </c>
      <c r="Q194" s="154"/>
      <c r="R194" s="154"/>
      <c r="S194" s="154"/>
      <c r="T194" s="154"/>
      <c r="U194" s="154"/>
      <c r="V194" s="154">
        <v>1</v>
      </c>
      <c r="W194" s="154"/>
      <c r="X194" s="154"/>
      <c r="Y194" s="154"/>
      <c r="Z194" s="147">
        <f t="shared" si="2"/>
        <v>1</v>
      </c>
      <c r="AA194" s="155" t="s">
        <v>2639</v>
      </c>
      <c r="AB194" s="156">
        <v>45313</v>
      </c>
      <c r="AC194" s="156">
        <v>45373</v>
      </c>
      <c r="AD194" s="154">
        <v>250</v>
      </c>
      <c r="AE194" s="154" t="s">
        <v>21</v>
      </c>
      <c r="AF194" s="156" t="s">
        <v>594</v>
      </c>
      <c r="AG194" s="156" t="s">
        <v>594</v>
      </c>
      <c r="AH194" s="156" t="s">
        <v>594</v>
      </c>
      <c r="AI194" s="156" t="s">
        <v>594</v>
      </c>
      <c r="AJ194" s="156" t="s">
        <v>594</v>
      </c>
      <c r="AK194" s="156" t="s">
        <v>594</v>
      </c>
      <c r="AL194" s="154">
        <v>250</v>
      </c>
      <c r="AM194" s="154">
        <v>4</v>
      </c>
      <c r="AN194" s="154" t="s">
        <v>25</v>
      </c>
      <c r="AQ194" s="124"/>
      <c r="AR194" s="298">
        <v>60</v>
      </c>
      <c r="AS194" s="124"/>
    </row>
    <row r="195" spans="1:45" x14ac:dyDescent="0.25">
      <c r="A195" s="285">
        <v>194</v>
      </c>
      <c r="B195" s="425" t="s">
        <v>1253</v>
      </c>
      <c r="C195" s="268"/>
      <c r="D195" s="428">
        <v>5</v>
      </c>
      <c r="E195" s="144">
        <v>1</v>
      </c>
      <c r="F195" s="143" t="s">
        <v>1251</v>
      </c>
      <c r="G195" s="142" t="s">
        <v>1103</v>
      </c>
      <c r="H195" s="141" t="s">
        <v>1250</v>
      </c>
      <c r="I195" s="141">
        <v>29</v>
      </c>
      <c r="J195" s="144" t="s">
        <v>26</v>
      </c>
      <c r="K195" s="144">
        <v>160</v>
      </c>
      <c r="L195" s="144">
        <v>4</v>
      </c>
      <c r="M195" s="166" t="s">
        <v>1252</v>
      </c>
      <c r="N195" s="144" t="s">
        <v>1154</v>
      </c>
      <c r="O195" s="144" t="s">
        <v>24</v>
      </c>
      <c r="P195" s="144">
        <v>250</v>
      </c>
      <c r="Q195" s="144"/>
      <c r="R195" s="144"/>
      <c r="S195" s="144"/>
      <c r="T195" s="144">
        <v>5</v>
      </c>
      <c r="U195" s="144"/>
      <c r="V195" s="144"/>
      <c r="W195" s="144"/>
      <c r="X195" s="144"/>
      <c r="Y195" s="144"/>
      <c r="Z195" s="147">
        <f t="shared" ref="Z195:Z258" si="3">SUM(Q195:Y195)</f>
        <v>5</v>
      </c>
      <c r="AA195" s="166" t="s">
        <v>1254</v>
      </c>
      <c r="AB195" s="167">
        <v>45293</v>
      </c>
      <c r="AC195" s="167" t="s">
        <v>1255</v>
      </c>
      <c r="AD195" s="144">
        <v>250</v>
      </c>
      <c r="AE195" s="144" t="s">
        <v>21</v>
      </c>
      <c r="AF195" s="145" t="s">
        <v>279</v>
      </c>
      <c r="AG195" s="145" t="s">
        <v>279</v>
      </c>
      <c r="AH195" s="145" t="s">
        <v>279</v>
      </c>
      <c r="AI195" s="145" t="s">
        <v>279</v>
      </c>
      <c r="AJ195" s="145" t="s">
        <v>279</v>
      </c>
      <c r="AK195" s="145" t="s">
        <v>279</v>
      </c>
      <c r="AL195" s="144">
        <v>250</v>
      </c>
      <c r="AM195" s="144">
        <v>4</v>
      </c>
      <c r="AN195" s="166" t="s">
        <v>25</v>
      </c>
      <c r="AQ195" s="124"/>
      <c r="AR195" s="298">
        <v>60</v>
      </c>
      <c r="AS195" s="124"/>
    </row>
    <row r="196" spans="1:45" x14ac:dyDescent="0.25">
      <c r="A196" s="285">
        <v>195</v>
      </c>
      <c r="B196" s="426"/>
      <c r="C196" s="269"/>
      <c r="D196" s="429"/>
      <c r="E196" s="144">
        <v>2</v>
      </c>
      <c r="F196" s="143" t="s">
        <v>1257</v>
      </c>
      <c r="G196" s="142" t="s">
        <v>1103</v>
      </c>
      <c r="H196" s="141" t="s">
        <v>1256</v>
      </c>
      <c r="I196" s="141">
        <v>30</v>
      </c>
      <c r="J196" s="144" t="s">
        <v>26</v>
      </c>
      <c r="K196" s="144">
        <v>160</v>
      </c>
      <c r="L196" s="144">
        <v>4</v>
      </c>
      <c r="M196" s="166" t="s">
        <v>1258</v>
      </c>
      <c r="N196" s="144" t="s">
        <v>20</v>
      </c>
      <c r="O196" s="145" t="s">
        <v>279</v>
      </c>
      <c r="P196" s="144">
        <v>300</v>
      </c>
      <c r="Q196" s="144"/>
      <c r="R196" s="144"/>
      <c r="S196" s="144"/>
      <c r="T196" s="144"/>
      <c r="U196" s="144"/>
      <c r="V196" s="144"/>
      <c r="W196" s="144"/>
      <c r="X196" s="144"/>
      <c r="Y196" s="144"/>
      <c r="Z196" s="147">
        <f t="shared" si="3"/>
        <v>0</v>
      </c>
      <c r="AA196" s="166" t="s">
        <v>1259</v>
      </c>
      <c r="AB196" s="167">
        <v>44937</v>
      </c>
      <c r="AC196" s="167" t="s">
        <v>1249</v>
      </c>
      <c r="AD196" s="144">
        <v>300</v>
      </c>
      <c r="AE196" s="144" t="s">
        <v>21</v>
      </c>
      <c r="AF196" s="145" t="s">
        <v>279</v>
      </c>
      <c r="AG196" s="145" t="s">
        <v>279</v>
      </c>
      <c r="AH196" s="145" t="s">
        <v>279</v>
      </c>
      <c r="AI196" s="145" t="s">
        <v>279</v>
      </c>
      <c r="AJ196" s="145" t="s">
        <v>279</v>
      </c>
      <c r="AK196" s="145" t="s">
        <v>279</v>
      </c>
      <c r="AL196" s="144">
        <v>300</v>
      </c>
      <c r="AM196" s="144">
        <v>4</v>
      </c>
      <c r="AN196" s="145" t="s">
        <v>279</v>
      </c>
      <c r="AQ196" s="124"/>
      <c r="AR196" s="298">
        <v>60</v>
      </c>
      <c r="AS196" s="124"/>
    </row>
    <row r="197" spans="1:45" x14ac:dyDescent="0.25">
      <c r="A197" s="285">
        <v>196</v>
      </c>
      <c r="B197" s="426"/>
      <c r="C197" s="269"/>
      <c r="D197" s="429"/>
      <c r="E197" s="144">
        <v>3</v>
      </c>
      <c r="F197" s="143" t="s">
        <v>1272</v>
      </c>
      <c r="G197" s="142" t="s">
        <v>1103</v>
      </c>
      <c r="H197" s="141" t="s">
        <v>1271</v>
      </c>
      <c r="I197" s="141">
        <v>33</v>
      </c>
      <c r="J197" s="144" t="s">
        <v>26</v>
      </c>
      <c r="K197" s="144">
        <v>160</v>
      </c>
      <c r="L197" s="144">
        <v>4</v>
      </c>
      <c r="M197" s="166" t="s">
        <v>1273</v>
      </c>
      <c r="N197" s="144" t="s">
        <v>23</v>
      </c>
      <c r="O197" s="144" t="s">
        <v>24</v>
      </c>
      <c r="P197" s="144">
        <v>300</v>
      </c>
      <c r="Q197" s="144"/>
      <c r="R197" s="144"/>
      <c r="S197" s="144"/>
      <c r="T197" s="144"/>
      <c r="U197" s="144"/>
      <c r="V197" s="144"/>
      <c r="W197" s="144"/>
      <c r="X197" s="144"/>
      <c r="Y197" s="144"/>
      <c r="Z197" s="147">
        <f t="shared" si="3"/>
        <v>0</v>
      </c>
      <c r="AA197" s="166" t="s">
        <v>1254</v>
      </c>
      <c r="AB197" s="167">
        <v>44937</v>
      </c>
      <c r="AC197" s="167">
        <v>45322</v>
      </c>
      <c r="AD197" s="144">
        <v>300</v>
      </c>
      <c r="AE197" s="144" t="s">
        <v>21</v>
      </c>
      <c r="AF197" s="145" t="s">
        <v>279</v>
      </c>
      <c r="AG197" s="145" t="s">
        <v>279</v>
      </c>
      <c r="AH197" s="145" t="s">
        <v>279</v>
      </c>
      <c r="AI197" s="145" t="s">
        <v>279</v>
      </c>
      <c r="AJ197" s="145" t="s">
        <v>279</v>
      </c>
      <c r="AK197" s="145" t="s">
        <v>279</v>
      </c>
      <c r="AL197" s="144">
        <v>300</v>
      </c>
      <c r="AM197" s="144">
        <v>4</v>
      </c>
      <c r="AN197" s="166" t="s">
        <v>25</v>
      </c>
      <c r="AQ197" s="124"/>
      <c r="AR197" s="298">
        <v>60</v>
      </c>
      <c r="AS197" s="124"/>
    </row>
    <row r="198" spans="1:45" x14ac:dyDescent="0.25">
      <c r="A198" s="285">
        <v>197</v>
      </c>
      <c r="B198" s="426"/>
      <c r="C198" s="269"/>
      <c r="D198" s="429"/>
      <c r="E198" s="144">
        <v>4</v>
      </c>
      <c r="F198" s="143" t="s">
        <v>1275</v>
      </c>
      <c r="G198" s="142" t="s">
        <v>1103</v>
      </c>
      <c r="H198" s="141" t="s">
        <v>1274</v>
      </c>
      <c r="I198" s="141">
        <v>34</v>
      </c>
      <c r="J198" s="144" t="s">
        <v>26</v>
      </c>
      <c r="K198" s="144">
        <v>160</v>
      </c>
      <c r="L198" s="144">
        <v>4</v>
      </c>
      <c r="M198" s="166" t="s">
        <v>1276</v>
      </c>
      <c r="N198" s="144" t="s">
        <v>23</v>
      </c>
      <c r="O198" s="144" t="s">
        <v>24</v>
      </c>
      <c r="P198" s="144">
        <v>300</v>
      </c>
      <c r="Q198" s="144"/>
      <c r="R198" s="144"/>
      <c r="S198" s="144"/>
      <c r="T198" s="144"/>
      <c r="U198" s="144"/>
      <c r="V198" s="144"/>
      <c r="W198" s="144"/>
      <c r="X198" s="144"/>
      <c r="Y198" s="144"/>
      <c r="Z198" s="147">
        <f t="shared" si="3"/>
        <v>0</v>
      </c>
      <c r="AA198" s="166" t="s">
        <v>1254</v>
      </c>
      <c r="AB198" s="167">
        <v>44937</v>
      </c>
      <c r="AC198" s="167">
        <v>45322</v>
      </c>
      <c r="AD198" s="144">
        <v>300</v>
      </c>
      <c r="AE198" s="144" t="s">
        <v>21</v>
      </c>
      <c r="AF198" s="145" t="s">
        <v>279</v>
      </c>
      <c r="AG198" s="145" t="s">
        <v>279</v>
      </c>
      <c r="AH198" s="145" t="s">
        <v>279</v>
      </c>
      <c r="AI198" s="145" t="s">
        <v>279</v>
      </c>
      <c r="AJ198" s="145" t="s">
        <v>279</v>
      </c>
      <c r="AK198" s="145" t="s">
        <v>279</v>
      </c>
      <c r="AL198" s="144">
        <v>300</v>
      </c>
      <c r="AM198" s="144">
        <v>4</v>
      </c>
      <c r="AN198" s="166" t="s">
        <v>25</v>
      </c>
      <c r="AQ198" s="124"/>
      <c r="AR198" s="298">
        <v>60</v>
      </c>
      <c r="AS198" s="124"/>
    </row>
    <row r="199" spans="1:45" x14ac:dyDescent="0.25">
      <c r="A199" s="285">
        <v>198</v>
      </c>
      <c r="B199" s="427"/>
      <c r="C199" s="270"/>
      <c r="D199" s="430"/>
      <c r="E199" s="144">
        <v>5</v>
      </c>
      <c r="F199" s="143" t="s">
        <v>1278</v>
      </c>
      <c r="G199" s="142" t="s">
        <v>1103</v>
      </c>
      <c r="H199" s="141" t="s">
        <v>1277</v>
      </c>
      <c r="I199" s="141">
        <v>35</v>
      </c>
      <c r="J199" s="144" t="s">
        <v>26</v>
      </c>
      <c r="K199" s="144">
        <v>160</v>
      </c>
      <c r="L199" s="144">
        <v>4</v>
      </c>
      <c r="M199" s="166" t="s">
        <v>1273</v>
      </c>
      <c r="N199" s="144" t="s">
        <v>23</v>
      </c>
      <c r="O199" s="144" t="s">
        <v>24</v>
      </c>
      <c r="P199" s="144">
        <v>300</v>
      </c>
      <c r="Q199" s="144"/>
      <c r="R199" s="144"/>
      <c r="S199" s="144"/>
      <c r="T199" s="144"/>
      <c r="U199" s="144"/>
      <c r="V199" s="144"/>
      <c r="W199" s="144"/>
      <c r="X199" s="144"/>
      <c r="Y199" s="144"/>
      <c r="Z199" s="147">
        <f t="shared" si="3"/>
        <v>0</v>
      </c>
      <c r="AA199" s="166" t="s">
        <v>1254</v>
      </c>
      <c r="AB199" s="167">
        <v>44937</v>
      </c>
      <c r="AC199" s="167">
        <v>45322</v>
      </c>
      <c r="AD199" s="144">
        <v>300</v>
      </c>
      <c r="AE199" s="144" t="s">
        <v>21</v>
      </c>
      <c r="AF199" s="145" t="s">
        <v>279</v>
      </c>
      <c r="AG199" s="145" t="s">
        <v>279</v>
      </c>
      <c r="AH199" s="145" t="s">
        <v>279</v>
      </c>
      <c r="AI199" s="145" t="s">
        <v>279</v>
      </c>
      <c r="AJ199" s="145" t="s">
        <v>279</v>
      </c>
      <c r="AK199" s="145" t="s">
        <v>279</v>
      </c>
      <c r="AL199" s="144">
        <v>300</v>
      </c>
      <c r="AM199" s="144">
        <v>4</v>
      </c>
      <c r="AN199" s="166" t="s">
        <v>25</v>
      </c>
      <c r="AQ199" s="124"/>
      <c r="AR199" s="298">
        <v>60</v>
      </c>
      <c r="AS199" s="124"/>
    </row>
    <row r="200" spans="1:45" x14ac:dyDescent="0.25">
      <c r="A200" s="285">
        <v>199</v>
      </c>
      <c r="B200" s="130" t="s">
        <v>3778</v>
      </c>
      <c r="C200" s="130"/>
      <c r="D200" s="163">
        <v>1</v>
      </c>
      <c r="E200" s="163">
        <v>1</v>
      </c>
      <c r="F200" s="162" t="s">
        <v>3777</v>
      </c>
      <c r="G200" s="150" t="s">
        <v>3585</v>
      </c>
      <c r="H200" s="150" t="s">
        <v>3776</v>
      </c>
      <c r="I200" s="150">
        <v>59</v>
      </c>
      <c r="J200" s="163" t="s">
        <v>26</v>
      </c>
      <c r="K200" s="163">
        <v>160</v>
      </c>
      <c r="L200" s="163">
        <v>4</v>
      </c>
      <c r="M200" s="127" t="s">
        <v>3582</v>
      </c>
      <c r="N200" s="163" t="s">
        <v>23</v>
      </c>
      <c r="O200" s="163" t="s">
        <v>82</v>
      </c>
      <c r="P200" s="163">
        <v>160</v>
      </c>
      <c r="Q200" s="163"/>
      <c r="R200" s="163"/>
      <c r="S200" s="163"/>
      <c r="T200" s="163"/>
      <c r="U200" s="163"/>
      <c r="V200" s="163"/>
      <c r="W200" s="163"/>
      <c r="X200" s="163"/>
      <c r="Y200" s="163">
        <v>1</v>
      </c>
      <c r="Z200" s="147">
        <f t="shared" si="3"/>
        <v>1</v>
      </c>
      <c r="AA200" s="127" t="s">
        <v>3779</v>
      </c>
      <c r="AB200" s="164">
        <v>45287</v>
      </c>
      <c r="AC200" s="164">
        <v>45308</v>
      </c>
      <c r="AD200" s="163">
        <v>160</v>
      </c>
      <c r="AE200" s="163" t="s">
        <v>83</v>
      </c>
      <c r="AF200" s="164" t="s">
        <v>594</v>
      </c>
      <c r="AG200" s="164" t="s">
        <v>594</v>
      </c>
      <c r="AH200" s="164" t="s">
        <v>594</v>
      </c>
      <c r="AI200" s="164" t="s">
        <v>594</v>
      </c>
      <c r="AJ200" s="164" t="s">
        <v>594</v>
      </c>
      <c r="AK200" s="164" t="s">
        <v>594</v>
      </c>
      <c r="AL200" s="163">
        <v>160</v>
      </c>
      <c r="AM200" s="163">
        <v>4</v>
      </c>
      <c r="AN200" s="127" t="s">
        <v>25</v>
      </c>
      <c r="AQ200" s="124"/>
      <c r="AR200" s="124">
        <v>30</v>
      </c>
      <c r="AS200" s="124"/>
    </row>
    <row r="201" spans="1:45" x14ac:dyDescent="0.25">
      <c r="A201" s="285">
        <v>200</v>
      </c>
      <c r="B201" s="130" t="s">
        <v>3640</v>
      </c>
      <c r="C201" s="130"/>
      <c r="D201" s="163">
        <v>1</v>
      </c>
      <c r="E201" s="163">
        <v>1</v>
      </c>
      <c r="F201" s="162" t="s">
        <v>3638</v>
      </c>
      <c r="G201" s="150" t="s">
        <v>3585</v>
      </c>
      <c r="H201" s="150" t="s">
        <v>3637</v>
      </c>
      <c r="I201" s="150">
        <v>18</v>
      </c>
      <c r="J201" s="163" t="s">
        <v>26</v>
      </c>
      <c r="K201" s="163">
        <v>160</v>
      </c>
      <c r="L201" s="163">
        <v>4</v>
      </c>
      <c r="M201" s="127" t="s">
        <v>3639</v>
      </c>
      <c r="N201" s="163" t="s">
        <v>23</v>
      </c>
      <c r="O201" s="163" t="s">
        <v>82</v>
      </c>
      <c r="P201" s="163">
        <v>320</v>
      </c>
      <c r="Q201" s="163"/>
      <c r="R201" s="163"/>
      <c r="S201" s="163"/>
      <c r="T201" s="163"/>
      <c r="U201" s="163"/>
      <c r="V201" s="163"/>
      <c r="W201" s="163"/>
      <c r="X201" s="163"/>
      <c r="Y201" s="163">
        <v>1</v>
      </c>
      <c r="Z201" s="147">
        <f t="shared" si="3"/>
        <v>1</v>
      </c>
      <c r="AA201" s="127" t="s">
        <v>3641</v>
      </c>
      <c r="AB201" s="164">
        <v>44934</v>
      </c>
      <c r="AC201" s="164">
        <v>44996</v>
      </c>
      <c r="AD201" s="163">
        <v>320</v>
      </c>
      <c r="AE201" s="163" t="s">
        <v>21</v>
      </c>
      <c r="AF201" s="164" t="s">
        <v>594</v>
      </c>
      <c r="AG201" s="164" t="s">
        <v>594</v>
      </c>
      <c r="AH201" s="164" t="s">
        <v>594</v>
      </c>
      <c r="AI201" s="164" t="s">
        <v>594</v>
      </c>
      <c r="AJ201" s="164" t="s">
        <v>594</v>
      </c>
      <c r="AK201" s="164" t="s">
        <v>594</v>
      </c>
      <c r="AL201" s="163">
        <v>320</v>
      </c>
      <c r="AM201" s="163">
        <v>4</v>
      </c>
      <c r="AN201" s="127" t="s">
        <v>25</v>
      </c>
      <c r="AQ201" s="124"/>
      <c r="AR201" s="298">
        <v>60</v>
      </c>
      <c r="AS201" s="124"/>
    </row>
    <row r="202" spans="1:45" x14ac:dyDescent="0.25">
      <c r="A202" s="285">
        <v>201</v>
      </c>
      <c r="B202" s="130" t="s">
        <v>1040</v>
      </c>
      <c r="C202" s="130"/>
      <c r="D202" s="163">
        <v>1</v>
      </c>
      <c r="E202" s="163">
        <v>1</v>
      </c>
      <c r="F202" s="151" t="s">
        <v>1039</v>
      </c>
      <c r="G202" s="150" t="s">
        <v>847</v>
      </c>
      <c r="H202" s="150" t="s">
        <v>1038</v>
      </c>
      <c r="I202" s="150">
        <v>49</v>
      </c>
      <c r="J202" s="127" t="s">
        <v>26</v>
      </c>
      <c r="K202" s="127">
        <v>160</v>
      </c>
      <c r="L202" s="127">
        <v>4</v>
      </c>
      <c r="M202" s="127" t="s">
        <v>668</v>
      </c>
      <c r="N202" s="127" t="s">
        <v>23</v>
      </c>
      <c r="O202" s="127" t="s">
        <v>82</v>
      </c>
      <c r="P202" s="163">
        <v>192</v>
      </c>
      <c r="Q202" s="163"/>
      <c r="R202" s="163"/>
      <c r="S202" s="163">
        <v>1</v>
      </c>
      <c r="T202" s="163"/>
      <c r="U202" s="163"/>
      <c r="V202" s="163"/>
      <c r="W202" s="163"/>
      <c r="X202" s="163"/>
      <c r="Y202" s="163"/>
      <c r="Z202" s="147">
        <f t="shared" si="3"/>
        <v>1</v>
      </c>
      <c r="AA202" s="127" t="s">
        <v>1041</v>
      </c>
      <c r="AB202" s="128">
        <v>45261</v>
      </c>
      <c r="AC202" s="128">
        <v>45292</v>
      </c>
      <c r="AD202" s="127">
        <v>192</v>
      </c>
      <c r="AE202" s="127" t="s">
        <v>21</v>
      </c>
      <c r="AF202" s="127" t="s">
        <v>594</v>
      </c>
      <c r="AG202" s="127" t="s">
        <v>594</v>
      </c>
      <c r="AH202" s="127" t="s">
        <v>594</v>
      </c>
      <c r="AI202" s="127" t="s">
        <v>594</v>
      </c>
      <c r="AJ202" s="127" t="s">
        <v>594</v>
      </c>
      <c r="AK202" s="127">
        <v>0</v>
      </c>
      <c r="AL202" s="127">
        <v>192</v>
      </c>
      <c r="AM202" s="127">
        <v>4</v>
      </c>
      <c r="AN202" s="127" t="s">
        <v>22</v>
      </c>
      <c r="AQ202" s="124"/>
      <c r="AR202" s="124">
        <v>30</v>
      </c>
      <c r="AS202" s="124"/>
    </row>
    <row r="203" spans="1:45" x14ac:dyDescent="0.25">
      <c r="A203" s="285">
        <v>202</v>
      </c>
      <c r="B203" s="155" t="s">
        <v>3849</v>
      </c>
      <c r="C203" s="155"/>
      <c r="D203" s="154">
        <v>1</v>
      </c>
      <c r="E203" s="163">
        <v>1</v>
      </c>
      <c r="F203" s="153" t="s">
        <v>2442</v>
      </c>
      <c r="G203" s="152" t="s">
        <v>2422</v>
      </c>
      <c r="H203" s="152" t="s">
        <v>2441</v>
      </c>
      <c r="I203" s="152">
        <v>5</v>
      </c>
      <c r="J203" s="154" t="s">
        <v>26</v>
      </c>
      <c r="K203" s="154">
        <v>160</v>
      </c>
      <c r="L203" s="154">
        <v>4</v>
      </c>
      <c r="M203" s="154" t="s">
        <v>2443</v>
      </c>
      <c r="N203" s="154" t="s">
        <v>2444</v>
      </c>
      <c r="O203" s="154" t="s">
        <v>82</v>
      </c>
      <c r="P203" s="154">
        <v>672</v>
      </c>
      <c r="Q203" s="154"/>
      <c r="R203" s="154"/>
      <c r="S203" s="154"/>
      <c r="T203" s="154"/>
      <c r="U203" s="154"/>
      <c r="V203" s="154">
        <v>1</v>
      </c>
      <c r="W203" s="154"/>
      <c r="X203" s="154"/>
      <c r="Y203" s="154"/>
      <c r="Z203" s="147">
        <f t="shared" si="3"/>
        <v>1</v>
      </c>
      <c r="AA203" s="155" t="s">
        <v>2446</v>
      </c>
      <c r="AB203" s="156" t="s">
        <v>2447</v>
      </c>
      <c r="AC203" s="156" t="s">
        <v>2448</v>
      </c>
      <c r="AD203" s="154">
        <v>672</v>
      </c>
      <c r="AE203" s="154" t="s">
        <v>2449</v>
      </c>
      <c r="AF203" s="156" t="s">
        <v>594</v>
      </c>
      <c r="AG203" s="156" t="s">
        <v>594</v>
      </c>
      <c r="AH203" s="156" t="s">
        <v>594</v>
      </c>
      <c r="AI203" s="156" t="s">
        <v>594</v>
      </c>
      <c r="AJ203" s="156" t="s">
        <v>594</v>
      </c>
      <c r="AK203" s="156" t="s">
        <v>594</v>
      </c>
      <c r="AL203" s="154">
        <v>672</v>
      </c>
      <c r="AM203" s="154">
        <v>4</v>
      </c>
      <c r="AN203" s="154" t="s">
        <v>25</v>
      </c>
      <c r="AQ203" s="124"/>
      <c r="AR203" s="124"/>
      <c r="AS203" s="124"/>
    </row>
    <row r="204" spans="1:45" x14ac:dyDescent="0.25">
      <c r="A204" s="285">
        <v>203</v>
      </c>
      <c r="B204" s="130" t="s">
        <v>784</v>
      </c>
      <c r="C204" s="130"/>
      <c r="D204" s="163">
        <v>1</v>
      </c>
      <c r="E204" s="163">
        <v>1</v>
      </c>
      <c r="F204" s="151" t="s">
        <v>783</v>
      </c>
      <c r="G204" s="150" t="s">
        <v>586</v>
      </c>
      <c r="H204" s="150" t="s">
        <v>782</v>
      </c>
      <c r="I204" s="150">
        <v>53</v>
      </c>
      <c r="J204" s="127" t="s">
        <v>26</v>
      </c>
      <c r="K204" s="127">
        <v>160</v>
      </c>
      <c r="L204" s="127">
        <v>4</v>
      </c>
      <c r="M204" s="127" t="s">
        <v>604</v>
      </c>
      <c r="N204" s="127" t="s">
        <v>23</v>
      </c>
      <c r="O204" s="127" t="s">
        <v>82</v>
      </c>
      <c r="P204" s="163">
        <v>160</v>
      </c>
      <c r="Q204" s="163"/>
      <c r="R204" s="163"/>
      <c r="S204" s="163">
        <v>1</v>
      </c>
      <c r="T204" s="163"/>
      <c r="U204" s="163"/>
      <c r="V204" s="163"/>
      <c r="W204" s="163"/>
      <c r="X204" s="163"/>
      <c r="Y204" s="163"/>
      <c r="Z204" s="147">
        <f t="shared" si="3"/>
        <v>1</v>
      </c>
      <c r="AA204" s="127" t="s">
        <v>785</v>
      </c>
      <c r="AB204" s="128">
        <v>45089</v>
      </c>
      <c r="AC204" s="128" t="s">
        <v>786</v>
      </c>
      <c r="AD204" s="127">
        <v>160</v>
      </c>
      <c r="AE204" s="127" t="s">
        <v>21</v>
      </c>
      <c r="AF204" s="127" t="s">
        <v>594</v>
      </c>
      <c r="AG204" s="127" t="s">
        <v>594</v>
      </c>
      <c r="AH204" s="127" t="s">
        <v>594</v>
      </c>
      <c r="AI204" s="127" t="s">
        <v>594</v>
      </c>
      <c r="AJ204" s="127" t="s">
        <v>594</v>
      </c>
      <c r="AK204" s="127">
        <v>0</v>
      </c>
      <c r="AL204" s="127">
        <v>160</v>
      </c>
      <c r="AM204" s="127">
        <v>4</v>
      </c>
      <c r="AN204" s="127" t="s">
        <v>25</v>
      </c>
      <c r="AQ204" s="124"/>
      <c r="AR204" s="124">
        <v>30</v>
      </c>
      <c r="AS204" s="124"/>
    </row>
    <row r="205" spans="1:45" x14ac:dyDescent="0.25">
      <c r="A205" s="285">
        <v>204</v>
      </c>
      <c r="B205" s="159" t="s">
        <v>247</v>
      </c>
      <c r="C205" s="159"/>
      <c r="D205" s="158">
        <v>1</v>
      </c>
      <c r="E205" s="163">
        <v>1</v>
      </c>
      <c r="F205" s="180" t="s">
        <v>71</v>
      </c>
      <c r="G205" s="179" t="s">
        <v>27</v>
      </c>
      <c r="H205" s="179" t="s">
        <v>135</v>
      </c>
      <c r="I205" s="179">
        <v>37</v>
      </c>
      <c r="J205" s="158" t="s">
        <v>26</v>
      </c>
      <c r="K205" s="158">
        <v>160</v>
      </c>
      <c r="L205" s="158">
        <v>4</v>
      </c>
      <c r="M205" s="124" t="s">
        <v>98</v>
      </c>
      <c r="N205" s="158" t="s">
        <v>20</v>
      </c>
      <c r="O205" s="158" t="s">
        <v>24</v>
      </c>
      <c r="P205" s="158">
        <v>240</v>
      </c>
      <c r="Q205" s="158">
        <v>1</v>
      </c>
      <c r="R205" s="158"/>
      <c r="S205" s="158"/>
      <c r="T205" s="158"/>
      <c r="U205" s="158"/>
      <c r="V205" s="158"/>
      <c r="W205" s="158"/>
      <c r="X205" s="158"/>
      <c r="Y205" s="158"/>
      <c r="Z205" s="147">
        <f t="shared" si="3"/>
        <v>1</v>
      </c>
      <c r="AA205" s="124" t="s">
        <v>248</v>
      </c>
      <c r="AB205" s="160">
        <v>45262</v>
      </c>
      <c r="AC205" s="160">
        <v>45292</v>
      </c>
      <c r="AD205" s="158">
        <v>240</v>
      </c>
      <c r="AE205" s="158" t="s">
        <v>83</v>
      </c>
      <c r="AF205" s="158" t="s">
        <v>279</v>
      </c>
      <c r="AG205" s="158">
        <v>240</v>
      </c>
      <c r="AH205" s="158">
        <v>4</v>
      </c>
      <c r="AI205" s="124" t="s">
        <v>25</v>
      </c>
      <c r="AJ205" s="124"/>
      <c r="AK205" s="124"/>
      <c r="AL205" s="124"/>
      <c r="AM205" s="124"/>
      <c r="AN205" s="124"/>
      <c r="AQ205" s="124"/>
      <c r="AR205" s="124"/>
      <c r="AS205" s="124"/>
    </row>
    <row r="206" spans="1:45" x14ac:dyDescent="0.25">
      <c r="A206" s="285">
        <v>205</v>
      </c>
      <c r="B206" s="130" t="s">
        <v>3750</v>
      </c>
      <c r="C206" s="130"/>
      <c r="D206" s="163">
        <v>1</v>
      </c>
      <c r="E206" s="163">
        <v>1</v>
      </c>
      <c r="F206" s="162" t="s">
        <v>3749</v>
      </c>
      <c r="G206" s="150" t="s">
        <v>3585</v>
      </c>
      <c r="H206" s="150" t="s">
        <v>3748</v>
      </c>
      <c r="I206" s="150">
        <v>52</v>
      </c>
      <c r="J206" s="163" t="s">
        <v>26</v>
      </c>
      <c r="K206" s="163">
        <v>160</v>
      </c>
      <c r="L206" s="163">
        <v>4</v>
      </c>
      <c r="M206" s="127" t="s">
        <v>589</v>
      </c>
      <c r="N206" s="163" t="s">
        <v>23</v>
      </c>
      <c r="O206" s="163" t="s">
        <v>82</v>
      </c>
      <c r="P206" s="163">
        <v>480</v>
      </c>
      <c r="Q206" s="163"/>
      <c r="R206" s="163"/>
      <c r="S206" s="163"/>
      <c r="T206" s="163"/>
      <c r="U206" s="163"/>
      <c r="V206" s="163"/>
      <c r="W206" s="163"/>
      <c r="X206" s="163"/>
      <c r="Y206" s="163">
        <v>1</v>
      </c>
      <c r="Z206" s="147">
        <f t="shared" si="3"/>
        <v>1</v>
      </c>
      <c r="AA206" s="127" t="s">
        <v>3751</v>
      </c>
      <c r="AB206" s="164">
        <v>45272</v>
      </c>
      <c r="AC206" s="164">
        <v>45629</v>
      </c>
      <c r="AD206" s="163">
        <v>480</v>
      </c>
      <c r="AE206" s="163" t="s">
        <v>83</v>
      </c>
      <c r="AF206" s="164" t="s">
        <v>594</v>
      </c>
      <c r="AG206" s="164" t="s">
        <v>594</v>
      </c>
      <c r="AH206" s="164" t="s">
        <v>594</v>
      </c>
      <c r="AI206" s="164" t="s">
        <v>594</v>
      </c>
      <c r="AJ206" s="164" t="s">
        <v>594</v>
      </c>
      <c r="AK206" s="164" t="s">
        <v>594</v>
      </c>
      <c r="AL206" s="163">
        <v>480</v>
      </c>
      <c r="AM206" s="163">
        <v>4</v>
      </c>
      <c r="AN206" s="127" t="s">
        <v>25</v>
      </c>
      <c r="AQ206" s="124"/>
      <c r="AR206" s="124"/>
      <c r="AS206" s="124"/>
    </row>
    <row r="207" spans="1:45" x14ac:dyDescent="0.25">
      <c r="A207" s="285">
        <v>206</v>
      </c>
      <c r="B207" s="425" t="s">
        <v>1332</v>
      </c>
      <c r="C207" s="268"/>
      <c r="D207" s="428">
        <v>22</v>
      </c>
      <c r="E207" s="163">
        <v>1</v>
      </c>
      <c r="F207" s="143" t="s">
        <v>1344</v>
      </c>
      <c r="G207" s="142" t="s">
        <v>1103</v>
      </c>
      <c r="H207" s="141" t="s">
        <v>1343</v>
      </c>
      <c r="I207" s="141">
        <v>48</v>
      </c>
      <c r="J207" s="144" t="s">
        <v>26</v>
      </c>
      <c r="K207" s="144">
        <v>160</v>
      </c>
      <c r="L207" s="144">
        <v>4</v>
      </c>
      <c r="M207" s="166" t="s">
        <v>1345</v>
      </c>
      <c r="N207" s="144" t="s">
        <v>20</v>
      </c>
      <c r="O207" s="144" t="s">
        <v>24</v>
      </c>
      <c r="P207" s="144">
        <v>180</v>
      </c>
      <c r="Q207" s="144"/>
      <c r="R207" s="144"/>
      <c r="S207" s="144">
        <v>1</v>
      </c>
      <c r="T207" s="144">
        <v>5</v>
      </c>
      <c r="U207" s="144">
        <v>1</v>
      </c>
      <c r="V207" s="144"/>
      <c r="W207" s="144">
        <v>1</v>
      </c>
      <c r="X207" s="144">
        <v>14</v>
      </c>
      <c r="Y207" s="144"/>
      <c r="Z207" s="147">
        <f t="shared" si="3"/>
        <v>22</v>
      </c>
      <c r="AA207" s="166" t="s">
        <v>1327</v>
      </c>
      <c r="AB207" s="167">
        <v>45266</v>
      </c>
      <c r="AC207" s="167">
        <v>45131</v>
      </c>
      <c r="AD207" s="144">
        <v>180</v>
      </c>
      <c r="AE207" s="144" t="s">
        <v>21</v>
      </c>
      <c r="AF207" s="144" t="s">
        <v>1334</v>
      </c>
      <c r="AG207" s="144" t="s">
        <v>20</v>
      </c>
      <c r="AH207" s="144" t="s">
        <v>1346</v>
      </c>
      <c r="AI207" s="167">
        <v>0</v>
      </c>
      <c r="AJ207" s="167">
        <v>0</v>
      </c>
      <c r="AK207" s="144">
        <v>20</v>
      </c>
      <c r="AL207" s="144">
        <v>200</v>
      </c>
      <c r="AM207" s="144">
        <v>4</v>
      </c>
      <c r="AN207" s="166" t="s">
        <v>1336</v>
      </c>
      <c r="AQ207" s="124"/>
      <c r="AR207" s="124">
        <v>30</v>
      </c>
      <c r="AS207" s="124"/>
    </row>
    <row r="208" spans="1:45" x14ac:dyDescent="0.25">
      <c r="A208" s="285">
        <v>207</v>
      </c>
      <c r="B208" s="426"/>
      <c r="C208" s="269"/>
      <c r="D208" s="429"/>
      <c r="E208" s="144">
        <v>2</v>
      </c>
      <c r="F208" s="143" t="s">
        <v>1330</v>
      </c>
      <c r="G208" s="142" t="s">
        <v>1103</v>
      </c>
      <c r="H208" s="141" t="s">
        <v>1329</v>
      </c>
      <c r="I208" s="141">
        <v>45</v>
      </c>
      <c r="J208" s="144" t="s">
        <v>26</v>
      </c>
      <c r="K208" s="144">
        <v>160</v>
      </c>
      <c r="L208" s="144">
        <v>4</v>
      </c>
      <c r="M208" s="166" t="s">
        <v>1331</v>
      </c>
      <c r="N208" s="144" t="s">
        <v>20</v>
      </c>
      <c r="O208" s="144" t="s">
        <v>24</v>
      </c>
      <c r="P208" s="144">
        <v>180</v>
      </c>
      <c r="Q208" s="144"/>
      <c r="R208" s="144"/>
      <c r="S208" s="144"/>
      <c r="T208" s="144"/>
      <c r="U208" s="144"/>
      <c r="V208" s="144"/>
      <c r="W208" s="144"/>
      <c r="X208" s="144"/>
      <c r="Y208" s="144"/>
      <c r="Z208" s="147">
        <f t="shared" si="3"/>
        <v>0</v>
      </c>
      <c r="AA208" s="166" t="s">
        <v>1333</v>
      </c>
      <c r="AB208" s="167">
        <v>45266</v>
      </c>
      <c r="AC208" s="167">
        <v>45131</v>
      </c>
      <c r="AD208" s="144">
        <v>180</v>
      </c>
      <c r="AE208" s="144" t="s">
        <v>21</v>
      </c>
      <c r="AF208" s="144" t="s">
        <v>1334</v>
      </c>
      <c r="AG208" s="144" t="s">
        <v>20</v>
      </c>
      <c r="AH208" s="144" t="s">
        <v>1335</v>
      </c>
      <c r="AI208" s="167">
        <v>45266</v>
      </c>
      <c r="AJ208" s="167">
        <v>45131</v>
      </c>
      <c r="AK208" s="144">
        <v>20</v>
      </c>
      <c r="AL208" s="144">
        <v>200</v>
      </c>
      <c r="AM208" s="144">
        <v>4</v>
      </c>
      <c r="AN208" s="166" t="s">
        <v>1336</v>
      </c>
      <c r="AQ208" s="124"/>
      <c r="AR208" s="124">
        <v>30</v>
      </c>
      <c r="AS208" s="124"/>
    </row>
    <row r="209" spans="1:45" x14ac:dyDescent="0.25">
      <c r="A209" s="285">
        <v>208</v>
      </c>
      <c r="B209" s="426"/>
      <c r="C209" s="269"/>
      <c r="D209" s="429"/>
      <c r="E209" s="163">
        <v>3</v>
      </c>
      <c r="F209" s="143" t="s">
        <v>1342</v>
      </c>
      <c r="G209" s="142" t="s">
        <v>1103</v>
      </c>
      <c r="H209" s="141" t="s">
        <v>1341</v>
      </c>
      <c r="I209" s="141">
        <v>47</v>
      </c>
      <c r="J209" s="144" t="s">
        <v>26</v>
      </c>
      <c r="K209" s="144">
        <v>160</v>
      </c>
      <c r="L209" s="144">
        <v>4</v>
      </c>
      <c r="M209" s="166" t="s">
        <v>1331</v>
      </c>
      <c r="N209" s="144" t="s">
        <v>20</v>
      </c>
      <c r="O209" s="144" t="s">
        <v>24</v>
      </c>
      <c r="P209" s="144">
        <v>180</v>
      </c>
      <c r="Q209" s="144"/>
      <c r="R209" s="144"/>
      <c r="S209" s="144"/>
      <c r="T209" s="144"/>
      <c r="U209" s="144"/>
      <c r="V209" s="144"/>
      <c r="W209" s="144"/>
      <c r="X209" s="144"/>
      <c r="Y209" s="144"/>
      <c r="Z209" s="147">
        <f t="shared" si="3"/>
        <v>0</v>
      </c>
      <c r="AA209" s="166" t="s">
        <v>1333</v>
      </c>
      <c r="AB209" s="167">
        <v>45266</v>
      </c>
      <c r="AC209" s="167">
        <v>45131</v>
      </c>
      <c r="AD209" s="144">
        <v>180</v>
      </c>
      <c r="AE209" s="144" t="s">
        <v>21</v>
      </c>
      <c r="AF209" s="144" t="s">
        <v>1334</v>
      </c>
      <c r="AG209" s="144" t="s">
        <v>20</v>
      </c>
      <c r="AH209" s="144" t="s">
        <v>1335</v>
      </c>
      <c r="AI209" s="167">
        <v>45266</v>
      </c>
      <c r="AJ209" s="167">
        <v>45131</v>
      </c>
      <c r="AK209" s="144">
        <v>20</v>
      </c>
      <c r="AL209" s="144">
        <v>200</v>
      </c>
      <c r="AM209" s="144">
        <v>4</v>
      </c>
      <c r="AN209" s="166" t="s">
        <v>1336</v>
      </c>
      <c r="AQ209" s="124"/>
      <c r="AR209" s="124">
        <v>30</v>
      </c>
      <c r="AS209" s="124"/>
    </row>
    <row r="210" spans="1:45" x14ac:dyDescent="0.25">
      <c r="A210" s="285">
        <v>209</v>
      </c>
      <c r="B210" s="426"/>
      <c r="C210" s="269"/>
      <c r="D210" s="429"/>
      <c r="E210" s="144">
        <v>4</v>
      </c>
      <c r="F210" s="143" t="s">
        <v>1364</v>
      </c>
      <c r="G210" s="142" t="s">
        <v>1103</v>
      </c>
      <c r="H210" s="141" t="s">
        <v>1363</v>
      </c>
      <c r="I210" s="141">
        <v>52</v>
      </c>
      <c r="J210" s="144" t="s">
        <v>26</v>
      </c>
      <c r="K210" s="144">
        <v>160</v>
      </c>
      <c r="L210" s="144">
        <v>4</v>
      </c>
      <c r="M210" s="166" t="s">
        <v>1153</v>
      </c>
      <c r="N210" s="144" t="s">
        <v>20</v>
      </c>
      <c r="O210" s="144" t="s">
        <v>24</v>
      </c>
      <c r="P210" s="144">
        <v>240</v>
      </c>
      <c r="Q210" s="144"/>
      <c r="R210" s="144"/>
      <c r="S210" s="144"/>
      <c r="T210" s="144"/>
      <c r="U210" s="144"/>
      <c r="V210" s="144"/>
      <c r="W210" s="144"/>
      <c r="X210" s="144"/>
      <c r="Y210" s="144"/>
      <c r="Z210" s="147">
        <f t="shared" si="3"/>
        <v>0</v>
      </c>
      <c r="AA210" s="166" t="s">
        <v>1365</v>
      </c>
      <c r="AB210" s="167">
        <v>45089</v>
      </c>
      <c r="AC210" s="167">
        <v>45131</v>
      </c>
      <c r="AD210" s="144">
        <v>240</v>
      </c>
      <c r="AE210" s="144" t="s">
        <v>21</v>
      </c>
      <c r="AF210" s="145" t="s">
        <v>279</v>
      </c>
      <c r="AG210" s="145" t="s">
        <v>279</v>
      </c>
      <c r="AH210" s="145" t="s">
        <v>279</v>
      </c>
      <c r="AI210" s="145" t="s">
        <v>279</v>
      </c>
      <c r="AJ210" s="145" t="s">
        <v>279</v>
      </c>
      <c r="AK210" s="145" t="s">
        <v>279</v>
      </c>
      <c r="AL210" s="144">
        <v>240</v>
      </c>
      <c r="AM210" s="144">
        <v>4</v>
      </c>
      <c r="AN210" s="166" t="s">
        <v>25</v>
      </c>
      <c r="AQ210" s="124"/>
      <c r="AR210" s="124"/>
      <c r="AS210" s="124"/>
    </row>
    <row r="211" spans="1:45" x14ac:dyDescent="0.25">
      <c r="A211" s="285">
        <v>210</v>
      </c>
      <c r="B211" s="426"/>
      <c r="C211" s="269"/>
      <c r="D211" s="429"/>
      <c r="E211" s="163">
        <v>5</v>
      </c>
      <c r="F211" s="143" t="s">
        <v>2746</v>
      </c>
      <c r="G211" s="179" t="s">
        <v>1171</v>
      </c>
      <c r="H211" s="142" t="s">
        <v>2745</v>
      </c>
      <c r="I211" s="179">
        <v>10</v>
      </c>
      <c r="J211" s="158" t="s">
        <v>26</v>
      </c>
      <c r="K211" s="158">
        <v>160</v>
      </c>
      <c r="L211" s="158">
        <v>125</v>
      </c>
      <c r="M211" s="124" t="s">
        <v>2747</v>
      </c>
      <c r="N211" s="158" t="s">
        <v>20</v>
      </c>
      <c r="O211" s="158" t="s">
        <v>82</v>
      </c>
      <c r="P211" s="158">
        <v>125</v>
      </c>
      <c r="Q211" s="158"/>
      <c r="R211" s="158"/>
      <c r="S211" s="158"/>
      <c r="T211" s="158"/>
      <c r="U211" s="158"/>
      <c r="V211" s="158"/>
      <c r="W211" s="158"/>
      <c r="X211" s="158"/>
      <c r="Y211" s="158"/>
      <c r="Z211" s="147">
        <f t="shared" si="3"/>
        <v>0</v>
      </c>
      <c r="AA211" s="124" t="s">
        <v>1333</v>
      </c>
      <c r="AB211" s="160" t="s">
        <v>2748</v>
      </c>
      <c r="AC211" s="160" t="s">
        <v>2749</v>
      </c>
      <c r="AD211" s="158">
        <v>125</v>
      </c>
      <c r="AE211" s="158" t="s">
        <v>21</v>
      </c>
      <c r="AF211" s="184" t="s">
        <v>279</v>
      </c>
      <c r="AG211" s="184" t="s">
        <v>279</v>
      </c>
      <c r="AH211" s="184" t="s">
        <v>279</v>
      </c>
      <c r="AI211" s="184" t="s">
        <v>279</v>
      </c>
      <c r="AJ211" s="184" t="s">
        <v>279</v>
      </c>
      <c r="AK211" s="184" t="s">
        <v>279</v>
      </c>
      <c r="AL211" s="158">
        <v>125</v>
      </c>
      <c r="AM211" s="158">
        <v>4</v>
      </c>
      <c r="AN211" s="124" t="s">
        <v>22</v>
      </c>
      <c r="AQ211" s="124"/>
      <c r="AR211" s="124"/>
      <c r="AS211" s="124"/>
    </row>
    <row r="212" spans="1:45" x14ac:dyDescent="0.25">
      <c r="A212" s="285">
        <v>211</v>
      </c>
      <c r="B212" s="426"/>
      <c r="C212" s="269"/>
      <c r="D212" s="429"/>
      <c r="E212" s="144">
        <v>6</v>
      </c>
      <c r="F212" s="159" t="s">
        <v>2853</v>
      </c>
      <c r="G212" s="158" t="s">
        <v>2848</v>
      </c>
      <c r="H212" s="158" t="s">
        <v>2852</v>
      </c>
      <c r="I212" s="158">
        <v>2</v>
      </c>
      <c r="J212" s="158" t="s">
        <v>26</v>
      </c>
      <c r="K212" s="158">
        <v>160</v>
      </c>
      <c r="L212" s="158">
        <v>4</v>
      </c>
      <c r="M212" s="158" t="s">
        <v>1569</v>
      </c>
      <c r="N212" s="158" t="s">
        <v>23</v>
      </c>
      <c r="O212" s="158" t="s">
        <v>24</v>
      </c>
      <c r="P212" s="158">
        <v>42</v>
      </c>
      <c r="Q212" s="158"/>
      <c r="R212" s="158"/>
      <c r="S212" s="158"/>
      <c r="T212" s="158"/>
      <c r="U212" s="158"/>
      <c r="V212" s="158"/>
      <c r="W212" s="158"/>
      <c r="X212" s="158"/>
      <c r="Y212" s="158"/>
      <c r="Z212" s="147">
        <f t="shared" si="3"/>
        <v>0</v>
      </c>
      <c r="AA212" s="158" t="s">
        <v>2854</v>
      </c>
      <c r="AB212" s="160">
        <v>45272</v>
      </c>
      <c r="AC212" s="160">
        <v>45317</v>
      </c>
      <c r="AD212" s="158">
        <v>42</v>
      </c>
      <c r="AE212" s="158">
        <v>160</v>
      </c>
      <c r="AF212" s="158" t="s">
        <v>21</v>
      </c>
      <c r="AG212" s="158" t="s">
        <v>594</v>
      </c>
      <c r="AH212" s="158" t="s">
        <v>594</v>
      </c>
      <c r="AI212" s="158" t="s">
        <v>594</v>
      </c>
      <c r="AJ212" s="158" t="s">
        <v>594</v>
      </c>
      <c r="AK212" s="158" t="s">
        <v>594</v>
      </c>
      <c r="AL212" s="158" t="s">
        <v>594</v>
      </c>
      <c r="AM212" s="158" t="s">
        <v>594</v>
      </c>
      <c r="AN212" s="158">
        <v>160</v>
      </c>
      <c r="AO212" s="134">
        <v>4</v>
      </c>
      <c r="AP212" s="134" t="s">
        <v>22</v>
      </c>
      <c r="AQ212" s="124"/>
      <c r="AR212" s="158">
        <v>42</v>
      </c>
      <c r="AS212" s="124"/>
    </row>
    <row r="213" spans="1:45" x14ac:dyDescent="0.25">
      <c r="A213" s="285">
        <v>212</v>
      </c>
      <c r="B213" s="426"/>
      <c r="C213" s="269"/>
      <c r="D213" s="429"/>
      <c r="E213" s="163">
        <v>7</v>
      </c>
      <c r="F213" s="159" t="s">
        <v>2867</v>
      </c>
      <c r="G213" s="158" t="s">
        <v>2848</v>
      </c>
      <c r="H213" s="158" t="s">
        <v>2866</v>
      </c>
      <c r="I213" s="158">
        <v>6</v>
      </c>
      <c r="J213" s="158" t="s">
        <v>26</v>
      </c>
      <c r="K213" s="158">
        <v>160</v>
      </c>
      <c r="L213" s="158">
        <v>4</v>
      </c>
      <c r="M213" s="158" t="s">
        <v>1136</v>
      </c>
      <c r="N213" s="158" t="s">
        <v>23</v>
      </c>
      <c r="O213" s="158" t="s">
        <v>24</v>
      </c>
      <c r="P213" s="158">
        <v>42</v>
      </c>
      <c r="Q213" s="158"/>
      <c r="R213" s="158"/>
      <c r="S213" s="158"/>
      <c r="T213" s="158"/>
      <c r="U213" s="158"/>
      <c r="V213" s="158"/>
      <c r="W213" s="158"/>
      <c r="X213" s="158"/>
      <c r="Y213" s="158"/>
      <c r="Z213" s="147">
        <f t="shared" si="3"/>
        <v>0</v>
      </c>
      <c r="AA213" s="158" t="s">
        <v>1333</v>
      </c>
      <c r="AB213" s="160">
        <v>45266</v>
      </c>
      <c r="AC213" s="160">
        <v>45131</v>
      </c>
      <c r="AD213" s="158">
        <v>42</v>
      </c>
      <c r="AE213" s="158">
        <v>200</v>
      </c>
      <c r="AF213" s="158" t="s">
        <v>21</v>
      </c>
      <c r="AG213" s="158" t="s">
        <v>594</v>
      </c>
      <c r="AH213" s="158" t="s">
        <v>594</v>
      </c>
      <c r="AI213" s="158" t="s">
        <v>594</v>
      </c>
      <c r="AJ213" s="158" t="s">
        <v>594</v>
      </c>
      <c r="AK213" s="158" t="s">
        <v>594</v>
      </c>
      <c r="AL213" s="158" t="s">
        <v>594</v>
      </c>
      <c r="AM213" s="158" t="s">
        <v>594</v>
      </c>
      <c r="AN213" s="158">
        <v>200</v>
      </c>
      <c r="AO213" s="134">
        <v>4</v>
      </c>
      <c r="AP213" s="134" t="s">
        <v>22</v>
      </c>
      <c r="AQ213" s="124"/>
      <c r="AR213" s="158">
        <v>42</v>
      </c>
      <c r="AS213" s="124"/>
    </row>
    <row r="214" spans="1:45" x14ac:dyDescent="0.25">
      <c r="A214" s="285">
        <v>213</v>
      </c>
      <c r="B214" s="426"/>
      <c r="C214" s="269"/>
      <c r="D214" s="429"/>
      <c r="E214" s="144">
        <v>8</v>
      </c>
      <c r="F214" s="159" t="s">
        <v>2884</v>
      </c>
      <c r="G214" s="158" t="s">
        <v>2848</v>
      </c>
      <c r="H214" s="158" t="s">
        <v>2883</v>
      </c>
      <c r="I214" s="158">
        <v>11</v>
      </c>
      <c r="J214" s="158" t="s">
        <v>26</v>
      </c>
      <c r="K214" s="158">
        <v>160</v>
      </c>
      <c r="L214" s="158">
        <v>4</v>
      </c>
      <c r="M214" s="158" t="s">
        <v>2885</v>
      </c>
      <c r="N214" s="158" t="s">
        <v>23</v>
      </c>
      <c r="O214" s="158" t="s">
        <v>24</v>
      </c>
      <c r="P214" s="158">
        <v>42</v>
      </c>
      <c r="Q214" s="158"/>
      <c r="R214" s="158"/>
      <c r="S214" s="158"/>
      <c r="T214" s="158"/>
      <c r="U214" s="158"/>
      <c r="V214" s="158"/>
      <c r="W214" s="158"/>
      <c r="X214" s="158"/>
      <c r="Y214" s="158"/>
      <c r="Z214" s="147">
        <f t="shared" si="3"/>
        <v>0</v>
      </c>
      <c r="AA214" s="158" t="s">
        <v>2876</v>
      </c>
      <c r="AB214" s="160">
        <v>45272</v>
      </c>
      <c r="AC214" s="160">
        <v>45317</v>
      </c>
      <c r="AD214" s="158">
        <v>42</v>
      </c>
      <c r="AE214" s="158">
        <v>240</v>
      </c>
      <c r="AF214" s="158" t="s">
        <v>21</v>
      </c>
      <c r="AG214" s="158" t="s">
        <v>594</v>
      </c>
      <c r="AH214" s="158" t="s">
        <v>594</v>
      </c>
      <c r="AI214" s="158" t="s">
        <v>594</v>
      </c>
      <c r="AJ214" s="158" t="s">
        <v>594</v>
      </c>
      <c r="AK214" s="158" t="s">
        <v>594</v>
      </c>
      <c r="AL214" s="158" t="s">
        <v>594</v>
      </c>
      <c r="AM214" s="158" t="s">
        <v>594</v>
      </c>
      <c r="AN214" s="158">
        <v>240</v>
      </c>
      <c r="AO214" s="134">
        <v>4</v>
      </c>
      <c r="AP214" s="134" t="s">
        <v>22</v>
      </c>
      <c r="AQ214" s="124"/>
      <c r="AR214" s="158">
        <v>42</v>
      </c>
      <c r="AS214" s="124"/>
    </row>
    <row r="215" spans="1:45" x14ac:dyDescent="0.25">
      <c r="A215" s="285">
        <v>214</v>
      </c>
      <c r="B215" s="426"/>
      <c r="C215" s="269"/>
      <c r="D215" s="429"/>
      <c r="E215" s="163">
        <v>9</v>
      </c>
      <c r="F215" s="159" t="s">
        <v>2887</v>
      </c>
      <c r="G215" s="158" t="s">
        <v>2848</v>
      </c>
      <c r="H215" s="158" t="s">
        <v>2886</v>
      </c>
      <c r="I215" s="158">
        <v>12</v>
      </c>
      <c r="J215" s="158" t="s">
        <v>26</v>
      </c>
      <c r="K215" s="158">
        <v>160</v>
      </c>
      <c r="L215" s="158">
        <v>4</v>
      </c>
      <c r="M215" s="158" t="s">
        <v>1569</v>
      </c>
      <c r="N215" s="158" t="s">
        <v>23</v>
      </c>
      <c r="O215" s="158" t="s">
        <v>24</v>
      </c>
      <c r="P215" s="158">
        <v>42</v>
      </c>
      <c r="Q215" s="158"/>
      <c r="R215" s="158"/>
      <c r="S215" s="158"/>
      <c r="T215" s="158"/>
      <c r="U215" s="158"/>
      <c r="V215" s="158"/>
      <c r="W215" s="158"/>
      <c r="X215" s="158"/>
      <c r="Y215" s="158"/>
      <c r="Z215" s="147">
        <f t="shared" si="3"/>
        <v>0</v>
      </c>
      <c r="AA215" s="158" t="s">
        <v>2876</v>
      </c>
      <c r="AB215" s="160">
        <v>45272</v>
      </c>
      <c r="AC215" s="160">
        <v>45317</v>
      </c>
      <c r="AD215" s="158">
        <v>42</v>
      </c>
      <c r="AE215" s="158">
        <v>240</v>
      </c>
      <c r="AF215" s="158" t="s">
        <v>594</v>
      </c>
      <c r="AG215" s="158" t="s">
        <v>594</v>
      </c>
      <c r="AH215" s="158" t="s">
        <v>594</v>
      </c>
      <c r="AI215" s="158" t="s">
        <v>594</v>
      </c>
      <c r="AJ215" s="158" t="s">
        <v>594</v>
      </c>
      <c r="AK215" s="158" t="s">
        <v>594</v>
      </c>
      <c r="AL215" s="158" t="s">
        <v>594</v>
      </c>
      <c r="AM215" s="158" t="s">
        <v>594</v>
      </c>
      <c r="AN215" s="158">
        <v>240</v>
      </c>
      <c r="AO215" s="134">
        <v>4</v>
      </c>
      <c r="AP215" s="134" t="s">
        <v>22</v>
      </c>
      <c r="AQ215" s="124"/>
      <c r="AR215" s="158">
        <v>42</v>
      </c>
      <c r="AS215" s="124"/>
    </row>
    <row r="216" spans="1:45" x14ac:dyDescent="0.25">
      <c r="A216" s="285">
        <v>215</v>
      </c>
      <c r="B216" s="426"/>
      <c r="C216" s="269"/>
      <c r="D216" s="429"/>
      <c r="E216" s="144">
        <v>10</v>
      </c>
      <c r="F216" s="159" t="s">
        <v>2889</v>
      </c>
      <c r="G216" s="158" t="s">
        <v>2848</v>
      </c>
      <c r="H216" s="158" t="s">
        <v>2888</v>
      </c>
      <c r="I216" s="158">
        <v>13</v>
      </c>
      <c r="J216" s="158" t="s">
        <v>26</v>
      </c>
      <c r="K216" s="158">
        <v>160</v>
      </c>
      <c r="L216" s="158">
        <v>4</v>
      </c>
      <c r="M216" s="158" t="s">
        <v>2890</v>
      </c>
      <c r="N216" s="158" t="s">
        <v>23</v>
      </c>
      <c r="O216" s="158" t="s">
        <v>24</v>
      </c>
      <c r="P216" s="158">
        <v>42</v>
      </c>
      <c r="Q216" s="158"/>
      <c r="R216" s="158"/>
      <c r="S216" s="158"/>
      <c r="T216" s="158"/>
      <c r="U216" s="158"/>
      <c r="V216" s="158"/>
      <c r="W216" s="158"/>
      <c r="X216" s="158"/>
      <c r="Y216" s="158"/>
      <c r="Z216" s="147">
        <f t="shared" si="3"/>
        <v>0</v>
      </c>
      <c r="AA216" s="158" t="s">
        <v>2876</v>
      </c>
      <c r="AB216" s="160">
        <v>45272</v>
      </c>
      <c r="AC216" s="160">
        <v>45317</v>
      </c>
      <c r="AD216" s="158">
        <v>42</v>
      </c>
      <c r="AE216" s="158">
        <v>240</v>
      </c>
      <c r="AF216" s="158" t="s">
        <v>21</v>
      </c>
      <c r="AG216" s="158" t="s">
        <v>594</v>
      </c>
      <c r="AH216" s="158" t="s">
        <v>594</v>
      </c>
      <c r="AI216" s="158" t="s">
        <v>594</v>
      </c>
      <c r="AJ216" s="158" t="s">
        <v>594</v>
      </c>
      <c r="AK216" s="158" t="s">
        <v>594</v>
      </c>
      <c r="AL216" s="158" t="s">
        <v>594</v>
      </c>
      <c r="AM216" s="158" t="s">
        <v>594</v>
      </c>
      <c r="AN216" s="158">
        <v>240</v>
      </c>
      <c r="AO216" s="134">
        <v>4</v>
      </c>
      <c r="AP216" s="134" t="s">
        <v>22</v>
      </c>
      <c r="AQ216" s="124"/>
      <c r="AR216" s="158">
        <v>42</v>
      </c>
      <c r="AS216" s="124"/>
    </row>
    <row r="217" spans="1:45" x14ac:dyDescent="0.25">
      <c r="A217" s="285">
        <v>216</v>
      </c>
      <c r="B217" s="426"/>
      <c r="C217" s="269"/>
      <c r="D217" s="429"/>
      <c r="E217" s="163">
        <v>11</v>
      </c>
      <c r="F217" s="159" t="s">
        <v>2896</v>
      </c>
      <c r="G217" s="158" t="s">
        <v>2848</v>
      </c>
      <c r="H217" s="158" t="s">
        <v>2895</v>
      </c>
      <c r="I217" s="158">
        <v>15</v>
      </c>
      <c r="J217" s="158" t="s">
        <v>26</v>
      </c>
      <c r="K217" s="158">
        <v>160</v>
      </c>
      <c r="L217" s="158">
        <v>4</v>
      </c>
      <c r="M217" s="158" t="s">
        <v>2897</v>
      </c>
      <c r="N217" s="158" t="s">
        <v>23</v>
      </c>
      <c r="O217" s="158" t="s">
        <v>24</v>
      </c>
      <c r="P217" s="158">
        <v>42</v>
      </c>
      <c r="Q217" s="158"/>
      <c r="R217" s="158"/>
      <c r="S217" s="158"/>
      <c r="T217" s="158"/>
      <c r="U217" s="158"/>
      <c r="V217" s="158"/>
      <c r="W217" s="158"/>
      <c r="X217" s="158"/>
      <c r="Y217" s="158"/>
      <c r="Z217" s="147">
        <f t="shared" si="3"/>
        <v>0</v>
      </c>
      <c r="AA217" s="158" t="s">
        <v>2876</v>
      </c>
      <c r="AB217" s="160">
        <v>45272</v>
      </c>
      <c r="AC217" s="160">
        <v>45317</v>
      </c>
      <c r="AD217" s="158">
        <v>42</v>
      </c>
      <c r="AE217" s="158">
        <v>240</v>
      </c>
      <c r="AF217" s="158" t="s">
        <v>21</v>
      </c>
      <c r="AG217" s="158" t="s">
        <v>594</v>
      </c>
      <c r="AH217" s="158" t="s">
        <v>594</v>
      </c>
      <c r="AI217" s="158" t="s">
        <v>594</v>
      </c>
      <c r="AJ217" s="158" t="s">
        <v>594</v>
      </c>
      <c r="AK217" s="158" t="s">
        <v>594</v>
      </c>
      <c r="AL217" s="158" t="s">
        <v>594</v>
      </c>
      <c r="AM217" s="158" t="s">
        <v>594</v>
      </c>
      <c r="AN217" s="158">
        <v>240</v>
      </c>
      <c r="AO217" s="134">
        <v>4</v>
      </c>
      <c r="AP217" s="134" t="s">
        <v>22</v>
      </c>
      <c r="AQ217" s="124"/>
      <c r="AR217" s="158">
        <v>42</v>
      </c>
      <c r="AS217" s="124"/>
    </row>
    <row r="218" spans="1:45" x14ac:dyDescent="0.25">
      <c r="A218" s="285">
        <v>217</v>
      </c>
      <c r="B218" s="426"/>
      <c r="C218" s="269"/>
      <c r="D218" s="429"/>
      <c r="E218" s="144">
        <v>12</v>
      </c>
      <c r="F218" s="159" t="s">
        <v>3038</v>
      </c>
      <c r="G218" s="158" t="s">
        <v>2848</v>
      </c>
      <c r="H218" s="158" t="s">
        <v>3037</v>
      </c>
      <c r="I218" s="158">
        <v>60</v>
      </c>
      <c r="J218" s="158" t="s">
        <v>26</v>
      </c>
      <c r="K218" s="158">
        <v>160</v>
      </c>
      <c r="L218" s="158">
        <v>4</v>
      </c>
      <c r="M218" s="158" t="s">
        <v>2890</v>
      </c>
      <c r="N218" s="158" t="s">
        <v>23</v>
      </c>
      <c r="O218" s="158" t="s">
        <v>24</v>
      </c>
      <c r="P218" s="158">
        <v>60</v>
      </c>
      <c r="Q218" s="158"/>
      <c r="R218" s="158"/>
      <c r="S218" s="158"/>
      <c r="T218" s="158"/>
      <c r="U218" s="158"/>
      <c r="V218" s="158"/>
      <c r="W218" s="158"/>
      <c r="X218" s="158"/>
      <c r="Y218" s="158"/>
      <c r="Z218" s="147">
        <f t="shared" si="3"/>
        <v>0</v>
      </c>
      <c r="AA218" s="158" t="s">
        <v>3039</v>
      </c>
      <c r="AB218" s="160">
        <v>45445</v>
      </c>
      <c r="AC218" s="160">
        <v>45447</v>
      </c>
      <c r="AD218" s="158">
        <v>60</v>
      </c>
      <c r="AE218" s="158">
        <v>200</v>
      </c>
      <c r="AF218" s="158" t="s">
        <v>21</v>
      </c>
      <c r="AG218" s="158" t="s">
        <v>594</v>
      </c>
      <c r="AH218" s="158" t="s">
        <v>594</v>
      </c>
      <c r="AI218" s="158" t="s">
        <v>594</v>
      </c>
      <c r="AJ218" s="158" t="s">
        <v>594</v>
      </c>
      <c r="AK218" s="158" t="s">
        <v>594</v>
      </c>
      <c r="AL218" s="158" t="s">
        <v>594</v>
      </c>
      <c r="AM218" s="158" t="s">
        <v>594</v>
      </c>
      <c r="AN218" s="158">
        <v>200</v>
      </c>
      <c r="AO218" s="134">
        <v>4</v>
      </c>
      <c r="AP218" s="134" t="s">
        <v>22</v>
      </c>
      <c r="AQ218" s="124"/>
      <c r="AR218" s="158">
        <v>60</v>
      </c>
      <c r="AS218" s="124"/>
    </row>
    <row r="219" spans="1:45" x14ac:dyDescent="0.25">
      <c r="A219" s="285">
        <v>218</v>
      </c>
      <c r="B219" s="426"/>
      <c r="C219" s="269"/>
      <c r="D219" s="429"/>
      <c r="E219" s="163">
        <v>13</v>
      </c>
      <c r="F219" s="159" t="s">
        <v>3118</v>
      </c>
      <c r="G219" s="158" t="s">
        <v>3077</v>
      </c>
      <c r="H219" s="158" t="s">
        <v>3117</v>
      </c>
      <c r="I219" s="158">
        <v>11</v>
      </c>
      <c r="J219" s="158" t="s">
        <v>26</v>
      </c>
      <c r="K219" s="158">
        <v>160</v>
      </c>
      <c r="L219" s="158">
        <v>4</v>
      </c>
      <c r="M219" s="158" t="s">
        <v>3119</v>
      </c>
      <c r="N219" s="158" t="s">
        <v>23</v>
      </c>
      <c r="O219" s="158" t="s">
        <v>24</v>
      </c>
      <c r="P219" s="158">
        <v>60</v>
      </c>
      <c r="Q219" s="158"/>
      <c r="R219" s="158"/>
      <c r="S219" s="158"/>
      <c r="T219" s="158"/>
      <c r="U219" s="158"/>
      <c r="V219" s="158"/>
      <c r="W219" s="158"/>
      <c r="X219" s="158"/>
      <c r="Y219" s="158"/>
      <c r="Z219" s="147">
        <f t="shared" si="3"/>
        <v>0</v>
      </c>
      <c r="AA219" s="158" t="s">
        <v>1365</v>
      </c>
      <c r="AB219" s="160">
        <v>45266</v>
      </c>
      <c r="AC219" s="160">
        <v>45131</v>
      </c>
      <c r="AD219" s="158">
        <v>60</v>
      </c>
      <c r="AE219" s="158">
        <v>240</v>
      </c>
      <c r="AF219" s="158" t="s">
        <v>21</v>
      </c>
      <c r="AG219" s="158" t="s">
        <v>594</v>
      </c>
      <c r="AH219" s="158" t="s">
        <v>594</v>
      </c>
      <c r="AI219" s="158" t="s">
        <v>594</v>
      </c>
      <c r="AJ219" s="158" t="s">
        <v>594</v>
      </c>
      <c r="AK219" s="158" t="s">
        <v>594</v>
      </c>
      <c r="AL219" s="158" t="s">
        <v>594</v>
      </c>
      <c r="AM219" s="158" t="s">
        <v>594</v>
      </c>
      <c r="AN219" s="158">
        <v>240</v>
      </c>
      <c r="AO219" s="134">
        <v>4</v>
      </c>
      <c r="AP219" s="134" t="s">
        <v>22</v>
      </c>
      <c r="AQ219" s="124"/>
      <c r="AR219" s="158">
        <v>60</v>
      </c>
      <c r="AS219" s="124"/>
    </row>
    <row r="220" spans="1:45" x14ac:dyDescent="0.25">
      <c r="A220" s="285">
        <v>219</v>
      </c>
      <c r="B220" s="426"/>
      <c r="C220" s="269"/>
      <c r="D220" s="429"/>
      <c r="E220" s="144">
        <v>14</v>
      </c>
      <c r="F220" s="159" t="s">
        <v>3180</v>
      </c>
      <c r="G220" s="158" t="s">
        <v>3077</v>
      </c>
      <c r="H220" s="158" t="s">
        <v>3179</v>
      </c>
      <c r="I220" s="158">
        <v>25</v>
      </c>
      <c r="J220" s="158" t="s">
        <v>26</v>
      </c>
      <c r="K220" s="158">
        <v>160</v>
      </c>
      <c r="L220" s="158">
        <v>4</v>
      </c>
      <c r="M220" s="158" t="s">
        <v>1153</v>
      </c>
      <c r="N220" s="158" t="s">
        <v>23</v>
      </c>
      <c r="O220" s="158" t="s">
        <v>24</v>
      </c>
      <c r="P220" s="158">
        <v>60</v>
      </c>
      <c r="Q220" s="158"/>
      <c r="R220" s="158"/>
      <c r="S220" s="158"/>
      <c r="T220" s="158"/>
      <c r="U220" s="158"/>
      <c r="V220" s="158"/>
      <c r="W220" s="158"/>
      <c r="X220" s="158"/>
      <c r="Y220" s="158"/>
      <c r="Z220" s="147">
        <f t="shared" si="3"/>
        <v>0</v>
      </c>
      <c r="AA220" s="158" t="s">
        <v>1365</v>
      </c>
      <c r="AB220" s="160">
        <v>45266</v>
      </c>
      <c r="AC220" s="160">
        <v>45131</v>
      </c>
      <c r="AD220" s="158">
        <v>60</v>
      </c>
      <c r="AE220" s="158">
        <v>240</v>
      </c>
      <c r="AF220" s="158" t="s">
        <v>21</v>
      </c>
      <c r="AG220" s="158" t="s">
        <v>594</v>
      </c>
      <c r="AH220" s="158" t="s">
        <v>594</v>
      </c>
      <c r="AI220" s="158" t="s">
        <v>594</v>
      </c>
      <c r="AJ220" s="158" t="s">
        <v>594</v>
      </c>
      <c r="AK220" s="158" t="s">
        <v>594</v>
      </c>
      <c r="AL220" s="158" t="s">
        <v>594</v>
      </c>
      <c r="AM220" s="158" t="s">
        <v>594</v>
      </c>
      <c r="AN220" s="158">
        <v>240</v>
      </c>
      <c r="AO220" s="134">
        <v>4</v>
      </c>
      <c r="AP220" s="134" t="s">
        <v>22</v>
      </c>
      <c r="AQ220" s="124"/>
      <c r="AR220" s="158">
        <v>60</v>
      </c>
      <c r="AS220" s="124"/>
    </row>
    <row r="221" spans="1:45" x14ac:dyDescent="0.25">
      <c r="A221" s="285">
        <v>220</v>
      </c>
      <c r="B221" s="426"/>
      <c r="C221" s="269"/>
      <c r="D221" s="429"/>
      <c r="E221" s="163">
        <v>15</v>
      </c>
      <c r="F221" s="143" t="s">
        <v>2088</v>
      </c>
      <c r="G221" s="141" t="s">
        <v>1988</v>
      </c>
      <c r="H221" s="141" t="s">
        <v>2087</v>
      </c>
      <c r="I221" s="141">
        <v>38</v>
      </c>
      <c r="J221" s="144" t="s">
        <v>26</v>
      </c>
      <c r="K221" s="144">
        <v>160</v>
      </c>
      <c r="L221" s="144">
        <v>4</v>
      </c>
      <c r="M221" s="166" t="s">
        <v>2089</v>
      </c>
      <c r="N221" s="144" t="s">
        <v>20</v>
      </c>
      <c r="O221" s="144" t="s">
        <v>1991</v>
      </c>
      <c r="P221" s="144">
        <v>198</v>
      </c>
      <c r="Q221" s="144"/>
      <c r="R221" s="144"/>
      <c r="S221" s="144"/>
      <c r="T221" s="144"/>
      <c r="U221" s="144"/>
      <c r="V221" s="144"/>
      <c r="W221" s="144"/>
      <c r="X221" s="144"/>
      <c r="Y221" s="144"/>
      <c r="Z221" s="147">
        <f t="shared" si="3"/>
        <v>0</v>
      </c>
      <c r="AA221" s="166" t="s">
        <v>2091</v>
      </c>
      <c r="AB221" s="167">
        <v>45274</v>
      </c>
      <c r="AC221" s="167">
        <v>45306</v>
      </c>
      <c r="AD221" s="144">
        <v>198</v>
      </c>
      <c r="AE221" s="144" t="s">
        <v>21</v>
      </c>
      <c r="AF221" s="144" t="s">
        <v>1301</v>
      </c>
      <c r="AG221" s="144" t="s">
        <v>1301</v>
      </c>
      <c r="AH221" s="144" t="s">
        <v>1301</v>
      </c>
      <c r="AI221" s="144" t="s">
        <v>1301</v>
      </c>
      <c r="AJ221" s="144" t="s">
        <v>1301</v>
      </c>
      <c r="AK221" s="144" t="s">
        <v>1301</v>
      </c>
      <c r="AL221" s="144">
        <v>198</v>
      </c>
      <c r="AM221" s="144">
        <v>4</v>
      </c>
      <c r="AN221" s="166" t="s">
        <v>25</v>
      </c>
      <c r="AQ221" s="124"/>
      <c r="AR221" s="124"/>
      <c r="AS221" s="124"/>
    </row>
    <row r="222" spans="1:45" x14ac:dyDescent="0.25">
      <c r="A222" s="285">
        <v>221</v>
      </c>
      <c r="B222" s="426"/>
      <c r="C222" s="269"/>
      <c r="D222" s="429"/>
      <c r="E222" s="144">
        <v>16</v>
      </c>
      <c r="F222" s="159" t="s">
        <v>2873</v>
      </c>
      <c r="G222" s="158" t="s">
        <v>2848</v>
      </c>
      <c r="H222" s="158" t="s">
        <v>2872</v>
      </c>
      <c r="I222" s="158">
        <v>8</v>
      </c>
      <c r="J222" s="158" t="s">
        <v>26</v>
      </c>
      <c r="K222" s="158">
        <v>160</v>
      </c>
      <c r="L222" s="158">
        <v>4</v>
      </c>
      <c r="M222" s="158" t="s">
        <v>2874</v>
      </c>
      <c r="N222" s="158" t="s">
        <v>23</v>
      </c>
      <c r="O222" s="158" t="s">
        <v>24</v>
      </c>
      <c r="P222" s="158">
        <v>42</v>
      </c>
      <c r="Q222" s="158"/>
      <c r="R222" s="158"/>
      <c r="S222" s="158"/>
      <c r="T222" s="158"/>
      <c r="U222" s="158"/>
      <c r="V222" s="158"/>
      <c r="W222" s="158"/>
      <c r="X222" s="158"/>
      <c r="Y222" s="158"/>
      <c r="Z222" s="147">
        <f t="shared" si="3"/>
        <v>0</v>
      </c>
      <c r="AA222" s="158" t="s">
        <v>2876</v>
      </c>
      <c r="AB222" s="160">
        <v>45089</v>
      </c>
      <c r="AC222" s="160">
        <v>45131</v>
      </c>
      <c r="AD222" s="158">
        <v>42</v>
      </c>
      <c r="AE222" s="158">
        <v>240</v>
      </c>
      <c r="AF222" s="158" t="s">
        <v>21</v>
      </c>
      <c r="AG222" s="158" t="s">
        <v>594</v>
      </c>
      <c r="AH222" s="158" t="s">
        <v>594</v>
      </c>
      <c r="AI222" s="158" t="s">
        <v>594</v>
      </c>
      <c r="AJ222" s="158" t="s">
        <v>594</v>
      </c>
      <c r="AK222" s="158" t="s">
        <v>594</v>
      </c>
      <c r="AL222" s="158" t="s">
        <v>594</v>
      </c>
      <c r="AM222" s="158" t="s">
        <v>594</v>
      </c>
      <c r="AN222" s="158">
        <v>240</v>
      </c>
      <c r="AO222" s="134">
        <v>4</v>
      </c>
      <c r="AP222" s="134" t="s">
        <v>22</v>
      </c>
      <c r="AQ222" s="124"/>
      <c r="AR222" s="158">
        <v>42</v>
      </c>
      <c r="AS222" s="124"/>
    </row>
    <row r="223" spans="1:45" x14ac:dyDescent="0.25">
      <c r="A223" s="285">
        <v>222</v>
      </c>
      <c r="B223" s="426"/>
      <c r="C223" s="269"/>
      <c r="D223" s="429"/>
      <c r="E223" s="163">
        <v>17</v>
      </c>
      <c r="F223" s="159" t="s">
        <v>3016</v>
      </c>
      <c r="G223" s="158" t="s">
        <v>2848</v>
      </c>
      <c r="H223" s="158" t="s">
        <v>3015</v>
      </c>
      <c r="I223" s="158">
        <v>51</v>
      </c>
      <c r="J223" s="158" t="s">
        <v>26</v>
      </c>
      <c r="K223" s="158">
        <v>160</v>
      </c>
      <c r="L223" s="158">
        <v>4</v>
      </c>
      <c r="M223" s="158" t="s">
        <v>2890</v>
      </c>
      <c r="N223" s="158" t="s">
        <v>23</v>
      </c>
      <c r="O223" s="158" t="s">
        <v>24</v>
      </c>
      <c r="P223" s="158">
        <v>42</v>
      </c>
      <c r="Q223" s="158"/>
      <c r="R223" s="158"/>
      <c r="S223" s="158"/>
      <c r="T223" s="158"/>
      <c r="U223" s="158"/>
      <c r="V223" s="158"/>
      <c r="W223" s="158"/>
      <c r="X223" s="158"/>
      <c r="Y223" s="158"/>
      <c r="Z223" s="147">
        <f t="shared" si="3"/>
        <v>0</v>
      </c>
      <c r="AA223" s="158" t="s">
        <v>2876</v>
      </c>
      <c r="AB223" s="160">
        <v>45272</v>
      </c>
      <c r="AC223" s="160">
        <v>45317</v>
      </c>
      <c r="AD223" s="158">
        <v>42</v>
      </c>
      <c r="AE223" s="158">
        <v>160</v>
      </c>
      <c r="AF223" s="158" t="s">
        <v>21</v>
      </c>
      <c r="AG223" s="158" t="s">
        <v>594</v>
      </c>
      <c r="AH223" s="158" t="s">
        <v>594</v>
      </c>
      <c r="AI223" s="158" t="s">
        <v>594</v>
      </c>
      <c r="AJ223" s="158" t="s">
        <v>594</v>
      </c>
      <c r="AK223" s="158" t="s">
        <v>594</v>
      </c>
      <c r="AL223" s="158" t="s">
        <v>594</v>
      </c>
      <c r="AM223" s="158" t="s">
        <v>594</v>
      </c>
      <c r="AN223" s="158">
        <v>160</v>
      </c>
      <c r="AO223" s="134">
        <v>4</v>
      </c>
      <c r="AP223" s="134" t="s">
        <v>22</v>
      </c>
      <c r="AQ223" s="124"/>
      <c r="AR223" s="158">
        <v>42</v>
      </c>
      <c r="AS223" s="124"/>
    </row>
    <row r="224" spans="1:45" x14ac:dyDescent="0.25">
      <c r="A224" s="285">
        <v>223</v>
      </c>
      <c r="B224" s="426"/>
      <c r="C224" s="269"/>
      <c r="D224" s="429"/>
      <c r="E224" s="144">
        <v>18</v>
      </c>
      <c r="F224" s="159" t="s">
        <v>3025</v>
      </c>
      <c r="G224" s="158" t="s">
        <v>2848</v>
      </c>
      <c r="H224" s="158" t="s">
        <v>3024</v>
      </c>
      <c r="I224" s="158">
        <v>55</v>
      </c>
      <c r="J224" s="158" t="s">
        <v>26</v>
      </c>
      <c r="K224" s="158">
        <v>160</v>
      </c>
      <c r="L224" s="158">
        <v>4</v>
      </c>
      <c r="M224" s="158" t="s">
        <v>3026</v>
      </c>
      <c r="N224" s="158" t="s">
        <v>23</v>
      </c>
      <c r="O224" s="158" t="s">
        <v>24</v>
      </c>
      <c r="P224" s="158">
        <v>42</v>
      </c>
      <c r="Q224" s="158"/>
      <c r="R224" s="158"/>
      <c r="S224" s="158"/>
      <c r="T224" s="158"/>
      <c r="U224" s="158"/>
      <c r="V224" s="158"/>
      <c r="W224" s="158"/>
      <c r="X224" s="158"/>
      <c r="Y224" s="158"/>
      <c r="Z224" s="147">
        <f t="shared" si="3"/>
        <v>0</v>
      </c>
      <c r="AA224" s="158" t="s">
        <v>2876</v>
      </c>
      <c r="AB224" s="160">
        <v>45089</v>
      </c>
      <c r="AC224" s="160">
        <v>45131</v>
      </c>
      <c r="AD224" s="158">
        <v>42</v>
      </c>
      <c r="AE224" s="158">
        <v>240</v>
      </c>
      <c r="AF224" s="158" t="s">
        <v>21</v>
      </c>
      <c r="AG224" s="158" t="s">
        <v>594</v>
      </c>
      <c r="AH224" s="158" t="s">
        <v>594</v>
      </c>
      <c r="AI224" s="158" t="s">
        <v>594</v>
      </c>
      <c r="AJ224" s="158" t="s">
        <v>594</v>
      </c>
      <c r="AK224" s="158" t="s">
        <v>594</v>
      </c>
      <c r="AL224" s="158" t="s">
        <v>594</v>
      </c>
      <c r="AM224" s="158" t="s">
        <v>594</v>
      </c>
      <c r="AN224" s="158">
        <v>240</v>
      </c>
      <c r="AO224" s="134">
        <v>4</v>
      </c>
      <c r="AP224" s="134" t="s">
        <v>22</v>
      </c>
      <c r="AQ224" s="124"/>
      <c r="AR224" s="158">
        <v>42</v>
      </c>
      <c r="AS224" s="124"/>
    </row>
    <row r="225" spans="1:45" x14ac:dyDescent="0.25">
      <c r="A225" s="285">
        <v>224</v>
      </c>
      <c r="B225" s="426"/>
      <c r="C225" s="269"/>
      <c r="D225" s="429"/>
      <c r="E225" s="163">
        <v>19</v>
      </c>
      <c r="F225" s="143" t="s">
        <v>1664</v>
      </c>
      <c r="G225" s="142" t="s">
        <v>1438</v>
      </c>
      <c r="H225" s="141" t="s">
        <v>1663</v>
      </c>
      <c r="I225" s="141">
        <v>62</v>
      </c>
      <c r="J225" s="172" t="s">
        <v>1665</v>
      </c>
      <c r="K225" s="172">
        <v>160</v>
      </c>
      <c r="L225" s="172">
        <v>4</v>
      </c>
      <c r="M225" s="171" t="s">
        <v>370</v>
      </c>
      <c r="N225" s="172" t="s">
        <v>20</v>
      </c>
      <c r="O225" s="172" t="s">
        <v>24</v>
      </c>
      <c r="P225" s="172">
        <v>168</v>
      </c>
      <c r="Q225" s="172"/>
      <c r="R225" s="172"/>
      <c r="S225" s="172"/>
      <c r="T225" s="172"/>
      <c r="U225" s="172"/>
      <c r="V225" s="172"/>
      <c r="W225" s="172"/>
      <c r="X225" s="172"/>
      <c r="Y225" s="172"/>
      <c r="Z225" s="147">
        <f t="shared" si="3"/>
        <v>0</v>
      </c>
      <c r="AA225" s="171" t="s">
        <v>1667</v>
      </c>
      <c r="AB225" s="173">
        <v>44823</v>
      </c>
      <c r="AC225" s="173">
        <v>44872</v>
      </c>
      <c r="AD225" s="172">
        <v>168</v>
      </c>
      <c r="AE225" s="172" t="s">
        <v>21</v>
      </c>
      <c r="AF225" s="170" t="s">
        <v>279</v>
      </c>
      <c r="AG225" s="170" t="s">
        <v>279</v>
      </c>
      <c r="AH225" s="170" t="s">
        <v>279</v>
      </c>
      <c r="AI225" s="170" t="s">
        <v>279</v>
      </c>
      <c r="AJ225" s="170" t="s">
        <v>279</v>
      </c>
      <c r="AK225" s="170" t="s">
        <v>279</v>
      </c>
      <c r="AL225" s="172">
        <v>168</v>
      </c>
      <c r="AM225" s="172">
        <v>4</v>
      </c>
      <c r="AN225" s="171" t="s">
        <v>25</v>
      </c>
      <c r="AQ225" s="124"/>
      <c r="AR225" s="124">
        <v>30</v>
      </c>
      <c r="AS225" s="124"/>
    </row>
    <row r="226" spans="1:45" x14ac:dyDescent="0.25">
      <c r="A226" s="285">
        <v>225</v>
      </c>
      <c r="B226" s="426"/>
      <c r="C226" s="269"/>
      <c r="D226" s="429"/>
      <c r="E226" s="144">
        <v>20</v>
      </c>
      <c r="F226" s="151" t="s">
        <v>713</v>
      </c>
      <c r="G226" s="150" t="s">
        <v>586</v>
      </c>
      <c r="H226" s="150" t="s">
        <v>712</v>
      </c>
      <c r="I226" s="150">
        <v>32</v>
      </c>
      <c r="J226" s="127" t="s">
        <v>26</v>
      </c>
      <c r="K226" s="127">
        <v>160</v>
      </c>
      <c r="L226" s="127">
        <v>4</v>
      </c>
      <c r="M226" s="127" t="s">
        <v>231</v>
      </c>
      <c r="N226" s="127" t="s">
        <v>20</v>
      </c>
      <c r="O226" s="127" t="s">
        <v>82</v>
      </c>
      <c r="P226" s="163">
        <v>160</v>
      </c>
      <c r="Q226" s="163"/>
      <c r="R226" s="163"/>
      <c r="S226" s="163"/>
      <c r="T226" s="163"/>
      <c r="U226" s="163"/>
      <c r="V226" s="163"/>
      <c r="W226" s="163"/>
      <c r="X226" s="163"/>
      <c r="Y226" s="163"/>
      <c r="Z226" s="147">
        <f t="shared" si="3"/>
        <v>0</v>
      </c>
      <c r="AA226" s="127" t="s">
        <v>715</v>
      </c>
      <c r="AB226" s="128">
        <v>45272</v>
      </c>
      <c r="AC226" s="128" t="s">
        <v>716</v>
      </c>
      <c r="AD226" s="127">
        <v>160</v>
      </c>
      <c r="AE226" s="127" t="s">
        <v>21</v>
      </c>
      <c r="AF226" s="127" t="s">
        <v>594</v>
      </c>
      <c r="AG226" s="127" t="s">
        <v>594</v>
      </c>
      <c r="AH226" s="127" t="s">
        <v>594</v>
      </c>
      <c r="AI226" s="127" t="s">
        <v>594</v>
      </c>
      <c r="AJ226" s="127" t="s">
        <v>594</v>
      </c>
      <c r="AK226" s="127">
        <v>0</v>
      </c>
      <c r="AL226" s="127">
        <v>160</v>
      </c>
      <c r="AM226" s="127">
        <v>4</v>
      </c>
      <c r="AN226" s="127" t="s">
        <v>22</v>
      </c>
      <c r="AQ226" s="124"/>
      <c r="AR226" s="124">
        <v>30</v>
      </c>
      <c r="AS226" s="124"/>
    </row>
    <row r="227" spans="1:45" x14ac:dyDescent="0.25">
      <c r="A227" s="285">
        <v>226</v>
      </c>
      <c r="B227" s="426"/>
      <c r="C227" s="269"/>
      <c r="D227" s="429"/>
      <c r="E227" s="163">
        <v>21</v>
      </c>
      <c r="F227" s="159" t="s">
        <v>2947</v>
      </c>
      <c r="G227" s="158" t="s">
        <v>2848</v>
      </c>
      <c r="H227" s="158" t="s">
        <v>2946</v>
      </c>
      <c r="I227" s="158">
        <v>32</v>
      </c>
      <c r="J227" s="158" t="s">
        <v>26</v>
      </c>
      <c r="K227" s="158">
        <v>160</v>
      </c>
      <c r="L227" s="158">
        <v>4</v>
      </c>
      <c r="M227" s="158" t="s">
        <v>2268</v>
      </c>
      <c r="N227" s="158" t="s">
        <v>23</v>
      </c>
      <c r="O227" s="158" t="s">
        <v>24</v>
      </c>
      <c r="P227" s="158">
        <v>45</v>
      </c>
      <c r="Q227" s="158"/>
      <c r="R227" s="158"/>
      <c r="S227" s="158"/>
      <c r="T227" s="158"/>
      <c r="U227" s="158"/>
      <c r="V227" s="158"/>
      <c r="W227" s="158"/>
      <c r="X227" s="158"/>
      <c r="Y227" s="158"/>
      <c r="Z227" s="147">
        <f t="shared" si="3"/>
        <v>0</v>
      </c>
      <c r="AA227" s="158" t="s">
        <v>2949</v>
      </c>
      <c r="AB227" s="160">
        <v>45352</v>
      </c>
      <c r="AC227" s="160">
        <v>45339</v>
      </c>
      <c r="AD227" s="158">
        <v>45</v>
      </c>
      <c r="AE227" s="158">
        <v>180</v>
      </c>
      <c r="AF227" s="158" t="s">
        <v>21</v>
      </c>
      <c r="AG227" s="158" t="s">
        <v>594</v>
      </c>
      <c r="AH227" s="158" t="s">
        <v>594</v>
      </c>
      <c r="AI227" s="158" t="s">
        <v>594</v>
      </c>
      <c r="AJ227" s="158" t="s">
        <v>594</v>
      </c>
      <c r="AK227" s="158" t="s">
        <v>594</v>
      </c>
      <c r="AL227" s="158" t="s">
        <v>594</v>
      </c>
      <c r="AM227" s="158" t="s">
        <v>594</v>
      </c>
      <c r="AN227" s="158">
        <v>180</v>
      </c>
      <c r="AO227" s="134">
        <v>4</v>
      </c>
      <c r="AP227" s="134" t="s">
        <v>22</v>
      </c>
      <c r="AQ227" s="124"/>
      <c r="AR227" s="299">
        <v>45</v>
      </c>
      <c r="AS227" s="124"/>
    </row>
    <row r="228" spans="1:45" x14ac:dyDescent="0.25">
      <c r="A228" s="285">
        <v>227</v>
      </c>
      <c r="B228" s="427"/>
      <c r="C228" s="270"/>
      <c r="D228" s="430"/>
      <c r="E228" s="163">
        <v>22</v>
      </c>
      <c r="F228" s="159" t="s">
        <v>2928</v>
      </c>
      <c r="G228" s="158" t="s">
        <v>2848</v>
      </c>
      <c r="H228" s="158" t="s">
        <v>2927</v>
      </c>
      <c r="I228" s="158">
        <v>28</v>
      </c>
      <c r="J228" s="158" t="s">
        <v>26</v>
      </c>
      <c r="K228" s="158">
        <v>160</v>
      </c>
      <c r="L228" s="158">
        <v>4</v>
      </c>
      <c r="M228" s="158" t="s">
        <v>1926</v>
      </c>
      <c r="N228" s="158" t="s">
        <v>23</v>
      </c>
      <c r="O228" s="158" t="s">
        <v>24</v>
      </c>
      <c r="P228" s="158" t="s">
        <v>2933</v>
      </c>
      <c r="Q228" s="158"/>
      <c r="R228" s="158"/>
      <c r="S228" s="158"/>
      <c r="T228" s="158"/>
      <c r="U228" s="158"/>
      <c r="V228" s="158"/>
      <c r="W228" s="158"/>
      <c r="X228" s="158"/>
      <c r="Y228" s="158"/>
      <c r="Z228" s="147">
        <f t="shared" si="3"/>
        <v>0</v>
      </c>
      <c r="AA228" s="158" t="s">
        <v>2930</v>
      </c>
      <c r="AB228" s="160" t="s">
        <v>2931</v>
      </c>
      <c r="AC228" s="160" t="s">
        <v>2932</v>
      </c>
      <c r="AD228" s="158" t="s">
        <v>2933</v>
      </c>
      <c r="AE228" s="158">
        <v>204</v>
      </c>
      <c r="AF228" s="158" t="s">
        <v>21</v>
      </c>
      <c r="AG228" s="158" t="s">
        <v>594</v>
      </c>
      <c r="AH228" s="158" t="s">
        <v>594</v>
      </c>
      <c r="AI228" s="158" t="s">
        <v>594</v>
      </c>
      <c r="AJ228" s="158" t="s">
        <v>594</v>
      </c>
      <c r="AK228" s="158" t="s">
        <v>594</v>
      </c>
      <c r="AL228" s="158" t="s">
        <v>594</v>
      </c>
      <c r="AM228" s="158" t="s">
        <v>594</v>
      </c>
      <c r="AN228" s="158">
        <v>204</v>
      </c>
      <c r="AO228" s="134">
        <v>4</v>
      </c>
      <c r="AP228" s="134" t="s">
        <v>22</v>
      </c>
      <c r="AQ228" s="124"/>
      <c r="AR228" s="299">
        <v>30</v>
      </c>
      <c r="AS228" s="124"/>
    </row>
    <row r="229" spans="1:45" x14ac:dyDescent="0.25">
      <c r="A229" s="285">
        <v>228</v>
      </c>
      <c r="B229" s="159" t="s">
        <v>3153</v>
      </c>
      <c r="C229" s="159"/>
      <c r="D229" s="158">
        <v>1</v>
      </c>
      <c r="E229" s="158">
        <v>1</v>
      </c>
      <c r="F229" s="159" t="s">
        <v>3151</v>
      </c>
      <c r="G229" s="158" t="s">
        <v>3077</v>
      </c>
      <c r="H229" s="158" t="s">
        <v>3150</v>
      </c>
      <c r="I229" s="158">
        <v>20</v>
      </c>
      <c r="J229" s="158" t="s">
        <v>26</v>
      </c>
      <c r="K229" s="158">
        <v>160</v>
      </c>
      <c r="L229" s="158">
        <v>4</v>
      </c>
      <c r="M229" s="158" t="s">
        <v>3152</v>
      </c>
      <c r="N229" s="158" t="s">
        <v>23</v>
      </c>
      <c r="O229" s="158" t="s">
        <v>24</v>
      </c>
      <c r="P229" s="158">
        <v>30</v>
      </c>
      <c r="Q229" s="158"/>
      <c r="R229" s="158"/>
      <c r="S229" s="158"/>
      <c r="T229" s="158"/>
      <c r="U229" s="158"/>
      <c r="V229" s="158"/>
      <c r="W229" s="158"/>
      <c r="X229" s="158">
        <v>1</v>
      </c>
      <c r="Y229" s="158"/>
      <c r="Z229" s="147">
        <f t="shared" si="3"/>
        <v>1</v>
      </c>
      <c r="AA229" s="158" t="s">
        <v>1301</v>
      </c>
      <c r="AB229" s="160">
        <v>45275</v>
      </c>
      <c r="AC229" s="160">
        <v>45306</v>
      </c>
      <c r="AD229" s="158">
        <v>30</v>
      </c>
      <c r="AE229" s="158">
        <v>180</v>
      </c>
      <c r="AF229" s="158" t="s">
        <v>21</v>
      </c>
      <c r="AG229" s="158" t="s">
        <v>594</v>
      </c>
      <c r="AH229" s="158" t="s">
        <v>594</v>
      </c>
      <c r="AI229" s="158" t="s">
        <v>594</v>
      </c>
      <c r="AJ229" s="158" t="s">
        <v>594</v>
      </c>
      <c r="AK229" s="158" t="s">
        <v>594</v>
      </c>
      <c r="AL229" s="158" t="s">
        <v>594</v>
      </c>
      <c r="AM229" s="158" t="s">
        <v>594</v>
      </c>
      <c r="AN229" s="158">
        <v>180</v>
      </c>
      <c r="AO229" s="134">
        <v>4</v>
      </c>
      <c r="AP229" s="134" t="s">
        <v>22</v>
      </c>
      <c r="AQ229" s="124"/>
      <c r="AR229" s="299">
        <v>30</v>
      </c>
      <c r="AS229" s="124"/>
    </row>
    <row r="230" spans="1:45" x14ac:dyDescent="0.25">
      <c r="A230" s="285">
        <v>229</v>
      </c>
      <c r="B230" s="130" t="s">
        <v>3712</v>
      </c>
      <c r="C230" s="130"/>
      <c r="D230" s="163">
        <v>1</v>
      </c>
      <c r="E230" s="163">
        <v>1</v>
      </c>
      <c r="F230" s="162" t="s">
        <v>3711</v>
      </c>
      <c r="G230" s="150" t="s">
        <v>3585</v>
      </c>
      <c r="H230" s="150" t="s">
        <v>3710</v>
      </c>
      <c r="I230" s="150">
        <v>40</v>
      </c>
      <c r="J230" s="163" t="s">
        <v>26</v>
      </c>
      <c r="K230" s="163">
        <v>160</v>
      </c>
      <c r="L230" s="163">
        <v>4</v>
      </c>
      <c r="M230" s="127" t="s">
        <v>3582</v>
      </c>
      <c r="N230" s="163" t="s">
        <v>23</v>
      </c>
      <c r="O230" s="163" t="s">
        <v>82</v>
      </c>
      <c r="P230" s="163">
        <v>160</v>
      </c>
      <c r="Q230" s="163"/>
      <c r="R230" s="163"/>
      <c r="S230" s="163"/>
      <c r="T230" s="163"/>
      <c r="U230" s="163"/>
      <c r="V230" s="163"/>
      <c r="W230" s="163"/>
      <c r="X230" s="163"/>
      <c r="Y230" s="163">
        <v>1</v>
      </c>
      <c r="Z230" s="147">
        <f t="shared" si="3"/>
        <v>1</v>
      </c>
      <c r="AA230" s="127" t="s">
        <v>3713</v>
      </c>
      <c r="AB230" s="164">
        <v>45274</v>
      </c>
      <c r="AC230" s="164">
        <v>45304</v>
      </c>
      <c r="AD230" s="163">
        <v>160</v>
      </c>
      <c r="AE230" s="163" t="s">
        <v>21</v>
      </c>
      <c r="AF230" s="164" t="s">
        <v>594</v>
      </c>
      <c r="AG230" s="164" t="s">
        <v>594</v>
      </c>
      <c r="AH230" s="164" t="s">
        <v>594</v>
      </c>
      <c r="AI230" s="164" t="s">
        <v>594</v>
      </c>
      <c r="AJ230" s="164" t="s">
        <v>594</v>
      </c>
      <c r="AK230" s="164" t="s">
        <v>594</v>
      </c>
      <c r="AL230" s="163">
        <v>160</v>
      </c>
      <c r="AM230" s="163">
        <v>4</v>
      </c>
      <c r="AN230" s="127" t="s">
        <v>25</v>
      </c>
      <c r="AQ230" s="124"/>
      <c r="AR230" s="124">
        <v>30</v>
      </c>
      <c r="AS230" s="124"/>
    </row>
    <row r="231" spans="1:45" x14ac:dyDescent="0.25">
      <c r="A231" s="285">
        <v>230</v>
      </c>
      <c r="B231" s="130" t="s">
        <v>3733</v>
      </c>
      <c r="C231" s="130"/>
      <c r="D231" s="163">
        <v>1</v>
      </c>
      <c r="E231" s="163">
        <v>1</v>
      </c>
      <c r="F231" s="162" t="s">
        <v>3731</v>
      </c>
      <c r="G231" s="150" t="s">
        <v>3585</v>
      </c>
      <c r="H231" s="150" t="s">
        <v>3730</v>
      </c>
      <c r="I231" s="150">
        <v>47</v>
      </c>
      <c r="J231" s="163" t="s">
        <v>26</v>
      </c>
      <c r="K231" s="163">
        <v>160</v>
      </c>
      <c r="L231" s="163">
        <v>4</v>
      </c>
      <c r="M231" s="127" t="s">
        <v>3732</v>
      </c>
      <c r="N231" s="163" t="s">
        <v>23</v>
      </c>
      <c r="O231" s="163" t="s">
        <v>82</v>
      </c>
      <c r="P231" s="163">
        <v>160</v>
      </c>
      <c r="Q231" s="163"/>
      <c r="R231" s="163"/>
      <c r="S231" s="163"/>
      <c r="T231" s="163"/>
      <c r="U231" s="163"/>
      <c r="V231" s="163"/>
      <c r="W231" s="163"/>
      <c r="X231" s="163"/>
      <c r="Y231" s="163">
        <v>1</v>
      </c>
      <c r="Z231" s="147">
        <f t="shared" si="3"/>
        <v>1</v>
      </c>
      <c r="AA231" s="127" t="s">
        <v>3734</v>
      </c>
      <c r="AB231" s="164">
        <v>44995</v>
      </c>
      <c r="AC231" s="164">
        <v>44996</v>
      </c>
      <c r="AD231" s="163">
        <v>160</v>
      </c>
      <c r="AE231" s="163" t="s">
        <v>21</v>
      </c>
      <c r="AF231" s="164" t="s">
        <v>594</v>
      </c>
      <c r="AG231" s="164" t="s">
        <v>594</v>
      </c>
      <c r="AH231" s="164" t="s">
        <v>594</v>
      </c>
      <c r="AI231" s="164" t="s">
        <v>594</v>
      </c>
      <c r="AJ231" s="164" t="s">
        <v>594</v>
      </c>
      <c r="AK231" s="164" t="s">
        <v>594</v>
      </c>
      <c r="AL231" s="163">
        <v>160</v>
      </c>
      <c r="AM231" s="163">
        <v>4</v>
      </c>
      <c r="AN231" s="127" t="s">
        <v>25</v>
      </c>
      <c r="AQ231" s="124"/>
      <c r="AR231" s="124">
        <v>30</v>
      </c>
      <c r="AS231" s="124"/>
    </row>
    <row r="232" spans="1:45" x14ac:dyDescent="0.25">
      <c r="A232" s="285">
        <v>231</v>
      </c>
      <c r="B232" s="422" t="s">
        <v>3859</v>
      </c>
      <c r="C232" s="278">
        <v>45029</v>
      </c>
      <c r="D232" s="445">
        <v>2</v>
      </c>
      <c r="E232" s="158">
        <v>1</v>
      </c>
      <c r="F232" s="143" t="s">
        <v>2778</v>
      </c>
      <c r="G232" s="179" t="s">
        <v>1171</v>
      </c>
      <c r="H232" s="142" t="s">
        <v>2777</v>
      </c>
      <c r="I232" s="179">
        <v>19</v>
      </c>
      <c r="J232" s="158" t="s">
        <v>26</v>
      </c>
      <c r="K232" s="158">
        <v>160</v>
      </c>
      <c r="L232" s="158">
        <v>160</v>
      </c>
      <c r="M232" s="124" t="s">
        <v>2779</v>
      </c>
      <c r="N232" s="158" t="s">
        <v>20</v>
      </c>
      <c r="O232" s="158" t="s">
        <v>2780</v>
      </c>
      <c r="P232" s="158">
        <v>160</v>
      </c>
      <c r="Q232" s="158"/>
      <c r="R232" s="158"/>
      <c r="S232" s="158"/>
      <c r="T232" s="158"/>
      <c r="U232" s="158"/>
      <c r="V232" s="158"/>
      <c r="W232" s="158">
        <v>2</v>
      </c>
      <c r="X232" s="158"/>
      <c r="Y232" s="158"/>
      <c r="Z232" s="147">
        <f t="shared" si="3"/>
        <v>2</v>
      </c>
      <c r="AA232" s="124" t="s">
        <v>20</v>
      </c>
      <c r="AB232" s="160">
        <v>45537</v>
      </c>
      <c r="AC232" s="160">
        <v>45400</v>
      </c>
      <c r="AD232" s="158">
        <v>160</v>
      </c>
      <c r="AE232" s="158" t="s">
        <v>21</v>
      </c>
      <c r="AF232" s="184" t="s">
        <v>279</v>
      </c>
      <c r="AG232" s="184" t="s">
        <v>279</v>
      </c>
      <c r="AH232" s="184" t="s">
        <v>279</v>
      </c>
      <c r="AI232" s="184" t="s">
        <v>279</v>
      </c>
      <c r="AJ232" s="184" t="s">
        <v>279</v>
      </c>
      <c r="AK232" s="184" t="s">
        <v>279</v>
      </c>
      <c r="AL232" s="158">
        <v>160</v>
      </c>
      <c r="AM232" s="158">
        <v>4</v>
      </c>
      <c r="AN232" s="124" t="s">
        <v>22</v>
      </c>
      <c r="AQ232" s="124"/>
      <c r="AR232" s="124">
        <v>30</v>
      </c>
      <c r="AS232" s="124"/>
    </row>
    <row r="233" spans="1:45" x14ac:dyDescent="0.25">
      <c r="A233" s="285">
        <v>232</v>
      </c>
      <c r="B233" s="424"/>
      <c r="C233" s="275"/>
      <c r="D233" s="446"/>
      <c r="E233" s="158">
        <v>2</v>
      </c>
      <c r="F233" s="143" t="s">
        <v>2800</v>
      </c>
      <c r="G233" s="179" t="s">
        <v>1171</v>
      </c>
      <c r="H233" s="142" t="s">
        <v>2799</v>
      </c>
      <c r="I233" s="179">
        <v>25</v>
      </c>
      <c r="J233" s="158" t="s">
        <v>26</v>
      </c>
      <c r="K233" s="158">
        <v>160</v>
      </c>
      <c r="L233" s="158">
        <v>160</v>
      </c>
      <c r="M233" s="124" t="s">
        <v>2801</v>
      </c>
      <c r="N233" s="158" t="s">
        <v>20</v>
      </c>
      <c r="O233" s="158" t="s">
        <v>82</v>
      </c>
      <c r="P233" s="158">
        <v>160</v>
      </c>
      <c r="Q233" s="158"/>
      <c r="R233" s="158"/>
      <c r="S233" s="158"/>
      <c r="T233" s="158"/>
      <c r="U233" s="158"/>
      <c r="V233" s="158"/>
      <c r="W233" s="158"/>
      <c r="X233" s="158"/>
      <c r="Y233" s="158"/>
      <c r="Z233" s="147">
        <f t="shared" si="3"/>
        <v>0</v>
      </c>
      <c r="AA233" s="124" t="s">
        <v>20</v>
      </c>
      <c r="AB233" s="160">
        <v>45537</v>
      </c>
      <c r="AC233" s="160">
        <v>45400</v>
      </c>
      <c r="AD233" s="158">
        <v>160</v>
      </c>
      <c r="AE233" s="158" t="s">
        <v>21</v>
      </c>
      <c r="AF233" s="184" t="s">
        <v>279</v>
      </c>
      <c r="AG233" s="184" t="s">
        <v>279</v>
      </c>
      <c r="AH233" s="184" t="s">
        <v>279</v>
      </c>
      <c r="AI233" s="184" t="s">
        <v>279</v>
      </c>
      <c r="AJ233" s="184" t="s">
        <v>279</v>
      </c>
      <c r="AK233" s="184" t="s">
        <v>279</v>
      </c>
      <c r="AL233" s="158">
        <v>160</v>
      </c>
      <c r="AM233" s="158">
        <v>4</v>
      </c>
      <c r="AN233" s="124" t="s">
        <v>22</v>
      </c>
      <c r="AQ233" s="124"/>
      <c r="AR233" s="124">
        <v>30</v>
      </c>
      <c r="AS233" s="124"/>
    </row>
    <row r="234" spans="1:45" x14ac:dyDescent="0.25">
      <c r="A234" s="285">
        <v>233</v>
      </c>
      <c r="B234" s="159" t="s">
        <v>2862</v>
      </c>
      <c r="C234" s="159"/>
      <c r="D234" s="158">
        <v>1</v>
      </c>
      <c r="E234" s="158">
        <v>1</v>
      </c>
      <c r="F234" s="159" t="s">
        <v>2860</v>
      </c>
      <c r="G234" s="158" t="s">
        <v>2848</v>
      </c>
      <c r="H234" s="158" t="s">
        <v>2859</v>
      </c>
      <c r="I234" s="158">
        <v>4</v>
      </c>
      <c r="J234" s="158" t="s">
        <v>26</v>
      </c>
      <c r="K234" s="158">
        <v>160</v>
      </c>
      <c r="L234" s="158">
        <v>4</v>
      </c>
      <c r="M234" s="158" t="s">
        <v>2861</v>
      </c>
      <c r="N234" s="158" t="s">
        <v>23</v>
      </c>
      <c r="O234" s="158" t="s">
        <v>24</v>
      </c>
      <c r="P234" s="158">
        <v>60</v>
      </c>
      <c r="Q234" s="158"/>
      <c r="R234" s="158"/>
      <c r="S234" s="158"/>
      <c r="T234" s="158"/>
      <c r="U234" s="158"/>
      <c r="V234" s="158"/>
      <c r="W234" s="158"/>
      <c r="X234" s="158">
        <v>1</v>
      </c>
      <c r="Y234" s="158"/>
      <c r="Z234" s="147">
        <f t="shared" si="3"/>
        <v>1</v>
      </c>
      <c r="AA234" s="158" t="s">
        <v>2863</v>
      </c>
      <c r="AB234" s="160">
        <v>45293</v>
      </c>
      <c r="AC234" s="160">
        <v>45358</v>
      </c>
      <c r="AD234" s="158">
        <v>60</v>
      </c>
      <c r="AE234" s="158">
        <v>160</v>
      </c>
      <c r="AF234" s="158" t="s">
        <v>21</v>
      </c>
      <c r="AG234" s="158" t="s">
        <v>594</v>
      </c>
      <c r="AH234" s="158" t="s">
        <v>594</v>
      </c>
      <c r="AI234" s="158" t="s">
        <v>594</v>
      </c>
      <c r="AJ234" s="158" t="s">
        <v>594</v>
      </c>
      <c r="AK234" s="158" t="s">
        <v>594</v>
      </c>
      <c r="AL234" s="158">
        <v>60</v>
      </c>
      <c r="AM234" s="158">
        <v>160</v>
      </c>
      <c r="AN234" s="158">
        <v>160</v>
      </c>
      <c r="AO234" s="134">
        <v>4</v>
      </c>
      <c r="AP234" s="134" t="s">
        <v>22</v>
      </c>
      <c r="AQ234" s="124"/>
      <c r="AR234" s="298">
        <v>60</v>
      </c>
      <c r="AS234" s="124"/>
    </row>
    <row r="235" spans="1:45" x14ac:dyDescent="0.25">
      <c r="A235" s="285">
        <v>234</v>
      </c>
      <c r="B235" s="171" t="s">
        <v>1607</v>
      </c>
      <c r="C235" s="171"/>
      <c r="D235" s="172">
        <v>1</v>
      </c>
      <c r="E235" s="172">
        <v>1</v>
      </c>
      <c r="F235" s="143" t="s">
        <v>1605</v>
      </c>
      <c r="G235" s="142" t="s">
        <v>1438</v>
      </c>
      <c r="H235" s="141" t="s">
        <v>1604</v>
      </c>
      <c r="I235" s="141">
        <v>47</v>
      </c>
      <c r="J235" s="172" t="s">
        <v>26</v>
      </c>
      <c r="K235" s="172">
        <v>160</v>
      </c>
      <c r="L235" s="172">
        <v>4</v>
      </c>
      <c r="M235" s="171" t="s">
        <v>1606</v>
      </c>
      <c r="N235" s="172" t="s">
        <v>20</v>
      </c>
      <c r="O235" s="172" t="s">
        <v>24</v>
      </c>
      <c r="P235" s="172">
        <v>160</v>
      </c>
      <c r="Q235" s="172"/>
      <c r="R235" s="172"/>
      <c r="S235" s="172"/>
      <c r="T235" s="172">
        <v>1</v>
      </c>
      <c r="U235" s="172"/>
      <c r="V235" s="172"/>
      <c r="W235" s="172"/>
      <c r="X235" s="172"/>
      <c r="Y235" s="172"/>
      <c r="Z235" s="147">
        <f t="shared" si="3"/>
        <v>1</v>
      </c>
      <c r="AA235" s="171" t="s">
        <v>1608</v>
      </c>
      <c r="AB235" s="173">
        <v>45080</v>
      </c>
      <c r="AC235" s="173">
        <v>45172</v>
      </c>
      <c r="AD235" s="172">
        <v>160</v>
      </c>
      <c r="AE235" s="172" t="s">
        <v>21</v>
      </c>
      <c r="AF235" s="172" t="s">
        <v>1609</v>
      </c>
      <c r="AG235" s="172" t="s">
        <v>20</v>
      </c>
      <c r="AH235" s="172" t="s">
        <v>1289</v>
      </c>
      <c r="AI235" s="173">
        <v>45033</v>
      </c>
      <c r="AJ235" s="173">
        <v>45070</v>
      </c>
      <c r="AK235" s="172">
        <v>4.5</v>
      </c>
      <c r="AL235" s="172">
        <v>164</v>
      </c>
      <c r="AM235" s="172">
        <v>4</v>
      </c>
      <c r="AN235" s="171" t="s">
        <v>25</v>
      </c>
      <c r="AQ235" s="124"/>
      <c r="AR235" s="124">
        <v>30</v>
      </c>
      <c r="AS235" s="124"/>
    </row>
    <row r="236" spans="1:45" x14ac:dyDescent="0.25">
      <c r="A236" s="285">
        <v>235</v>
      </c>
      <c r="B236" s="178" t="s">
        <v>1215</v>
      </c>
      <c r="C236" s="178"/>
      <c r="D236" s="144">
        <v>1</v>
      </c>
      <c r="E236" s="144">
        <v>1</v>
      </c>
      <c r="F236" s="143" t="s">
        <v>1213</v>
      </c>
      <c r="G236" s="142" t="s">
        <v>1103</v>
      </c>
      <c r="H236" s="141" t="s">
        <v>1212</v>
      </c>
      <c r="I236" s="141">
        <v>23</v>
      </c>
      <c r="J236" s="144" t="s">
        <v>26</v>
      </c>
      <c r="K236" s="144">
        <v>160</v>
      </c>
      <c r="L236" s="144">
        <v>4</v>
      </c>
      <c r="M236" s="166" t="s">
        <v>1214</v>
      </c>
      <c r="N236" s="144" t="s">
        <v>23</v>
      </c>
      <c r="O236" s="144" t="s">
        <v>24</v>
      </c>
      <c r="P236" s="144">
        <v>450</v>
      </c>
      <c r="Q236" s="144"/>
      <c r="R236" s="144"/>
      <c r="S236" s="144"/>
      <c r="T236" s="144">
        <v>1</v>
      </c>
      <c r="U236" s="144"/>
      <c r="V236" s="144"/>
      <c r="W236" s="144"/>
      <c r="X236" s="144"/>
      <c r="Y236" s="144"/>
      <c r="Z236" s="147">
        <f t="shared" si="3"/>
        <v>1</v>
      </c>
      <c r="AA236" s="166" t="s">
        <v>1216</v>
      </c>
      <c r="AB236" s="167">
        <v>45293</v>
      </c>
      <c r="AC236" s="167">
        <v>45376</v>
      </c>
      <c r="AD236" s="144">
        <v>450</v>
      </c>
      <c r="AE236" s="144" t="s">
        <v>83</v>
      </c>
      <c r="AF236" s="145" t="s">
        <v>279</v>
      </c>
      <c r="AG236" s="145" t="s">
        <v>279</v>
      </c>
      <c r="AH236" s="145" t="s">
        <v>279</v>
      </c>
      <c r="AI236" s="145" t="s">
        <v>279</v>
      </c>
      <c r="AJ236" s="145" t="s">
        <v>279</v>
      </c>
      <c r="AK236" s="145" t="s">
        <v>279</v>
      </c>
      <c r="AL236" s="144">
        <v>450</v>
      </c>
      <c r="AM236" s="144">
        <v>4</v>
      </c>
      <c r="AN236" s="166" t="s">
        <v>25</v>
      </c>
      <c r="AQ236" s="124"/>
      <c r="AR236" s="298">
        <v>80</v>
      </c>
      <c r="AS236" s="124"/>
    </row>
    <row r="237" spans="1:45" x14ac:dyDescent="0.25">
      <c r="A237" s="285">
        <v>236</v>
      </c>
      <c r="B237" s="425" t="s">
        <v>1848</v>
      </c>
      <c r="C237" s="268"/>
      <c r="D237" s="428">
        <v>7</v>
      </c>
      <c r="E237" s="144">
        <v>1</v>
      </c>
      <c r="F237" s="143" t="s">
        <v>1846</v>
      </c>
      <c r="G237" s="142" t="s">
        <v>1702</v>
      </c>
      <c r="H237" s="141" t="s">
        <v>1845</v>
      </c>
      <c r="I237" s="141">
        <v>37</v>
      </c>
      <c r="J237" s="144" t="s">
        <v>26</v>
      </c>
      <c r="K237" s="144">
        <v>160</v>
      </c>
      <c r="L237" s="144">
        <v>4</v>
      </c>
      <c r="M237" s="166" t="s">
        <v>1847</v>
      </c>
      <c r="N237" s="144" t="s">
        <v>20</v>
      </c>
      <c r="O237" s="144" t="s">
        <v>24</v>
      </c>
      <c r="P237" s="144">
        <v>300</v>
      </c>
      <c r="Q237" s="144"/>
      <c r="R237" s="144"/>
      <c r="S237" s="144"/>
      <c r="T237" s="144">
        <v>7</v>
      </c>
      <c r="U237" s="144"/>
      <c r="V237" s="144"/>
      <c r="W237" s="144"/>
      <c r="X237" s="144"/>
      <c r="Y237" s="144"/>
      <c r="Z237" s="147">
        <f t="shared" si="3"/>
        <v>7</v>
      </c>
      <c r="AA237" s="166" t="s">
        <v>1849</v>
      </c>
      <c r="AB237" s="167">
        <v>45225</v>
      </c>
      <c r="AC237" s="167">
        <v>45309</v>
      </c>
      <c r="AD237" s="144">
        <v>300</v>
      </c>
      <c r="AE237" s="144" t="s">
        <v>21</v>
      </c>
      <c r="AF237" s="147" t="s">
        <v>279</v>
      </c>
      <c r="AG237" s="147" t="s">
        <v>279</v>
      </c>
      <c r="AH237" s="147" t="s">
        <v>279</v>
      </c>
      <c r="AI237" s="145" t="s">
        <v>279</v>
      </c>
      <c r="AJ237" s="145" t="s">
        <v>279</v>
      </c>
      <c r="AK237" s="145" t="s">
        <v>279</v>
      </c>
      <c r="AL237" s="144">
        <v>280</v>
      </c>
      <c r="AM237" s="144">
        <v>4</v>
      </c>
      <c r="AN237" s="166" t="s">
        <v>1125</v>
      </c>
      <c r="AQ237" s="124"/>
      <c r="AR237" s="298">
        <v>60</v>
      </c>
      <c r="AS237" s="124"/>
    </row>
    <row r="238" spans="1:45" x14ac:dyDescent="0.25">
      <c r="A238" s="285">
        <v>237</v>
      </c>
      <c r="B238" s="426"/>
      <c r="C238" s="269"/>
      <c r="D238" s="429"/>
      <c r="E238" s="144">
        <v>2</v>
      </c>
      <c r="F238" s="143" t="s">
        <v>1856</v>
      </c>
      <c r="G238" s="142" t="s">
        <v>1702</v>
      </c>
      <c r="H238" s="141" t="s">
        <v>1855</v>
      </c>
      <c r="I238" s="141">
        <v>39</v>
      </c>
      <c r="J238" s="144" t="s">
        <v>26</v>
      </c>
      <c r="K238" s="144">
        <v>160</v>
      </c>
      <c r="L238" s="144">
        <v>4</v>
      </c>
      <c r="M238" s="166" t="s">
        <v>1857</v>
      </c>
      <c r="N238" s="144" t="s">
        <v>20</v>
      </c>
      <c r="O238" s="144" t="s">
        <v>24</v>
      </c>
      <c r="P238" s="144">
        <v>300</v>
      </c>
      <c r="Q238" s="144"/>
      <c r="R238" s="144"/>
      <c r="S238" s="144"/>
      <c r="T238" s="144"/>
      <c r="U238" s="144"/>
      <c r="V238" s="144"/>
      <c r="W238" s="144"/>
      <c r="X238" s="144"/>
      <c r="Y238" s="144"/>
      <c r="Z238" s="147">
        <f t="shared" si="3"/>
        <v>0</v>
      </c>
      <c r="AA238" s="166" t="s">
        <v>1849</v>
      </c>
      <c r="AB238" s="167">
        <v>45112</v>
      </c>
      <c r="AC238" s="167">
        <v>45209</v>
      </c>
      <c r="AD238" s="144">
        <v>300</v>
      </c>
      <c r="AE238" s="144" t="s">
        <v>21</v>
      </c>
      <c r="AF238" s="147" t="s">
        <v>279</v>
      </c>
      <c r="AG238" s="147" t="s">
        <v>279</v>
      </c>
      <c r="AH238" s="147" t="s">
        <v>279</v>
      </c>
      <c r="AI238" s="145" t="s">
        <v>279</v>
      </c>
      <c r="AJ238" s="145" t="s">
        <v>279</v>
      </c>
      <c r="AK238" s="145" t="s">
        <v>279</v>
      </c>
      <c r="AL238" s="144">
        <v>300</v>
      </c>
      <c r="AM238" s="144">
        <v>4</v>
      </c>
      <c r="AN238" s="166" t="s">
        <v>1125</v>
      </c>
      <c r="AQ238" s="124"/>
      <c r="AR238" s="298">
        <v>60</v>
      </c>
      <c r="AS238" s="124"/>
    </row>
    <row r="239" spans="1:45" x14ac:dyDescent="0.25">
      <c r="A239" s="285">
        <v>238</v>
      </c>
      <c r="B239" s="426"/>
      <c r="C239" s="269"/>
      <c r="D239" s="429"/>
      <c r="E239" s="144">
        <v>3</v>
      </c>
      <c r="F239" s="143" t="s">
        <v>1859</v>
      </c>
      <c r="G239" s="142" t="s">
        <v>1702</v>
      </c>
      <c r="H239" s="141" t="s">
        <v>1858</v>
      </c>
      <c r="I239" s="141">
        <v>40</v>
      </c>
      <c r="J239" s="144" t="s">
        <v>26</v>
      </c>
      <c r="K239" s="144">
        <v>160</v>
      </c>
      <c r="L239" s="144">
        <v>4</v>
      </c>
      <c r="M239" s="166" t="s">
        <v>1847</v>
      </c>
      <c r="N239" s="144" t="s">
        <v>20</v>
      </c>
      <c r="O239" s="144" t="s">
        <v>24</v>
      </c>
      <c r="P239" s="144">
        <v>280</v>
      </c>
      <c r="Q239" s="144"/>
      <c r="R239" s="144"/>
      <c r="S239" s="144"/>
      <c r="T239" s="144"/>
      <c r="U239" s="144"/>
      <c r="V239" s="144"/>
      <c r="W239" s="144"/>
      <c r="X239" s="144"/>
      <c r="Y239" s="144"/>
      <c r="Z239" s="147">
        <f t="shared" si="3"/>
        <v>0</v>
      </c>
      <c r="AA239" s="166" t="s">
        <v>1849</v>
      </c>
      <c r="AB239" s="167">
        <v>45126</v>
      </c>
      <c r="AC239" s="167">
        <v>45209</v>
      </c>
      <c r="AD239" s="144">
        <v>280</v>
      </c>
      <c r="AE239" s="144" t="s">
        <v>21</v>
      </c>
      <c r="AF239" s="147" t="s">
        <v>279</v>
      </c>
      <c r="AG239" s="147" t="s">
        <v>279</v>
      </c>
      <c r="AH239" s="147" t="s">
        <v>279</v>
      </c>
      <c r="AI239" s="145" t="s">
        <v>279</v>
      </c>
      <c r="AJ239" s="145" t="s">
        <v>279</v>
      </c>
      <c r="AK239" s="145" t="s">
        <v>279</v>
      </c>
      <c r="AL239" s="144">
        <v>280</v>
      </c>
      <c r="AM239" s="147" t="s">
        <v>279</v>
      </c>
      <c r="AN239" s="166" t="s">
        <v>1125</v>
      </c>
      <c r="AQ239" s="124"/>
      <c r="AR239" s="298">
        <v>60</v>
      </c>
      <c r="AS239" s="124"/>
    </row>
    <row r="240" spans="1:45" x14ac:dyDescent="0.25">
      <c r="A240" s="285">
        <v>239</v>
      </c>
      <c r="B240" s="426"/>
      <c r="C240" s="269"/>
      <c r="D240" s="429"/>
      <c r="E240" s="144">
        <v>4</v>
      </c>
      <c r="F240" s="143" t="s">
        <v>1863</v>
      </c>
      <c r="G240" s="142" t="s">
        <v>1702</v>
      </c>
      <c r="H240" s="141" t="s">
        <v>1862</v>
      </c>
      <c r="I240" s="141">
        <v>42</v>
      </c>
      <c r="J240" s="147" t="s">
        <v>279</v>
      </c>
      <c r="K240" s="147" t="s">
        <v>279</v>
      </c>
      <c r="L240" s="147" t="s">
        <v>279</v>
      </c>
      <c r="M240" s="166" t="s">
        <v>1847</v>
      </c>
      <c r="N240" s="144" t="s">
        <v>20</v>
      </c>
      <c r="O240" s="144" t="s">
        <v>24</v>
      </c>
      <c r="P240" s="144">
        <v>80</v>
      </c>
      <c r="Q240" s="144"/>
      <c r="R240" s="144"/>
      <c r="S240" s="144"/>
      <c r="T240" s="144"/>
      <c r="U240" s="144"/>
      <c r="V240" s="144"/>
      <c r="W240" s="144"/>
      <c r="X240" s="144"/>
      <c r="Y240" s="144"/>
      <c r="Z240" s="147">
        <f t="shared" si="3"/>
        <v>0</v>
      </c>
      <c r="AA240" s="166" t="s">
        <v>1849</v>
      </c>
      <c r="AB240" s="167">
        <v>45126</v>
      </c>
      <c r="AC240" s="167">
        <v>45156</v>
      </c>
      <c r="AD240" s="144">
        <v>80</v>
      </c>
      <c r="AE240" s="144" t="s">
        <v>21</v>
      </c>
      <c r="AF240" s="147" t="s">
        <v>279</v>
      </c>
      <c r="AG240" s="147" t="s">
        <v>279</v>
      </c>
      <c r="AH240" s="147" t="s">
        <v>279</v>
      </c>
      <c r="AI240" s="145" t="s">
        <v>279</v>
      </c>
      <c r="AJ240" s="145" t="s">
        <v>279</v>
      </c>
      <c r="AK240" s="145" t="s">
        <v>279</v>
      </c>
      <c r="AL240" s="144">
        <v>80</v>
      </c>
      <c r="AM240" s="144">
        <v>4</v>
      </c>
      <c r="AN240" s="166" t="s">
        <v>1125</v>
      </c>
      <c r="AQ240" s="124"/>
      <c r="AR240" s="298">
        <v>30</v>
      </c>
      <c r="AS240" s="124"/>
    </row>
    <row r="241" spans="1:45" x14ac:dyDescent="0.25">
      <c r="A241" s="285">
        <v>240</v>
      </c>
      <c r="B241" s="426"/>
      <c r="C241" s="269"/>
      <c r="D241" s="429"/>
      <c r="E241" s="144">
        <v>5</v>
      </c>
      <c r="F241" s="143" t="s">
        <v>1739</v>
      </c>
      <c r="G241" s="142" t="s">
        <v>1702</v>
      </c>
      <c r="H241" s="141" t="s">
        <v>1738</v>
      </c>
      <c r="I241" s="141">
        <v>10</v>
      </c>
      <c r="J241" s="144" t="s">
        <v>26</v>
      </c>
      <c r="K241" s="144">
        <v>160</v>
      </c>
      <c r="L241" s="144">
        <v>4</v>
      </c>
      <c r="M241" s="166" t="s">
        <v>1740</v>
      </c>
      <c r="N241" s="144" t="s">
        <v>20</v>
      </c>
      <c r="O241" s="144" t="s">
        <v>24</v>
      </c>
      <c r="P241" s="144">
        <v>404</v>
      </c>
      <c r="Q241" s="144"/>
      <c r="R241" s="144"/>
      <c r="S241" s="144"/>
      <c r="T241" s="144"/>
      <c r="U241" s="144"/>
      <c r="V241" s="144"/>
      <c r="W241" s="144"/>
      <c r="X241" s="144"/>
      <c r="Y241" s="144"/>
      <c r="Z241" s="147">
        <f t="shared" si="3"/>
        <v>0</v>
      </c>
      <c r="AA241" s="166" t="s">
        <v>1729</v>
      </c>
      <c r="AB241" s="167">
        <v>44988</v>
      </c>
      <c r="AC241" s="167">
        <v>45153</v>
      </c>
      <c r="AD241" s="144">
        <v>404</v>
      </c>
      <c r="AE241" s="147" t="s">
        <v>279</v>
      </c>
      <c r="AF241" s="144" t="s">
        <v>1708</v>
      </c>
      <c r="AG241" s="144" t="s">
        <v>1708</v>
      </c>
      <c r="AH241" s="144" t="s">
        <v>1708</v>
      </c>
      <c r="AI241" s="167" t="s">
        <v>1708</v>
      </c>
      <c r="AJ241" s="167" t="s">
        <v>1708</v>
      </c>
      <c r="AK241" s="145" t="s">
        <v>279</v>
      </c>
      <c r="AL241" s="144">
        <v>404</v>
      </c>
      <c r="AM241" s="144">
        <v>4</v>
      </c>
      <c r="AN241" s="166" t="s">
        <v>1125</v>
      </c>
      <c r="AQ241" s="124"/>
      <c r="AR241" s="298">
        <v>80</v>
      </c>
      <c r="AS241" s="124"/>
    </row>
    <row r="242" spans="1:45" x14ac:dyDescent="0.25">
      <c r="A242" s="285">
        <v>241</v>
      </c>
      <c r="B242" s="426"/>
      <c r="C242" s="269"/>
      <c r="D242" s="429"/>
      <c r="E242" s="144">
        <v>6</v>
      </c>
      <c r="F242" s="143" t="s">
        <v>1779</v>
      </c>
      <c r="G242" s="142" t="s">
        <v>1702</v>
      </c>
      <c r="H242" s="141" t="s">
        <v>1778</v>
      </c>
      <c r="I242" s="141">
        <v>20</v>
      </c>
      <c r="J242" s="144" t="s">
        <v>26</v>
      </c>
      <c r="K242" s="144">
        <v>160</v>
      </c>
      <c r="L242" s="144">
        <v>4</v>
      </c>
      <c r="M242" s="166" t="s">
        <v>1780</v>
      </c>
      <c r="N242" s="144" t="s">
        <v>20</v>
      </c>
      <c r="O242" s="144" t="s">
        <v>24</v>
      </c>
      <c r="P242" s="144">
        <v>160</v>
      </c>
      <c r="Q242" s="144"/>
      <c r="R242" s="144"/>
      <c r="S242" s="144"/>
      <c r="T242" s="144"/>
      <c r="U242" s="144"/>
      <c r="V242" s="144"/>
      <c r="W242" s="144"/>
      <c r="X242" s="144"/>
      <c r="Y242" s="144"/>
      <c r="Z242" s="147">
        <f t="shared" si="3"/>
        <v>0</v>
      </c>
      <c r="AA242" s="166" t="s">
        <v>1729</v>
      </c>
      <c r="AB242" s="167">
        <v>44884</v>
      </c>
      <c r="AC242" s="167">
        <v>44985</v>
      </c>
      <c r="AD242" s="144">
        <v>160</v>
      </c>
      <c r="AE242" s="147" t="s">
        <v>279</v>
      </c>
      <c r="AF242" s="147" t="s">
        <v>279</v>
      </c>
      <c r="AG242" s="147" t="s">
        <v>279</v>
      </c>
      <c r="AH242" s="147" t="s">
        <v>279</v>
      </c>
      <c r="AI242" s="145" t="s">
        <v>279</v>
      </c>
      <c r="AJ242" s="145" t="s">
        <v>279</v>
      </c>
      <c r="AK242" s="145" t="s">
        <v>279</v>
      </c>
      <c r="AL242" s="144">
        <v>160</v>
      </c>
      <c r="AM242" s="144">
        <v>4</v>
      </c>
      <c r="AN242" s="166" t="s">
        <v>1125</v>
      </c>
      <c r="AQ242" s="124"/>
      <c r="AR242" s="124">
        <v>30</v>
      </c>
      <c r="AS242" s="124"/>
    </row>
    <row r="243" spans="1:45" x14ac:dyDescent="0.25">
      <c r="A243" s="285">
        <v>242</v>
      </c>
      <c r="B243" s="427"/>
      <c r="C243" s="270"/>
      <c r="D243" s="430"/>
      <c r="E243" s="144">
        <v>7</v>
      </c>
      <c r="F243" s="143" t="s">
        <v>1726</v>
      </c>
      <c r="G243" s="142" t="s">
        <v>1702</v>
      </c>
      <c r="H243" s="141" t="s">
        <v>1725</v>
      </c>
      <c r="I243" s="141">
        <v>7</v>
      </c>
      <c r="J243" s="144" t="s">
        <v>26</v>
      </c>
      <c r="K243" s="144">
        <v>160</v>
      </c>
      <c r="L243" s="144">
        <v>4</v>
      </c>
      <c r="M243" s="166" t="s">
        <v>1727</v>
      </c>
      <c r="N243" s="144" t="s">
        <v>20</v>
      </c>
      <c r="O243" s="144" t="s">
        <v>24</v>
      </c>
      <c r="P243" s="144">
        <v>166</v>
      </c>
      <c r="Q243" s="144"/>
      <c r="R243" s="144"/>
      <c r="S243" s="144"/>
      <c r="T243" s="144"/>
      <c r="U243" s="144"/>
      <c r="V243" s="144"/>
      <c r="W243" s="144"/>
      <c r="X243" s="144"/>
      <c r="Y243" s="144"/>
      <c r="Z243" s="147">
        <f t="shared" si="3"/>
        <v>0</v>
      </c>
      <c r="AA243" s="166" t="s">
        <v>1729</v>
      </c>
      <c r="AB243" s="167">
        <v>44884</v>
      </c>
      <c r="AC243" s="167">
        <v>44985</v>
      </c>
      <c r="AD243" s="144">
        <v>166</v>
      </c>
      <c r="AE243" s="144" t="s">
        <v>21</v>
      </c>
      <c r="AF243" s="144" t="s">
        <v>1708</v>
      </c>
      <c r="AG243" s="144" t="s">
        <v>1708</v>
      </c>
      <c r="AH243" s="144" t="s">
        <v>1708</v>
      </c>
      <c r="AI243" s="167" t="s">
        <v>1708</v>
      </c>
      <c r="AJ243" s="167" t="s">
        <v>1708</v>
      </c>
      <c r="AK243" s="145" t="s">
        <v>279</v>
      </c>
      <c r="AL243" s="144">
        <v>166</v>
      </c>
      <c r="AM243" s="144">
        <v>4</v>
      </c>
      <c r="AN243" s="166" t="s">
        <v>1125</v>
      </c>
      <c r="AQ243" s="124"/>
      <c r="AR243" s="124">
        <v>30</v>
      </c>
      <c r="AS243" s="124"/>
    </row>
    <row r="244" spans="1:45" x14ac:dyDescent="0.25">
      <c r="A244" s="285">
        <v>243</v>
      </c>
      <c r="B244" s="159" t="s">
        <v>3055</v>
      </c>
      <c r="C244" s="159"/>
      <c r="D244" s="158">
        <v>1</v>
      </c>
      <c r="E244" s="158">
        <v>1</v>
      </c>
      <c r="F244" s="159" t="s">
        <v>3053</v>
      </c>
      <c r="G244" s="158" t="s">
        <v>2848</v>
      </c>
      <c r="H244" s="158" t="s">
        <v>3052</v>
      </c>
      <c r="I244" s="158">
        <v>65</v>
      </c>
      <c r="J244" s="158" t="s">
        <v>26</v>
      </c>
      <c r="K244" s="158">
        <v>160</v>
      </c>
      <c r="L244" s="158">
        <v>4</v>
      </c>
      <c r="M244" s="158" t="s">
        <v>3054</v>
      </c>
      <c r="N244" s="158" t="s">
        <v>23</v>
      </c>
      <c r="O244" s="158" t="s">
        <v>24</v>
      </c>
      <c r="P244" s="158">
        <v>31</v>
      </c>
      <c r="Q244" s="158"/>
      <c r="R244" s="158"/>
      <c r="S244" s="158"/>
      <c r="T244" s="158"/>
      <c r="U244" s="158"/>
      <c r="V244" s="158"/>
      <c r="W244" s="158"/>
      <c r="X244" s="158">
        <v>1</v>
      </c>
      <c r="Y244" s="158"/>
      <c r="Z244" s="147">
        <f t="shared" si="3"/>
        <v>1</v>
      </c>
      <c r="AA244" s="158" t="s">
        <v>3056</v>
      </c>
      <c r="AB244" s="160">
        <v>45028</v>
      </c>
      <c r="AC244" s="160">
        <v>45383</v>
      </c>
      <c r="AD244" s="158">
        <v>31</v>
      </c>
      <c r="AE244" s="158">
        <v>176</v>
      </c>
      <c r="AF244" s="158" t="s">
        <v>21</v>
      </c>
      <c r="AG244" s="158" t="s">
        <v>594</v>
      </c>
      <c r="AH244" s="158" t="s">
        <v>594</v>
      </c>
      <c r="AI244" s="158" t="s">
        <v>594</v>
      </c>
      <c r="AJ244" s="158" t="s">
        <v>594</v>
      </c>
      <c r="AK244" s="158" t="s">
        <v>594</v>
      </c>
      <c r="AL244" s="158" t="s">
        <v>594</v>
      </c>
      <c r="AM244" s="158" t="s">
        <v>594</v>
      </c>
      <c r="AN244" s="158">
        <v>176</v>
      </c>
      <c r="AO244" s="134">
        <v>4</v>
      </c>
      <c r="AP244" s="134" t="s">
        <v>22</v>
      </c>
      <c r="AQ244" s="124"/>
      <c r="AR244" s="124"/>
      <c r="AS244" s="124"/>
    </row>
    <row r="245" spans="1:45" x14ac:dyDescent="0.25">
      <c r="A245" s="285">
        <v>244</v>
      </c>
      <c r="B245" s="130" t="s">
        <v>723</v>
      </c>
      <c r="C245" s="130"/>
      <c r="D245" s="163">
        <v>1</v>
      </c>
      <c r="E245" s="163">
        <v>1</v>
      </c>
      <c r="F245" s="151" t="s">
        <v>722</v>
      </c>
      <c r="G245" s="150" t="s">
        <v>586</v>
      </c>
      <c r="H245" s="150" t="s">
        <v>721</v>
      </c>
      <c r="I245" s="150">
        <v>34</v>
      </c>
      <c r="J245" s="127" t="s">
        <v>26</v>
      </c>
      <c r="K245" s="127">
        <v>160</v>
      </c>
      <c r="L245" s="127">
        <v>4</v>
      </c>
      <c r="M245" s="127" t="s">
        <v>597</v>
      </c>
      <c r="N245" s="127" t="s">
        <v>20</v>
      </c>
      <c r="O245" s="127" t="s">
        <v>82</v>
      </c>
      <c r="P245" s="163">
        <v>160</v>
      </c>
      <c r="Q245" s="163"/>
      <c r="R245" s="163"/>
      <c r="S245" s="163">
        <v>1</v>
      </c>
      <c r="T245" s="163"/>
      <c r="U245" s="163"/>
      <c r="V245" s="163"/>
      <c r="W245" s="163"/>
      <c r="X245" s="163"/>
      <c r="Y245" s="163"/>
      <c r="Z245" s="147">
        <f t="shared" si="3"/>
        <v>1</v>
      </c>
      <c r="AA245" s="127" t="s">
        <v>724</v>
      </c>
      <c r="AB245" s="128">
        <v>45323</v>
      </c>
      <c r="AC245" s="128">
        <v>45324</v>
      </c>
      <c r="AD245" s="127">
        <v>160</v>
      </c>
      <c r="AE245" s="127" t="s">
        <v>21</v>
      </c>
      <c r="AF245" s="127" t="s">
        <v>594</v>
      </c>
      <c r="AG245" s="127" t="s">
        <v>594</v>
      </c>
      <c r="AH245" s="127" t="s">
        <v>594</v>
      </c>
      <c r="AI245" s="127" t="s">
        <v>594</v>
      </c>
      <c r="AJ245" s="127" t="s">
        <v>594</v>
      </c>
      <c r="AK245" s="127">
        <v>0</v>
      </c>
      <c r="AL245" s="127">
        <v>160</v>
      </c>
      <c r="AM245" s="127">
        <v>4</v>
      </c>
      <c r="AN245" s="127" t="s">
        <v>22</v>
      </c>
      <c r="AQ245" s="124"/>
      <c r="AR245" s="124">
        <v>30</v>
      </c>
      <c r="AS245" s="124"/>
    </row>
    <row r="246" spans="1:45" x14ac:dyDescent="0.25">
      <c r="A246" s="285">
        <v>245</v>
      </c>
      <c r="B246" s="422" t="s">
        <v>3490</v>
      </c>
      <c r="C246" s="274"/>
      <c r="D246" s="445">
        <v>2</v>
      </c>
      <c r="E246" s="163">
        <v>1</v>
      </c>
      <c r="F246" s="162" t="s">
        <v>3489</v>
      </c>
      <c r="G246" s="150" t="s">
        <v>3350</v>
      </c>
      <c r="H246" s="150" t="s">
        <v>3488</v>
      </c>
      <c r="I246" s="150">
        <v>39</v>
      </c>
      <c r="J246" s="163" t="s">
        <v>26</v>
      </c>
      <c r="K246" s="163">
        <v>160</v>
      </c>
      <c r="L246" s="163">
        <v>4</v>
      </c>
      <c r="M246" s="127" t="s">
        <v>3412</v>
      </c>
      <c r="N246" s="163" t="s">
        <v>23</v>
      </c>
      <c r="O246" s="163" t="s">
        <v>82</v>
      </c>
      <c r="P246" s="163">
        <v>160</v>
      </c>
      <c r="Q246" s="163"/>
      <c r="R246" s="163"/>
      <c r="S246" s="163"/>
      <c r="T246" s="163"/>
      <c r="U246" s="163"/>
      <c r="V246" s="163"/>
      <c r="W246" s="163"/>
      <c r="X246" s="163"/>
      <c r="Y246" s="163">
        <v>2</v>
      </c>
      <c r="Z246" s="147">
        <f t="shared" si="3"/>
        <v>2</v>
      </c>
      <c r="AA246" s="127" t="s">
        <v>3491</v>
      </c>
      <c r="AB246" s="164">
        <v>45242</v>
      </c>
      <c r="AC246" s="164">
        <v>45627</v>
      </c>
      <c r="AD246" s="163">
        <v>160</v>
      </c>
      <c r="AE246" s="163" t="s">
        <v>21</v>
      </c>
      <c r="AF246" s="164" t="s">
        <v>594</v>
      </c>
      <c r="AG246" s="164" t="s">
        <v>594</v>
      </c>
      <c r="AH246" s="164" t="s">
        <v>594</v>
      </c>
      <c r="AI246" s="164" t="s">
        <v>594</v>
      </c>
      <c r="AJ246" s="164" t="s">
        <v>594</v>
      </c>
      <c r="AK246" s="164" t="s">
        <v>594</v>
      </c>
      <c r="AL246" s="163">
        <v>160</v>
      </c>
      <c r="AM246" s="163">
        <v>4</v>
      </c>
      <c r="AN246" s="127" t="s">
        <v>25</v>
      </c>
      <c r="AQ246" s="124"/>
      <c r="AR246" s="124">
        <v>30</v>
      </c>
      <c r="AS246" s="124"/>
    </row>
    <row r="247" spans="1:45" x14ac:dyDescent="0.25">
      <c r="A247" s="285">
        <v>246</v>
      </c>
      <c r="B247" s="424"/>
      <c r="C247" s="275"/>
      <c r="D247" s="446"/>
      <c r="E247" s="163">
        <v>2</v>
      </c>
      <c r="F247" s="162" t="s">
        <v>3523</v>
      </c>
      <c r="G247" s="150" t="s">
        <v>3350</v>
      </c>
      <c r="H247" s="150" t="s">
        <v>3522</v>
      </c>
      <c r="I247" s="150">
        <v>48</v>
      </c>
      <c r="J247" s="163" t="s">
        <v>26</v>
      </c>
      <c r="K247" s="163">
        <v>160</v>
      </c>
      <c r="L247" s="163">
        <v>4</v>
      </c>
      <c r="M247" s="127" t="s">
        <v>3412</v>
      </c>
      <c r="N247" s="163" t="s">
        <v>23</v>
      </c>
      <c r="O247" s="163" t="s">
        <v>82</v>
      </c>
      <c r="P247" s="163">
        <v>160</v>
      </c>
      <c r="Q247" s="163"/>
      <c r="R247" s="163"/>
      <c r="S247" s="163"/>
      <c r="T247" s="163"/>
      <c r="U247" s="163"/>
      <c r="V247" s="163"/>
      <c r="W247" s="163"/>
      <c r="X247" s="163"/>
      <c r="Y247" s="163"/>
      <c r="Z247" s="147">
        <f t="shared" si="3"/>
        <v>0</v>
      </c>
      <c r="AA247" s="127" t="s">
        <v>3491</v>
      </c>
      <c r="AB247" s="164">
        <v>45242</v>
      </c>
      <c r="AC247" s="164">
        <v>45627</v>
      </c>
      <c r="AD247" s="163">
        <v>160</v>
      </c>
      <c r="AE247" s="163" t="s">
        <v>21</v>
      </c>
      <c r="AF247" s="164" t="s">
        <v>594</v>
      </c>
      <c r="AG247" s="164" t="s">
        <v>594</v>
      </c>
      <c r="AH247" s="164" t="s">
        <v>594</v>
      </c>
      <c r="AI247" s="164" t="s">
        <v>594</v>
      </c>
      <c r="AJ247" s="164" t="s">
        <v>594</v>
      </c>
      <c r="AK247" s="164" t="s">
        <v>594</v>
      </c>
      <c r="AL247" s="163">
        <v>160</v>
      </c>
      <c r="AM247" s="163">
        <v>4</v>
      </c>
      <c r="AN247" s="127" t="s">
        <v>25</v>
      </c>
      <c r="AQ247" s="124"/>
      <c r="AR247" s="124">
        <v>30</v>
      </c>
      <c r="AS247" s="124"/>
    </row>
    <row r="248" spans="1:45" x14ac:dyDescent="0.25">
      <c r="A248" s="285">
        <v>247</v>
      </c>
      <c r="B248" s="225" t="s">
        <v>2414</v>
      </c>
      <c r="C248" s="225"/>
      <c r="D248" s="188"/>
      <c r="E248" s="188"/>
      <c r="F248" s="190" t="s">
        <v>2413</v>
      </c>
      <c r="G248" s="188" t="s">
        <v>1988</v>
      </c>
      <c r="H248" s="189" t="s">
        <v>2412</v>
      </c>
      <c r="I248" s="189">
        <v>70</v>
      </c>
      <c r="J248" s="188" t="s">
        <v>26</v>
      </c>
      <c r="K248" s="188">
        <v>160</v>
      </c>
      <c r="L248" s="188">
        <v>4</v>
      </c>
      <c r="M248" s="191" t="s">
        <v>935</v>
      </c>
      <c r="N248" s="188" t="s">
        <v>23</v>
      </c>
      <c r="O248" s="188" t="s">
        <v>1991</v>
      </c>
      <c r="P248" s="188">
        <v>288</v>
      </c>
      <c r="Q248" s="188"/>
      <c r="R248" s="188"/>
      <c r="S248" s="188"/>
      <c r="T248" s="188"/>
      <c r="U248" s="188"/>
      <c r="V248" s="188"/>
      <c r="W248" s="188"/>
      <c r="X248" s="188"/>
      <c r="Y248" s="188"/>
      <c r="Z248" s="147">
        <f t="shared" si="3"/>
        <v>0</v>
      </c>
      <c r="AA248" s="191" t="s">
        <v>2415</v>
      </c>
      <c r="AB248" s="192">
        <v>44846</v>
      </c>
      <c r="AC248" s="192">
        <v>44942</v>
      </c>
      <c r="AD248" s="188">
        <v>288</v>
      </c>
      <c r="AE248" s="188" t="s">
        <v>21</v>
      </c>
      <c r="AF248" s="188" t="s">
        <v>1301</v>
      </c>
      <c r="AG248" s="188" t="s">
        <v>1301</v>
      </c>
      <c r="AH248" s="188" t="s">
        <v>1301</v>
      </c>
      <c r="AI248" s="188" t="s">
        <v>1301</v>
      </c>
      <c r="AJ248" s="188" t="s">
        <v>1301</v>
      </c>
      <c r="AK248" s="188" t="s">
        <v>1301</v>
      </c>
      <c r="AL248" s="188">
        <v>288</v>
      </c>
      <c r="AM248" s="188">
        <v>4</v>
      </c>
      <c r="AN248" s="191" t="s">
        <v>25</v>
      </c>
      <c r="AO248" s="133"/>
      <c r="AP248" s="133"/>
      <c r="AQ248" s="124"/>
      <c r="AR248" s="298">
        <v>90</v>
      </c>
      <c r="AS248" s="124"/>
    </row>
    <row r="249" spans="1:45" x14ac:dyDescent="0.25">
      <c r="A249" s="285">
        <v>248</v>
      </c>
      <c r="B249" s="225" t="s">
        <v>2414</v>
      </c>
      <c r="C249" s="225"/>
      <c r="D249" s="188"/>
      <c r="E249" s="188"/>
      <c r="F249" s="190" t="s">
        <v>2417</v>
      </c>
      <c r="G249" s="188" t="s">
        <v>1988</v>
      </c>
      <c r="H249" s="189" t="s">
        <v>2416</v>
      </c>
      <c r="I249" s="189">
        <v>16</v>
      </c>
      <c r="J249" s="188" t="s">
        <v>26</v>
      </c>
      <c r="K249" s="188">
        <v>160</v>
      </c>
      <c r="L249" s="188">
        <v>4</v>
      </c>
      <c r="M249" s="191" t="s">
        <v>935</v>
      </c>
      <c r="N249" s="188" t="s">
        <v>23</v>
      </c>
      <c r="O249" s="188" t="s">
        <v>1991</v>
      </c>
      <c r="P249" s="188">
        <v>288</v>
      </c>
      <c r="Q249" s="188"/>
      <c r="R249" s="188"/>
      <c r="S249" s="188"/>
      <c r="T249" s="188"/>
      <c r="U249" s="188"/>
      <c r="V249" s="188"/>
      <c r="W249" s="188"/>
      <c r="X249" s="188"/>
      <c r="Y249" s="188"/>
      <c r="Z249" s="147">
        <f t="shared" si="3"/>
        <v>0</v>
      </c>
      <c r="AA249" s="191" t="s">
        <v>2415</v>
      </c>
      <c r="AB249" s="192">
        <v>44846</v>
      </c>
      <c r="AC249" s="192">
        <v>44942</v>
      </c>
      <c r="AD249" s="188">
        <v>288</v>
      </c>
      <c r="AE249" s="188" t="s">
        <v>21</v>
      </c>
      <c r="AF249" s="188" t="s">
        <v>1301</v>
      </c>
      <c r="AG249" s="188" t="s">
        <v>1301</v>
      </c>
      <c r="AH249" s="188" t="s">
        <v>1301</v>
      </c>
      <c r="AI249" s="188" t="s">
        <v>1301</v>
      </c>
      <c r="AJ249" s="188" t="s">
        <v>1301</v>
      </c>
      <c r="AK249" s="188" t="s">
        <v>1301</v>
      </c>
      <c r="AL249" s="188">
        <v>288</v>
      </c>
      <c r="AM249" s="188">
        <v>4</v>
      </c>
      <c r="AN249" s="191" t="s">
        <v>25</v>
      </c>
      <c r="AO249" s="133"/>
      <c r="AP249" s="133"/>
      <c r="AQ249" s="124"/>
      <c r="AR249" s="298">
        <v>90</v>
      </c>
      <c r="AS249" s="124"/>
    </row>
    <row r="250" spans="1:45" x14ac:dyDescent="0.25">
      <c r="A250" s="285">
        <v>249</v>
      </c>
      <c r="B250" s="225" t="s">
        <v>2414</v>
      </c>
      <c r="C250" s="225"/>
      <c r="D250" s="188"/>
      <c r="E250" s="188"/>
      <c r="F250" s="190" t="s">
        <v>2419</v>
      </c>
      <c r="G250" s="188" t="s">
        <v>1988</v>
      </c>
      <c r="H250" s="189" t="s">
        <v>2418</v>
      </c>
      <c r="I250" s="189">
        <v>42</v>
      </c>
      <c r="J250" s="188" t="s">
        <v>26</v>
      </c>
      <c r="K250" s="188">
        <v>160</v>
      </c>
      <c r="L250" s="188">
        <v>4</v>
      </c>
      <c r="M250" s="191" t="s">
        <v>935</v>
      </c>
      <c r="N250" s="188" t="s">
        <v>23</v>
      </c>
      <c r="O250" s="188" t="s">
        <v>1991</v>
      </c>
      <c r="P250" s="188">
        <v>288</v>
      </c>
      <c r="Q250" s="188"/>
      <c r="R250" s="188"/>
      <c r="S250" s="188"/>
      <c r="T250" s="188"/>
      <c r="U250" s="188"/>
      <c r="V250" s="188"/>
      <c r="W250" s="188"/>
      <c r="X250" s="188"/>
      <c r="Y250" s="188"/>
      <c r="Z250" s="147">
        <f t="shared" si="3"/>
        <v>0</v>
      </c>
      <c r="AA250" s="191" t="s">
        <v>2415</v>
      </c>
      <c r="AB250" s="192">
        <v>44846</v>
      </c>
      <c r="AC250" s="192">
        <v>44942</v>
      </c>
      <c r="AD250" s="188">
        <v>288</v>
      </c>
      <c r="AE250" s="188" t="s">
        <v>21</v>
      </c>
      <c r="AF250" s="188" t="s">
        <v>1301</v>
      </c>
      <c r="AG250" s="188" t="s">
        <v>1301</v>
      </c>
      <c r="AH250" s="188" t="s">
        <v>1301</v>
      </c>
      <c r="AI250" s="188" t="s">
        <v>1301</v>
      </c>
      <c r="AJ250" s="188" t="s">
        <v>1301</v>
      </c>
      <c r="AK250" s="188" t="s">
        <v>1301</v>
      </c>
      <c r="AL250" s="188">
        <v>288</v>
      </c>
      <c r="AM250" s="188">
        <v>4</v>
      </c>
      <c r="AN250" s="191" t="s">
        <v>25</v>
      </c>
      <c r="AO250" s="133"/>
      <c r="AP250" s="133"/>
      <c r="AQ250" s="124"/>
      <c r="AR250" s="298">
        <v>90</v>
      </c>
      <c r="AS250" s="124"/>
    </row>
    <row r="251" spans="1:45" x14ac:dyDescent="0.25">
      <c r="A251" s="285">
        <v>250</v>
      </c>
      <c r="B251" s="225" t="s">
        <v>2414</v>
      </c>
      <c r="C251" s="225"/>
      <c r="D251" s="188"/>
      <c r="E251" s="188"/>
      <c r="F251" s="190" t="s">
        <v>2421</v>
      </c>
      <c r="G251" s="188" t="s">
        <v>2182</v>
      </c>
      <c r="H251" s="189" t="s">
        <v>2420</v>
      </c>
      <c r="I251" s="189">
        <v>59</v>
      </c>
      <c r="J251" s="188" t="s">
        <v>26</v>
      </c>
      <c r="K251" s="188">
        <v>160</v>
      </c>
      <c r="L251" s="188">
        <v>4</v>
      </c>
      <c r="M251" s="191" t="s">
        <v>935</v>
      </c>
      <c r="N251" s="188" t="s">
        <v>23</v>
      </c>
      <c r="O251" s="188" t="s">
        <v>1991</v>
      </c>
      <c r="P251" s="188">
        <v>288</v>
      </c>
      <c r="Q251" s="188"/>
      <c r="R251" s="188"/>
      <c r="S251" s="188"/>
      <c r="T251" s="188"/>
      <c r="U251" s="188"/>
      <c r="V251" s="188"/>
      <c r="W251" s="188"/>
      <c r="X251" s="188"/>
      <c r="Y251" s="188"/>
      <c r="Z251" s="147">
        <f t="shared" si="3"/>
        <v>0</v>
      </c>
      <c r="AA251" s="191" t="s">
        <v>2415</v>
      </c>
      <c r="AB251" s="192">
        <v>44846</v>
      </c>
      <c r="AC251" s="192">
        <v>44942</v>
      </c>
      <c r="AD251" s="188">
        <v>288</v>
      </c>
      <c r="AE251" s="188" t="s">
        <v>21</v>
      </c>
      <c r="AF251" s="188" t="s">
        <v>1301</v>
      </c>
      <c r="AG251" s="188" t="s">
        <v>1301</v>
      </c>
      <c r="AH251" s="188" t="s">
        <v>1301</v>
      </c>
      <c r="AI251" s="188" t="s">
        <v>1301</v>
      </c>
      <c r="AJ251" s="188" t="s">
        <v>1301</v>
      </c>
      <c r="AK251" s="188" t="s">
        <v>1301</v>
      </c>
      <c r="AL251" s="188">
        <v>288</v>
      </c>
      <c r="AM251" s="188">
        <v>4</v>
      </c>
      <c r="AN251" s="191" t="s">
        <v>25</v>
      </c>
      <c r="AO251" s="133"/>
      <c r="AP251" s="133"/>
      <c r="AQ251" s="124"/>
      <c r="AR251" s="298">
        <v>90</v>
      </c>
      <c r="AS251" s="124"/>
    </row>
    <row r="252" spans="1:45" x14ac:dyDescent="0.25">
      <c r="A252" s="285">
        <v>251</v>
      </c>
      <c r="B252" s="130" t="s">
        <v>805</v>
      </c>
      <c r="C252" s="130"/>
      <c r="D252" s="163">
        <v>1</v>
      </c>
      <c r="E252" s="163">
        <v>1</v>
      </c>
      <c r="F252" s="151" t="s">
        <v>804</v>
      </c>
      <c r="G252" s="150" t="s">
        <v>586</v>
      </c>
      <c r="H252" s="150" t="s">
        <v>803</v>
      </c>
      <c r="I252" s="150">
        <v>59</v>
      </c>
      <c r="J252" s="127" t="s">
        <v>26</v>
      </c>
      <c r="K252" s="127">
        <v>160</v>
      </c>
      <c r="L252" s="127">
        <v>4</v>
      </c>
      <c r="M252" s="127" t="s">
        <v>604</v>
      </c>
      <c r="N252" s="127" t="s">
        <v>23</v>
      </c>
      <c r="O252" s="127" t="s">
        <v>82</v>
      </c>
      <c r="P252" s="163">
        <v>160</v>
      </c>
      <c r="Q252" s="163"/>
      <c r="R252" s="163"/>
      <c r="S252" s="163">
        <v>1</v>
      </c>
      <c r="T252" s="163"/>
      <c r="U252" s="163"/>
      <c r="V252" s="163"/>
      <c r="W252" s="163"/>
      <c r="X252" s="163"/>
      <c r="Y252" s="163"/>
      <c r="Z252" s="147">
        <f t="shared" si="3"/>
        <v>1</v>
      </c>
      <c r="AA252" s="127" t="s">
        <v>806</v>
      </c>
      <c r="AB252" s="128">
        <v>45150</v>
      </c>
      <c r="AC252" s="128">
        <v>45474</v>
      </c>
      <c r="AD252" s="127">
        <v>160</v>
      </c>
      <c r="AE252" s="127" t="s">
        <v>21</v>
      </c>
      <c r="AF252" s="127" t="s">
        <v>594</v>
      </c>
      <c r="AG252" s="127" t="s">
        <v>594</v>
      </c>
      <c r="AH252" s="127" t="s">
        <v>594</v>
      </c>
      <c r="AI252" s="127" t="s">
        <v>594</v>
      </c>
      <c r="AJ252" s="127" t="s">
        <v>594</v>
      </c>
      <c r="AK252" s="127">
        <v>0</v>
      </c>
      <c r="AL252" s="127">
        <v>160</v>
      </c>
      <c r="AM252" s="127">
        <v>4</v>
      </c>
      <c r="AN252" s="127" t="s">
        <v>25</v>
      </c>
      <c r="AQ252" s="124"/>
      <c r="AR252" s="124">
        <v>30</v>
      </c>
      <c r="AS252" s="124"/>
    </row>
    <row r="253" spans="1:45" x14ac:dyDescent="0.25">
      <c r="A253" s="285">
        <v>252</v>
      </c>
      <c r="B253" s="439" t="s">
        <v>337</v>
      </c>
      <c r="C253" s="271"/>
      <c r="D253" s="442">
        <v>3</v>
      </c>
      <c r="E253" s="144">
        <v>1</v>
      </c>
      <c r="F253" s="143" t="s">
        <v>2783</v>
      </c>
      <c r="G253" s="179" t="s">
        <v>1171</v>
      </c>
      <c r="H253" s="142" t="s">
        <v>2782</v>
      </c>
      <c r="I253" s="179">
        <v>20</v>
      </c>
      <c r="J253" s="158" t="s">
        <v>26</v>
      </c>
      <c r="K253" s="158">
        <v>160</v>
      </c>
      <c r="L253" s="158">
        <v>160</v>
      </c>
      <c r="M253" s="124" t="s">
        <v>2784</v>
      </c>
      <c r="N253" s="158" t="s">
        <v>20</v>
      </c>
      <c r="O253" s="158" t="s">
        <v>82</v>
      </c>
      <c r="P253" s="158">
        <v>160</v>
      </c>
      <c r="Q253" s="158"/>
      <c r="R253" s="158">
        <v>2</v>
      </c>
      <c r="S253" s="158"/>
      <c r="T253" s="158"/>
      <c r="U253" s="158"/>
      <c r="V253" s="158"/>
      <c r="W253" s="158">
        <v>1</v>
      </c>
      <c r="X253" s="158"/>
      <c r="Y253" s="158"/>
      <c r="Z253" s="147">
        <f t="shared" si="3"/>
        <v>3</v>
      </c>
      <c r="AA253" s="124" t="s">
        <v>20</v>
      </c>
      <c r="AB253" s="160">
        <v>44933</v>
      </c>
      <c r="AC253" s="160">
        <v>45169</v>
      </c>
      <c r="AD253" s="158">
        <v>160</v>
      </c>
      <c r="AE253" s="158" t="s">
        <v>21</v>
      </c>
      <c r="AF253" s="184" t="s">
        <v>279</v>
      </c>
      <c r="AG253" s="184" t="s">
        <v>279</v>
      </c>
      <c r="AH253" s="184" t="s">
        <v>279</v>
      </c>
      <c r="AI253" s="184" t="s">
        <v>279</v>
      </c>
      <c r="AJ253" s="184" t="s">
        <v>279</v>
      </c>
      <c r="AK253" s="184" t="s">
        <v>279</v>
      </c>
      <c r="AL253" s="158">
        <v>160</v>
      </c>
      <c r="AM253" s="158">
        <v>4</v>
      </c>
      <c r="AN253" s="124" t="s">
        <v>22</v>
      </c>
      <c r="AQ253" s="124"/>
      <c r="AR253" s="124">
        <v>30</v>
      </c>
      <c r="AS253" s="124"/>
    </row>
    <row r="254" spans="1:45" x14ac:dyDescent="0.25">
      <c r="A254" s="285">
        <v>253</v>
      </c>
      <c r="B254" s="440"/>
      <c r="C254" s="272"/>
      <c r="D254" s="443"/>
      <c r="E254" s="144">
        <v>2</v>
      </c>
      <c r="F254" s="183" t="s">
        <v>336</v>
      </c>
      <c r="G254" s="142" t="s">
        <v>324</v>
      </c>
      <c r="H254" s="142" t="s">
        <v>335</v>
      </c>
      <c r="I254" s="142">
        <v>3</v>
      </c>
      <c r="J254" s="144" t="s">
        <v>26</v>
      </c>
      <c r="K254" s="144">
        <v>240</v>
      </c>
      <c r="L254" s="144">
        <v>4</v>
      </c>
      <c r="M254" s="166" t="s">
        <v>87</v>
      </c>
      <c r="N254" s="144" t="s">
        <v>20</v>
      </c>
      <c r="O254" s="144" t="s">
        <v>82</v>
      </c>
      <c r="P254" s="144">
        <v>240</v>
      </c>
      <c r="Q254" s="144"/>
      <c r="R254" s="144"/>
      <c r="S254" s="144"/>
      <c r="T254" s="144"/>
      <c r="U254" s="144"/>
      <c r="V254" s="144"/>
      <c r="W254" s="144"/>
      <c r="X254" s="144"/>
      <c r="Y254" s="144"/>
      <c r="Z254" s="147">
        <f t="shared" si="3"/>
        <v>0</v>
      </c>
      <c r="AA254" s="166" t="s">
        <v>338</v>
      </c>
      <c r="AB254" s="167">
        <v>45233</v>
      </c>
      <c r="AC254" s="167">
        <v>45301</v>
      </c>
      <c r="AD254" s="144">
        <v>240</v>
      </c>
      <c r="AE254" s="144" t="s">
        <v>83</v>
      </c>
      <c r="AF254" s="147" t="s">
        <v>279</v>
      </c>
      <c r="AG254" s="147" t="s">
        <v>279</v>
      </c>
      <c r="AH254" s="147" t="s">
        <v>279</v>
      </c>
      <c r="AI254" s="147" t="s">
        <v>279</v>
      </c>
      <c r="AJ254" s="147" t="s">
        <v>279</v>
      </c>
      <c r="AK254" s="147" t="s">
        <v>279</v>
      </c>
      <c r="AL254" s="144">
        <v>240</v>
      </c>
      <c r="AM254" s="144">
        <v>4</v>
      </c>
      <c r="AN254" s="166" t="s">
        <v>22</v>
      </c>
      <c r="AQ254" s="124"/>
      <c r="AR254" s="298">
        <v>60</v>
      </c>
      <c r="AS254" s="124">
        <v>1000</v>
      </c>
    </row>
    <row r="255" spans="1:45" x14ac:dyDescent="0.25">
      <c r="A255" s="285">
        <v>254</v>
      </c>
      <c r="B255" s="441"/>
      <c r="C255" s="273"/>
      <c r="D255" s="444"/>
      <c r="E255" s="144">
        <v>3</v>
      </c>
      <c r="F255" s="176" t="s">
        <v>527</v>
      </c>
      <c r="G255" s="175" t="s">
        <v>324</v>
      </c>
      <c r="H255" s="175" t="s">
        <v>526</v>
      </c>
      <c r="I255" s="175">
        <v>54</v>
      </c>
      <c r="J255" s="144" t="s">
        <v>26</v>
      </c>
      <c r="K255" s="144">
        <v>240</v>
      </c>
      <c r="L255" s="144">
        <v>4</v>
      </c>
      <c r="M255" s="166" t="s">
        <v>87</v>
      </c>
      <c r="N255" s="144" t="s">
        <v>20</v>
      </c>
      <c r="O255" s="144" t="s">
        <v>82</v>
      </c>
      <c r="P255" s="144">
        <v>240</v>
      </c>
      <c r="Q255" s="144"/>
      <c r="R255" s="144"/>
      <c r="S255" s="144"/>
      <c r="T255" s="144"/>
      <c r="U255" s="144"/>
      <c r="V255" s="144"/>
      <c r="W255" s="144"/>
      <c r="X255" s="144"/>
      <c r="Y255" s="144"/>
      <c r="Z255" s="147">
        <f t="shared" si="3"/>
        <v>0</v>
      </c>
      <c r="AA255" s="166" t="s">
        <v>528</v>
      </c>
      <c r="AB255" s="167">
        <v>45240</v>
      </c>
      <c r="AC255" s="167">
        <v>45301</v>
      </c>
      <c r="AD255" s="144">
        <v>240</v>
      </c>
      <c r="AE255" s="144" t="s">
        <v>21</v>
      </c>
      <c r="AF255" s="147" t="s">
        <v>279</v>
      </c>
      <c r="AG255" s="147" t="s">
        <v>279</v>
      </c>
      <c r="AH255" s="147" t="s">
        <v>279</v>
      </c>
      <c r="AI255" s="147" t="s">
        <v>279</v>
      </c>
      <c r="AJ255" s="147" t="s">
        <v>279</v>
      </c>
      <c r="AK255" s="147" t="s">
        <v>279</v>
      </c>
      <c r="AL255" s="144">
        <v>240</v>
      </c>
      <c r="AM255" s="144">
        <v>4</v>
      </c>
      <c r="AN255" s="166" t="s">
        <v>22</v>
      </c>
      <c r="AQ255" s="124"/>
      <c r="AR255" s="298">
        <v>60</v>
      </c>
      <c r="AS255" s="124"/>
    </row>
    <row r="256" spans="1:45" x14ac:dyDescent="0.25">
      <c r="A256" s="285">
        <v>255</v>
      </c>
      <c r="B256" s="425" t="s">
        <v>1796</v>
      </c>
      <c r="C256" s="268"/>
      <c r="D256" s="428">
        <v>6</v>
      </c>
      <c r="E256" s="144">
        <v>1</v>
      </c>
      <c r="F256" s="143" t="s">
        <v>1795</v>
      </c>
      <c r="G256" s="142" t="s">
        <v>1702</v>
      </c>
      <c r="H256" s="141" t="s">
        <v>1794</v>
      </c>
      <c r="I256" s="141">
        <v>24</v>
      </c>
      <c r="J256" s="144" t="s">
        <v>26</v>
      </c>
      <c r="K256" s="144">
        <v>160</v>
      </c>
      <c r="L256" s="144">
        <v>4</v>
      </c>
      <c r="M256" s="166" t="s">
        <v>118</v>
      </c>
      <c r="N256" s="144" t="s">
        <v>20</v>
      </c>
      <c r="O256" s="144" t="s">
        <v>24</v>
      </c>
      <c r="P256" s="144">
        <v>160</v>
      </c>
      <c r="Q256" s="144"/>
      <c r="R256" s="144"/>
      <c r="S256" s="144"/>
      <c r="T256" s="144">
        <v>3</v>
      </c>
      <c r="U256" s="144"/>
      <c r="V256" s="144"/>
      <c r="W256" s="144"/>
      <c r="X256" s="144">
        <v>3</v>
      </c>
      <c r="Y256" s="144"/>
      <c r="Z256" s="147">
        <f t="shared" si="3"/>
        <v>6</v>
      </c>
      <c r="AA256" s="166" t="s">
        <v>1789</v>
      </c>
      <c r="AB256" s="167">
        <v>45261</v>
      </c>
      <c r="AC256" s="167">
        <v>45292</v>
      </c>
      <c r="AD256" s="144">
        <v>160</v>
      </c>
      <c r="AE256" s="144" t="s">
        <v>21</v>
      </c>
      <c r="AF256" s="147" t="s">
        <v>279</v>
      </c>
      <c r="AG256" s="147" t="s">
        <v>279</v>
      </c>
      <c r="AH256" s="147" t="s">
        <v>279</v>
      </c>
      <c r="AI256" s="145" t="s">
        <v>279</v>
      </c>
      <c r="AJ256" s="145" t="s">
        <v>279</v>
      </c>
      <c r="AK256" s="145" t="s">
        <v>279</v>
      </c>
      <c r="AL256" s="144">
        <v>160</v>
      </c>
      <c r="AM256" s="144">
        <v>4</v>
      </c>
      <c r="AN256" s="166" t="s">
        <v>1125</v>
      </c>
      <c r="AQ256" s="124"/>
      <c r="AR256" s="124">
        <v>30</v>
      </c>
      <c r="AS256" s="124"/>
    </row>
    <row r="257" spans="1:45" x14ac:dyDescent="0.25">
      <c r="A257" s="285">
        <v>256</v>
      </c>
      <c r="B257" s="426"/>
      <c r="C257" s="269"/>
      <c r="D257" s="429"/>
      <c r="E257" s="144">
        <v>2</v>
      </c>
      <c r="F257" s="143" t="s">
        <v>1787</v>
      </c>
      <c r="G257" s="142" t="s">
        <v>1702</v>
      </c>
      <c r="H257" s="141" t="s">
        <v>1786</v>
      </c>
      <c r="I257" s="141">
        <v>22</v>
      </c>
      <c r="J257" s="144" t="s">
        <v>26</v>
      </c>
      <c r="K257" s="144">
        <v>160</v>
      </c>
      <c r="L257" s="144">
        <v>4</v>
      </c>
      <c r="M257" s="166" t="s">
        <v>118</v>
      </c>
      <c r="N257" s="144" t="s">
        <v>20</v>
      </c>
      <c r="O257" s="144" t="s">
        <v>24</v>
      </c>
      <c r="P257" s="144">
        <v>160</v>
      </c>
      <c r="Q257" s="144"/>
      <c r="R257" s="144"/>
      <c r="S257" s="144"/>
      <c r="T257" s="144"/>
      <c r="U257" s="144"/>
      <c r="V257" s="144"/>
      <c r="W257" s="144"/>
      <c r="X257" s="144"/>
      <c r="Y257" s="144"/>
      <c r="Z257" s="147">
        <f t="shared" si="3"/>
        <v>0</v>
      </c>
      <c r="AA257" s="166" t="s">
        <v>1789</v>
      </c>
      <c r="AB257" s="167">
        <v>45261</v>
      </c>
      <c r="AC257" s="167">
        <v>44927</v>
      </c>
      <c r="AD257" s="144">
        <v>160</v>
      </c>
      <c r="AE257" s="144" t="s">
        <v>21</v>
      </c>
      <c r="AF257" s="147" t="s">
        <v>279</v>
      </c>
      <c r="AG257" s="147" t="s">
        <v>279</v>
      </c>
      <c r="AH257" s="147" t="s">
        <v>279</v>
      </c>
      <c r="AI257" s="145" t="s">
        <v>279</v>
      </c>
      <c r="AJ257" s="145" t="s">
        <v>279</v>
      </c>
      <c r="AK257" s="145" t="s">
        <v>279</v>
      </c>
      <c r="AL257" s="144">
        <v>160</v>
      </c>
      <c r="AM257" s="144">
        <v>4</v>
      </c>
      <c r="AN257" s="166" t="s">
        <v>1125</v>
      </c>
      <c r="AQ257" s="124"/>
      <c r="AR257" s="124">
        <v>30</v>
      </c>
      <c r="AS257" s="124"/>
    </row>
    <row r="258" spans="1:45" x14ac:dyDescent="0.25">
      <c r="A258" s="285">
        <v>257</v>
      </c>
      <c r="B258" s="426"/>
      <c r="C258" s="269"/>
      <c r="D258" s="429"/>
      <c r="E258" s="144">
        <v>3</v>
      </c>
      <c r="F258" s="143" t="s">
        <v>1798</v>
      </c>
      <c r="G258" s="142" t="s">
        <v>1702</v>
      </c>
      <c r="H258" s="141" t="s">
        <v>1797</v>
      </c>
      <c r="I258" s="141">
        <v>25</v>
      </c>
      <c r="J258" s="144" t="s">
        <v>26</v>
      </c>
      <c r="K258" s="144">
        <v>160</v>
      </c>
      <c r="L258" s="144">
        <v>4</v>
      </c>
      <c r="M258" s="166" t="s">
        <v>1799</v>
      </c>
      <c r="N258" s="144" t="s">
        <v>20</v>
      </c>
      <c r="O258" s="144" t="s">
        <v>24</v>
      </c>
      <c r="P258" s="144">
        <v>160</v>
      </c>
      <c r="Q258" s="144"/>
      <c r="R258" s="144"/>
      <c r="S258" s="144"/>
      <c r="T258" s="144"/>
      <c r="U258" s="144"/>
      <c r="V258" s="144"/>
      <c r="W258" s="144"/>
      <c r="X258" s="144"/>
      <c r="Y258" s="144"/>
      <c r="Z258" s="147">
        <f t="shared" si="3"/>
        <v>0</v>
      </c>
      <c r="AA258" s="166" t="s">
        <v>1789</v>
      </c>
      <c r="AB258" s="167">
        <v>45261</v>
      </c>
      <c r="AC258" s="167">
        <v>44927</v>
      </c>
      <c r="AD258" s="144">
        <v>160</v>
      </c>
      <c r="AE258" s="144" t="s">
        <v>21</v>
      </c>
      <c r="AF258" s="147" t="s">
        <v>279</v>
      </c>
      <c r="AG258" s="147" t="s">
        <v>279</v>
      </c>
      <c r="AH258" s="147" t="s">
        <v>279</v>
      </c>
      <c r="AI258" s="145" t="s">
        <v>279</v>
      </c>
      <c r="AJ258" s="145" t="s">
        <v>279</v>
      </c>
      <c r="AK258" s="145" t="s">
        <v>279</v>
      </c>
      <c r="AL258" s="144">
        <v>160</v>
      </c>
      <c r="AM258" s="144">
        <v>4</v>
      </c>
      <c r="AN258" s="166" t="s">
        <v>1125</v>
      </c>
      <c r="AQ258" s="124"/>
      <c r="AR258" s="124">
        <v>30</v>
      </c>
      <c r="AS258" s="124"/>
    </row>
    <row r="259" spans="1:45" x14ac:dyDescent="0.25">
      <c r="A259" s="285">
        <v>258</v>
      </c>
      <c r="B259" s="426"/>
      <c r="C259" s="269"/>
      <c r="D259" s="429"/>
      <c r="E259" s="144">
        <v>4</v>
      </c>
      <c r="F259" s="159" t="s">
        <v>3011</v>
      </c>
      <c r="G259" s="158" t="s">
        <v>2848</v>
      </c>
      <c r="H259" s="158" t="s">
        <v>3010</v>
      </c>
      <c r="I259" s="158">
        <v>50</v>
      </c>
      <c r="J259" s="158" t="s">
        <v>26</v>
      </c>
      <c r="K259" s="158">
        <v>160</v>
      </c>
      <c r="L259" s="158">
        <v>4</v>
      </c>
      <c r="M259" s="158" t="s">
        <v>1136</v>
      </c>
      <c r="N259" s="158" t="s">
        <v>23</v>
      </c>
      <c r="O259" s="158" t="s">
        <v>24</v>
      </c>
      <c r="P259" s="158">
        <v>30</v>
      </c>
      <c r="Q259" s="158"/>
      <c r="R259" s="158"/>
      <c r="S259" s="158"/>
      <c r="T259" s="158"/>
      <c r="U259" s="158"/>
      <c r="V259" s="158"/>
      <c r="W259" s="158"/>
      <c r="X259" s="158"/>
      <c r="Y259" s="158"/>
      <c r="Z259" s="147">
        <f t="shared" ref="Z259:Z322" si="4">SUM(Q259:Y259)</f>
        <v>0</v>
      </c>
      <c r="AA259" s="158" t="s">
        <v>3013</v>
      </c>
      <c r="AB259" s="160">
        <v>45261</v>
      </c>
      <c r="AC259" s="160" t="s">
        <v>3014</v>
      </c>
      <c r="AD259" s="158">
        <v>30</v>
      </c>
      <c r="AE259" s="158">
        <v>160</v>
      </c>
      <c r="AF259" s="158" t="s">
        <v>21</v>
      </c>
      <c r="AG259" s="158" t="s">
        <v>594</v>
      </c>
      <c r="AH259" s="158" t="s">
        <v>594</v>
      </c>
      <c r="AI259" s="158" t="s">
        <v>594</v>
      </c>
      <c r="AJ259" s="158" t="s">
        <v>594</v>
      </c>
      <c r="AK259" s="158" t="s">
        <v>594</v>
      </c>
      <c r="AL259" s="158" t="s">
        <v>594</v>
      </c>
      <c r="AM259" s="158" t="s">
        <v>594</v>
      </c>
      <c r="AN259" s="158">
        <v>160</v>
      </c>
      <c r="AO259" s="134">
        <v>4</v>
      </c>
      <c r="AP259" s="134" t="s">
        <v>22</v>
      </c>
      <c r="AQ259" s="124"/>
      <c r="AR259" s="298">
        <v>30</v>
      </c>
      <c r="AS259" s="124"/>
    </row>
    <row r="260" spans="1:45" x14ac:dyDescent="0.25">
      <c r="A260" s="285">
        <v>259</v>
      </c>
      <c r="B260" s="426"/>
      <c r="C260" s="269"/>
      <c r="D260" s="429"/>
      <c r="E260" s="144">
        <v>5</v>
      </c>
      <c r="F260" s="159" t="s">
        <v>3096</v>
      </c>
      <c r="G260" s="158" t="s">
        <v>3077</v>
      </c>
      <c r="H260" s="158" t="s">
        <v>3095</v>
      </c>
      <c r="I260" s="158">
        <v>5</v>
      </c>
      <c r="J260" s="158" t="s">
        <v>26</v>
      </c>
      <c r="K260" s="158">
        <v>160</v>
      </c>
      <c r="L260" s="158">
        <v>4</v>
      </c>
      <c r="M260" s="158" t="s">
        <v>1799</v>
      </c>
      <c r="N260" s="158" t="s">
        <v>23</v>
      </c>
      <c r="O260" s="158" t="s">
        <v>24</v>
      </c>
      <c r="P260" s="158">
        <v>30</v>
      </c>
      <c r="Q260" s="158"/>
      <c r="R260" s="158"/>
      <c r="S260" s="158"/>
      <c r="T260" s="158"/>
      <c r="U260" s="158"/>
      <c r="V260" s="158"/>
      <c r="W260" s="158"/>
      <c r="X260" s="158"/>
      <c r="Y260" s="158"/>
      <c r="Z260" s="147">
        <f t="shared" si="4"/>
        <v>0</v>
      </c>
      <c r="AA260" s="158" t="s">
        <v>3013</v>
      </c>
      <c r="AB260" s="160">
        <v>44938</v>
      </c>
      <c r="AC260" s="160">
        <v>44957</v>
      </c>
      <c r="AD260" s="158">
        <v>30</v>
      </c>
      <c r="AE260" s="158">
        <v>160</v>
      </c>
      <c r="AF260" s="158" t="s">
        <v>21</v>
      </c>
      <c r="AG260" s="158" t="s">
        <v>594</v>
      </c>
      <c r="AH260" s="158" t="s">
        <v>594</v>
      </c>
      <c r="AI260" s="158" t="s">
        <v>594</v>
      </c>
      <c r="AJ260" s="158" t="s">
        <v>594</v>
      </c>
      <c r="AK260" s="158" t="s">
        <v>594</v>
      </c>
      <c r="AL260" s="158" t="s">
        <v>594</v>
      </c>
      <c r="AM260" s="158" t="s">
        <v>594</v>
      </c>
      <c r="AN260" s="158">
        <v>160</v>
      </c>
      <c r="AO260" s="134">
        <v>4</v>
      </c>
      <c r="AP260" s="134" t="s">
        <v>22</v>
      </c>
      <c r="AQ260" s="124"/>
      <c r="AR260" s="298">
        <v>30</v>
      </c>
      <c r="AS260" s="124"/>
    </row>
    <row r="261" spans="1:45" x14ac:dyDescent="0.25">
      <c r="A261" s="285">
        <v>260</v>
      </c>
      <c r="B261" s="427"/>
      <c r="C261" s="270"/>
      <c r="D261" s="430"/>
      <c r="E261" s="144">
        <v>6</v>
      </c>
      <c r="F261" s="159" t="s">
        <v>2924</v>
      </c>
      <c r="G261" s="158" t="s">
        <v>2848</v>
      </c>
      <c r="H261" s="158" t="s">
        <v>2923</v>
      </c>
      <c r="I261" s="158">
        <v>27</v>
      </c>
      <c r="J261" s="158" t="s">
        <v>26</v>
      </c>
      <c r="K261" s="158">
        <v>160</v>
      </c>
      <c r="L261" s="158">
        <v>4</v>
      </c>
      <c r="M261" s="158" t="s">
        <v>2874</v>
      </c>
      <c r="N261" s="158" t="s">
        <v>23</v>
      </c>
      <c r="O261" s="158" t="s">
        <v>24</v>
      </c>
      <c r="P261" s="158">
        <v>31</v>
      </c>
      <c r="Q261" s="158"/>
      <c r="R261" s="158"/>
      <c r="S261" s="158"/>
      <c r="T261" s="158"/>
      <c r="U261" s="158"/>
      <c r="V261" s="158"/>
      <c r="W261" s="158"/>
      <c r="X261" s="158"/>
      <c r="Y261" s="158"/>
      <c r="Z261" s="147">
        <f t="shared" si="4"/>
        <v>0</v>
      </c>
      <c r="AA261" s="158" t="s">
        <v>2926</v>
      </c>
      <c r="AB261" s="160">
        <v>44938</v>
      </c>
      <c r="AC261" s="160">
        <v>45291</v>
      </c>
      <c r="AD261" s="158">
        <v>31</v>
      </c>
      <c r="AE261" s="158">
        <v>180</v>
      </c>
      <c r="AF261" s="158" t="s">
        <v>21</v>
      </c>
      <c r="AG261" s="158" t="s">
        <v>594</v>
      </c>
      <c r="AH261" s="158" t="s">
        <v>594</v>
      </c>
      <c r="AI261" s="158" t="s">
        <v>594</v>
      </c>
      <c r="AJ261" s="158" t="s">
        <v>594</v>
      </c>
      <c r="AK261" s="158" t="s">
        <v>594</v>
      </c>
      <c r="AL261" s="158" t="s">
        <v>594</v>
      </c>
      <c r="AM261" s="158" t="s">
        <v>594</v>
      </c>
      <c r="AN261" s="158">
        <v>180</v>
      </c>
      <c r="AO261" s="134">
        <v>4</v>
      </c>
      <c r="AP261" s="134" t="s">
        <v>22</v>
      </c>
      <c r="AQ261" s="124"/>
      <c r="AR261" s="298">
        <v>30</v>
      </c>
      <c r="AS261" s="124"/>
    </row>
    <row r="262" spans="1:45" x14ac:dyDescent="0.25">
      <c r="A262" s="285">
        <v>261</v>
      </c>
      <c r="B262" s="178" t="s">
        <v>1199</v>
      </c>
      <c r="C262" s="178"/>
      <c r="D262" s="144">
        <v>1</v>
      </c>
      <c r="E262" s="144">
        <v>1</v>
      </c>
      <c r="F262" s="143" t="s">
        <v>1197</v>
      </c>
      <c r="G262" s="142" t="s">
        <v>1103</v>
      </c>
      <c r="H262" s="141" t="s">
        <v>1196</v>
      </c>
      <c r="I262" s="141">
        <v>20</v>
      </c>
      <c r="J262" s="144" t="s">
        <v>26</v>
      </c>
      <c r="K262" s="144">
        <v>160</v>
      </c>
      <c r="L262" s="144">
        <v>4</v>
      </c>
      <c r="M262" s="166" t="s">
        <v>1198</v>
      </c>
      <c r="N262" s="144" t="s">
        <v>20</v>
      </c>
      <c r="O262" s="144" t="s">
        <v>24</v>
      </c>
      <c r="P262" s="144">
        <v>160</v>
      </c>
      <c r="Q262" s="144"/>
      <c r="R262" s="144"/>
      <c r="S262" s="144"/>
      <c r="T262" s="144">
        <v>1</v>
      </c>
      <c r="U262" s="144"/>
      <c r="V262" s="144"/>
      <c r="W262" s="144"/>
      <c r="X262" s="144"/>
      <c r="Y262" s="144"/>
      <c r="Z262" s="147">
        <f t="shared" si="4"/>
        <v>1</v>
      </c>
      <c r="AA262" s="166" t="s">
        <v>1200</v>
      </c>
      <c r="AB262" s="167">
        <v>45055</v>
      </c>
      <c r="AC262" s="167">
        <v>45027</v>
      </c>
      <c r="AD262" s="144">
        <v>160</v>
      </c>
      <c r="AE262" s="144" t="s">
        <v>21</v>
      </c>
      <c r="AF262" s="144" t="s">
        <v>1201</v>
      </c>
      <c r="AG262" s="144" t="s">
        <v>20</v>
      </c>
      <c r="AH262" s="144" t="s">
        <v>1202</v>
      </c>
      <c r="AI262" s="167" t="s">
        <v>1203</v>
      </c>
      <c r="AJ262" s="167" t="s">
        <v>1204</v>
      </c>
      <c r="AK262" s="144">
        <v>20</v>
      </c>
      <c r="AL262" s="144">
        <v>180</v>
      </c>
      <c r="AM262" s="144">
        <v>4</v>
      </c>
      <c r="AN262" s="166" t="s">
        <v>25</v>
      </c>
      <c r="AQ262" s="124"/>
      <c r="AR262" s="124">
        <v>30</v>
      </c>
      <c r="AS262" s="124"/>
    </row>
    <row r="263" spans="1:45" x14ac:dyDescent="0.25">
      <c r="A263" s="285">
        <v>262</v>
      </c>
      <c r="B263" s="178" t="s">
        <v>2082</v>
      </c>
      <c r="C263" s="178"/>
      <c r="D263" s="144">
        <v>1</v>
      </c>
      <c r="E263" s="144">
        <v>1</v>
      </c>
      <c r="F263" s="143" t="s">
        <v>2080</v>
      </c>
      <c r="G263" s="141" t="s">
        <v>1988</v>
      </c>
      <c r="H263" s="141" t="s">
        <v>2079</v>
      </c>
      <c r="I263" s="141">
        <v>36</v>
      </c>
      <c r="J263" s="144" t="s">
        <v>26</v>
      </c>
      <c r="K263" s="144">
        <v>160</v>
      </c>
      <c r="L263" s="144">
        <v>4</v>
      </c>
      <c r="M263" s="166" t="s">
        <v>2081</v>
      </c>
      <c r="N263" s="144" t="s">
        <v>20</v>
      </c>
      <c r="O263" s="144" t="s">
        <v>1991</v>
      </c>
      <c r="P263" s="144">
        <v>160</v>
      </c>
      <c r="Q263" s="144"/>
      <c r="R263" s="144"/>
      <c r="S263" s="144"/>
      <c r="T263" s="144"/>
      <c r="U263" s="144">
        <v>1</v>
      </c>
      <c r="V263" s="144"/>
      <c r="W263" s="144"/>
      <c r="X263" s="144"/>
      <c r="Y263" s="144"/>
      <c r="Z263" s="147">
        <f t="shared" si="4"/>
        <v>1</v>
      </c>
      <c r="AA263" s="166" t="s">
        <v>2083</v>
      </c>
      <c r="AB263" s="167">
        <v>45092</v>
      </c>
      <c r="AC263" s="167">
        <v>45153</v>
      </c>
      <c r="AD263" s="144">
        <v>160</v>
      </c>
      <c r="AE263" s="144" t="s">
        <v>21</v>
      </c>
      <c r="AF263" s="144" t="s">
        <v>1301</v>
      </c>
      <c r="AG263" s="144" t="s">
        <v>1301</v>
      </c>
      <c r="AH263" s="144" t="s">
        <v>1301</v>
      </c>
      <c r="AI263" s="144" t="s">
        <v>1301</v>
      </c>
      <c r="AJ263" s="144" t="s">
        <v>1301</v>
      </c>
      <c r="AK263" s="144" t="s">
        <v>1301</v>
      </c>
      <c r="AL263" s="144">
        <v>160</v>
      </c>
      <c r="AM263" s="144">
        <v>4</v>
      </c>
      <c r="AN263" s="166" t="s">
        <v>25</v>
      </c>
      <c r="AQ263" s="124"/>
      <c r="AR263" s="124">
        <v>30</v>
      </c>
      <c r="AS263" s="124"/>
    </row>
    <row r="264" spans="1:45" x14ac:dyDescent="0.25">
      <c r="A264" s="285">
        <v>263</v>
      </c>
      <c r="B264" s="130" t="s">
        <v>879</v>
      </c>
      <c r="C264" s="130"/>
      <c r="D264" s="163">
        <v>1</v>
      </c>
      <c r="E264" s="144">
        <v>1</v>
      </c>
      <c r="F264" s="151" t="s">
        <v>876</v>
      </c>
      <c r="G264" s="150" t="s">
        <v>847</v>
      </c>
      <c r="H264" s="150" t="s">
        <v>875</v>
      </c>
      <c r="I264" s="150">
        <v>8</v>
      </c>
      <c r="J264" s="127" t="s">
        <v>26</v>
      </c>
      <c r="K264" s="127">
        <v>160</v>
      </c>
      <c r="L264" s="127">
        <v>4</v>
      </c>
      <c r="M264" s="127" t="s">
        <v>877</v>
      </c>
      <c r="N264" s="127" t="s">
        <v>23</v>
      </c>
      <c r="O264" s="127" t="s">
        <v>878</v>
      </c>
      <c r="P264" s="163">
        <v>160</v>
      </c>
      <c r="Q264" s="163"/>
      <c r="R264" s="163"/>
      <c r="S264" s="163">
        <v>1</v>
      </c>
      <c r="T264" s="163"/>
      <c r="U264" s="163"/>
      <c r="V264" s="163"/>
      <c r="W264" s="163"/>
      <c r="X264" s="163"/>
      <c r="Y264" s="163"/>
      <c r="Z264" s="147">
        <f t="shared" si="4"/>
        <v>1</v>
      </c>
      <c r="AA264" s="127" t="s">
        <v>880</v>
      </c>
      <c r="AB264" s="128">
        <v>45173</v>
      </c>
      <c r="AC264" s="128">
        <v>45268</v>
      </c>
      <c r="AD264" s="127">
        <v>160</v>
      </c>
      <c r="AE264" s="127" t="s">
        <v>21</v>
      </c>
      <c r="AF264" s="127" t="s">
        <v>594</v>
      </c>
      <c r="AG264" s="127" t="s">
        <v>594</v>
      </c>
      <c r="AH264" s="127" t="s">
        <v>594</v>
      </c>
      <c r="AI264" s="127" t="s">
        <v>594</v>
      </c>
      <c r="AJ264" s="127" t="s">
        <v>594</v>
      </c>
      <c r="AK264" s="127">
        <v>0</v>
      </c>
      <c r="AL264" s="127">
        <v>160</v>
      </c>
      <c r="AM264" s="127">
        <v>4</v>
      </c>
      <c r="AN264" s="127" t="s">
        <v>25</v>
      </c>
      <c r="AQ264" s="124"/>
      <c r="AR264" s="124">
        <v>30</v>
      </c>
      <c r="AS264" s="124"/>
    </row>
    <row r="265" spans="1:45" x14ac:dyDescent="0.25">
      <c r="A265" s="285">
        <v>264</v>
      </c>
      <c r="B265" s="159" t="s">
        <v>198</v>
      </c>
      <c r="C265" s="159"/>
      <c r="D265" s="158">
        <v>1</v>
      </c>
      <c r="E265" s="144">
        <v>1</v>
      </c>
      <c r="F265" s="180" t="s">
        <v>287</v>
      </c>
      <c r="G265" s="179" t="s">
        <v>27</v>
      </c>
      <c r="H265" s="179" t="s">
        <v>129</v>
      </c>
      <c r="I265" s="179">
        <v>30</v>
      </c>
      <c r="J265" s="158" t="s">
        <v>26</v>
      </c>
      <c r="K265" s="158">
        <v>160</v>
      </c>
      <c r="L265" s="158">
        <v>4</v>
      </c>
      <c r="M265" s="124" t="s">
        <v>197</v>
      </c>
      <c r="N265" s="158" t="s">
        <v>20</v>
      </c>
      <c r="O265" s="158" t="s">
        <v>24</v>
      </c>
      <c r="P265" s="158">
        <v>160</v>
      </c>
      <c r="Q265" s="158">
        <v>1</v>
      </c>
      <c r="R265" s="158"/>
      <c r="S265" s="158"/>
      <c r="T265" s="158"/>
      <c r="U265" s="158"/>
      <c r="V265" s="158"/>
      <c r="W265" s="158"/>
      <c r="X265" s="158"/>
      <c r="Y265" s="158"/>
      <c r="Z265" s="147">
        <f t="shared" si="4"/>
        <v>1</v>
      </c>
      <c r="AA265" s="124" t="s">
        <v>199</v>
      </c>
      <c r="AB265" s="160">
        <v>45224</v>
      </c>
      <c r="AC265" s="160">
        <v>45376</v>
      </c>
      <c r="AD265" s="158">
        <v>160</v>
      </c>
      <c r="AE265" s="158" t="s">
        <v>83</v>
      </c>
      <c r="AF265" s="158" t="s">
        <v>279</v>
      </c>
      <c r="AG265" s="158">
        <v>160</v>
      </c>
      <c r="AH265" s="158">
        <v>4</v>
      </c>
      <c r="AI265" s="124" t="s">
        <v>25</v>
      </c>
      <c r="AJ265" s="124"/>
      <c r="AK265" s="124"/>
      <c r="AL265" s="124"/>
      <c r="AM265" s="124"/>
      <c r="AN265" s="124"/>
      <c r="AQ265" s="124"/>
      <c r="AR265" s="124">
        <v>30</v>
      </c>
      <c r="AS265" s="124"/>
    </row>
    <row r="266" spans="1:45" ht="26.4" x14ac:dyDescent="0.25">
      <c r="A266" s="285">
        <v>265</v>
      </c>
      <c r="B266" s="178" t="s">
        <v>466</v>
      </c>
      <c r="C266" s="178"/>
      <c r="D266" s="144">
        <v>1</v>
      </c>
      <c r="E266" s="144">
        <v>1</v>
      </c>
      <c r="F266" s="176" t="s">
        <v>465</v>
      </c>
      <c r="G266" s="175" t="s">
        <v>324</v>
      </c>
      <c r="H266" s="175" t="s">
        <v>464</v>
      </c>
      <c r="I266" s="175">
        <v>39</v>
      </c>
      <c r="J266" s="144" t="s">
        <v>26</v>
      </c>
      <c r="K266" s="144">
        <v>440</v>
      </c>
      <c r="L266" s="144">
        <v>4</v>
      </c>
      <c r="M266" s="166" t="s">
        <v>194</v>
      </c>
      <c r="N266" s="144" t="s">
        <v>20</v>
      </c>
      <c r="O266" s="144" t="s">
        <v>82</v>
      </c>
      <c r="P266" s="144">
        <v>440</v>
      </c>
      <c r="Q266" s="144"/>
      <c r="R266" s="144">
        <v>1</v>
      </c>
      <c r="S266" s="144"/>
      <c r="T266" s="144"/>
      <c r="U266" s="144"/>
      <c r="V266" s="144"/>
      <c r="W266" s="144"/>
      <c r="X266" s="144"/>
      <c r="Y266" s="144"/>
      <c r="Z266" s="147">
        <f t="shared" si="4"/>
        <v>1</v>
      </c>
      <c r="AA266" s="166" t="s">
        <v>467</v>
      </c>
      <c r="AB266" s="167">
        <v>45264</v>
      </c>
      <c r="AC266" s="167">
        <v>45318</v>
      </c>
      <c r="AD266" s="144">
        <v>440</v>
      </c>
      <c r="AE266" s="144" t="s">
        <v>21</v>
      </c>
      <c r="AF266" s="147" t="s">
        <v>279</v>
      </c>
      <c r="AG266" s="147" t="s">
        <v>279</v>
      </c>
      <c r="AH266" s="147" t="s">
        <v>279</v>
      </c>
      <c r="AI266" s="147" t="s">
        <v>279</v>
      </c>
      <c r="AJ266" s="147" t="s">
        <v>279</v>
      </c>
      <c r="AK266" s="147" t="s">
        <v>279</v>
      </c>
      <c r="AL266" s="144">
        <v>440</v>
      </c>
      <c r="AM266" s="144">
        <v>4</v>
      </c>
      <c r="AN266" s="166" t="s">
        <v>22</v>
      </c>
      <c r="AQ266" s="124"/>
      <c r="AR266" s="124"/>
      <c r="AS266" s="124"/>
    </row>
    <row r="267" spans="1:45" x14ac:dyDescent="0.25">
      <c r="A267" s="285">
        <v>266</v>
      </c>
      <c r="B267" s="130" t="s">
        <v>3843</v>
      </c>
      <c r="C267" s="130"/>
      <c r="D267" s="163">
        <v>1</v>
      </c>
      <c r="E267" s="144">
        <v>1</v>
      </c>
      <c r="F267" s="143" t="s">
        <v>1770</v>
      </c>
      <c r="G267" s="142" t="s">
        <v>1702</v>
      </c>
      <c r="H267" s="141" t="s">
        <v>1769</v>
      </c>
      <c r="I267" s="141">
        <v>17</v>
      </c>
      <c r="J267" s="144" t="s">
        <v>26</v>
      </c>
      <c r="K267" s="144">
        <v>160</v>
      </c>
      <c r="L267" s="144">
        <v>4</v>
      </c>
      <c r="M267" s="147" t="s">
        <v>279</v>
      </c>
      <c r="N267" s="147" t="s">
        <v>279</v>
      </c>
      <c r="O267" s="147" t="s">
        <v>279</v>
      </c>
      <c r="P267" s="147" t="s">
        <v>279</v>
      </c>
      <c r="Q267" s="147"/>
      <c r="R267" s="147"/>
      <c r="S267" s="147"/>
      <c r="T267" s="147">
        <v>1</v>
      </c>
      <c r="U267" s="147"/>
      <c r="V267" s="147"/>
      <c r="W267" s="147"/>
      <c r="X267" s="147"/>
      <c r="Y267" s="147"/>
      <c r="Z267" s="147">
        <f t="shared" si="4"/>
        <v>1</v>
      </c>
      <c r="AA267" s="147" t="s">
        <v>279</v>
      </c>
      <c r="AB267" s="145" t="s">
        <v>279</v>
      </c>
      <c r="AC267" s="145" t="s">
        <v>279</v>
      </c>
      <c r="AD267" s="147" t="s">
        <v>279</v>
      </c>
      <c r="AE267" s="147" t="s">
        <v>279</v>
      </c>
      <c r="AF267" s="147" t="s">
        <v>279</v>
      </c>
      <c r="AG267" s="147" t="s">
        <v>279</v>
      </c>
      <c r="AH267" s="147" t="s">
        <v>279</v>
      </c>
      <c r="AI267" s="145" t="s">
        <v>279</v>
      </c>
      <c r="AJ267" s="145" t="s">
        <v>279</v>
      </c>
      <c r="AK267" s="145" t="s">
        <v>279</v>
      </c>
      <c r="AL267" s="147" t="s">
        <v>279</v>
      </c>
      <c r="AM267" s="147" t="s">
        <v>279</v>
      </c>
      <c r="AN267" s="147" t="s">
        <v>279</v>
      </c>
      <c r="AQ267" s="124"/>
      <c r="AR267" s="124"/>
      <c r="AS267" s="124"/>
    </row>
    <row r="268" spans="1:45" x14ac:dyDescent="0.25">
      <c r="A268" s="285">
        <v>267</v>
      </c>
      <c r="B268" s="130" t="s">
        <v>3645</v>
      </c>
      <c r="C268" s="130"/>
      <c r="D268" s="163">
        <v>1</v>
      </c>
      <c r="E268" s="144">
        <v>1</v>
      </c>
      <c r="F268" s="162" t="s">
        <v>3643</v>
      </c>
      <c r="G268" s="150" t="s">
        <v>3585</v>
      </c>
      <c r="H268" s="150" t="s">
        <v>3642</v>
      </c>
      <c r="I268" s="150">
        <v>19</v>
      </c>
      <c r="J268" s="163" t="s">
        <v>26</v>
      </c>
      <c r="K268" s="163">
        <v>160</v>
      </c>
      <c r="L268" s="163">
        <v>4</v>
      </c>
      <c r="M268" s="127" t="s">
        <v>3644</v>
      </c>
      <c r="N268" s="163" t="s">
        <v>23</v>
      </c>
      <c r="O268" s="163" t="s">
        <v>82</v>
      </c>
      <c r="P268" s="163">
        <v>160</v>
      </c>
      <c r="Q268" s="163"/>
      <c r="R268" s="163"/>
      <c r="S268" s="163"/>
      <c r="T268" s="163"/>
      <c r="U268" s="163"/>
      <c r="V268" s="163"/>
      <c r="W268" s="163"/>
      <c r="X268" s="163"/>
      <c r="Y268" s="163">
        <v>1</v>
      </c>
      <c r="Z268" s="147">
        <f t="shared" si="4"/>
        <v>1</v>
      </c>
      <c r="AA268" s="127" t="s">
        <v>3646</v>
      </c>
      <c r="AB268" s="164">
        <v>45242</v>
      </c>
      <c r="AC268" s="164">
        <v>45597</v>
      </c>
      <c r="AD268" s="163">
        <v>160</v>
      </c>
      <c r="AE268" s="163" t="s">
        <v>21</v>
      </c>
      <c r="AF268" s="163" t="s">
        <v>3647</v>
      </c>
      <c r="AG268" s="163" t="s">
        <v>20</v>
      </c>
      <c r="AH268" s="163" t="s">
        <v>1289</v>
      </c>
      <c r="AI268" s="164">
        <v>45385</v>
      </c>
      <c r="AJ268" s="164">
        <v>45386</v>
      </c>
      <c r="AK268" s="163">
        <v>100</v>
      </c>
      <c r="AL268" s="163">
        <v>260</v>
      </c>
      <c r="AM268" s="163">
        <v>4</v>
      </c>
      <c r="AN268" s="127" t="s">
        <v>25</v>
      </c>
      <c r="AQ268" s="124"/>
      <c r="AR268" s="124">
        <v>30</v>
      </c>
      <c r="AS268" s="124"/>
    </row>
    <row r="269" spans="1:45" x14ac:dyDescent="0.25">
      <c r="A269" s="285">
        <v>268</v>
      </c>
      <c r="B269" s="155" t="s">
        <v>2572</v>
      </c>
      <c r="C269" s="155"/>
      <c r="D269" s="154">
        <v>1</v>
      </c>
      <c r="E269" s="144">
        <v>1</v>
      </c>
      <c r="F269" s="153" t="s">
        <v>2570</v>
      </c>
      <c r="G269" s="152" t="s">
        <v>2422</v>
      </c>
      <c r="H269" s="152" t="s">
        <v>2569</v>
      </c>
      <c r="I269" s="152">
        <v>38</v>
      </c>
      <c r="J269" s="154" t="s">
        <v>26</v>
      </c>
      <c r="K269" s="154">
        <v>160</v>
      </c>
      <c r="L269" s="154">
        <v>4</v>
      </c>
      <c r="M269" s="154" t="s">
        <v>2571</v>
      </c>
      <c r="N269" s="154" t="s">
        <v>20</v>
      </c>
      <c r="O269" s="154" t="s">
        <v>82</v>
      </c>
      <c r="P269" s="154">
        <v>180</v>
      </c>
      <c r="Q269" s="154"/>
      <c r="R269" s="154"/>
      <c r="S269" s="154"/>
      <c r="T269" s="154"/>
      <c r="U269" s="154"/>
      <c r="V269" s="154">
        <v>1</v>
      </c>
      <c r="W269" s="154"/>
      <c r="X269" s="154"/>
      <c r="Y269" s="154"/>
      <c r="Z269" s="147">
        <f t="shared" si="4"/>
        <v>1</v>
      </c>
      <c r="AA269" s="155" t="s">
        <v>2573</v>
      </c>
      <c r="AB269" s="156">
        <v>45242</v>
      </c>
      <c r="AC269" s="156">
        <v>45345</v>
      </c>
      <c r="AD269" s="154">
        <v>180</v>
      </c>
      <c r="AE269" s="154" t="s">
        <v>2427</v>
      </c>
      <c r="AF269" s="156" t="s">
        <v>594</v>
      </c>
      <c r="AG269" s="156" t="s">
        <v>594</v>
      </c>
      <c r="AH269" s="156" t="s">
        <v>594</v>
      </c>
      <c r="AI269" s="156" t="s">
        <v>594</v>
      </c>
      <c r="AJ269" s="156" t="s">
        <v>594</v>
      </c>
      <c r="AK269" s="156" t="s">
        <v>594</v>
      </c>
      <c r="AL269" s="154">
        <v>180</v>
      </c>
      <c r="AM269" s="154">
        <v>4</v>
      </c>
      <c r="AN269" s="154" t="s">
        <v>25</v>
      </c>
      <c r="AQ269" s="124"/>
      <c r="AR269" s="124">
        <v>30</v>
      </c>
      <c r="AS269" s="124"/>
    </row>
    <row r="270" spans="1:45" x14ac:dyDescent="0.25">
      <c r="A270" s="285">
        <v>269</v>
      </c>
      <c r="B270" s="130" t="s">
        <v>3654</v>
      </c>
      <c r="C270" s="130"/>
      <c r="D270" s="163">
        <v>1</v>
      </c>
      <c r="E270" s="144">
        <v>1</v>
      </c>
      <c r="F270" s="162" t="s">
        <v>3653</v>
      </c>
      <c r="G270" s="150" t="s">
        <v>3585</v>
      </c>
      <c r="H270" s="150" t="s">
        <v>3652</v>
      </c>
      <c r="I270" s="150">
        <v>21</v>
      </c>
      <c r="J270" s="163" t="s">
        <v>26</v>
      </c>
      <c r="K270" s="163">
        <v>160</v>
      </c>
      <c r="L270" s="163">
        <v>4</v>
      </c>
      <c r="M270" s="127" t="s">
        <v>3582</v>
      </c>
      <c r="N270" s="163" t="s">
        <v>23</v>
      </c>
      <c r="O270" s="163" t="s">
        <v>82</v>
      </c>
      <c r="P270" s="163">
        <v>160</v>
      </c>
      <c r="Q270" s="163"/>
      <c r="R270" s="163"/>
      <c r="S270" s="163"/>
      <c r="T270" s="163"/>
      <c r="U270" s="163"/>
      <c r="V270" s="163"/>
      <c r="W270" s="163"/>
      <c r="X270" s="163"/>
      <c r="Y270" s="163">
        <v>1</v>
      </c>
      <c r="Z270" s="147">
        <f t="shared" si="4"/>
        <v>1</v>
      </c>
      <c r="AA270" s="127" t="s">
        <v>3655</v>
      </c>
      <c r="AB270" s="164">
        <v>45242</v>
      </c>
      <c r="AC270" s="164">
        <v>45597</v>
      </c>
      <c r="AD270" s="163">
        <v>160</v>
      </c>
      <c r="AE270" s="163" t="s">
        <v>21</v>
      </c>
      <c r="AF270" s="164" t="s">
        <v>594</v>
      </c>
      <c r="AG270" s="164" t="s">
        <v>594</v>
      </c>
      <c r="AH270" s="164" t="s">
        <v>594</v>
      </c>
      <c r="AI270" s="164" t="s">
        <v>594</v>
      </c>
      <c r="AJ270" s="164" t="s">
        <v>594</v>
      </c>
      <c r="AK270" s="164" t="s">
        <v>594</v>
      </c>
      <c r="AL270" s="163">
        <v>160</v>
      </c>
      <c r="AM270" s="163">
        <v>4</v>
      </c>
      <c r="AN270" s="127" t="s">
        <v>25</v>
      </c>
      <c r="AQ270" s="124"/>
      <c r="AR270" s="124">
        <v>30</v>
      </c>
      <c r="AS270" s="124"/>
    </row>
    <row r="271" spans="1:45" ht="26.4" x14ac:dyDescent="0.25">
      <c r="A271" s="285">
        <v>270</v>
      </c>
      <c r="B271" s="422" t="s">
        <v>352</v>
      </c>
      <c r="C271" s="274"/>
      <c r="D271" s="445">
        <v>2</v>
      </c>
      <c r="E271" s="144">
        <v>1</v>
      </c>
      <c r="F271" s="176" t="s">
        <v>350</v>
      </c>
      <c r="G271" s="175" t="s">
        <v>324</v>
      </c>
      <c r="H271" s="175" t="s">
        <v>349</v>
      </c>
      <c r="I271" s="175">
        <v>6</v>
      </c>
      <c r="J271" s="144" t="s">
        <v>26</v>
      </c>
      <c r="K271" s="144">
        <v>320</v>
      </c>
      <c r="L271" s="144">
        <v>4</v>
      </c>
      <c r="M271" s="166" t="s">
        <v>351</v>
      </c>
      <c r="N271" s="144" t="s">
        <v>20</v>
      </c>
      <c r="O271" s="144" t="s">
        <v>82</v>
      </c>
      <c r="P271" s="144">
        <v>320</v>
      </c>
      <c r="Q271" s="144"/>
      <c r="R271" s="144">
        <v>1</v>
      </c>
      <c r="S271" s="144"/>
      <c r="T271" s="144"/>
      <c r="U271" s="144"/>
      <c r="V271" s="144"/>
      <c r="W271" s="144">
        <v>1</v>
      </c>
      <c r="X271" s="144"/>
      <c r="Y271" s="144"/>
      <c r="Z271" s="147">
        <f t="shared" si="4"/>
        <v>2</v>
      </c>
      <c r="AA271" s="166" t="s">
        <v>353</v>
      </c>
      <c r="AB271" s="167">
        <v>45275</v>
      </c>
      <c r="AC271" s="167">
        <v>45415</v>
      </c>
      <c r="AD271" s="144">
        <v>320</v>
      </c>
      <c r="AE271" s="144" t="s">
        <v>83</v>
      </c>
      <c r="AF271" s="147" t="s">
        <v>279</v>
      </c>
      <c r="AG271" s="147" t="s">
        <v>279</v>
      </c>
      <c r="AH271" s="147" t="s">
        <v>279</v>
      </c>
      <c r="AI271" s="147" t="s">
        <v>279</v>
      </c>
      <c r="AJ271" s="147" t="s">
        <v>279</v>
      </c>
      <c r="AK271" s="147" t="s">
        <v>279</v>
      </c>
      <c r="AL271" s="144">
        <v>320</v>
      </c>
      <c r="AM271" s="144">
        <v>4</v>
      </c>
      <c r="AN271" s="166" t="s">
        <v>22</v>
      </c>
      <c r="AQ271" s="124"/>
      <c r="AR271" s="124"/>
      <c r="AS271" s="124"/>
    </row>
    <row r="272" spans="1:45" x14ac:dyDescent="0.25">
      <c r="A272" s="285">
        <v>271</v>
      </c>
      <c r="B272" s="424"/>
      <c r="C272" s="275"/>
      <c r="D272" s="446"/>
      <c r="E272" s="144">
        <v>2</v>
      </c>
      <c r="F272" s="180" t="s">
        <v>2706</v>
      </c>
      <c r="G272" s="179" t="s">
        <v>1171</v>
      </c>
      <c r="H272" s="179" t="s">
        <v>2705</v>
      </c>
      <c r="I272" s="179">
        <v>2</v>
      </c>
      <c r="J272" s="158" t="s">
        <v>26</v>
      </c>
      <c r="K272" s="158">
        <v>160</v>
      </c>
      <c r="L272" s="158">
        <v>160</v>
      </c>
      <c r="M272" s="124" t="s">
        <v>2707</v>
      </c>
      <c r="N272" s="158" t="s">
        <v>20</v>
      </c>
      <c r="O272" s="158" t="s">
        <v>82</v>
      </c>
      <c r="P272" s="158">
        <v>160</v>
      </c>
      <c r="Q272" s="158"/>
      <c r="R272" s="158"/>
      <c r="S272" s="158"/>
      <c r="T272" s="158"/>
      <c r="U272" s="158"/>
      <c r="V272" s="158"/>
      <c r="W272" s="158"/>
      <c r="X272" s="158"/>
      <c r="Y272" s="158"/>
      <c r="Z272" s="147">
        <f t="shared" si="4"/>
        <v>0</v>
      </c>
      <c r="AA272" s="124" t="s">
        <v>2709</v>
      </c>
      <c r="AB272" s="160">
        <v>45293</v>
      </c>
      <c r="AC272" s="160">
        <v>45296</v>
      </c>
      <c r="AD272" s="158">
        <v>160</v>
      </c>
      <c r="AE272" s="158" t="s">
        <v>21</v>
      </c>
      <c r="AF272" s="184" t="s">
        <v>279</v>
      </c>
      <c r="AG272" s="184" t="s">
        <v>279</v>
      </c>
      <c r="AH272" s="184" t="s">
        <v>279</v>
      </c>
      <c r="AI272" s="184" t="s">
        <v>279</v>
      </c>
      <c r="AJ272" s="184" t="s">
        <v>279</v>
      </c>
      <c r="AK272" s="184" t="s">
        <v>279</v>
      </c>
      <c r="AL272" s="158">
        <v>160</v>
      </c>
      <c r="AM272" s="158">
        <v>4</v>
      </c>
      <c r="AN272" s="124" t="s">
        <v>22</v>
      </c>
      <c r="AQ272" s="124"/>
      <c r="AR272" s="124">
        <v>30</v>
      </c>
      <c r="AS272" s="124"/>
    </row>
    <row r="273" spans="1:45" x14ac:dyDescent="0.25">
      <c r="A273" s="285">
        <v>272</v>
      </c>
      <c r="B273" s="214" t="s">
        <v>2703</v>
      </c>
      <c r="C273" s="214"/>
      <c r="D273" s="193">
        <v>1</v>
      </c>
      <c r="E273" s="193">
        <v>1</v>
      </c>
      <c r="F273" s="149" t="s">
        <v>2701</v>
      </c>
      <c r="G273" s="148" t="s">
        <v>1171</v>
      </c>
      <c r="H273" s="148" t="s">
        <v>2700</v>
      </c>
      <c r="I273" s="148">
        <v>1</v>
      </c>
      <c r="J273" s="193" t="s">
        <v>26</v>
      </c>
      <c r="K273" s="193">
        <v>160</v>
      </c>
      <c r="L273" s="193">
        <v>160</v>
      </c>
      <c r="M273" s="125" t="s">
        <v>2702</v>
      </c>
      <c r="N273" s="193" t="s">
        <v>1472</v>
      </c>
      <c r="O273" s="193" t="s">
        <v>82</v>
      </c>
      <c r="P273" s="193">
        <v>160</v>
      </c>
      <c r="Q273" s="193"/>
      <c r="R273" s="193"/>
      <c r="S273" s="193"/>
      <c r="T273" s="193"/>
      <c r="U273" s="193"/>
      <c r="V273" s="193"/>
      <c r="W273" s="193">
        <v>1</v>
      </c>
      <c r="X273" s="193"/>
      <c r="Y273" s="193"/>
      <c r="Z273" s="147">
        <f t="shared" si="4"/>
        <v>1</v>
      </c>
      <c r="AA273" s="125" t="s">
        <v>2704</v>
      </c>
      <c r="AB273" s="194">
        <v>45119</v>
      </c>
      <c r="AC273" s="194">
        <v>45353</v>
      </c>
      <c r="AD273" s="193">
        <v>160</v>
      </c>
      <c r="AE273" s="193" t="s">
        <v>83</v>
      </c>
      <c r="AF273" s="195" t="s">
        <v>279</v>
      </c>
      <c r="AG273" s="195" t="s">
        <v>279</v>
      </c>
      <c r="AH273" s="195" t="s">
        <v>279</v>
      </c>
      <c r="AI273" s="195" t="s">
        <v>279</v>
      </c>
      <c r="AJ273" s="195" t="s">
        <v>279</v>
      </c>
      <c r="AK273" s="195" t="s">
        <v>279</v>
      </c>
      <c r="AL273" s="193">
        <v>160</v>
      </c>
      <c r="AM273" s="193">
        <v>4</v>
      </c>
      <c r="AN273" s="125" t="s">
        <v>25</v>
      </c>
      <c r="AO273" s="132"/>
      <c r="AP273" s="132"/>
      <c r="AQ273" s="124"/>
      <c r="AR273" s="124">
        <v>30</v>
      </c>
      <c r="AS273" s="124"/>
    </row>
    <row r="274" spans="1:45" x14ac:dyDescent="0.25">
      <c r="A274" s="285">
        <v>273</v>
      </c>
      <c r="B274" s="178" t="s">
        <v>1339</v>
      </c>
      <c r="C274" s="178"/>
      <c r="D274" s="144">
        <v>1</v>
      </c>
      <c r="E274" s="193">
        <v>1</v>
      </c>
      <c r="F274" s="143" t="s">
        <v>1338</v>
      </c>
      <c r="G274" s="142" t="s">
        <v>1103</v>
      </c>
      <c r="H274" s="141" t="s">
        <v>1337</v>
      </c>
      <c r="I274" s="141">
        <v>46</v>
      </c>
      <c r="J274" s="144" t="s">
        <v>26</v>
      </c>
      <c r="K274" s="144">
        <v>160</v>
      </c>
      <c r="L274" s="144">
        <v>4</v>
      </c>
      <c r="M274" s="166" t="s">
        <v>1136</v>
      </c>
      <c r="N274" s="144" t="s">
        <v>20</v>
      </c>
      <c r="O274" s="144" t="s">
        <v>24</v>
      </c>
      <c r="P274" s="144">
        <v>240</v>
      </c>
      <c r="Q274" s="144"/>
      <c r="R274" s="144"/>
      <c r="S274" s="144"/>
      <c r="T274" s="144">
        <v>1</v>
      </c>
      <c r="U274" s="144"/>
      <c r="V274" s="144"/>
      <c r="W274" s="144"/>
      <c r="X274" s="144"/>
      <c r="Y274" s="144"/>
      <c r="Z274" s="147">
        <f t="shared" si="4"/>
        <v>1</v>
      </c>
      <c r="AA274" s="166" t="s">
        <v>1340</v>
      </c>
      <c r="AB274" s="167">
        <v>44935</v>
      </c>
      <c r="AC274" s="167">
        <v>45291</v>
      </c>
      <c r="AD274" s="144">
        <v>240</v>
      </c>
      <c r="AE274" s="144" t="s">
        <v>21</v>
      </c>
      <c r="AF274" s="145" t="s">
        <v>279</v>
      </c>
      <c r="AG274" s="145" t="s">
        <v>279</v>
      </c>
      <c r="AH274" s="145" t="s">
        <v>279</v>
      </c>
      <c r="AI274" s="145" t="s">
        <v>279</v>
      </c>
      <c r="AJ274" s="145" t="s">
        <v>279</v>
      </c>
      <c r="AK274" s="145" t="s">
        <v>279</v>
      </c>
      <c r="AL274" s="144">
        <v>240</v>
      </c>
      <c r="AM274" s="144">
        <v>4</v>
      </c>
      <c r="AN274" s="166" t="s">
        <v>25</v>
      </c>
      <c r="AQ274" s="124"/>
      <c r="AR274" s="124"/>
      <c r="AS274" s="124"/>
    </row>
    <row r="275" spans="1:45" ht="26.4" x14ac:dyDescent="0.25">
      <c r="A275" s="285">
        <v>274</v>
      </c>
      <c r="B275" s="178" t="s">
        <v>430</v>
      </c>
      <c r="C275" s="178"/>
      <c r="D275" s="144">
        <v>1</v>
      </c>
      <c r="E275" s="193">
        <v>1</v>
      </c>
      <c r="F275" s="176" t="s">
        <v>428</v>
      </c>
      <c r="G275" s="175" t="s">
        <v>324</v>
      </c>
      <c r="H275" s="175" t="s">
        <v>427</v>
      </c>
      <c r="I275" s="175">
        <v>26</v>
      </c>
      <c r="J275" s="144" t="s">
        <v>26</v>
      </c>
      <c r="K275" s="144">
        <v>240</v>
      </c>
      <c r="L275" s="144">
        <v>4</v>
      </c>
      <c r="M275" s="166" t="s">
        <v>429</v>
      </c>
      <c r="N275" s="144" t="s">
        <v>20</v>
      </c>
      <c r="O275" s="144" t="s">
        <v>82</v>
      </c>
      <c r="P275" s="144">
        <v>240</v>
      </c>
      <c r="Q275" s="144"/>
      <c r="R275" s="144">
        <v>1</v>
      </c>
      <c r="S275" s="144"/>
      <c r="T275" s="144"/>
      <c r="U275" s="144"/>
      <c r="V275" s="144"/>
      <c r="W275" s="144"/>
      <c r="X275" s="144"/>
      <c r="Y275" s="144"/>
      <c r="Z275" s="147">
        <f t="shared" si="4"/>
        <v>1</v>
      </c>
      <c r="AA275" s="166" t="s">
        <v>431</v>
      </c>
      <c r="AB275" s="167">
        <v>45240</v>
      </c>
      <c r="AC275" s="167">
        <v>45301</v>
      </c>
      <c r="AD275" s="144">
        <v>240</v>
      </c>
      <c r="AE275" s="144" t="s">
        <v>83</v>
      </c>
      <c r="AF275" s="147" t="s">
        <v>279</v>
      </c>
      <c r="AG275" s="147" t="s">
        <v>279</v>
      </c>
      <c r="AH275" s="147" t="s">
        <v>279</v>
      </c>
      <c r="AI275" s="147" t="s">
        <v>279</v>
      </c>
      <c r="AJ275" s="147" t="s">
        <v>279</v>
      </c>
      <c r="AK275" s="147" t="s">
        <v>279</v>
      </c>
      <c r="AL275" s="144">
        <v>240</v>
      </c>
      <c r="AM275" s="144">
        <v>4</v>
      </c>
      <c r="AN275" s="166" t="s">
        <v>22</v>
      </c>
      <c r="AQ275" s="124"/>
      <c r="AR275" s="124"/>
      <c r="AS275" s="124"/>
    </row>
    <row r="276" spans="1:45" x14ac:dyDescent="0.25">
      <c r="A276" s="285">
        <v>275</v>
      </c>
      <c r="B276" s="155" t="s">
        <v>2655</v>
      </c>
      <c r="C276" s="155"/>
      <c r="D276" s="154">
        <v>1</v>
      </c>
      <c r="E276" s="193">
        <v>1</v>
      </c>
      <c r="F276" s="153" t="s">
        <v>2653</v>
      </c>
      <c r="G276" s="152" t="s">
        <v>2422</v>
      </c>
      <c r="H276" s="152" t="s">
        <v>2652</v>
      </c>
      <c r="I276" s="152">
        <v>59</v>
      </c>
      <c r="J276" s="154" t="s">
        <v>26</v>
      </c>
      <c r="K276" s="154">
        <v>160</v>
      </c>
      <c r="L276" s="154">
        <v>4</v>
      </c>
      <c r="M276" s="154" t="s">
        <v>2654</v>
      </c>
      <c r="N276" s="154" t="s">
        <v>20</v>
      </c>
      <c r="O276" s="154" t="s">
        <v>82</v>
      </c>
      <c r="P276" s="154">
        <v>395</v>
      </c>
      <c r="Q276" s="154"/>
      <c r="R276" s="154"/>
      <c r="S276" s="154"/>
      <c r="T276" s="154"/>
      <c r="U276" s="154"/>
      <c r="V276" s="154">
        <v>1</v>
      </c>
      <c r="W276" s="154"/>
      <c r="X276" s="154"/>
      <c r="Y276" s="154"/>
      <c r="Z276" s="147">
        <f t="shared" si="4"/>
        <v>1</v>
      </c>
      <c r="AA276" s="155" t="s">
        <v>2656</v>
      </c>
      <c r="AB276" s="156">
        <v>45060</v>
      </c>
      <c r="AC276" s="156">
        <v>45169</v>
      </c>
      <c r="AD276" s="154">
        <v>395</v>
      </c>
      <c r="AE276" s="154" t="s">
        <v>2427</v>
      </c>
      <c r="AF276" s="156" t="s">
        <v>594</v>
      </c>
      <c r="AG276" s="156" t="s">
        <v>594</v>
      </c>
      <c r="AH276" s="156" t="s">
        <v>594</v>
      </c>
      <c r="AI276" s="156" t="s">
        <v>594</v>
      </c>
      <c r="AJ276" s="156" t="s">
        <v>594</v>
      </c>
      <c r="AK276" s="156" t="s">
        <v>594</v>
      </c>
      <c r="AL276" s="154">
        <v>395</v>
      </c>
      <c r="AM276" s="154">
        <v>4</v>
      </c>
      <c r="AN276" s="154" t="s">
        <v>25</v>
      </c>
      <c r="AQ276" s="124"/>
      <c r="AR276" s="124"/>
      <c r="AS276" s="124"/>
    </row>
    <row r="277" spans="1:45" x14ac:dyDescent="0.25">
      <c r="A277" s="285">
        <v>276</v>
      </c>
      <c r="B277" s="130" t="s">
        <v>3700</v>
      </c>
      <c r="C277" s="130"/>
      <c r="D277" s="163">
        <v>1</v>
      </c>
      <c r="E277" s="193">
        <v>1</v>
      </c>
      <c r="F277" s="162" t="s">
        <v>3698</v>
      </c>
      <c r="G277" s="150" t="s">
        <v>3585</v>
      </c>
      <c r="H277" s="150" t="s">
        <v>3697</v>
      </c>
      <c r="I277" s="150">
        <v>34</v>
      </c>
      <c r="J277" s="163" t="s">
        <v>26</v>
      </c>
      <c r="K277" s="163">
        <v>160</v>
      </c>
      <c r="L277" s="163">
        <v>4</v>
      </c>
      <c r="M277" s="127" t="s">
        <v>3699</v>
      </c>
      <c r="N277" s="163" t="s">
        <v>23</v>
      </c>
      <c r="O277" s="163" t="s">
        <v>82</v>
      </c>
      <c r="P277" s="163">
        <v>160</v>
      </c>
      <c r="Q277" s="163"/>
      <c r="R277" s="163"/>
      <c r="S277" s="163"/>
      <c r="T277" s="163"/>
      <c r="U277" s="163"/>
      <c r="V277" s="163"/>
      <c r="W277" s="163"/>
      <c r="X277" s="163"/>
      <c r="Y277" s="163">
        <v>1</v>
      </c>
      <c r="Z277" s="147">
        <f t="shared" si="4"/>
        <v>1</v>
      </c>
      <c r="AA277" s="127" t="s">
        <v>3701</v>
      </c>
      <c r="AB277" s="164">
        <v>45292</v>
      </c>
      <c r="AC277" s="164">
        <v>44957</v>
      </c>
      <c r="AD277" s="163">
        <v>160</v>
      </c>
      <c r="AE277" s="163" t="s">
        <v>21</v>
      </c>
      <c r="AF277" s="164" t="s">
        <v>594</v>
      </c>
      <c r="AG277" s="164" t="s">
        <v>594</v>
      </c>
      <c r="AH277" s="164" t="s">
        <v>594</v>
      </c>
      <c r="AI277" s="164" t="s">
        <v>594</v>
      </c>
      <c r="AJ277" s="164" t="s">
        <v>594</v>
      </c>
      <c r="AK277" s="164" t="s">
        <v>594</v>
      </c>
      <c r="AL277" s="163">
        <v>160</v>
      </c>
      <c r="AM277" s="163">
        <v>4</v>
      </c>
      <c r="AN277" s="127" t="s">
        <v>25</v>
      </c>
      <c r="AQ277" s="124"/>
      <c r="AR277" s="124">
        <v>30</v>
      </c>
      <c r="AS277" s="124"/>
    </row>
    <row r="278" spans="1:45" ht="26.4" x14ac:dyDescent="0.25">
      <c r="A278" s="285">
        <v>277</v>
      </c>
      <c r="B278" s="178" t="s">
        <v>555</v>
      </c>
      <c r="C278" s="178"/>
      <c r="D278" s="144">
        <v>1</v>
      </c>
      <c r="E278" s="193">
        <v>1</v>
      </c>
      <c r="F278" s="176" t="s">
        <v>554</v>
      </c>
      <c r="G278" s="175" t="s">
        <v>324</v>
      </c>
      <c r="H278" s="175" t="s">
        <v>553</v>
      </c>
      <c r="I278" s="175">
        <v>61</v>
      </c>
      <c r="J278" s="144" t="s">
        <v>26</v>
      </c>
      <c r="K278" s="144">
        <v>160</v>
      </c>
      <c r="L278" s="144">
        <v>4</v>
      </c>
      <c r="M278" s="166" t="s">
        <v>194</v>
      </c>
      <c r="N278" s="144" t="s">
        <v>20</v>
      </c>
      <c r="O278" s="144" t="s">
        <v>82</v>
      </c>
      <c r="P278" s="144">
        <v>160</v>
      </c>
      <c r="Q278" s="144"/>
      <c r="R278" s="144">
        <v>1</v>
      </c>
      <c r="S278" s="144"/>
      <c r="T278" s="144"/>
      <c r="U278" s="144"/>
      <c r="V278" s="144"/>
      <c r="W278" s="144"/>
      <c r="X278" s="144"/>
      <c r="Y278" s="144"/>
      <c r="Z278" s="147">
        <f t="shared" si="4"/>
        <v>1</v>
      </c>
      <c r="AA278" s="166" t="s">
        <v>556</v>
      </c>
      <c r="AB278" s="167">
        <v>45165</v>
      </c>
      <c r="AC278" s="167">
        <v>45226</v>
      </c>
      <c r="AD278" s="144">
        <v>160</v>
      </c>
      <c r="AE278" s="144" t="s">
        <v>21</v>
      </c>
      <c r="AF278" s="147" t="s">
        <v>279</v>
      </c>
      <c r="AG278" s="147" t="s">
        <v>279</v>
      </c>
      <c r="AH278" s="147" t="s">
        <v>279</v>
      </c>
      <c r="AI278" s="147" t="s">
        <v>279</v>
      </c>
      <c r="AJ278" s="147" t="s">
        <v>279</v>
      </c>
      <c r="AK278" s="147" t="s">
        <v>279</v>
      </c>
      <c r="AL278" s="144">
        <v>160</v>
      </c>
      <c r="AM278" s="144">
        <v>4</v>
      </c>
      <c r="AN278" s="166" t="s">
        <v>22</v>
      </c>
      <c r="AQ278" s="124"/>
      <c r="AR278" s="124">
        <v>30</v>
      </c>
      <c r="AS278" s="124"/>
    </row>
    <row r="279" spans="1:45" x14ac:dyDescent="0.25">
      <c r="A279" s="285">
        <v>278</v>
      </c>
      <c r="B279" s="224" t="s">
        <v>3535</v>
      </c>
      <c r="C279" s="224"/>
      <c r="D279" s="163">
        <v>1</v>
      </c>
      <c r="E279" s="193">
        <v>1</v>
      </c>
      <c r="F279" s="162" t="s">
        <v>3774</v>
      </c>
      <c r="G279" s="150" t="s">
        <v>3585</v>
      </c>
      <c r="H279" s="150" t="s">
        <v>3773</v>
      </c>
      <c r="I279" s="150">
        <v>58</v>
      </c>
      <c r="J279" s="163" t="s">
        <v>26</v>
      </c>
      <c r="K279" s="163">
        <v>160</v>
      </c>
      <c r="L279" s="163">
        <v>4</v>
      </c>
      <c r="M279" s="164" t="s">
        <v>594</v>
      </c>
      <c r="N279" s="164" t="s">
        <v>594</v>
      </c>
      <c r="O279" s="164" t="s">
        <v>594</v>
      </c>
      <c r="P279" s="164" t="s">
        <v>594</v>
      </c>
      <c r="Q279" s="163"/>
      <c r="R279" s="163"/>
      <c r="S279" s="163"/>
      <c r="T279" s="163"/>
      <c r="U279" s="163"/>
      <c r="V279" s="163"/>
      <c r="W279" s="163"/>
      <c r="X279" s="163"/>
      <c r="Y279" s="163">
        <v>1</v>
      </c>
      <c r="Z279" s="147">
        <f t="shared" si="4"/>
        <v>1</v>
      </c>
      <c r="AA279" s="164" t="s">
        <v>594</v>
      </c>
      <c r="AB279" s="164" t="s">
        <v>594</v>
      </c>
      <c r="AC279" s="164" t="s">
        <v>594</v>
      </c>
      <c r="AD279" s="164" t="s">
        <v>594</v>
      </c>
      <c r="AE279" s="164" t="s">
        <v>594</v>
      </c>
      <c r="AF279" s="163" t="s">
        <v>3775</v>
      </c>
      <c r="AG279" s="163" t="s">
        <v>20</v>
      </c>
      <c r="AH279" s="163" t="s">
        <v>3535</v>
      </c>
      <c r="AI279" s="164">
        <v>44929</v>
      </c>
      <c r="AJ279" s="164">
        <v>45015</v>
      </c>
      <c r="AK279" s="163">
        <v>160</v>
      </c>
      <c r="AL279" s="163">
        <v>160</v>
      </c>
      <c r="AM279" s="163">
        <v>4</v>
      </c>
      <c r="AN279" s="127" t="s">
        <v>25</v>
      </c>
      <c r="AQ279" s="124"/>
      <c r="AR279" s="124"/>
      <c r="AS279" s="124"/>
    </row>
    <row r="280" spans="1:45" s="132" customFormat="1" x14ac:dyDescent="0.25">
      <c r="A280" s="285">
        <v>279</v>
      </c>
      <c r="B280" s="159" t="s">
        <v>2991</v>
      </c>
      <c r="C280" s="159"/>
      <c r="D280" s="158">
        <v>1</v>
      </c>
      <c r="E280" s="193">
        <v>1</v>
      </c>
      <c r="F280" s="159" t="s">
        <v>2989</v>
      </c>
      <c r="G280" s="158" t="s">
        <v>2848</v>
      </c>
      <c r="H280" s="158" t="s">
        <v>2988</v>
      </c>
      <c r="I280" s="158">
        <v>45</v>
      </c>
      <c r="J280" s="158" t="s">
        <v>26</v>
      </c>
      <c r="K280" s="158">
        <v>160</v>
      </c>
      <c r="L280" s="158">
        <v>4</v>
      </c>
      <c r="M280" s="158" t="s">
        <v>2990</v>
      </c>
      <c r="N280" s="158" t="s">
        <v>23</v>
      </c>
      <c r="O280" s="158" t="s">
        <v>24</v>
      </c>
      <c r="P280" s="158">
        <v>90</v>
      </c>
      <c r="Q280" s="158"/>
      <c r="R280" s="158"/>
      <c r="S280" s="158"/>
      <c r="T280" s="158"/>
      <c r="U280" s="158"/>
      <c r="V280" s="158"/>
      <c r="W280" s="158"/>
      <c r="X280" s="158">
        <v>1</v>
      </c>
      <c r="Y280" s="158"/>
      <c r="Z280" s="147">
        <f t="shared" si="4"/>
        <v>1</v>
      </c>
      <c r="AA280" s="158" t="s">
        <v>2992</v>
      </c>
      <c r="AB280" s="160">
        <v>45173</v>
      </c>
      <c r="AC280" s="160">
        <v>45264</v>
      </c>
      <c r="AD280" s="158">
        <v>90</v>
      </c>
      <c r="AE280" s="158">
        <v>360</v>
      </c>
      <c r="AF280" s="158" t="s">
        <v>21</v>
      </c>
      <c r="AG280" s="158" t="s">
        <v>594</v>
      </c>
      <c r="AH280" s="158" t="s">
        <v>594</v>
      </c>
      <c r="AI280" s="158" t="s">
        <v>594</v>
      </c>
      <c r="AJ280" s="158" t="s">
        <v>594</v>
      </c>
      <c r="AK280" s="158" t="s">
        <v>594</v>
      </c>
      <c r="AL280" s="158" t="s">
        <v>594</v>
      </c>
      <c r="AM280" s="158" t="s">
        <v>594</v>
      </c>
      <c r="AN280" s="158">
        <v>360</v>
      </c>
      <c r="AO280" s="134">
        <v>4</v>
      </c>
      <c r="AP280" s="134" t="s">
        <v>22</v>
      </c>
      <c r="AQ280" s="124"/>
      <c r="AR280" s="124"/>
      <c r="AS280" s="125">
        <v>3000</v>
      </c>
    </row>
    <row r="281" spans="1:45" x14ac:dyDescent="0.25">
      <c r="A281" s="285">
        <v>280</v>
      </c>
      <c r="B281" s="178" t="s">
        <v>1763</v>
      </c>
      <c r="C281" s="178"/>
      <c r="D281" s="144">
        <v>1</v>
      </c>
      <c r="E281" s="193">
        <v>1</v>
      </c>
      <c r="F281" s="143" t="s">
        <v>1761</v>
      </c>
      <c r="G281" s="142" t="s">
        <v>1702</v>
      </c>
      <c r="H281" s="141" t="s">
        <v>1760</v>
      </c>
      <c r="I281" s="141">
        <v>15</v>
      </c>
      <c r="J281" s="144" t="s">
        <v>26</v>
      </c>
      <c r="K281" s="144">
        <v>160</v>
      </c>
      <c r="L281" s="144">
        <v>4</v>
      </c>
      <c r="M281" s="166" t="s">
        <v>1762</v>
      </c>
      <c r="N281" s="144" t="s">
        <v>23</v>
      </c>
      <c r="O281" s="144" t="s">
        <v>24</v>
      </c>
      <c r="P281" s="144">
        <v>160</v>
      </c>
      <c r="Q281" s="144"/>
      <c r="R281" s="144"/>
      <c r="S281" s="144"/>
      <c r="T281" s="144">
        <v>1</v>
      </c>
      <c r="U281" s="144"/>
      <c r="V281" s="144"/>
      <c r="W281" s="144"/>
      <c r="X281" s="144"/>
      <c r="Y281" s="144"/>
      <c r="Z281" s="147">
        <f t="shared" si="4"/>
        <v>1</v>
      </c>
      <c r="AA281" s="166" t="s">
        <v>1764</v>
      </c>
      <c r="AB281" s="167">
        <v>45145</v>
      </c>
      <c r="AC281" s="167">
        <v>45206</v>
      </c>
      <c r="AD281" s="144">
        <v>160</v>
      </c>
      <c r="AE281" s="147" t="s">
        <v>279</v>
      </c>
      <c r="AF281" s="147" t="s">
        <v>279</v>
      </c>
      <c r="AG281" s="147" t="s">
        <v>279</v>
      </c>
      <c r="AH281" s="147" t="s">
        <v>279</v>
      </c>
      <c r="AI281" s="145" t="s">
        <v>279</v>
      </c>
      <c r="AJ281" s="145" t="s">
        <v>279</v>
      </c>
      <c r="AK281" s="145" t="s">
        <v>279</v>
      </c>
      <c r="AL281" s="144">
        <v>160</v>
      </c>
      <c r="AM281" s="144">
        <v>4</v>
      </c>
      <c r="AN281" s="147" t="s">
        <v>279</v>
      </c>
      <c r="AQ281" s="124"/>
      <c r="AR281" s="124">
        <v>30</v>
      </c>
      <c r="AS281" s="124"/>
    </row>
    <row r="282" spans="1:45" x14ac:dyDescent="0.25">
      <c r="A282" s="285">
        <v>281</v>
      </c>
      <c r="B282" s="422" t="s">
        <v>252</v>
      </c>
      <c r="C282" s="274"/>
      <c r="D282" s="445">
        <v>2</v>
      </c>
      <c r="E282" s="158">
        <v>1</v>
      </c>
      <c r="F282" s="180" t="s">
        <v>314</v>
      </c>
      <c r="G282" s="179" t="s">
        <v>27</v>
      </c>
      <c r="H282" s="179" t="s">
        <v>67</v>
      </c>
      <c r="I282" s="179">
        <v>19</v>
      </c>
      <c r="J282" s="158" t="s">
        <v>26</v>
      </c>
      <c r="K282" s="158">
        <v>160</v>
      </c>
      <c r="L282" s="158">
        <v>4</v>
      </c>
      <c r="M282" s="124" t="s">
        <v>254</v>
      </c>
      <c r="N282" s="158" t="s">
        <v>20</v>
      </c>
      <c r="O282" s="158" t="s">
        <v>24</v>
      </c>
      <c r="P282" s="158">
        <v>240</v>
      </c>
      <c r="Q282" s="158">
        <v>2</v>
      </c>
      <c r="R282" s="158"/>
      <c r="S282" s="158"/>
      <c r="T282" s="158"/>
      <c r="U282" s="158"/>
      <c r="V282" s="158"/>
      <c r="W282" s="158"/>
      <c r="X282" s="158"/>
      <c r="Y282" s="158"/>
      <c r="Z282" s="147">
        <f t="shared" si="4"/>
        <v>2</v>
      </c>
      <c r="AA282" s="124" t="s">
        <v>253</v>
      </c>
      <c r="AB282" s="160">
        <v>45326</v>
      </c>
      <c r="AC282" s="160">
        <v>45386</v>
      </c>
      <c r="AD282" s="158">
        <v>240</v>
      </c>
      <c r="AE282" s="158" t="s">
        <v>21</v>
      </c>
      <c r="AF282" s="158" t="s">
        <v>279</v>
      </c>
      <c r="AG282" s="158">
        <v>240</v>
      </c>
      <c r="AH282" s="158">
        <v>4</v>
      </c>
      <c r="AI282" s="124" t="s">
        <v>25</v>
      </c>
      <c r="AJ282" s="124"/>
      <c r="AK282" s="124"/>
      <c r="AL282" s="124"/>
      <c r="AM282" s="124"/>
      <c r="AN282" s="124"/>
      <c r="AQ282" s="124"/>
      <c r="AR282" s="124"/>
      <c r="AS282" s="124"/>
    </row>
    <row r="283" spans="1:45" x14ac:dyDescent="0.25">
      <c r="A283" s="285">
        <v>282</v>
      </c>
      <c r="B283" s="424"/>
      <c r="C283" s="275"/>
      <c r="D283" s="446"/>
      <c r="E283" s="158">
        <v>2</v>
      </c>
      <c r="F283" s="180" t="s">
        <v>286</v>
      </c>
      <c r="G283" s="179" t="s">
        <v>27</v>
      </c>
      <c r="H283" s="179" t="s">
        <v>128</v>
      </c>
      <c r="I283" s="179">
        <v>29</v>
      </c>
      <c r="J283" s="158" t="s">
        <v>26</v>
      </c>
      <c r="K283" s="158">
        <v>160</v>
      </c>
      <c r="L283" s="158">
        <v>4</v>
      </c>
      <c r="M283" s="124" t="s">
        <v>254</v>
      </c>
      <c r="N283" s="158" t="s">
        <v>20</v>
      </c>
      <c r="O283" s="158" t="s">
        <v>24</v>
      </c>
      <c r="P283" s="158">
        <v>288</v>
      </c>
      <c r="Q283" s="158"/>
      <c r="R283" s="158"/>
      <c r="S283" s="158"/>
      <c r="T283" s="158"/>
      <c r="U283" s="158"/>
      <c r="V283" s="158"/>
      <c r="W283" s="158"/>
      <c r="X283" s="158"/>
      <c r="Y283" s="158"/>
      <c r="Z283" s="147">
        <f t="shared" si="4"/>
        <v>0</v>
      </c>
      <c r="AA283" s="124" t="s">
        <v>253</v>
      </c>
      <c r="AB283" s="160">
        <v>45341</v>
      </c>
      <c r="AC283" s="160">
        <v>45401</v>
      </c>
      <c r="AD283" s="158">
        <v>288</v>
      </c>
      <c r="AE283" s="158" t="s">
        <v>21</v>
      </c>
      <c r="AF283" s="158" t="s">
        <v>279</v>
      </c>
      <c r="AG283" s="158">
        <v>288</v>
      </c>
      <c r="AH283" s="158">
        <v>4</v>
      </c>
      <c r="AI283" s="124" t="s">
        <v>25</v>
      </c>
      <c r="AJ283" s="124"/>
      <c r="AK283" s="124"/>
      <c r="AL283" s="124"/>
      <c r="AM283" s="124"/>
      <c r="AN283" s="124"/>
      <c r="AQ283" s="124"/>
      <c r="AR283" s="124"/>
      <c r="AS283" s="124"/>
    </row>
    <row r="284" spans="1:45" x14ac:dyDescent="0.25">
      <c r="A284" s="285">
        <v>283</v>
      </c>
      <c r="B284" s="422" t="s">
        <v>2611</v>
      </c>
      <c r="C284" s="274"/>
      <c r="D284" s="445">
        <v>2</v>
      </c>
      <c r="E284" s="154">
        <v>1</v>
      </c>
      <c r="F284" s="153" t="s">
        <v>2609</v>
      </c>
      <c r="G284" s="152" t="s">
        <v>2422</v>
      </c>
      <c r="H284" s="152" t="s">
        <v>2608</v>
      </c>
      <c r="I284" s="152">
        <v>47</v>
      </c>
      <c r="J284" s="154" t="s">
        <v>26</v>
      </c>
      <c r="K284" s="154">
        <v>160</v>
      </c>
      <c r="L284" s="154">
        <v>4</v>
      </c>
      <c r="M284" s="154" t="s">
        <v>2610</v>
      </c>
      <c r="N284" s="154" t="s">
        <v>23</v>
      </c>
      <c r="O284" s="154" t="s">
        <v>82</v>
      </c>
      <c r="P284" s="154">
        <v>160</v>
      </c>
      <c r="Q284" s="154"/>
      <c r="R284" s="154"/>
      <c r="S284" s="154"/>
      <c r="T284" s="154"/>
      <c r="U284" s="154"/>
      <c r="V284" s="154">
        <v>2</v>
      </c>
      <c r="W284" s="154"/>
      <c r="X284" s="154"/>
      <c r="Y284" s="154"/>
      <c r="Z284" s="147">
        <f t="shared" si="4"/>
        <v>2</v>
      </c>
      <c r="AA284" s="155" t="s">
        <v>594</v>
      </c>
      <c r="AB284" s="156">
        <v>45280</v>
      </c>
      <c r="AC284" s="156">
        <v>45306</v>
      </c>
      <c r="AD284" s="154">
        <v>160</v>
      </c>
      <c r="AE284" s="154" t="s">
        <v>2427</v>
      </c>
      <c r="AF284" s="156" t="s">
        <v>594</v>
      </c>
      <c r="AG284" s="156" t="s">
        <v>594</v>
      </c>
      <c r="AH284" s="156" t="s">
        <v>594</v>
      </c>
      <c r="AI284" s="156" t="s">
        <v>594</v>
      </c>
      <c r="AJ284" s="156" t="s">
        <v>594</v>
      </c>
      <c r="AK284" s="156" t="s">
        <v>594</v>
      </c>
      <c r="AL284" s="154">
        <v>160</v>
      </c>
      <c r="AM284" s="154">
        <v>4</v>
      </c>
      <c r="AN284" s="154" t="s">
        <v>25</v>
      </c>
      <c r="AQ284" s="124"/>
      <c r="AR284" s="124">
        <v>30</v>
      </c>
      <c r="AS284" s="124"/>
    </row>
    <row r="285" spans="1:45" x14ac:dyDescent="0.25">
      <c r="A285" s="285">
        <v>284</v>
      </c>
      <c r="B285" s="424"/>
      <c r="C285" s="275"/>
      <c r="D285" s="446"/>
      <c r="E285" s="154">
        <v>2</v>
      </c>
      <c r="F285" s="153" t="s">
        <v>2643</v>
      </c>
      <c r="G285" s="152" t="s">
        <v>2422</v>
      </c>
      <c r="H285" s="152" t="s">
        <v>2642</v>
      </c>
      <c r="I285" s="152">
        <v>56</v>
      </c>
      <c r="J285" s="154" t="s">
        <v>26</v>
      </c>
      <c r="K285" s="154">
        <v>160</v>
      </c>
      <c r="L285" s="154">
        <v>4</v>
      </c>
      <c r="M285" s="154" t="s">
        <v>2336</v>
      </c>
      <c r="N285" s="154" t="s">
        <v>23</v>
      </c>
      <c r="O285" s="154" t="s">
        <v>82</v>
      </c>
      <c r="P285" s="154">
        <v>160</v>
      </c>
      <c r="Q285" s="154"/>
      <c r="R285" s="154"/>
      <c r="S285" s="154"/>
      <c r="T285" s="154"/>
      <c r="U285" s="154"/>
      <c r="V285" s="154"/>
      <c r="W285" s="154"/>
      <c r="X285" s="154"/>
      <c r="Y285" s="154"/>
      <c r="Z285" s="147">
        <f t="shared" si="4"/>
        <v>0</v>
      </c>
      <c r="AA285" s="155" t="s">
        <v>2645</v>
      </c>
      <c r="AB285" s="156">
        <v>45211</v>
      </c>
      <c r="AC285" s="156">
        <v>45211</v>
      </c>
      <c r="AD285" s="154">
        <v>160</v>
      </c>
      <c r="AE285" s="154" t="s">
        <v>2427</v>
      </c>
      <c r="AF285" s="156" t="s">
        <v>594</v>
      </c>
      <c r="AG285" s="156" t="s">
        <v>594</v>
      </c>
      <c r="AH285" s="156" t="s">
        <v>594</v>
      </c>
      <c r="AI285" s="156" t="s">
        <v>594</v>
      </c>
      <c r="AJ285" s="156" t="s">
        <v>594</v>
      </c>
      <c r="AK285" s="156" t="s">
        <v>594</v>
      </c>
      <c r="AL285" s="154">
        <v>160</v>
      </c>
      <c r="AM285" s="154">
        <v>4</v>
      </c>
      <c r="AN285" s="154" t="s">
        <v>25</v>
      </c>
      <c r="AQ285" s="124"/>
      <c r="AR285" s="124">
        <v>30</v>
      </c>
      <c r="AS285" s="124"/>
    </row>
    <row r="286" spans="1:45" x14ac:dyDescent="0.25">
      <c r="A286" s="285">
        <v>285</v>
      </c>
      <c r="B286" s="422" t="s">
        <v>1867</v>
      </c>
      <c r="C286" s="274"/>
      <c r="D286" s="445">
        <v>2</v>
      </c>
      <c r="E286" s="144">
        <v>1</v>
      </c>
      <c r="F286" s="143" t="s">
        <v>1865</v>
      </c>
      <c r="G286" s="142" t="s">
        <v>1702</v>
      </c>
      <c r="H286" s="141" t="s">
        <v>1864</v>
      </c>
      <c r="I286" s="141">
        <v>43</v>
      </c>
      <c r="J286" s="144" t="s">
        <v>26</v>
      </c>
      <c r="K286" s="144">
        <v>160</v>
      </c>
      <c r="L286" s="144">
        <v>4</v>
      </c>
      <c r="M286" s="166" t="s">
        <v>1866</v>
      </c>
      <c r="N286" s="144" t="s">
        <v>20</v>
      </c>
      <c r="O286" s="144" t="s">
        <v>24</v>
      </c>
      <c r="P286" s="144">
        <v>240</v>
      </c>
      <c r="Q286" s="144"/>
      <c r="R286" s="144"/>
      <c r="S286" s="144"/>
      <c r="T286" s="144">
        <v>2</v>
      </c>
      <c r="U286" s="144"/>
      <c r="V286" s="144"/>
      <c r="W286" s="144"/>
      <c r="X286" s="144"/>
      <c r="Y286" s="144"/>
      <c r="Z286" s="147">
        <f t="shared" si="4"/>
        <v>2</v>
      </c>
      <c r="AA286" s="166" t="s">
        <v>1868</v>
      </c>
      <c r="AB286" s="167">
        <v>45104</v>
      </c>
      <c r="AC286" s="167">
        <v>45150</v>
      </c>
      <c r="AD286" s="144">
        <v>240</v>
      </c>
      <c r="AE286" s="144" t="s">
        <v>83</v>
      </c>
      <c r="AF286" s="147" t="s">
        <v>279</v>
      </c>
      <c r="AG286" s="147" t="s">
        <v>279</v>
      </c>
      <c r="AH286" s="147" t="s">
        <v>279</v>
      </c>
      <c r="AI286" s="145" t="s">
        <v>279</v>
      </c>
      <c r="AJ286" s="145" t="s">
        <v>279</v>
      </c>
      <c r="AK286" s="145" t="s">
        <v>279</v>
      </c>
      <c r="AL286" s="144">
        <v>240</v>
      </c>
      <c r="AM286" s="144">
        <v>4</v>
      </c>
      <c r="AN286" s="166" t="s">
        <v>1125</v>
      </c>
      <c r="AQ286" s="124"/>
      <c r="AR286" s="124"/>
      <c r="AS286" s="124"/>
    </row>
    <row r="287" spans="1:45" x14ac:dyDescent="0.25">
      <c r="A287" s="285">
        <v>286</v>
      </c>
      <c r="B287" s="424"/>
      <c r="C287" s="275"/>
      <c r="D287" s="446"/>
      <c r="E287" s="144">
        <v>2</v>
      </c>
      <c r="F287" s="143" t="s">
        <v>1908</v>
      </c>
      <c r="G287" s="142" t="s">
        <v>1702</v>
      </c>
      <c r="H287" s="141" t="s">
        <v>1907</v>
      </c>
      <c r="I287" s="141">
        <v>53</v>
      </c>
      <c r="J287" s="144" t="s">
        <v>26</v>
      </c>
      <c r="K287" s="144">
        <v>160</v>
      </c>
      <c r="L287" s="144">
        <v>4</v>
      </c>
      <c r="M287" s="166" t="s">
        <v>356</v>
      </c>
      <c r="N287" s="144" t="s">
        <v>20</v>
      </c>
      <c r="O287" s="144" t="s">
        <v>24</v>
      </c>
      <c r="P287" s="144">
        <v>184</v>
      </c>
      <c r="Q287" s="144"/>
      <c r="R287" s="144"/>
      <c r="S287" s="144"/>
      <c r="T287" s="144"/>
      <c r="U287" s="144"/>
      <c r="V287" s="144"/>
      <c r="W287" s="144"/>
      <c r="X287" s="144"/>
      <c r="Y287" s="144"/>
      <c r="Z287" s="147">
        <f t="shared" si="4"/>
        <v>0</v>
      </c>
      <c r="AA287" s="166" t="s">
        <v>1868</v>
      </c>
      <c r="AB287" s="167">
        <v>45084</v>
      </c>
      <c r="AC287" s="167">
        <v>45114</v>
      </c>
      <c r="AD287" s="144">
        <v>184</v>
      </c>
      <c r="AE287" s="144" t="s">
        <v>83</v>
      </c>
      <c r="AF287" s="147" t="s">
        <v>279</v>
      </c>
      <c r="AG287" s="147" t="s">
        <v>279</v>
      </c>
      <c r="AH287" s="147" t="s">
        <v>279</v>
      </c>
      <c r="AI287" s="145" t="s">
        <v>279</v>
      </c>
      <c r="AJ287" s="145" t="s">
        <v>279</v>
      </c>
      <c r="AK287" s="145" t="s">
        <v>279</v>
      </c>
      <c r="AL287" s="144">
        <v>184</v>
      </c>
      <c r="AM287" s="144">
        <v>4</v>
      </c>
      <c r="AN287" s="166" t="s">
        <v>1125</v>
      </c>
      <c r="AQ287" s="124"/>
      <c r="AR287" s="124">
        <v>30</v>
      </c>
      <c r="AS287" s="124"/>
    </row>
    <row r="288" spans="1:45" x14ac:dyDescent="0.25">
      <c r="A288" s="285">
        <v>287</v>
      </c>
      <c r="B288" s="422" t="s">
        <v>181</v>
      </c>
      <c r="C288" s="274"/>
      <c r="D288" s="445">
        <v>2</v>
      </c>
      <c r="E288" s="158">
        <v>1</v>
      </c>
      <c r="F288" s="180" t="s">
        <v>29</v>
      </c>
      <c r="G288" s="179" t="s">
        <v>27</v>
      </c>
      <c r="H288" s="179" t="s">
        <v>28</v>
      </c>
      <c r="I288" s="179">
        <v>1</v>
      </c>
      <c r="J288" s="158" t="s">
        <v>26</v>
      </c>
      <c r="K288" s="158">
        <v>160</v>
      </c>
      <c r="L288" s="158">
        <v>4</v>
      </c>
      <c r="M288" s="124" t="s">
        <v>234</v>
      </c>
      <c r="N288" s="158" t="s">
        <v>20</v>
      </c>
      <c r="O288" s="158" t="s">
        <v>24</v>
      </c>
      <c r="P288" s="158">
        <v>160</v>
      </c>
      <c r="Q288" s="158">
        <v>2</v>
      </c>
      <c r="R288" s="158"/>
      <c r="S288" s="158"/>
      <c r="T288" s="158"/>
      <c r="U288" s="158"/>
      <c r="V288" s="158"/>
      <c r="W288" s="158"/>
      <c r="X288" s="158"/>
      <c r="Y288" s="158"/>
      <c r="Z288" s="147">
        <f t="shared" si="4"/>
        <v>2</v>
      </c>
      <c r="AA288" s="124" t="s">
        <v>182</v>
      </c>
      <c r="AB288" s="160">
        <v>44875</v>
      </c>
      <c r="AC288" s="160">
        <v>44955</v>
      </c>
      <c r="AD288" s="158">
        <v>160</v>
      </c>
      <c r="AE288" s="158" t="s">
        <v>83</v>
      </c>
      <c r="AF288" s="158" t="s">
        <v>279</v>
      </c>
      <c r="AG288" s="158">
        <v>160</v>
      </c>
      <c r="AH288" s="158">
        <v>4</v>
      </c>
      <c r="AI288" s="124" t="s">
        <v>25</v>
      </c>
      <c r="AJ288" s="124"/>
      <c r="AK288" s="124"/>
      <c r="AL288" s="124"/>
      <c r="AM288" s="124"/>
      <c r="AN288" s="124"/>
      <c r="AQ288" s="124"/>
      <c r="AR288" s="124">
        <v>30</v>
      </c>
      <c r="AS288" s="124"/>
    </row>
    <row r="289" spans="1:45" x14ac:dyDescent="0.25">
      <c r="A289" s="285">
        <v>288</v>
      </c>
      <c r="B289" s="424"/>
      <c r="C289" s="275"/>
      <c r="D289" s="446"/>
      <c r="E289" s="158">
        <v>2</v>
      </c>
      <c r="F289" s="180" t="s">
        <v>295</v>
      </c>
      <c r="G289" s="179" t="s">
        <v>27</v>
      </c>
      <c r="H289" s="179" t="s">
        <v>144</v>
      </c>
      <c r="I289" s="179">
        <v>45</v>
      </c>
      <c r="J289" s="158" t="s">
        <v>26</v>
      </c>
      <c r="K289" s="158">
        <v>160</v>
      </c>
      <c r="L289" s="158">
        <v>4</v>
      </c>
      <c r="M289" s="124" t="s">
        <v>235</v>
      </c>
      <c r="N289" s="158" t="s">
        <v>20</v>
      </c>
      <c r="O289" s="158" t="s">
        <v>24</v>
      </c>
      <c r="P289" s="158">
        <v>160</v>
      </c>
      <c r="Q289" s="158"/>
      <c r="R289" s="158"/>
      <c r="S289" s="158"/>
      <c r="T289" s="158"/>
      <c r="U289" s="158"/>
      <c r="V289" s="158"/>
      <c r="W289" s="158"/>
      <c r="X289" s="158"/>
      <c r="Y289" s="158"/>
      <c r="Z289" s="147">
        <f t="shared" si="4"/>
        <v>0</v>
      </c>
      <c r="AA289" s="124" t="s">
        <v>236</v>
      </c>
      <c r="AB289" s="160">
        <v>44875</v>
      </c>
      <c r="AC289" s="160">
        <v>44955</v>
      </c>
      <c r="AD289" s="158">
        <v>160</v>
      </c>
      <c r="AE289" s="158" t="s">
        <v>83</v>
      </c>
      <c r="AF289" s="158" t="s">
        <v>279</v>
      </c>
      <c r="AG289" s="158">
        <v>160</v>
      </c>
      <c r="AH289" s="158">
        <v>4</v>
      </c>
      <c r="AI289" s="124" t="s">
        <v>25</v>
      </c>
      <c r="AJ289" s="124"/>
      <c r="AK289" s="124"/>
      <c r="AL289" s="124"/>
      <c r="AM289" s="124"/>
      <c r="AN289" s="124"/>
      <c r="AQ289" s="124"/>
      <c r="AR289" s="124">
        <v>30</v>
      </c>
      <c r="AS289" s="124"/>
    </row>
    <row r="290" spans="1:45" x14ac:dyDescent="0.25">
      <c r="A290" s="285">
        <v>289</v>
      </c>
      <c r="B290" s="159" t="s">
        <v>2827</v>
      </c>
      <c r="C290" s="159"/>
      <c r="D290" s="158">
        <v>1</v>
      </c>
      <c r="E290" s="158">
        <v>1</v>
      </c>
      <c r="F290" s="143" t="s">
        <v>2825</v>
      </c>
      <c r="G290" s="179" t="s">
        <v>1171</v>
      </c>
      <c r="H290" s="142" t="s">
        <v>2824</v>
      </c>
      <c r="I290" s="179">
        <v>32</v>
      </c>
      <c r="J290" s="158" t="s">
        <v>26</v>
      </c>
      <c r="K290" s="158">
        <v>160</v>
      </c>
      <c r="L290" s="158">
        <v>360</v>
      </c>
      <c r="M290" s="124" t="s">
        <v>2826</v>
      </c>
      <c r="N290" s="158" t="s">
        <v>20</v>
      </c>
      <c r="O290" s="158" t="s">
        <v>82</v>
      </c>
      <c r="P290" s="158">
        <v>360</v>
      </c>
      <c r="Q290" s="158"/>
      <c r="R290" s="158"/>
      <c r="S290" s="158"/>
      <c r="T290" s="158"/>
      <c r="U290" s="158"/>
      <c r="V290" s="158"/>
      <c r="W290" s="158">
        <v>1</v>
      </c>
      <c r="X290" s="158"/>
      <c r="Y290" s="158"/>
      <c r="Z290" s="147">
        <f t="shared" si="4"/>
        <v>1</v>
      </c>
      <c r="AA290" s="124" t="s">
        <v>20</v>
      </c>
      <c r="AB290" s="160">
        <v>45278</v>
      </c>
      <c r="AC290" s="160">
        <v>45325</v>
      </c>
      <c r="AD290" s="158">
        <v>360</v>
      </c>
      <c r="AE290" s="158" t="s">
        <v>83</v>
      </c>
      <c r="AF290" s="184" t="s">
        <v>279</v>
      </c>
      <c r="AG290" s="184" t="s">
        <v>279</v>
      </c>
      <c r="AH290" s="184" t="s">
        <v>279</v>
      </c>
      <c r="AI290" s="184" t="s">
        <v>279</v>
      </c>
      <c r="AJ290" s="184" t="s">
        <v>279</v>
      </c>
      <c r="AK290" s="184" t="s">
        <v>279</v>
      </c>
      <c r="AL290" s="158">
        <v>360</v>
      </c>
      <c r="AM290" s="158">
        <v>9</v>
      </c>
      <c r="AN290" s="124" t="s">
        <v>22</v>
      </c>
      <c r="AQ290" s="124"/>
      <c r="AR290" s="124"/>
      <c r="AS290" s="124"/>
    </row>
    <row r="291" spans="1:45" x14ac:dyDescent="0.25">
      <c r="A291" s="285">
        <v>290</v>
      </c>
      <c r="B291" s="247" t="s">
        <v>439</v>
      </c>
      <c r="C291" s="247"/>
      <c r="D291" s="245">
        <v>1</v>
      </c>
      <c r="E291" s="158">
        <v>1</v>
      </c>
      <c r="F291" s="244" t="s">
        <v>438</v>
      </c>
      <c r="G291" s="243" t="s">
        <v>324</v>
      </c>
      <c r="H291" s="243" t="s">
        <v>437</v>
      </c>
      <c r="I291" s="243">
        <v>28</v>
      </c>
      <c r="J291" s="245" t="s">
        <v>26</v>
      </c>
      <c r="K291" s="245">
        <v>240</v>
      </c>
      <c r="L291" s="245">
        <v>4</v>
      </c>
      <c r="M291" s="246" t="s">
        <v>98</v>
      </c>
      <c r="N291" s="245" t="s">
        <v>20</v>
      </c>
      <c r="O291" s="245" t="s">
        <v>82</v>
      </c>
      <c r="P291" s="245">
        <v>240</v>
      </c>
      <c r="Q291" s="245"/>
      <c r="R291" s="245">
        <v>1</v>
      </c>
      <c r="S291" s="245"/>
      <c r="T291" s="245"/>
      <c r="U291" s="245"/>
      <c r="V291" s="245"/>
      <c r="W291" s="245"/>
      <c r="X291" s="245"/>
      <c r="Y291" s="245"/>
      <c r="Z291" s="147">
        <f t="shared" si="4"/>
        <v>1</v>
      </c>
      <c r="AA291" s="246" t="s">
        <v>440</v>
      </c>
      <c r="AB291" s="248">
        <v>45210</v>
      </c>
      <c r="AC291" s="248">
        <v>45566</v>
      </c>
      <c r="AD291" s="245">
        <v>240</v>
      </c>
      <c r="AE291" s="245" t="s">
        <v>83</v>
      </c>
      <c r="AF291" s="249" t="s">
        <v>279</v>
      </c>
      <c r="AG291" s="249" t="s">
        <v>279</v>
      </c>
      <c r="AH291" s="249" t="s">
        <v>279</v>
      </c>
      <c r="AI291" s="249" t="s">
        <v>279</v>
      </c>
      <c r="AJ291" s="249" t="s">
        <v>279</v>
      </c>
      <c r="AK291" s="249" t="s">
        <v>279</v>
      </c>
      <c r="AL291" s="245">
        <v>240</v>
      </c>
      <c r="AM291" s="245">
        <v>4</v>
      </c>
      <c r="AN291" s="246" t="s">
        <v>22</v>
      </c>
      <c r="AQ291" s="124"/>
      <c r="AR291" s="124"/>
      <c r="AS291" s="124"/>
    </row>
    <row r="292" spans="1:45" x14ac:dyDescent="0.25">
      <c r="A292" s="285">
        <v>291</v>
      </c>
      <c r="B292" s="130" t="s">
        <v>3479</v>
      </c>
      <c r="C292" s="130"/>
      <c r="D292" s="163">
        <v>1</v>
      </c>
      <c r="E292" s="158">
        <v>1</v>
      </c>
      <c r="F292" s="162" t="s">
        <v>3478</v>
      </c>
      <c r="G292" s="150" t="s">
        <v>3350</v>
      </c>
      <c r="H292" s="150" t="s">
        <v>3477</v>
      </c>
      <c r="I292" s="150">
        <v>34</v>
      </c>
      <c r="J292" s="163" t="s">
        <v>26</v>
      </c>
      <c r="K292" s="163">
        <v>160</v>
      </c>
      <c r="L292" s="163">
        <v>4</v>
      </c>
      <c r="M292" s="127" t="s">
        <v>2592</v>
      </c>
      <c r="N292" s="163" t="s">
        <v>23</v>
      </c>
      <c r="O292" s="163" t="s">
        <v>82</v>
      </c>
      <c r="P292" s="163">
        <v>160</v>
      </c>
      <c r="Q292" s="163"/>
      <c r="R292" s="163"/>
      <c r="S292" s="163"/>
      <c r="T292" s="163"/>
      <c r="U292" s="163"/>
      <c r="V292" s="163"/>
      <c r="W292" s="163"/>
      <c r="X292" s="163"/>
      <c r="Y292" s="163">
        <v>1</v>
      </c>
      <c r="Z292" s="147">
        <f t="shared" si="4"/>
        <v>1</v>
      </c>
      <c r="AA292" s="127" t="s">
        <v>3480</v>
      </c>
      <c r="AB292" s="164">
        <v>45294</v>
      </c>
      <c r="AC292" s="164">
        <v>45295</v>
      </c>
      <c r="AD292" s="163">
        <v>160</v>
      </c>
      <c r="AE292" s="163" t="s">
        <v>83</v>
      </c>
      <c r="AF292" s="164" t="s">
        <v>594</v>
      </c>
      <c r="AG292" s="164" t="s">
        <v>594</v>
      </c>
      <c r="AH292" s="164" t="s">
        <v>594</v>
      </c>
      <c r="AI292" s="164" t="s">
        <v>594</v>
      </c>
      <c r="AJ292" s="164" t="s">
        <v>594</v>
      </c>
      <c r="AK292" s="164" t="s">
        <v>594</v>
      </c>
      <c r="AL292" s="163">
        <v>160</v>
      </c>
      <c r="AM292" s="163">
        <v>4</v>
      </c>
      <c r="AN292" s="127" t="s">
        <v>25</v>
      </c>
      <c r="AQ292" s="124"/>
      <c r="AR292" s="124">
        <v>30</v>
      </c>
      <c r="AS292" s="124"/>
    </row>
    <row r="293" spans="1:45" x14ac:dyDescent="0.25">
      <c r="A293" s="285">
        <v>292</v>
      </c>
      <c r="B293" s="178" t="s">
        <v>1803</v>
      </c>
      <c r="C293" s="178"/>
      <c r="D293" s="144">
        <v>1</v>
      </c>
      <c r="E293" s="158">
        <v>1</v>
      </c>
      <c r="F293" s="143" t="s">
        <v>1801</v>
      </c>
      <c r="G293" s="142" t="s">
        <v>1702</v>
      </c>
      <c r="H293" s="141" t="s">
        <v>1800</v>
      </c>
      <c r="I293" s="141">
        <v>26</v>
      </c>
      <c r="J293" s="144" t="s">
        <v>26</v>
      </c>
      <c r="K293" s="144">
        <v>160</v>
      </c>
      <c r="L293" s="144">
        <v>4</v>
      </c>
      <c r="M293" s="166" t="s">
        <v>1802</v>
      </c>
      <c r="N293" s="144" t="s">
        <v>20</v>
      </c>
      <c r="O293" s="144" t="s">
        <v>24</v>
      </c>
      <c r="P293" s="144">
        <v>720</v>
      </c>
      <c r="Q293" s="144"/>
      <c r="R293" s="144"/>
      <c r="S293" s="144"/>
      <c r="T293" s="144">
        <v>1</v>
      </c>
      <c r="U293" s="144"/>
      <c r="V293" s="144"/>
      <c r="W293" s="144"/>
      <c r="X293" s="144"/>
      <c r="Y293" s="144"/>
      <c r="Z293" s="147">
        <f t="shared" si="4"/>
        <v>1</v>
      </c>
      <c r="AA293" s="166" t="s">
        <v>1804</v>
      </c>
      <c r="AB293" s="167">
        <v>45096</v>
      </c>
      <c r="AC293" s="167">
        <v>45214</v>
      </c>
      <c r="AD293" s="144">
        <v>720</v>
      </c>
      <c r="AE293" s="144" t="s">
        <v>83</v>
      </c>
      <c r="AF293" s="147" t="s">
        <v>279</v>
      </c>
      <c r="AG293" s="147" t="s">
        <v>279</v>
      </c>
      <c r="AH293" s="147" t="s">
        <v>279</v>
      </c>
      <c r="AI293" s="145" t="s">
        <v>279</v>
      </c>
      <c r="AJ293" s="145" t="s">
        <v>279</v>
      </c>
      <c r="AK293" s="145" t="s">
        <v>279</v>
      </c>
      <c r="AL293" s="144">
        <v>720</v>
      </c>
      <c r="AM293" s="144">
        <v>4</v>
      </c>
      <c r="AN293" s="166" t="s">
        <v>1125</v>
      </c>
      <c r="AQ293" s="124"/>
      <c r="AR293" s="124"/>
      <c r="AS293" s="124">
        <v>6000</v>
      </c>
    </row>
    <row r="294" spans="1:45" x14ac:dyDescent="0.25">
      <c r="A294" s="285">
        <v>293</v>
      </c>
      <c r="B294" s="159" t="s">
        <v>3346</v>
      </c>
      <c r="C294" s="159"/>
      <c r="D294" s="158">
        <v>1</v>
      </c>
      <c r="E294" s="158">
        <v>1</v>
      </c>
      <c r="F294" s="159" t="s">
        <v>3344</v>
      </c>
      <c r="G294" s="158" t="s">
        <v>3077</v>
      </c>
      <c r="H294" s="158" t="s">
        <v>3343</v>
      </c>
      <c r="I294" s="158">
        <v>69</v>
      </c>
      <c r="J294" s="158" t="s">
        <v>26</v>
      </c>
      <c r="K294" s="158">
        <v>160</v>
      </c>
      <c r="L294" s="158">
        <v>4</v>
      </c>
      <c r="M294" s="158" t="s">
        <v>3345</v>
      </c>
      <c r="N294" s="158" t="s">
        <v>23</v>
      </c>
      <c r="O294" s="158" t="s">
        <v>24</v>
      </c>
      <c r="P294" s="158">
        <v>84</v>
      </c>
      <c r="Q294" s="158"/>
      <c r="R294" s="158"/>
      <c r="S294" s="158"/>
      <c r="T294" s="158"/>
      <c r="U294" s="158"/>
      <c r="V294" s="158"/>
      <c r="W294" s="158"/>
      <c r="X294" s="158">
        <v>1</v>
      </c>
      <c r="Y294" s="158"/>
      <c r="Z294" s="147">
        <f t="shared" si="4"/>
        <v>1</v>
      </c>
      <c r="AA294" s="158" t="s">
        <v>3347</v>
      </c>
      <c r="AB294" s="160">
        <v>45598</v>
      </c>
      <c r="AC294" s="160">
        <v>45326</v>
      </c>
      <c r="AD294" s="158">
        <v>84</v>
      </c>
      <c r="AE294" s="158">
        <v>410</v>
      </c>
      <c r="AF294" s="158" t="s">
        <v>83</v>
      </c>
      <c r="AG294" s="158" t="s">
        <v>594</v>
      </c>
      <c r="AH294" s="158" t="s">
        <v>594</v>
      </c>
      <c r="AI294" s="158" t="s">
        <v>594</v>
      </c>
      <c r="AJ294" s="158" t="s">
        <v>594</v>
      </c>
      <c r="AK294" s="158" t="s">
        <v>594</v>
      </c>
      <c r="AL294" s="158" t="s">
        <v>594</v>
      </c>
      <c r="AM294" s="158" t="s">
        <v>594</v>
      </c>
      <c r="AN294" s="158">
        <v>410</v>
      </c>
      <c r="AO294" s="134">
        <v>4</v>
      </c>
      <c r="AP294" s="134" t="s">
        <v>22</v>
      </c>
      <c r="AQ294" s="124"/>
      <c r="AR294" s="124"/>
      <c r="AS294" s="124"/>
    </row>
    <row r="295" spans="1:45" x14ac:dyDescent="0.25">
      <c r="A295" s="285">
        <v>294</v>
      </c>
      <c r="B295" s="422" t="s">
        <v>851</v>
      </c>
      <c r="C295" s="274"/>
      <c r="D295" s="445">
        <v>2</v>
      </c>
      <c r="E295" s="158">
        <v>1</v>
      </c>
      <c r="F295" s="151" t="s">
        <v>849</v>
      </c>
      <c r="G295" s="150" t="s">
        <v>847</v>
      </c>
      <c r="H295" s="150" t="s">
        <v>848</v>
      </c>
      <c r="I295" s="150">
        <v>1</v>
      </c>
      <c r="J295" s="127" t="s">
        <v>26</v>
      </c>
      <c r="K295" s="127">
        <v>160</v>
      </c>
      <c r="L295" s="127">
        <v>4</v>
      </c>
      <c r="M295" s="127" t="s">
        <v>850</v>
      </c>
      <c r="N295" s="127" t="s">
        <v>23</v>
      </c>
      <c r="O295" s="127" t="s">
        <v>82</v>
      </c>
      <c r="P295" s="163">
        <v>160</v>
      </c>
      <c r="Q295" s="163"/>
      <c r="R295" s="163"/>
      <c r="S295" s="163">
        <v>2</v>
      </c>
      <c r="T295" s="163"/>
      <c r="U295" s="163"/>
      <c r="V295" s="163"/>
      <c r="W295" s="163"/>
      <c r="X295" s="163"/>
      <c r="Y295" s="163"/>
      <c r="Z295" s="147">
        <f t="shared" si="4"/>
        <v>2</v>
      </c>
      <c r="AA295" s="127" t="s">
        <v>852</v>
      </c>
      <c r="AB295" s="128">
        <v>45263</v>
      </c>
      <c r="AC295" s="128">
        <v>45321</v>
      </c>
      <c r="AD295" s="127">
        <v>160</v>
      </c>
      <c r="AE295" s="127" t="s">
        <v>21</v>
      </c>
      <c r="AF295" s="127" t="s">
        <v>594</v>
      </c>
      <c r="AG295" s="127" t="s">
        <v>594</v>
      </c>
      <c r="AH295" s="127" t="s">
        <v>594</v>
      </c>
      <c r="AI295" s="127" t="s">
        <v>594</v>
      </c>
      <c r="AJ295" s="127" t="s">
        <v>594</v>
      </c>
      <c r="AK295" s="127">
        <v>0</v>
      </c>
      <c r="AL295" s="127">
        <v>160</v>
      </c>
      <c r="AM295" s="127">
        <v>4</v>
      </c>
      <c r="AN295" s="127" t="s">
        <v>25</v>
      </c>
      <c r="AQ295" s="124"/>
      <c r="AR295" s="124">
        <v>30</v>
      </c>
      <c r="AS295" s="124"/>
    </row>
    <row r="296" spans="1:45" x14ac:dyDescent="0.25">
      <c r="A296" s="285">
        <v>295</v>
      </c>
      <c r="B296" s="424"/>
      <c r="C296" s="275"/>
      <c r="D296" s="446"/>
      <c r="E296" s="163">
        <v>2</v>
      </c>
      <c r="F296" s="151" t="s">
        <v>974</v>
      </c>
      <c r="G296" s="150" t="s">
        <v>847</v>
      </c>
      <c r="H296" s="150" t="s">
        <v>973</v>
      </c>
      <c r="I296" s="150">
        <v>33</v>
      </c>
      <c r="J296" s="127" t="s">
        <v>26</v>
      </c>
      <c r="K296" s="127">
        <v>160</v>
      </c>
      <c r="L296" s="127">
        <v>4</v>
      </c>
      <c r="M296" s="127" t="s">
        <v>975</v>
      </c>
      <c r="N296" s="127" t="s">
        <v>23</v>
      </c>
      <c r="O296" s="127" t="s">
        <v>82</v>
      </c>
      <c r="P296" s="163">
        <v>160</v>
      </c>
      <c r="Q296" s="163"/>
      <c r="R296" s="163"/>
      <c r="S296" s="163"/>
      <c r="T296" s="163"/>
      <c r="U296" s="163"/>
      <c r="V296" s="163"/>
      <c r="W296" s="163"/>
      <c r="X296" s="163"/>
      <c r="Y296" s="163"/>
      <c r="Z296" s="147">
        <f t="shared" si="4"/>
        <v>0</v>
      </c>
      <c r="AA296" s="127" t="s">
        <v>852</v>
      </c>
      <c r="AB296" s="128">
        <v>45263</v>
      </c>
      <c r="AC296" s="128">
        <v>45321</v>
      </c>
      <c r="AD296" s="127">
        <v>160</v>
      </c>
      <c r="AE296" s="127" t="s">
        <v>21</v>
      </c>
      <c r="AF296" s="127" t="s">
        <v>594</v>
      </c>
      <c r="AG296" s="127" t="s">
        <v>594</v>
      </c>
      <c r="AH296" s="127" t="s">
        <v>594</v>
      </c>
      <c r="AI296" s="127" t="s">
        <v>594</v>
      </c>
      <c r="AJ296" s="127" t="s">
        <v>594</v>
      </c>
      <c r="AK296" s="127">
        <v>0</v>
      </c>
      <c r="AL296" s="127">
        <v>160</v>
      </c>
      <c r="AM296" s="127">
        <v>4</v>
      </c>
      <c r="AN296" s="127" t="s">
        <v>22</v>
      </c>
      <c r="AQ296" s="124"/>
      <c r="AR296" s="124">
        <v>30</v>
      </c>
      <c r="AS296" s="124"/>
    </row>
    <row r="297" spans="1:45" x14ac:dyDescent="0.25">
      <c r="A297" s="285">
        <v>296</v>
      </c>
      <c r="B297" s="159" t="s">
        <v>2763</v>
      </c>
      <c r="C297" s="159"/>
      <c r="D297" s="158">
        <v>1</v>
      </c>
      <c r="E297" s="158">
        <v>1</v>
      </c>
      <c r="F297" s="143" t="s">
        <v>2762</v>
      </c>
      <c r="G297" s="179" t="s">
        <v>1171</v>
      </c>
      <c r="H297" s="142" t="s">
        <v>2761</v>
      </c>
      <c r="I297" s="179">
        <v>15</v>
      </c>
      <c r="J297" s="158" t="s">
        <v>26</v>
      </c>
      <c r="K297" s="158">
        <v>160</v>
      </c>
      <c r="L297" s="158">
        <v>160</v>
      </c>
      <c r="M297" s="124" t="s">
        <v>2203</v>
      </c>
      <c r="N297" s="158" t="s">
        <v>1472</v>
      </c>
      <c r="O297" s="158" t="s">
        <v>82</v>
      </c>
      <c r="P297" s="158">
        <v>160</v>
      </c>
      <c r="Q297" s="158"/>
      <c r="R297" s="158"/>
      <c r="S297" s="158"/>
      <c r="T297" s="158"/>
      <c r="U297" s="158"/>
      <c r="V297" s="158"/>
      <c r="W297" s="158">
        <v>1</v>
      </c>
      <c r="X297" s="158"/>
      <c r="Y297" s="158"/>
      <c r="Z297" s="147">
        <f t="shared" si="4"/>
        <v>1</v>
      </c>
      <c r="AA297" s="124" t="s">
        <v>2764</v>
      </c>
      <c r="AB297" s="160">
        <v>45280</v>
      </c>
      <c r="AC297" s="160">
        <v>45382</v>
      </c>
      <c r="AD297" s="158">
        <v>160</v>
      </c>
      <c r="AE297" s="158" t="s">
        <v>21</v>
      </c>
      <c r="AF297" s="184" t="s">
        <v>279</v>
      </c>
      <c r="AG297" s="184" t="s">
        <v>279</v>
      </c>
      <c r="AH297" s="184" t="s">
        <v>279</v>
      </c>
      <c r="AI297" s="184" t="s">
        <v>279</v>
      </c>
      <c r="AJ297" s="184" t="s">
        <v>279</v>
      </c>
      <c r="AK297" s="184" t="s">
        <v>279</v>
      </c>
      <c r="AL297" s="158">
        <v>160</v>
      </c>
      <c r="AM297" s="158">
        <v>4</v>
      </c>
      <c r="AN297" s="124" t="s">
        <v>22</v>
      </c>
      <c r="AQ297" s="124"/>
      <c r="AR297" s="124">
        <v>30</v>
      </c>
      <c r="AS297" s="124"/>
    </row>
    <row r="298" spans="1:45" x14ac:dyDescent="0.25">
      <c r="A298" s="285">
        <v>297</v>
      </c>
      <c r="B298" s="130" t="s">
        <v>3795</v>
      </c>
      <c r="C298" s="130"/>
      <c r="D298" s="163">
        <v>1</v>
      </c>
      <c r="E298" s="158">
        <v>1</v>
      </c>
      <c r="F298" s="162" t="s">
        <v>3793</v>
      </c>
      <c r="G298" s="150" t="s">
        <v>3585</v>
      </c>
      <c r="H298" s="150" t="s">
        <v>3792</v>
      </c>
      <c r="I298" s="150">
        <v>64</v>
      </c>
      <c r="J298" s="163" t="s">
        <v>26</v>
      </c>
      <c r="K298" s="163">
        <v>160</v>
      </c>
      <c r="L298" s="163">
        <v>4</v>
      </c>
      <c r="M298" s="127" t="s">
        <v>3794</v>
      </c>
      <c r="N298" s="163" t="s">
        <v>20</v>
      </c>
      <c r="O298" s="163" t="s">
        <v>82</v>
      </c>
      <c r="P298" s="163">
        <v>160</v>
      </c>
      <c r="Q298" s="163"/>
      <c r="R298" s="163"/>
      <c r="S298" s="163"/>
      <c r="T298" s="163"/>
      <c r="U298" s="163"/>
      <c r="V298" s="163"/>
      <c r="W298" s="163"/>
      <c r="X298" s="163"/>
      <c r="Y298" s="163">
        <v>1</v>
      </c>
      <c r="Z298" s="147">
        <f t="shared" si="4"/>
        <v>1</v>
      </c>
      <c r="AA298" s="127" t="s">
        <v>3796</v>
      </c>
      <c r="AB298" s="164">
        <v>45271</v>
      </c>
      <c r="AC298" s="164">
        <v>45566</v>
      </c>
      <c r="AD298" s="163">
        <v>160</v>
      </c>
      <c r="AE298" s="163" t="s">
        <v>21</v>
      </c>
      <c r="AF298" s="163" t="s">
        <v>3797</v>
      </c>
      <c r="AG298" s="163" t="s">
        <v>20</v>
      </c>
      <c r="AH298" s="163" t="s">
        <v>1289</v>
      </c>
      <c r="AI298" s="164">
        <v>45255</v>
      </c>
      <c r="AJ298" s="164">
        <v>45150</v>
      </c>
      <c r="AK298" s="163">
        <v>30</v>
      </c>
      <c r="AL298" s="163">
        <v>190</v>
      </c>
      <c r="AM298" s="163">
        <v>4</v>
      </c>
      <c r="AN298" s="127" t="s">
        <v>25</v>
      </c>
      <c r="AQ298" s="124"/>
      <c r="AR298" s="124">
        <v>30</v>
      </c>
      <c r="AS298" s="124"/>
    </row>
    <row r="299" spans="1:45" x14ac:dyDescent="0.25">
      <c r="A299" s="285">
        <v>298</v>
      </c>
      <c r="B299" s="171" t="s">
        <v>1464</v>
      </c>
      <c r="C299" s="171"/>
      <c r="D299" s="172">
        <v>1</v>
      </c>
      <c r="E299" s="158">
        <v>1</v>
      </c>
      <c r="F299" s="143" t="s">
        <v>1462</v>
      </c>
      <c r="G299" s="142" t="s">
        <v>1438</v>
      </c>
      <c r="H299" s="141" t="s">
        <v>1461</v>
      </c>
      <c r="I299" s="141">
        <v>7</v>
      </c>
      <c r="J299" s="172" t="s">
        <v>26</v>
      </c>
      <c r="K299" s="172">
        <v>160</v>
      </c>
      <c r="L299" s="172">
        <v>4</v>
      </c>
      <c r="M299" s="171" t="s">
        <v>1463</v>
      </c>
      <c r="N299" s="172" t="s">
        <v>1154</v>
      </c>
      <c r="O299" s="172" t="s">
        <v>24</v>
      </c>
      <c r="P299" s="172" t="s">
        <v>1466</v>
      </c>
      <c r="Q299" s="172"/>
      <c r="R299" s="172"/>
      <c r="S299" s="172"/>
      <c r="T299" s="172">
        <v>1</v>
      </c>
      <c r="U299" s="172"/>
      <c r="V299" s="172"/>
      <c r="W299" s="172"/>
      <c r="X299" s="172"/>
      <c r="Y299" s="172"/>
      <c r="Z299" s="147">
        <f t="shared" si="4"/>
        <v>1</v>
      </c>
      <c r="AA299" s="171" t="s">
        <v>1465</v>
      </c>
      <c r="AB299" s="173">
        <v>45206</v>
      </c>
      <c r="AC299" s="173">
        <v>45230</v>
      </c>
      <c r="AD299" s="172" t="s">
        <v>1466</v>
      </c>
      <c r="AE299" s="172" t="s">
        <v>1458</v>
      </c>
      <c r="AF299" s="170" t="s">
        <v>279</v>
      </c>
      <c r="AG299" s="170" t="s">
        <v>279</v>
      </c>
      <c r="AH299" s="170" t="s">
        <v>279</v>
      </c>
      <c r="AI299" s="170" t="s">
        <v>279</v>
      </c>
      <c r="AJ299" s="170" t="s">
        <v>279</v>
      </c>
      <c r="AK299" s="170" t="s">
        <v>279</v>
      </c>
      <c r="AL299" s="172" t="s">
        <v>1466</v>
      </c>
      <c r="AM299" s="172">
        <v>4</v>
      </c>
      <c r="AN299" s="171" t="s">
        <v>25</v>
      </c>
      <c r="AQ299" s="124"/>
      <c r="AR299" s="124"/>
      <c r="AS299" s="124"/>
    </row>
    <row r="300" spans="1:45" x14ac:dyDescent="0.25">
      <c r="A300" s="285">
        <v>299</v>
      </c>
      <c r="B300" s="159" t="s">
        <v>3822</v>
      </c>
      <c r="C300" s="159"/>
      <c r="D300" s="158">
        <v>1</v>
      </c>
      <c r="E300" s="158">
        <v>1</v>
      </c>
      <c r="F300" s="159" t="s">
        <v>3160</v>
      </c>
      <c r="G300" s="158" t="s">
        <v>3077</v>
      </c>
      <c r="H300" s="158" t="s">
        <v>3159</v>
      </c>
      <c r="I300" s="158">
        <v>22</v>
      </c>
      <c r="J300" s="158" t="s">
        <v>26</v>
      </c>
      <c r="K300" s="158">
        <v>160</v>
      </c>
      <c r="L300" s="158">
        <v>4</v>
      </c>
      <c r="M300" s="158" t="s">
        <v>3161</v>
      </c>
      <c r="N300" s="158" t="s">
        <v>23</v>
      </c>
      <c r="O300" s="158" t="s">
        <v>24</v>
      </c>
      <c r="P300" s="158">
        <v>30</v>
      </c>
      <c r="Q300" s="158"/>
      <c r="R300" s="158"/>
      <c r="S300" s="158"/>
      <c r="T300" s="158"/>
      <c r="U300" s="158"/>
      <c r="V300" s="158"/>
      <c r="W300" s="158"/>
      <c r="X300" s="158">
        <v>1</v>
      </c>
      <c r="Y300" s="158"/>
      <c r="Z300" s="147">
        <f t="shared" si="4"/>
        <v>1</v>
      </c>
      <c r="AA300" s="158" t="s">
        <v>3163</v>
      </c>
      <c r="AB300" s="160">
        <v>45103</v>
      </c>
      <c r="AC300" s="160">
        <v>45133</v>
      </c>
      <c r="AD300" s="158">
        <v>30</v>
      </c>
      <c r="AE300" s="158">
        <v>180</v>
      </c>
      <c r="AF300" s="158" t="s">
        <v>21</v>
      </c>
      <c r="AG300" s="158" t="s">
        <v>594</v>
      </c>
      <c r="AH300" s="158" t="s">
        <v>594</v>
      </c>
      <c r="AI300" s="158" t="s">
        <v>594</v>
      </c>
      <c r="AJ300" s="158" t="s">
        <v>594</v>
      </c>
      <c r="AK300" s="158" t="s">
        <v>594</v>
      </c>
      <c r="AL300" s="158" t="s">
        <v>594</v>
      </c>
      <c r="AM300" s="158" t="s">
        <v>594</v>
      </c>
      <c r="AN300" s="158">
        <v>180</v>
      </c>
      <c r="AO300" s="134">
        <v>4</v>
      </c>
      <c r="AP300" s="134" t="s">
        <v>22</v>
      </c>
      <c r="AQ300" s="124"/>
      <c r="AR300" s="124"/>
      <c r="AS300" s="124"/>
    </row>
    <row r="301" spans="1:45" x14ac:dyDescent="0.25">
      <c r="A301" s="285">
        <v>300</v>
      </c>
      <c r="B301" s="171" t="s">
        <v>1513</v>
      </c>
      <c r="C301" s="171"/>
      <c r="D301" s="172">
        <v>1</v>
      </c>
      <c r="E301" s="158">
        <v>1</v>
      </c>
      <c r="F301" s="143" t="s">
        <v>1511</v>
      </c>
      <c r="G301" s="142" t="s">
        <v>1438</v>
      </c>
      <c r="H301" s="141" t="s">
        <v>1510</v>
      </c>
      <c r="I301" s="141">
        <v>19</v>
      </c>
      <c r="J301" s="172" t="s">
        <v>26</v>
      </c>
      <c r="K301" s="172">
        <v>160</v>
      </c>
      <c r="L301" s="172">
        <v>4</v>
      </c>
      <c r="M301" s="171" t="s">
        <v>1512</v>
      </c>
      <c r="N301" s="172" t="s">
        <v>1472</v>
      </c>
      <c r="O301" s="172" t="s">
        <v>24</v>
      </c>
      <c r="P301" s="172" t="s">
        <v>1515</v>
      </c>
      <c r="Q301" s="172"/>
      <c r="R301" s="172"/>
      <c r="S301" s="172"/>
      <c r="T301" s="172">
        <v>1</v>
      </c>
      <c r="U301" s="172"/>
      <c r="V301" s="172"/>
      <c r="W301" s="172"/>
      <c r="X301" s="172"/>
      <c r="Y301" s="172"/>
      <c r="Z301" s="147">
        <f t="shared" si="4"/>
        <v>1</v>
      </c>
      <c r="AA301" s="171" t="s">
        <v>1514</v>
      </c>
      <c r="AB301" s="173">
        <v>45052</v>
      </c>
      <c r="AC301" s="173">
        <v>45053</v>
      </c>
      <c r="AD301" s="172" t="s">
        <v>1515</v>
      </c>
      <c r="AE301" s="172" t="s">
        <v>1458</v>
      </c>
      <c r="AF301" s="170" t="s">
        <v>279</v>
      </c>
      <c r="AG301" s="170" t="s">
        <v>279</v>
      </c>
      <c r="AH301" s="170" t="s">
        <v>279</v>
      </c>
      <c r="AI301" s="170" t="s">
        <v>279</v>
      </c>
      <c r="AJ301" s="170" t="s">
        <v>279</v>
      </c>
      <c r="AK301" s="170" t="s">
        <v>279</v>
      </c>
      <c r="AL301" s="172">
        <v>190</v>
      </c>
      <c r="AM301" s="172">
        <v>4</v>
      </c>
      <c r="AN301" s="171" t="s">
        <v>25</v>
      </c>
      <c r="AQ301" s="124"/>
      <c r="AR301" s="124"/>
      <c r="AS301" s="124">
        <v>5000</v>
      </c>
    </row>
    <row r="302" spans="1:45" x14ac:dyDescent="0.25">
      <c r="A302" s="285">
        <v>301</v>
      </c>
      <c r="B302" s="425" t="s">
        <v>1137</v>
      </c>
      <c r="C302" s="268"/>
      <c r="D302" s="428">
        <v>6</v>
      </c>
      <c r="E302" s="158">
        <v>1</v>
      </c>
      <c r="F302" s="143" t="s">
        <v>1206</v>
      </c>
      <c r="G302" s="142" t="s">
        <v>1103</v>
      </c>
      <c r="H302" s="141" t="s">
        <v>1205</v>
      </c>
      <c r="I302" s="141">
        <v>21</v>
      </c>
      <c r="J302" s="144" t="s">
        <v>26</v>
      </c>
      <c r="K302" s="144">
        <v>160</v>
      </c>
      <c r="L302" s="144">
        <v>4</v>
      </c>
      <c r="M302" s="166" t="s">
        <v>1207</v>
      </c>
      <c r="N302" s="144" t="s">
        <v>20</v>
      </c>
      <c r="O302" s="144" t="s">
        <v>24</v>
      </c>
      <c r="P302" s="144">
        <v>280</v>
      </c>
      <c r="Q302" s="144"/>
      <c r="R302" s="144"/>
      <c r="S302" s="144"/>
      <c r="T302" s="144">
        <v>6</v>
      </c>
      <c r="U302" s="144"/>
      <c r="V302" s="144"/>
      <c r="W302" s="144"/>
      <c r="X302" s="144"/>
      <c r="Y302" s="144"/>
      <c r="Z302" s="147">
        <f t="shared" si="4"/>
        <v>6</v>
      </c>
      <c r="AA302" s="166" t="s">
        <v>1209</v>
      </c>
      <c r="AB302" s="167">
        <v>45019</v>
      </c>
      <c r="AC302" s="167">
        <v>45137</v>
      </c>
      <c r="AD302" s="144">
        <v>280</v>
      </c>
      <c r="AE302" s="144" t="s">
        <v>21</v>
      </c>
      <c r="AF302" s="145" t="s">
        <v>279</v>
      </c>
      <c r="AG302" s="145" t="s">
        <v>279</v>
      </c>
      <c r="AH302" s="145" t="s">
        <v>279</v>
      </c>
      <c r="AI302" s="145" t="s">
        <v>279</v>
      </c>
      <c r="AJ302" s="145" t="s">
        <v>279</v>
      </c>
      <c r="AK302" s="145" t="s">
        <v>279</v>
      </c>
      <c r="AL302" s="144">
        <v>280</v>
      </c>
      <c r="AM302" s="144">
        <v>4</v>
      </c>
      <c r="AN302" s="166" t="s">
        <v>25</v>
      </c>
      <c r="AQ302" s="124"/>
      <c r="AR302" s="124"/>
      <c r="AS302" s="124"/>
    </row>
    <row r="303" spans="1:45" x14ac:dyDescent="0.25">
      <c r="A303" s="285">
        <v>302</v>
      </c>
      <c r="B303" s="426"/>
      <c r="C303" s="269"/>
      <c r="D303" s="429"/>
      <c r="E303" s="144">
        <v>2</v>
      </c>
      <c r="F303" s="143" t="s">
        <v>1135</v>
      </c>
      <c r="G303" s="142" t="s">
        <v>1103</v>
      </c>
      <c r="H303" s="141" t="s">
        <v>1134</v>
      </c>
      <c r="I303" s="141">
        <v>6</v>
      </c>
      <c r="J303" s="144" t="s">
        <v>26</v>
      </c>
      <c r="K303" s="144">
        <v>160</v>
      </c>
      <c r="L303" s="144">
        <v>4</v>
      </c>
      <c r="M303" s="166" t="s">
        <v>1136</v>
      </c>
      <c r="N303" s="144" t="s">
        <v>20</v>
      </c>
      <c r="O303" s="144" t="s">
        <v>24</v>
      </c>
      <c r="P303" s="144">
        <v>176</v>
      </c>
      <c r="Q303" s="144"/>
      <c r="R303" s="144"/>
      <c r="S303" s="144"/>
      <c r="T303" s="144"/>
      <c r="U303" s="144"/>
      <c r="V303" s="144"/>
      <c r="W303" s="144"/>
      <c r="X303" s="144"/>
      <c r="Y303" s="144"/>
      <c r="Z303" s="147">
        <f t="shared" si="4"/>
        <v>0</v>
      </c>
      <c r="AA303" s="166" t="s">
        <v>1138</v>
      </c>
      <c r="AB303" s="167">
        <v>45019</v>
      </c>
      <c r="AC303" s="167">
        <v>45137</v>
      </c>
      <c r="AD303" s="144">
        <v>176</v>
      </c>
      <c r="AE303" s="144" t="s">
        <v>21</v>
      </c>
      <c r="AF303" s="145" t="s">
        <v>279</v>
      </c>
      <c r="AG303" s="145" t="s">
        <v>279</v>
      </c>
      <c r="AH303" s="145" t="s">
        <v>279</v>
      </c>
      <c r="AI303" s="145" t="s">
        <v>279</v>
      </c>
      <c r="AJ303" s="145" t="s">
        <v>279</v>
      </c>
      <c r="AK303" s="145" t="s">
        <v>279</v>
      </c>
      <c r="AL303" s="144">
        <v>176</v>
      </c>
      <c r="AM303" s="144">
        <v>4</v>
      </c>
      <c r="AN303" s="166" t="s">
        <v>25</v>
      </c>
      <c r="AQ303" s="124"/>
      <c r="AR303" s="124">
        <v>30</v>
      </c>
      <c r="AS303" s="124"/>
    </row>
    <row r="304" spans="1:45" x14ac:dyDescent="0.25">
      <c r="A304" s="285">
        <v>303</v>
      </c>
      <c r="B304" s="426"/>
      <c r="C304" s="269"/>
      <c r="D304" s="429"/>
      <c r="E304" s="158">
        <v>3</v>
      </c>
      <c r="F304" s="143" t="s">
        <v>1158</v>
      </c>
      <c r="G304" s="142" t="s">
        <v>1103</v>
      </c>
      <c r="H304" s="141" t="s">
        <v>1157</v>
      </c>
      <c r="I304" s="141">
        <v>10</v>
      </c>
      <c r="J304" s="144" t="s">
        <v>26</v>
      </c>
      <c r="K304" s="144">
        <v>160</v>
      </c>
      <c r="L304" s="144">
        <v>4</v>
      </c>
      <c r="M304" s="166" t="s">
        <v>1136</v>
      </c>
      <c r="N304" s="144" t="s">
        <v>20</v>
      </c>
      <c r="O304" s="144" t="s">
        <v>24</v>
      </c>
      <c r="P304" s="144">
        <v>176</v>
      </c>
      <c r="Q304" s="144"/>
      <c r="R304" s="144"/>
      <c r="S304" s="144"/>
      <c r="T304" s="144"/>
      <c r="U304" s="144"/>
      <c r="V304" s="144"/>
      <c r="W304" s="144"/>
      <c r="X304" s="144"/>
      <c r="Y304" s="144"/>
      <c r="Z304" s="147">
        <f t="shared" si="4"/>
        <v>0</v>
      </c>
      <c r="AA304" s="166" t="s">
        <v>1138</v>
      </c>
      <c r="AB304" s="167">
        <v>45019</v>
      </c>
      <c r="AC304" s="167">
        <v>45137</v>
      </c>
      <c r="AD304" s="144">
        <v>176</v>
      </c>
      <c r="AE304" s="144" t="s">
        <v>21</v>
      </c>
      <c r="AF304" s="145" t="s">
        <v>279</v>
      </c>
      <c r="AG304" s="145" t="s">
        <v>279</v>
      </c>
      <c r="AH304" s="145" t="s">
        <v>279</v>
      </c>
      <c r="AI304" s="145" t="s">
        <v>279</v>
      </c>
      <c r="AJ304" s="145" t="s">
        <v>279</v>
      </c>
      <c r="AK304" s="145" t="s">
        <v>279</v>
      </c>
      <c r="AL304" s="144">
        <v>176</v>
      </c>
      <c r="AM304" s="144">
        <v>4</v>
      </c>
      <c r="AN304" s="166" t="s">
        <v>25</v>
      </c>
      <c r="AQ304" s="124"/>
      <c r="AR304" s="124">
        <v>30</v>
      </c>
      <c r="AS304" s="124"/>
    </row>
    <row r="305" spans="1:45" x14ac:dyDescent="0.25">
      <c r="A305" s="285">
        <v>304</v>
      </c>
      <c r="B305" s="426"/>
      <c r="C305" s="269"/>
      <c r="D305" s="429"/>
      <c r="E305" s="144">
        <v>4</v>
      </c>
      <c r="F305" s="143" t="s">
        <v>1168</v>
      </c>
      <c r="G305" s="142" t="s">
        <v>1103</v>
      </c>
      <c r="H305" s="141" t="s">
        <v>1167</v>
      </c>
      <c r="I305" s="141">
        <v>13</v>
      </c>
      <c r="J305" s="144" t="s">
        <v>26</v>
      </c>
      <c r="K305" s="144">
        <v>160</v>
      </c>
      <c r="L305" s="144">
        <v>4</v>
      </c>
      <c r="M305" s="166" t="s">
        <v>1136</v>
      </c>
      <c r="N305" s="144" t="s">
        <v>20</v>
      </c>
      <c r="O305" s="144" t="s">
        <v>24</v>
      </c>
      <c r="P305" s="144">
        <v>176</v>
      </c>
      <c r="Q305" s="144"/>
      <c r="R305" s="144"/>
      <c r="S305" s="144"/>
      <c r="T305" s="144"/>
      <c r="U305" s="144"/>
      <c r="V305" s="144"/>
      <c r="W305" s="144"/>
      <c r="X305" s="144"/>
      <c r="Y305" s="144"/>
      <c r="Z305" s="147">
        <f t="shared" si="4"/>
        <v>0</v>
      </c>
      <c r="AA305" s="166" t="s">
        <v>1138</v>
      </c>
      <c r="AB305" s="167">
        <v>45019</v>
      </c>
      <c r="AC305" s="167">
        <v>45137</v>
      </c>
      <c r="AD305" s="144">
        <v>176</v>
      </c>
      <c r="AE305" s="144" t="s">
        <v>21</v>
      </c>
      <c r="AF305" s="145" t="s">
        <v>279</v>
      </c>
      <c r="AG305" s="145" t="s">
        <v>279</v>
      </c>
      <c r="AH305" s="145" t="s">
        <v>279</v>
      </c>
      <c r="AI305" s="145" t="s">
        <v>279</v>
      </c>
      <c r="AJ305" s="145" t="s">
        <v>279</v>
      </c>
      <c r="AK305" s="145" t="s">
        <v>279</v>
      </c>
      <c r="AL305" s="144">
        <v>176</v>
      </c>
      <c r="AM305" s="144">
        <v>4</v>
      </c>
      <c r="AN305" s="166" t="s">
        <v>25</v>
      </c>
      <c r="AQ305" s="124"/>
      <c r="AR305" s="124">
        <v>30</v>
      </c>
      <c r="AS305" s="124"/>
    </row>
    <row r="306" spans="1:45" x14ac:dyDescent="0.25">
      <c r="A306" s="285">
        <v>305</v>
      </c>
      <c r="B306" s="426"/>
      <c r="C306" s="269"/>
      <c r="D306" s="429"/>
      <c r="E306" s="158">
        <v>5</v>
      </c>
      <c r="F306" s="143" t="s">
        <v>1480</v>
      </c>
      <c r="G306" s="142" t="s">
        <v>1438</v>
      </c>
      <c r="H306" s="141" t="s">
        <v>1479</v>
      </c>
      <c r="I306" s="141">
        <v>11</v>
      </c>
      <c r="J306" s="172" t="s">
        <v>26</v>
      </c>
      <c r="K306" s="172">
        <v>160</v>
      </c>
      <c r="L306" s="172">
        <v>4</v>
      </c>
      <c r="M306" s="171" t="s">
        <v>1120</v>
      </c>
      <c r="N306" s="172" t="s">
        <v>20</v>
      </c>
      <c r="O306" s="172" t="s">
        <v>24</v>
      </c>
      <c r="P306" s="172">
        <v>245</v>
      </c>
      <c r="Q306" s="172"/>
      <c r="R306" s="172"/>
      <c r="S306" s="172"/>
      <c r="T306" s="172"/>
      <c r="U306" s="172"/>
      <c r="V306" s="172"/>
      <c r="W306" s="172"/>
      <c r="X306" s="172"/>
      <c r="Y306" s="172"/>
      <c r="Z306" s="147">
        <f t="shared" si="4"/>
        <v>0</v>
      </c>
      <c r="AA306" s="171" t="s">
        <v>1482</v>
      </c>
      <c r="AB306" s="173">
        <v>44774</v>
      </c>
      <c r="AC306" s="173">
        <v>45139</v>
      </c>
      <c r="AD306" s="172">
        <v>245</v>
      </c>
      <c r="AE306" s="172" t="s">
        <v>21</v>
      </c>
      <c r="AF306" s="170" t="s">
        <v>279</v>
      </c>
      <c r="AG306" s="170" t="s">
        <v>279</v>
      </c>
      <c r="AH306" s="170" t="s">
        <v>279</v>
      </c>
      <c r="AI306" s="170" t="s">
        <v>279</v>
      </c>
      <c r="AJ306" s="170" t="s">
        <v>279</v>
      </c>
      <c r="AK306" s="170" t="s">
        <v>279</v>
      </c>
      <c r="AL306" s="172">
        <v>245</v>
      </c>
      <c r="AM306" s="172">
        <v>4</v>
      </c>
      <c r="AN306" s="171" t="s">
        <v>25</v>
      </c>
      <c r="AQ306" s="124"/>
      <c r="AR306" s="124"/>
      <c r="AS306" s="124"/>
    </row>
    <row r="307" spans="1:45" x14ac:dyDescent="0.25">
      <c r="A307" s="285">
        <v>306</v>
      </c>
      <c r="B307" s="427"/>
      <c r="C307" s="270"/>
      <c r="D307" s="430"/>
      <c r="E307" s="144">
        <v>6</v>
      </c>
      <c r="F307" s="143" t="s">
        <v>1545</v>
      </c>
      <c r="G307" s="142" t="s">
        <v>1438</v>
      </c>
      <c r="H307" s="141" t="s">
        <v>1544</v>
      </c>
      <c r="I307" s="141">
        <v>28</v>
      </c>
      <c r="J307" s="172" t="s">
        <v>26</v>
      </c>
      <c r="K307" s="172">
        <v>160</v>
      </c>
      <c r="L307" s="172">
        <v>4</v>
      </c>
      <c r="M307" s="171" t="s">
        <v>1120</v>
      </c>
      <c r="N307" s="172" t="s">
        <v>20</v>
      </c>
      <c r="O307" s="172" t="s">
        <v>24</v>
      </c>
      <c r="P307" s="172">
        <v>208</v>
      </c>
      <c r="Q307" s="172"/>
      <c r="R307" s="172"/>
      <c r="S307" s="172"/>
      <c r="T307" s="172"/>
      <c r="U307" s="172"/>
      <c r="V307" s="172"/>
      <c r="W307" s="172"/>
      <c r="X307" s="172"/>
      <c r="Y307" s="172"/>
      <c r="Z307" s="147">
        <f t="shared" si="4"/>
        <v>0</v>
      </c>
      <c r="AA307" s="171" t="s">
        <v>1547</v>
      </c>
      <c r="AB307" s="173">
        <v>44927</v>
      </c>
      <c r="AC307" s="173">
        <v>45139</v>
      </c>
      <c r="AD307" s="172">
        <v>208</v>
      </c>
      <c r="AE307" s="172" t="s">
        <v>21</v>
      </c>
      <c r="AF307" s="170" t="s">
        <v>279</v>
      </c>
      <c r="AG307" s="170" t="s">
        <v>279</v>
      </c>
      <c r="AH307" s="170" t="s">
        <v>279</v>
      </c>
      <c r="AI307" s="170" t="s">
        <v>279</v>
      </c>
      <c r="AJ307" s="170" t="s">
        <v>279</v>
      </c>
      <c r="AK307" s="170" t="s">
        <v>279</v>
      </c>
      <c r="AL307" s="172">
        <v>208</v>
      </c>
      <c r="AM307" s="172">
        <v>4</v>
      </c>
      <c r="AN307" s="171" t="s">
        <v>25</v>
      </c>
      <c r="AQ307" s="124"/>
      <c r="AR307" s="124"/>
      <c r="AS307" s="124"/>
    </row>
    <row r="308" spans="1:45" x14ac:dyDescent="0.25">
      <c r="A308" s="285">
        <v>307</v>
      </c>
      <c r="B308" s="159" t="s">
        <v>124</v>
      </c>
      <c r="C308" s="159"/>
      <c r="D308" s="158">
        <v>2</v>
      </c>
      <c r="E308" s="158">
        <v>1</v>
      </c>
      <c r="F308" s="180" t="s">
        <v>318</v>
      </c>
      <c r="G308" s="179" t="s">
        <v>27</v>
      </c>
      <c r="H308" s="179" t="s">
        <v>317</v>
      </c>
      <c r="I308" s="179">
        <v>65</v>
      </c>
      <c r="J308" s="158" t="s">
        <v>26</v>
      </c>
      <c r="K308" s="158">
        <v>160</v>
      </c>
      <c r="L308" s="158">
        <v>4</v>
      </c>
      <c r="M308" s="124" t="s">
        <v>256</v>
      </c>
      <c r="N308" s="158" t="s">
        <v>20</v>
      </c>
      <c r="O308" s="158" t="s">
        <v>24</v>
      </c>
      <c r="P308" s="158">
        <v>360</v>
      </c>
      <c r="Q308" s="158">
        <v>2</v>
      </c>
      <c r="R308" s="158"/>
      <c r="S308" s="158"/>
      <c r="T308" s="158"/>
      <c r="U308" s="158"/>
      <c r="V308" s="158"/>
      <c r="W308" s="158"/>
      <c r="X308" s="158"/>
      <c r="Y308" s="158"/>
      <c r="Z308" s="147">
        <f t="shared" si="4"/>
        <v>2</v>
      </c>
      <c r="AA308" s="124" t="s">
        <v>125</v>
      </c>
      <c r="AB308" s="160">
        <v>45275</v>
      </c>
      <c r="AC308" s="160">
        <v>45366</v>
      </c>
      <c r="AD308" s="158">
        <v>360</v>
      </c>
      <c r="AE308" s="158" t="s">
        <v>21</v>
      </c>
      <c r="AF308" s="158" t="s">
        <v>279</v>
      </c>
      <c r="AG308" s="158">
        <v>360</v>
      </c>
      <c r="AH308" s="158">
        <v>4</v>
      </c>
      <c r="AI308" s="124" t="s">
        <v>25</v>
      </c>
      <c r="AJ308" s="124"/>
      <c r="AK308" s="124"/>
      <c r="AL308" s="124"/>
      <c r="AM308" s="124"/>
      <c r="AN308" s="124"/>
      <c r="AQ308" s="124"/>
      <c r="AR308" s="124"/>
      <c r="AS308" s="124"/>
    </row>
    <row r="309" spans="1:45" ht="26.4" x14ac:dyDescent="0.25">
      <c r="A309" s="285">
        <v>308</v>
      </c>
      <c r="B309" s="159"/>
      <c r="C309" s="159"/>
      <c r="D309" s="158"/>
      <c r="E309" s="158">
        <v>2</v>
      </c>
      <c r="F309" s="180" t="s">
        <v>309</v>
      </c>
      <c r="G309" s="179" t="s">
        <v>27</v>
      </c>
      <c r="H309" s="179" t="s">
        <v>165</v>
      </c>
      <c r="I309" s="179">
        <v>67</v>
      </c>
      <c r="J309" s="158" t="s">
        <v>26</v>
      </c>
      <c r="K309" s="158">
        <v>480</v>
      </c>
      <c r="L309" s="158">
        <v>4</v>
      </c>
      <c r="M309" s="159" t="s">
        <v>259</v>
      </c>
      <c r="N309" s="185" t="s">
        <v>91</v>
      </c>
      <c r="O309" s="185" t="s">
        <v>24</v>
      </c>
      <c r="P309" s="158">
        <v>260</v>
      </c>
      <c r="Q309" s="158"/>
      <c r="R309" s="158"/>
      <c r="S309" s="158"/>
      <c r="T309" s="158"/>
      <c r="U309" s="158"/>
      <c r="V309" s="158"/>
      <c r="W309" s="158"/>
      <c r="X309" s="158"/>
      <c r="Y309" s="158"/>
      <c r="Z309" s="147">
        <f t="shared" si="4"/>
        <v>0</v>
      </c>
      <c r="AA309" s="186" t="s">
        <v>260</v>
      </c>
      <c r="AB309" s="160">
        <v>45275</v>
      </c>
      <c r="AC309" s="160">
        <v>45366</v>
      </c>
      <c r="AD309" s="158">
        <v>260</v>
      </c>
      <c r="AE309" s="187" t="s">
        <v>21</v>
      </c>
      <c r="AF309" s="158" t="s">
        <v>279</v>
      </c>
      <c r="AG309" s="158">
        <v>512</v>
      </c>
      <c r="AH309" s="158">
        <v>0</v>
      </c>
      <c r="AI309" s="124">
        <v>0</v>
      </c>
      <c r="AJ309" s="124"/>
      <c r="AK309" s="124"/>
      <c r="AL309" s="124"/>
      <c r="AM309" s="124"/>
      <c r="AN309" s="124"/>
      <c r="AQ309" s="124"/>
      <c r="AR309" s="124"/>
      <c r="AS309" s="124"/>
    </row>
    <row r="310" spans="1:45" x14ac:dyDescent="0.25">
      <c r="A310" s="285">
        <v>309</v>
      </c>
      <c r="B310" s="159" t="s">
        <v>245</v>
      </c>
      <c r="C310" s="159"/>
      <c r="D310" s="158">
        <v>1</v>
      </c>
      <c r="E310" s="158">
        <v>1</v>
      </c>
      <c r="F310" s="180" t="s">
        <v>303</v>
      </c>
      <c r="G310" s="179" t="s">
        <v>27</v>
      </c>
      <c r="H310" s="179" t="s">
        <v>157</v>
      </c>
      <c r="I310" s="179">
        <v>58</v>
      </c>
      <c r="J310" s="158" t="s">
        <v>26</v>
      </c>
      <c r="K310" s="158">
        <v>160</v>
      </c>
      <c r="L310" s="158">
        <v>4</v>
      </c>
      <c r="M310" s="124" t="s">
        <v>244</v>
      </c>
      <c r="N310" s="158" t="s">
        <v>20</v>
      </c>
      <c r="O310" s="158" t="s">
        <v>24</v>
      </c>
      <c r="P310" s="158">
        <v>160</v>
      </c>
      <c r="Q310" s="158">
        <v>1</v>
      </c>
      <c r="R310" s="158"/>
      <c r="S310" s="158"/>
      <c r="T310" s="158"/>
      <c r="U310" s="158"/>
      <c r="V310" s="158"/>
      <c r="W310" s="158"/>
      <c r="X310" s="158"/>
      <c r="Y310" s="158"/>
      <c r="Z310" s="147">
        <f t="shared" si="4"/>
        <v>1</v>
      </c>
      <c r="AA310" s="124" t="s">
        <v>262</v>
      </c>
      <c r="AB310" s="160">
        <v>45069</v>
      </c>
      <c r="AC310" s="160">
        <v>45130</v>
      </c>
      <c r="AD310" s="158">
        <v>160</v>
      </c>
      <c r="AE310" s="158" t="s">
        <v>83</v>
      </c>
      <c r="AF310" s="158" t="s">
        <v>279</v>
      </c>
      <c r="AG310" s="158">
        <v>160</v>
      </c>
      <c r="AH310" s="158">
        <v>4</v>
      </c>
      <c r="AI310" s="124" t="s">
        <v>25</v>
      </c>
      <c r="AJ310" s="124"/>
      <c r="AK310" s="124"/>
      <c r="AL310" s="124"/>
      <c r="AM310" s="124"/>
      <c r="AN310" s="124"/>
      <c r="AQ310" s="124"/>
      <c r="AR310" s="124">
        <v>30</v>
      </c>
      <c r="AS310" s="124"/>
    </row>
    <row r="311" spans="1:45" x14ac:dyDescent="0.25">
      <c r="A311" s="285">
        <v>310</v>
      </c>
      <c r="B311" s="130" t="s">
        <v>3475</v>
      </c>
      <c r="C311" s="130"/>
      <c r="D311" s="163">
        <v>1</v>
      </c>
      <c r="E311" s="163">
        <v>1</v>
      </c>
      <c r="F311" s="162" t="s">
        <v>3473</v>
      </c>
      <c r="G311" s="150" t="s">
        <v>3350</v>
      </c>
      <c r="H311" s="150" t="s">
        <v>3472</v>
      </c>
      <c r="I311" s="150">
        <v>33</v>
      </c>
      <c r="J311" s="163" t="s">
        <v>26</v>
      </c>
      <c r="K311" s="163">
        <v>160</v>
      </c>
      <c r="L311" s="163">
        <v>4</v>
      </c>
      <c r="M311" s="127" t="s">
        <v>3474</v>
      </c>
      <c r="N311" s="163" t="s">
        <v>23</v>
      </c>
      <c r="O311" s="163" t="s">
        <v>82</v>
      </c>
      <c r="P311" s="163">
        <v>160</v>
      </c>
      <c r="Q311" s="163"/>
      <c r="R311" s="163"/>
      <c r="S311" s="163"/>
      <c r="T311" s="163"/>
      <c r="U311" s="163"/>
      <c r="V311" s="163"/>
      <c r="W311" s="163"/>
      <c r="X311" s="163"/>
      <c r="Y311" s="163">
        <v>1</v>
      </c>
      <c r="Z311" s="147">
        <f t="shared" si="4"/>
        <v>1</v>
      </c>
      <c r="AA311" s="127" t="s">
        <v>3476</v>
      </c>
      <c r="AB311" s="164">
        <v>45089</v>
      </c>
      <c r="AC311" s="164">
        <v>45444</v>
      </c>
      <c r="AD311" s="163">
        <v>160</v>
      </c>
      <c r="AE311" s="163" t="s">
        <v>83</v>
      </c>
      <c r="AF311" s="164" t="s">
        <v>594</v>
      </c>
      <c r="AG311" s="164" t="s">
        <v>594</v>
      </c>
      <c r="AH311" s="164" t="s">
        <v>594</v>
      </c>
      <c r="AI311" s="164" t="s">
        <v>594</v>
      </c>
      <c r="AJ311" s="164" t="s">
        <v>594</v>
      </c>
      <c r="AK311" s="164" t="s">
        <v>594</v>
      </c>
      <c r="AL311" s="163">
        <v>160</v>
      </c>
      <c r="AM311" s="163">
        <v>4</v>
      </c>
      <c r="AN311" s="127" t="s">
        <v>25</v>
      </c>
      <c r="AQ311" s="124"/>
      <c r="AR311" s="124">
        <v>30</v>
      </c>
      <c r="AS311" s="124"/>
    </row>
    <row r="312" spans="1:45" x14ac:dyDescent="0.25">
      <c r="A312" s="285">
        <v>311</v>
      </c>
      <c r="B312" s="422" t="s">
        <v>1675</v>
      </c>
      <c r="C312" s="274"/>
      <c r="D312" s="445">
        <v>2</v>
      </c>
      <c r="E312" s="172">
        <v>1</v>
      </c>
      <c r="F312" s="143" t="s">
        <v>1673</v>
      </c>
      <c r="G312" s="142" t="s">
        <v>1438</v>
      </c>
      <c r="H312" s="141" t="s">
        <v>1672</v>
      </c>
      <c r="I312" s="141">
        <v>65</v>
      </c>
      <c r="J312" s="172" t="s">
        <v>26</v>
      </c>
      <c r="K312" s="172">
        <v>160</v>
      </c>
      <c r="L312" s="172">
        <v>4</v>
      </c>
      <c r="M312" s="171" t="s">
        <v>1674</v>
      </c>
      <c r="N312" s="172" t="s">
        <v>20</v>
      </c>
      <c r="O312" s="172" t="s">
        <v>24</v>
      </c>
      <c r="P312" s="172">
        <v>864</v>
      </c>
      <c r="Q312" s="172">
        <v>1</v>
      </c>
      <c r="R312" s="172"/>
      <c r="S312" s="172"/>
      <c r="T312" s="172">
        <v>1</v>
      </c>
      <c r="U312" s="172"/>
      <c r="V312" s="172"/>
      <c r="W312" s="172"/>
      <c r="X312" s="172"/>
      <c r="Y312" s="172"/>
      <c r="Z312" s="147">
        <f t="shared" si="4"/>
        <v>2</v>
      </c>
      <c r="AA312" s="171" t="s">
        <v>1676</v>
      </c>
      <c r="AB312" s="173">
        <v>44927</v>
      </c>
      <c r="AC312" s="173">
        <v>45261</v>
      </c>
      <c r="AD312" s="172">
        <v>864</v>
      </c>
      <c r="AE312" s="172" t="s">
        <v>21</v>
      </c>
      <c r="AF312" s="170" t="s">
        <v>279</v>
      </c>
      <c r="AG312" s="170" t="s">
        <v>279</v>
      </c>
      <c r="AH312" s="170" t="s">
        <v>279</v>
      </c>
      <c r="AI312" s="170" t="s">
        <v>279</v>
      </c>
      <c r="AJ312" s="170" t="s">
        <v>279</v>
      </c>
      <c r="AK312" s="170" t="s">
        <v>279</v>
      </c>
      <c r="AL312" s="172">
        <v>864</v>
      </c>
      <c r="AM312" s="172">
        <v>4</v>
      </c>
      <c r="AN312" s="171" t="s">
        <v>25</v>
      </c>
      <c r="AQ312" s="124"/>
      <c r="AR312" s="124"/>
      <c r="AS312" s="124"/>
    </row>
    <row r="313" spans="1:45" x14ac:dyDescent="0.25">
      <c r="A313" s="285">
        <v>312</v>
      </c>
      <c r="B313" s="424"/>
      <c r="C313" s="275"/>
      <c r="D313" s="446"/>
      <c r="E313" s="158">
        <v>2</v>
      </c>
      <c r="F313" s="180" t="s">
        <v>76</v>
      </c>
      <c r="G313" s="179" t="s">
        <v>27</v>
      </c>
      <c r="H313" s="179" t="s">
        <v>145</v>
      </c>
      <c r="I313" s="179">
        <v>46</v>
      </c>
      <c r="J313" s="158" t="s">
        <v>26</v>
      </c>
      <c r="K313" s="158">
        <v>160</v>
      </c>
      <c r="L313" s="158">
        <v>4</v>
      </c>
      <c r="M313" s="124" t="s">
        <v>255</v>
      </c>
      <c r="N313" s="158" t="s">
        <v>20</v>
      </c>
      <c r="O313" s="158" t="s">
        <v>24</v>
      </c>
      <c r="P313" s="158">
        <v>180</v>
      </c>
      <c r="Q313" s="158"/>
      <c r="R313" s="158"/>
      <c r="S313" s="158"/>
      <c r="T313" s="158"/>
      <c r="U313" s="158"/>
      <c r="V313" s="158"/>
      <c r="W313" s="158"/>
      <c r="X313" s="158"/>
      <c r="Y313" s="158"/>
      <c r="Z313" s="147">
        <f t="shared" si="4"/>
        <v>0</v>
      </c>
      <c r="AA313" s="124" t="s">
        <v>110</v>
      </c>
      <c r="AB313" s="160">
        <v>45126</v>
      </c>
      <c r="AC313" s="160">
        <v>45218</v>
      </c>
      <c r="AD313" s="158">
        <v>180</v>
      </c>
      <c r="AE313" s="158" t="s">
        <v>21</v>
      </c>
      <c r="AF313" s="158" t="s">
        <v>279</v>
      </c>
      <c r="AG313" s="158">
        <v>180</v>
      </c>
      <c r="AH313" s="158">
        <v>4</v>
      </c>
      <c r="AI313" s="124" t="s">
        <v>25</v>
      </c>
      <c r="AJ313" s="124"/>
      <c r="AK313" s="124"/>
      <c r="AL313" s="124"/>
      <c r="AM313" s="124"/>
      <c r="AN313" s="124"/>
      <c r="AQ313" s="124"/>
      <c r="AR313" s="124">
        <v>30</v>
      </c>
      <c r="AS313" s="124"/>
    </row>
    <row r="314" spans="1:45" x14ac:dyDescent="0.25">
      <c r="A314" s="285">
        <v>313</v>
      </c>
      <c r="B314" s="447" t="s">
        <v>357</v>
      </c>
      <c r="C314" s="282"/>
      <c r="D314" s="450">
        <v>7</v>
      </c>
      <c r="E314" s="144">
        <v>1</v>
      </c>
      <c r="F314" s="176" t="s">
        <v>355</v>
      </c>
      <c r="G314" s="175" t="s">
        <v>324</v>
      </c>
      <c r="H314" s="175" t="s">
        <v>354</v>
      </c>
      <c r="I314" s="175">
        <v>7</v>
      </c>
      <c r="J314" s="144" t="s">
        <v>26</v>
      </c>
      <c r="K314" s="144">
        <v>540</v>
      </c>
      <c r="L314" s="144">
        <v>4</v>
      </c>
      <c r="M314" s="166" t="s">
        <v>356</v>
      </c>
      <c r="N314" s="144" t="s">
        <v>20</v>
      </c>
      <c r="O314" s="144" t="s">
        <v>82</v>
      </c>
      <c r="P314" s="144">
        <v>540</v>
      </c>
      <c r="Q314" s="144"/>
      <c r="R314" s="144">
        <v>6</v>
      </c>
      <c r="S314" s="144"/>
      <c r="T314" s="144"/>
      <c r="U314" s="144">
        <v>1</v>
      </c>
      <c r="V314" s="144"/>
      <c r="W314" s="144"/>
      <c r="X314" s="144"/>
      <c r="Y314" s="144"/>
      <c r="Z314" s="147">
        <f t="shared" si="4"/>
        <v>7</v>
      </c>
      <c r="AA314" s="166" t="s">
        <v>358</v>
      </c>
      <c r="AB314" s="167">
        <v>44663</v>
      </c>
      <c r="AC314" s="167">
        <v>45397</v>
      </c>
      <c r="AD314" s="144">
        <v>540</v>
      </c>
      <c r="AE314" s="144" t="s">
        <v>21</v>
      </c>
      <c r="AF314" s="147" t="s">
        <v>279</v>
      </c>
      <c r="AG314" s="147" t="s">
        <v>279</v>
      </c>
      <c r="AH314" s="147" t="s">
        <v>279</v>
      </c>
      <c r="AI314" s="147" t="s">
        <v>279</v>
      </c>
      <c r="AJ314" s="147" t="s">
        <v>279</v>
      </c>
      <c r="AK314" s="147" t="s">
        <v>279</v>
      </c>
      <c r="AL314" s="144">
        <v>540</v>
      </c>
      <c r="AM314" s="144">
        <v>4</v>
      </c>
      <c r="AN314" s="166" t="s">
        <v>22</v>
      </c>
      <c r="AQ314" s="124"/>
      <c r="AR314" s="124"/>
      <c r="AS314" s="124"/>
    </row>
    <row r="315" spans="1:45" x14ac:dyDescent="0.25">
      <c r="A315" s="285">
        <v>314</v>
      </c>
      <c r="B315" s="448"/>
      <c r="C315" s="283"/>
      <c r="D315" s="451"/>
      <c r="E315" s="144">
        <v>2</v>
      </c>
      <c r="F315" s="176" t="s">
        <v>388</v>
      </c>
      <c r="G315" s="175" t="s">
        <v>324</v>
      </c>
      <c r="H315" s="175" t="s">
        <v>387</v>
      </c>
      <c r="I315" s="175">
        <v>15</v>
      </c>
      <c r="J315" s="144" t="s">
        <v>26</v>
      </c>
      <c r="K315" s="144">
        <v>540</v>
      </c>
      <c r="L315" s="144">
        <v>4</v>
      </c>
      <c r="M315" s="166" t="s">
        <v>356</v>
      </c>
      <c r="N315" s="144" t="s">
        <v>20</v>
      </c>
      <c r="O315" s="144" t="s">
        <v>82</v>
      </c>
      <c r="P315" s="144">
        <v>540</v>
      </c>
      <c r="Q315" s="144"/>
      <c r="R315" s="144"/>
      <c r="S315" s="144"/>
      <c r="T315" s="144"/>
      <c r="U315" s="144"/>
      <c r="V315" s="144"/>
      <c r="W315" s="144"/>
      <c r="X315" s="144"/>
      <c r="Y315" s="144"/>
      <c r="Z315" s="147">
        <f t="shared" si="4"/>
        <v>0</v>
      </c>
      <c r="AA315" s="166" t="s">
        <v>358</v>
      </c>
      <c r="AB315" s="167">
        <v>44899</v>
      </c>
      <c r="AC315" s="167">
        <v>45398</v>
      </c>
      <c r="AD315" s="144">
        <v>540</v>
      </c>
      <c r="AE315" s="144" t="s">
        <v>21</v>
      </c>
      <c r="AF315" s="147" t="s">
        <v>279</v>
      </c>
      <c r="AG315" s="147" t="s">
        <v>279</v>
      </c>
      <c r="AH315" s="147" t="s">
        <v>279</v>
      </c>
      <c r="AI315" s="147" t="s">
        <v>279</v>
      </c>
      <c r="AJ315" s="147" t="s">
        <v>279</v>
      </c>
      <c r="AK315" s="147" t="s">
        <v>279</v>
      </c>
      <c r="AL315" s="144">
        <v>540</v>
      </c>
      <c r="AM315" s="144">
        <v>4</v>
      </c>
      <c r="AN315" s="166" t="s">
        <v>22</v>
      </c>
      <c r="AQ315" s="124"/>
      <c r="AR315" s="124"/>
      <c r="AS315" s="124"/>
    </row>
    <row r="316" spans="1:45" x14ac:dyDescent="0.25">
      <c r="A316" s="285">
        <v>315</v>
      </c>
      <c r="B316" s="448"/>
      <c r="C316" s="283"/>
      <c r="D316" s="451"/>
      <c r="E316" s="144">
        <v>3</v>
      </c>
      <c r="F316" s="176" t="s">
        <v>422</v>
      </c>
      <c r="G316" s="175" t="s">
        <v>324</v>
      </c>
      <c r="H316" s="175" t="s">
        <v>421</v>
      </c>
      <c r="I316" s="175">
        <v>24</v>
      </c>
      <c r="J316" s="144" t="s">
        <v>26</v>
      </c>
      <c r="K316" s="144">
        <v>540</v>
      </c>
      <c r="L316" s="144">
        <v>4</v>
      </c>
      <c r="M316" s="166" t="s">
        <v>356</v>
      </c>
      <c r="N316" s="144" t="s">
        <v>20</v>
      </c>
      <c r="O316" s="144" t="s">
        <v>82</v>
      </c>
      <c r="P316" s="144">
        <v>540</v>
      </c>
      <c r="Q316" s="144"/>
      <c r="R316" s="144"/>
      <c r="S316" s="144"/>
      <c r="T316" s="144"/>
      <c r="U316" s="144"/>
      <c r="V316" s="144"/>
      <c r="W316" s="144"/>
      <c r="X316" s="144"/>
      <c r="Y316" s="144"/>
      <c r="Z316" s="147">
        <f t="shared" si="4"/>
        <v>0</v>
      </c>
      <c r="AA316" s="166" t="s">
        <v>358</v>
      </c>
      <c r="AB316" s="167">
        <v>44900</v>
      </c>
      <c r="AC316" s="167">
        <v>45398</v>
      </c>
      <c r="AD316" s="144">
        <v>540</v>
      </c>
      <c r="AE316" s="144" t="s">
        <v>21</v>
      </c>
      <c r="AF316" s="147" t="s">
        <v>279</v>
      </c>
      <c r="AG316" s="147" t="s">
        <v>279</v>
      </c>
      <c r="AH316" s="147" t="s">
        <v>279</v>
      </c>
      <c r="AI316" s="147" t="s">
        <v>279</v>
      </c>
      <c r="AJ316" s="147" t="s">
        <v>279</v>
      </c>
      <c r="AK316" s="147" t="s">
        <v>279</v>
      </c>
      <c r="AL316" s="144">
        <v>540</v>
      </c>
      <c r="AM316" s="144">
        <v>4</v>
      </c>
      <c r="AN316" s="166" t="s">
        <v>22</v>
      </c>
      <c r="AQ316" s="124"/>
      <c r="AR316" s="124"/>
      <c r="AS316" s="124"/>
    </row>
    <row r="317" spans="1:45" x14ac:dyDescent="0.25">
      <c r="A317" s="285">
        <v>316</v>
      </c>
      <c r="B317" s="448"/>
      <c r="C317" s="283"/>
      <c r="D317" s="451"/>
      <c r="E317" s="144">
        <v>4</v>
      </c>
      <c r="F317" s="176" t="s">
        <v>570</v>
      </c>
      <c r="G317" s="175" t="s">
        <v>324</v>
      </c>
      <c r="H317" s="175" t="s">
        <v>569</v>
      </c>
      <c r="I317" s="175">
        <v>66</v>
      </c>
      <c r="J317" s="144" t="s">
        <v>26</v>
      </c>
      <c r="K317" s="185">
        <v>400</v>
      </c>
      <c r="L317" s="185">
        <v>4</v>
      </c>
      <c r="M317" s="159" t="s">
        <v>356</v>
      </c>
      <c r="N317" s="185" t="s">
        <v>571</v>
      </c>
      <c r="O317" s="144" t="s">
        <v>82</v>
      </c>
      <c r="P317" s="158" t="str">
        <f>G317</f>
        <v>AI&amp;ML</v>
      </c>
      <c r="Q317" s="158"/>
      <c r="R317" s="158"/>
      <c r="S317" s="158"/>
      <c r="T317" s="158"/>
      <c r="U317" s="158"/>
      <c r="V317" s="158"/>
      <c r="W317" s="158"/>
      <c r="X317" s="158"/>
      <c r="Y317" s="158"/>
      <c r="Z317" s="147">
        <f t="shared" si="4"/>
        <v>0</v>
      </c>
      <c r="AA317" s="196" t="s">
        <v>573</v>
      </c>
      <c r="AB317" s="167">
        <v>44899</v>
      </c>
      <c r="AC317" s="167">
        <v>45170</v>
      </c>
      <c r="AD317" s="158">
        <f>K317</f>
        <v>400</v>
      </c>
      <c r="AE317" s="185" t="s">
        <v>574</v>
      </c>
      <c r="AF317" s="147" t="s">
        <v>279</v>
      </c>
      <c r="AG317" s="147" t="s">
        <v>279</v>
      </c>
      <c r="AH317" s="147" t="s">
        <v>279</v>
      </c>
      <c r="AI317" s="147" t="s">
        <v>279</v>
      </c>
      <c r="AJ317" s="147" t="s">
        <v>279</v>
      </c>
      <c r="AK317" s="147" t="s">
        <v>279</v>
      </c>
      <c r="AL317" s="185">
        <f>AD317</f>
        <v>400</v>
      </c>
      <c r="AM317" s="185">
        <f>L317</f>
        <v>4</v>
      </c>
      <c r="AN317" s="166" t="s">
        <v>22</v>
      </c>
      <c r="AQ317" s="124"/>
      <c r="AR317" s="124"/>
      <c r="AS317" s="124"/>
    </row>
    <row r="318" spans="1:45" x14ac:dyDescent="0.25">
      <c r="A318" s="285">
        <v>317</v>
      </c>
      <c r="B318" s="448"/>
      <c r="C318" s="283"/>
      <c r="D318" s="451"/>
      <c r="E318" s="144">
        <v>5</v>
      </c>
      <c r="F318" s="176" t="s">
        <v>400</v>
      </c>
      <c r="G318" s="175" t="s">
        <v>324</v>
      </c>
      <c r="H318" s="175" t="s">
        <v>399</v>
      </c>
      <c r="I318" s="175">
        <v>18</v>
      </c>
      <c r="J318" s="144" t="s">
        <v>26</v>
      </c>
      <c r="K318" s="144">
        <v>800</v>
      </c>
      <c r="L318" s="144">
        <v>4</v>
      </c>
      <c r="M318" s="166" t="s">
        <v>356</v>
      </c>
      <c r="N318" s="144" t="s">
        <v>20</v>
      </c>
      <c r="O318" s="144" t="s">
        <v>82</v>
      </c>
      <c r="P318" s="144">
        <v>800</v>
      </c>
      <c r="Q318" s="144"/>
      <c r="R318" s="144"/>
      <c r="S318" s="144"/>
      <c r="T318" s="144"/>
      <c r="U318" s="144"/>
      <c r="V318" s="144"/>
      <c r="W318" s="144"/>
      <c r="X318" s="144"/>
      <c r="Y318" s="144"/>
      <c r="Z318" s="147">
        <f t="shared" si="4"/>
        <v>0</v>
      </c>
      <c r="AA318" s="166" t="s">
        <v>402</v>
      </c>
      <c r="AB318" s="167">
        <v>44899</v>
      </c>
      <c r="AC318" s="167">
        <v>45193</v>
      </c>
      <c r="AD318" s="144">
        <v>800</v>
      </c>
      <c r="AE318" s="144" t="s">
        <v>21</v>
      </c>
      <c r="AF318" s="147" t="s">
        <v>279</v>
      </c>
      <c r="AG318" s="147" t="s">
        <v>279</v>
      </c>
      <c r="AH318" s="147" t="s">
        <v>279</v>
      </c>
      <c r="AI318" s="147" t="s">
        <v>279</v>
      </c>
      <c r="AJ318" s="147" t="s">
        <v>279</v>
      </c>
      <c r="AK318" s="147" t="s">
        <v>279</v>
      </c>
      <c r="AL318" s="144">
        <v>800</v>
      </c>
      <c r="AM318" s="144">
        <v>4</v>
      </c>
      <c r="AN318" s="166" t="s">
        <v>22</v>
      </c>
      <c r="AQ318" s="124"/>
      <c r="AR318" s="124"/>
      <c r="AS318" s="124"/>
    </row>
    <row r="319" spans="1:45" x14ac:dyDescent="0.25">
      <c r="A319" s="285">
        <v>318</v>
      </c>
      <c r="B319" s="448"/>
      <c r="C319" s="283"/>
      <c r="D319" s="451"/>
      <c r="E319" s="144">
        <v>6</v>
      </c>
      <c r="F319" s="176" t="s">
        <v>568</v>
      </c>
      <c r="G319" s="175" t="s">
        <v>324</v>
      </c>
      <c r="H319" s="175" t="s">
        <v>567</v>
      </c>
      <c r="I319" s="175">
        <v>65</v>
      </c>
      <c r="J319" s="144" t="s">
        <v>26</v>
      </c>
      <c r="K319" s="185">
        <v>540</v>
      </c>
      <c r="L319" s="185">
        <v>4</v>
      </c>
      <c r="M319" s="159" t="s">
        <v>107</v>
      </c>
      <c r="N319" s="185" t="s">
        <v>20</v>
      </c>
      <c r="O319" s="144" t="s">
        <v>82</v>
      </c>
      <c r="P319" s="158" t="str">
        <f>G319</f>
        <v>AI&amp;ML</v>
      </c>
      <c r="Q319" s="158"/>
      <c r="R319" s="158"/>
      <c r="S319" s="158"/>
      <c r="T319" s="158"/>
      <c r="U319" s="158"/>
      <c r="V319" s="158"/>
      <c r="W319" s="158"/>
      <c r="X319" s="158"/>
      <c r="Y319" s="158"/>
      <c r="Z319" s="147">
        <f t="shared" si="4"/>
        <v>0</v>
      </c>
      <c r="AA319" s="166" t="s">
        <v>402</v>
      </c>
      <c r="AB319" s="167">
        <v>44899</v>
      </c>
      <c r="AC319" s="167">
        <v>45397</v>
      </c>
      <c r="AD319" s="158">
        <f>K319</f>
        <v>540</v>
      </c>
      <c r="AE319" s="185" t="s">
        <v>21</v>
      </c>
      <c r="AF319" s="147" t="s">
        <v>279</v>
      </c>
      <c r="AG319" s="147" t="s">
        <v>279</v>
      </c>
      <c r="AH319" s="147" t="s">
        <v>279</v>
      </c>
      <c r="AI319" s="147" t="s">
        <v>279</v>
      </c>
      <c r="AJ319" s="147" t="s">
        <v>279</v>
      </c>
      <c r="AK319" s="147" t="s">
        <v>279</v>
      </c>
      <c r="AL319" s="185">
        <f>AD319</f>
        <v>540</v>
      </c>
      <c r="AM319" s="185">
        <f>L319</f>
        <v>4</v>
      </c>
      <c r="AN319" s="166" t="s">
        <v>22</v>
      </c>
      <c r="AQ319" s="124"/>
      <c r="AR319" s="124"/>
      <c r="AS319" s="124"/>
    </row>
    <row r="320" spans="1:45" x14ac:dyDescent="0.25">
      <c r="A320" s="285">
        <v>319</v>
      </c>
      <c r="B320" s="449"/>
      <c r="C320" s="284"/>
      <c r="D320" s="452"/>
      <c r="E320" s="144">
        <v>7</v>
      </c>
      <c r="F320" s="143" t="s">
        <v>2040</v>
      </c>
      <c r="G320" s="141" t="s">
        <v>1988</v>
      </c>
      <c r="H320" s="141" t="s">
        <v>2039</v>
      </c>
      <c r="I320" s="141">
        <v>20</v>
      </c>
      <c r="J320" s="144" t="s">
        <v>26</v>
      </c>
      <c r="K320" s="144">
        <v>160</v>
      </c>
      <c r="L320" s="144">
        <v>4</v>
      </c>
      <c r="M320" s="166" t="s">
        <v>2041</v>
      </c>
      <c r="N320" s="144" t="s">
        <v>20</v>
      </c>
      <c r="O320" s="144" t="s">
        <v>1991</v>
      </c>
      <c r="P320" s="144">
        <v>600</v>
      </c>
      <c r="Q320" s="144"/>
      <c r="R320" s="144"/>
      <c r="S320" s="144"/>
      <c r="T320" s="144"/>
      <c r="U320" s="144"/>
      <c r="V320" s="144"/>
      <c r="W320" s="144"/>
      <c r="X320" s="144"/>
      <c r="Y320" s="144"/>
      <c r="Z320" s="147">
        <f t="shared" si="4"/>
        <v>0</v>
      </c>
      <c r="AA320" s="166" t="s">
        <v>2043</v>
      </c>
      <c r="AB320" s="167">
        <v>44978</v>
      </c>
      <c r="AC320" s="167">
        <v>45311</v>
      </c>
      <c r="AD320" s="144">
        <v>600</v>
      </c>
      <c r="AE320" s="144" t="s">
        <v>21</v>
      </c>
      <c r="AF320" s="144" t="s">
        <v>1301</v>
      </c>
      <c r="AG320" s="144" t="s">
        <v>1301</v>
      </c>
      <c r="AH320" s="144" t="s">
        <v>1301</v>
      </c>
      <c r="AI320" s="144" t="s">
        <v>1301</v>
      </c>
      <c r="AJ320" s="144" t="s">
        <v>1301</v>
      </c>
      <c r="AK320" s="144" t="s">
        <v>1301</v>
      </c>
      <c r="AL320" s="144">
        <v>600</v>
      </c>
      <c r="AM320" s="144">
        <v>4</v>
      </c>
      <c r="AN320" s="166" t="s">
        <v>25</v>
      </c>
      <c r="AQ320" s="124"/>
      <c r="AR320" s="124"/>
      <c r="AS320" s="124"/>
    </row>
    <row r="321" spans="1:45" x14ac:dyDescent="0.25">
      <c r="A321" s="285">
        <v>320</v>
      </c>
      <c r="B321" s="425" t="s">
        <v>1711</v>
      </c>
      <c r="C321" s="268"/>
      <c r="D321" s="428">
        <v>6</v>
      </c>
      <c r="E321" s="144">
        <v>1</v>
      </c>
      <c r="F321" s="143" t="s">
        <v>1710</v>
      </c>
      <c r="G321" s="142" t="s">
        <v>1702</v>
      </c>
      <c r="H321" s="141" t="s">
        <v>1709</v>
      </c>
      <c r="I321" s="141">
        <v>2</v>
      </c>
      <c r="J321" s="144" t="s">
        <v>26</v>
      </c>
      <c r="K321" s="144">
        <v>160</v>
      </c>
      <c r="L321" s="144">
        <v>4</v>
      </c>
      <c r="M321" s="166" t="s">
        <v>1705</v>
      </c>
      <c r="N321" s="144" t="s">
        <v>20</v>
      </c>
      <c r="O321" s="144" t="s">
        <v>24</v>
      </c>
      <c r="P321" s="144">
        <v>210</v>
      </c>
      <c r="Q321" s="144"/>
      <c r="R321" s="144"/>
      <c r="S321" s="144"/>
      <c r="T321" s="144">
        <v>3</v>
      </c>
      <c r="U321" s="144"/>
      <c r="V321" s="144"/>
      <c r="W321" s="144"/>
      <c r="X321" s="144">
        <v>3</v>
      </c>
      <c r="Y321" s="144"/>
      <c r="Z321" s="147">
        <f t="shared" si="4"/>
        <v>6</v>
      </c>
      <c r="AA321" s="166" t="s">
        <v>1327</v>
      </c>
      <c r="AB321" s="167">
        <v>45326</v>
      </c>
      <c r="AC321" s="167">
        <v>45365</v>
      </c>
      <c r="AD321" s="144">
        <v>210</v>
      </c>
      <c r="AE321" s="144" t="s">
        <v>21</v>
      </c>
      <c r="AF321" s="144" t="s">
        <v>1708</v>
      </c>
      <c r="AG321" s="144" t="s">
        <v>20</v>
      </c>
      <c r="AH321" s="144" t="s">
        <v>1712</v>
      </c>
      <c r="AI321" s="167" t="s">
        <v>1708</v>
      </c>
      <c r="AJ321" s="167" t="s">
        <v>1708</v>
      </c>
      <c r="AK321" s="145" t="s">
        <v>279</v>
      </c>
      <c r="AL321" s="144">
        <v>220</v>
      </c>
      <c r="AM321" s="144">
        <v>4</v>
      </c>
      <c r="AN321" s="166" t="s">
        <v>1125</v>
      </c>
      <c r="AQ321" s="124"/>
      <c r="AR321" s="124"/>
      <c r="AS321" s="124"/>
    </row>
    <row r="322" spans="1:45" x14ac:dyDescent="0.25">
      <c r="A322" s="285">
        <v>321</v>
      </c>
      <c r="B322" s="426"/>
      <c r="C322" s="269"/>
      <c r="D322" s="429"/>
      <c r="E322" s="144">
        <v>2</v>
      </c>
      <c r="F322" s="143" t="s">
        <v>1714</v>
      </c>
      <c r="G322" s="142" t="s">
        <v>1702</v>
      </c>
      <c r="H322" s="141" t="s">
        <v>1713</v>
      </c>
      <c r="I322" s="141">
        <v>4</v>
      </c>
      <c r="J322" s="144" t="s">
        <v>26</v>
      </c>
      <c r="K322" s="144">
        <v>160</v>
      </c>
      <c r="L322" s="144">
        <v>4</v>
      </c>
      <c r="M322" s="166" t="s">
        <v>1715</v>
      </c>
      <c r="N322" s="144" t="s">
        <v>20</v>
      </c>
      <c r="O322" s="144" t="s">
        <v>24</v>
      </c>
      <c r="P322" s="144">
        <v>210</v>
      </c>
      <c r="Q322" s="144"/>
      <c r="R322" s="144"/>
      <c r="S322" s="144"/>
      <c r="T322" s="144"/>
      <c r="U322" s="144"/>
      <c r="V322" s="144"/>
      <c r="W322" s="144"/>
      <c r="X322" s="144"/>
      <c r="Y322" s="144"/>
      <c r="Z322" s="147">
        <f t="shared" si="4"/>
        <v>0</v>
      </c>
      <c r="AA322" s="166" t="s">
        <v>1327</v>
      </c>
      <c r="AB322" s="167">
        <v>45355</v>
      </c>
      <c r="AC322" s="167">
        <v>45396</v>
      </c>
      <c r="AD322" s="144">
        <v>210</v>
      </c>
      <c r="AE322" s="144" t="s">
        <v>21</v>
      </c>
      <c r="AF322" s="144" t="s">
        <v>1708</v>
      </c>
      <c r="AG322" s="144" t="s">
        <v>1708</v>
      </c>
      <c r="AH322" s="144" t="s">
        <v>1708</v>
      </c>
      <c r="AI322" s="167" t="s">
        <v>1708</v>
      </c>
      <c r="AJ322" s="167" t="s">
        <v>1708</v>
      </c>
      <c r="AK322" s="145" t="s">
        <v>279</v>
      </c>
      <c r="AL322" s="144">
        <v>210</v>
      </c>
      <c r="AM322" s="144">
        <v>4</v>
      </c>
      <c r="AN322" s="166" t="s">
        <v>1125</v>
      </c>
      <c r="AQ322" s="124"/>
      <c r="AR322" s="124"/>
      <c r="AS322" s="124"/>
    </row>
    <row r="323" spans="1:45" x14ac:dyDescent="0.25">
      <c r="A323" s="285">
        <v>322</v>
      </c>
      <c r="B323" s="426"/>
      <c r="C323" s="269"/>
      <c r="D323" s="429"/>
      <c r="E323" s="144">
        <v>3</v>
      </c>
      <c r="F323" s="143" t="s">
        <v>1772</v>
      </c>
      <c r="G323" s="142" t="s">
        <v>1702</v>
      </c>
      <c r="H323" s="141" t="s">
        <v>1771</v>
      </c>
      <c r="I323" s="141">
        <v>18</v>
      </c>
      <c r="J323" s="144" t="s">
        <v>26</v>
      </c>
      <c r="K323" s="144">
        <v>160</v>
      </c>
      <c r="L323" s="144">
        <v>4</v>
      </c>
      <c r="M323" s="166" t="s">
        <v>231</v>
      </c>
      <c r="N323" s="144" t="s">
        <v>20</v>
      </c>
      <c r="O323" s="144" t="s">
        <v>24</v>
      </c>
      <c r="P323" s="144">
        <v>186</v>
      </c>
      <c r="Q323" s="144"/>
      <c r="R323" s="144"/>
      <c r="S323" s="144"/>
      <c r="T323" s="144"/>
      <c r="U323" s="144"/>
      <c r="V323" s="144"/>
      <c r="W323" s="144"/>
      <c r="X323" s="144"/>
      <c r="Y323" s="144"/>
      <c r="Z323" s="147">
        <f t="shared" ref="Z323:Z386" si="5">SUM(Q323:Y323)</f>
        <v>0</v>
      </c>
      <c r="AA323" s="166" t="s">
        <v>1327</v>
      </c>
      <c r="AB323" s="167">
        <v>45089</v>
      </c>
      <c r="AC323" s="167">
        <v>45131</v>
      </c>
      <c r="AD323" s="144">
        <v>186</v>
      </c>
      <c r="AE323" s="144" t="s">
        <v>21</v>
      </c>
      <c r="AF323" s="144" t="s">
        <v>1773</v>
      </c>
      <c r="AG323" s="144" t="s">
        <v>20</v>
      </c>
      <c r="AH323" s="144" t="s">
        <v>1328</v>
      </c>
      <c r="AI323" s="167">
        <v>45089</v>
      </c>
      <c r="AJ323" s="167">
        <v>45093</v>
      </c>
      <c r="AK323" s="144">
        <v>30</v>
      </c>
      <c r="AL323" s="144">
        <v>214</v>
      </c>
      <c r="AM323" s="144">
        <v>4</v>
      </c>
      <c r="AN323" s="166" t="s">
        <v>1125</v>
      </c>
      <c r="AQ323" s="124"/>
      <c r="AR323" s="124">
        <v>30</v>
      </c>
      <c r="AS323" s="124"/>
    </row>
    <row r="324" spans="1:45" x14ac:dyDescent="0.25">
      <c r="A324" s="285">
        <v>323</v>
      </c>
      <c r="B324" s="426"/>
      <c r="C324" s="269"/>
      <c r="D324" s="429"/>
      <c r="E324" s="144">
        <v>4</v>
      </c>
      <c r="F324" s="159" t="s">
        <v>3230</v>
      </c>
      <c r="G324" s="158" t="s">
        <v>3077</v>
      </c>
      <c r="H324" s="158" t="s">
        <v>3229</v>
      </c>
      <c r="I324" s="158">
        <v>36</v>
      </c>
      <c r="J324" s="158" t="s">
        <v>26</v>
      </c>
      <c r="K324" s="158">
        <v>160</v>
      </c>
      <c r="L324" s="158">
        <v>4</v>
      </c>
      <c r="M324" s="158" t="s">
        <v>3231</v>
      </c>
      <c r="N324" s="158" t="s">
        <v>20</v>
      </c>
      <c r="O324" s="158" t="s">
        <v>24</v>
      </c>
      <c r="P324" s="158">
        <v>42</v>
      </c>
      <c r="Q324" s="158"/>
      <c r="R324" s="158"/>
      <c r="S324" s="158"/>
      <c r="T324" s="158"/>
      <c r="U324" s="158"/>
      <c r="V324" s="158"/>
      <c r="W324" s="158"/>
      <c r="X324" s="158"/>
      <c r="Y324" s="158"/>
      <c r="Z324" s="147">
        <f t="shared" si="5"/>
        <v>0</v>
      </c>
      <c r="AA324" s="158" t="s">
        <v>1333</v>
      </c>
      <c r="AB324" s="160">
        <v>45089</v>
      </c>
      <c r="AC324" s="160">
        <v>45131</v>
      </c>
      <c r="AD324" s="158">
        <v>42</v>
      </c>
      <c r="AE324" s="158" t="s">
        <v>3196</v>
      </c>
      <c r="AF324" s="158" t="s">
        <v>21</v>
      </c>
      <c r="AG324" s="158" t="s">
        <v>594</v>
      </c>
      <c r="AH324" s="158" t="s">
        <v>594</v>
      </c>
      <c r="AI324" s="158" t="s">
        <v>594</v>
      </c>
      <c r="AJ324" s="158" t="s">
        <v>594</v>
      </c>
      <c r="AK324" s="158" t="s">
        <v>594</v>
      </c>
      <c r="AL324" s="158" t="s">
        <v>594</v>
      </c>
      <c r="AM324" s="158" t="s">
        <v>594</v>
      </c>
      <c r="AN324" s="158" t="s">
        <v>3196</v>
      </c>
      <c r="AO324" s="134">
        <v>4</v>
      </c>
      <c r="AP324" s="134" t="s">
        <v>22</v>
      </c>
      <c r="AQ324" s="124"/>
      <c r="AR324" s="124"/>
      <c r="AS324" s="124"/>
    </row>
    <row r="325" spans="1:45" x14ac:dyDescent="0.25">
      <c r="A325" s="285">
        <v>324</v>
      </c>
      <c r="B325" s="426"/>
      <c r="C325" s="269"/>
      <c r="D325" s="429"/>
      <c r="E325" s="144">
        <v>5</v>
      </c>
      <c r="F325" s="159" t="s">
        <v>3240</v>
      </c>
      <c r="G325" s="158" t="s">
        <v>3077</v>
      </c>
      <c r="H325" s="158" t="s">
        <v>3239</v>
      </c>
      <c r="I325" s="158">
        <v>39</v>
      </c>
      <c r="J325" s="158" t="s">
        <v>26</v>
      </c>
      <c r="K325" s="158">
        <v>160</v>
      </c>
      <c r="L325" s="158">
        <v>4</v>
      </c>
      <c r="M325" s="158" t="s">
        <v>3241</v>
      </c>
      <c r="N325" s="158" t="s">
        <v>20</v>
      </c>
      <c r="O325" s="158" t="s">
        <v>24</v>
      </c>
      <c r="P325" s="158">
        <v>42</v>
      </c>
      <c r="Q325" s="158"/>
      <c r="R325" s="158"/>
      <c r="S325" s="158"/>
      <c r="T325" s="158"/>
      <c r="U325" s="158"/>
      <c r="V325" s="158"/>
      <c r="W325" s="158"/>
      <c r="X325" s="158"/>
      <c r="Y325" s="158"/>
      <c r="Z325" s="147">
        <f t="shared" si="5"/>
        <v>0</v>
      </c>
      <c r="AA325" s="158" t="s">
        <v>1333</v>
      </c>
      <c r="AB325" s="160">
        <v>45638</v>
      </c>
      <c r="AC325" s="160">
        <v>45315</v>
      </c>
      <c r="AD325" s="158">
        <v>42</v>
      </c>
      <c r="AE325" s="158" t="s">
        <v>3196</v>
      </c>
      <c r="AF325" s="158" t="s">
        <v>21</v>
      </c>
      <c r="AG325" s="158" t="s">
        <v>594</v>
      </c>
      <c r="AH325" s="158" t="s">
        <v>594</v>
      </c>
      <c r="AI325" s="158" t="s">
        <v>594</v>
      </c>
      <c r="AJ325" s="158" t="s">
        <v>594</v>
      </c>
      <c r="AK325" s="158" t="s">
        <v>594</v>
      </c>
      <c r="AL325" s="158" t="s">
        <v>594</v>
      </c>
      <c r="AM325" s="158" t="s">
        <v>594</v>
      </c>
      <c r="AN325" s="158" t="s">
        <v>3196</v>
      </c>
      <c r="AO325" s="134">
        <v>4</v>
      </c>
      <c r="AP325" s="134" t="s">
        <v>22</v>
      </c>
      <c r="AQ325" s="124"/>
      <c r="AR325" s="124"/>
      <c r="AS325" s="124"/>
    </row>
    <row r="326" spans="1:45" x14ac:dyDescent="0.25">
      <c r="A326" s="285">
        <v>325</v>
      </c>
      <c r="B326" s="427"/>
      <c r="C326" s="270"/>
      <c r="D326" s="430"/>
      <c r="E326" s="144">
        <v>6</v>
      </c>
      <c r="F326" s="159" t="s">
        <v>3243</v>
      </c>
      <c r="G326" s="158" t="s">
        <v>3077</v>
      </c>
      <c r="H326" s="158" t="s">
        <v>3242</v>
      </c>
      <c r="I326" s="158">
        <v>40</v>
      </c>
      <c r="J326" s="158" t="s">
        <v>26</v>
      </c>
      <c r="K326" s="158">
        <v>160</v>
      </c>
      <c r="L326" s="158">
        <v>4</v>
      </c>
      <c r="M326" s="158" t="s">
        <v>3244</v>
      </c>
      <c r="N326" s="158" t="s">
        <v>20</v>
      </c>
      <c r="O326" s="158" t="s">
        <v>24</v>
      </c>
      <c r="P326" s="158">
        <v>0</v>
      </c>
      <c r="Q326" s="158"/>
      <c r="R326" s="158"/>
      <c r="S326" s="158"/>
      <c r="T326" s="158"/>
      <c r="U326" s="158"/>
      <c r="V326" s="158"/>
      <c r="W326" s="158"/>
      <c r="X326" s="158"/>
      <c r="Y326" s="158"/>
      <c r="Z326" s="147">
        <f t="shared" si="5"/>
        <v>0</v>
      </c>
      <c r="AA326" s="158" t="s">
        <v>1333</v>
      </c>
      <c r="AB326" s="160">
        <v>45266</v>
      </c>
      <c r="AC326" s="160">
        <v>45131</v>
      </c>
      <c r="AD326" s="158">
        <v>0</v>
      </c>
      <c r="AE326" s="158">
        <v>160</v>
      </c>
      <c r="AF326" s="158" t="s">
        <v>1965</v>
      </c>
      <c r="AG326" s="158" t="s">
        <v>594</v>
      </c>
      <c r="AH326" s="158" t="s">
        <v>594</v>
      </c>
      <c r="AI326" s="158" t="s">
        <v>594</v>
      </c>
      <c r="AJ326" s="158" t="s">
        <v>594</v>
      </c>
      <c r="AK326" s="158" t="s">
        <v>594</v>
      </c>
      <c r="AL326" s="158" t="s">
        <v>594</v>
      </c>
      <c r="AM326" s="158" t="s">
        <v>594</v>
      </c>
      <c r="AN326" s="158">
        <v>160</v>
      </c>
      <c r="AO326" s="134">
        <v>4</v>
      </c>
      <c r="AP326" s="134" t="s">
        <v>22</v>
      </c>
      <c r="AQ326" s="124"/>
      <c r="AR326" s="124"/>
      <c r="AS326" s="124"/>
    </row>
    <row r="327" spans="1:45" x14ac:dyDescent="0.25">
      <c r="A327" s="285">
        <v>326</v>
      </c>
      <c r="B327" s="447" t="s">
        <v>1308</v>
      </c>
      <c r="C327" s="289">
        <v>45058</v>
      </c>
      <c r="D327" s="450">
        <v>7</v>
      </c>
      <c r="E327" s="158">
        <v>1</v>
      </c>
      <c r="F327" s="159" t="s">
        <v>3275</v>
      </c>
      <c r="G327" s="158" t="s">
        <v>3077</v>
      </c>
      <c r="H327" s="158" t="s">
        <v>3274</v>
      </c>
      <c r="I327" s="158">
        <v>49</v>
      </c>
      <c r="J327" s="158" t="s">
        <v>26</v>
      </c>
      <c r="K327" s="158">
        <v>160</v>
      </c>
      <c r="L327" s="158">
        <v>4</v>
      </c>
      <c r="M327" s="158" t="s">
        <v>3201</v>
      </c>
      <c r="N327" s="158" t="s">
        <v>20</v>
      </c>
      <c r="O327" s="158" t="s">
        <v>24</v>
      </c>
      <c r="P327" s="158">
        <v>103</v>
      </c>
      <c r="Q327" s="158"/>
      <c r="R327" s="158"/>
      <c r="S327" s="158"/>
      <c r="T327" s="158">
        <v>6</v>
      </c>
      <c r="U327" s="158"/>
      <c r="V327" s="158"/>
      <c r="W327" s="158"/>
      <c r="X327" s="158">
        <v>1</v>
      </c>
      <c r="Y327" s="158"/>
      <c r="Z327" s="147">
        <f t="shared" si="5"/>
        <v>7</v>
      </c>
      <c r="AA327" s="158" t="s">
        <v>3277</v>
      </c>
      <c r="AB327" s="160" t="s">
        <v>3278</v>
      </c>
      <c r="AC327" s="160" t="s">
        <v>3279</v>
      </c>
      <c r="AD327" s="158">
        <v>103</v>
      </c>
      <c r="AE327" s="158">
        <v>480</v>
      </c>
      <c r="AF327" s="158" t="s">
        <v>21</v>
      </c>
      <c r="AG327" s="158" t="s">
        <v>594</v>
      </c>
      <c r="AH327" s="158" t="s">
        <v>594</v>
      </c>
      <c r="AI327" s="158" t="s">
        <v>594</v>
      </c>
      <c r="AJ327" s="158" t="s">
        <v>594</v>
      </c>
      <c r="AK327" s="158" t="s">
        <v>594</v>
      </c>
      <c r="AL327" s="158" t="s">
        <v>594</v>
      </c>
      <c r="AM327" s="158" t="s">
        <v>594</v>
      </c>
      <c r="AN327" s="158">
        <v>480</v>
      </c>
      <c r="AO327" s="134">
        <v>4</v>
      </c>
      <c r="AP327" s="134" t="s">
        <v>22</v>
      </c>
      <c r="AQ327" s="124"/>
      <c r="AR327" s="124"/>
      <c r="AS327" s="124"/>
    </row>
    <row r="328" spans="1:45" x14ac:dyDescent="0.25">
      <c r="A328" s="285">
        <v>327</v>
      </c>
      <c r="B328" s="448"/>
      <c r="C328" s="283"/>
      <c r="D328" s="451"/>
      <c r="E328" s="158">
        <v>2</v>
      </c>
      <c r="F328" s="143" t="s">
        <v>1307</v>
      </c>
      <c r="G328" s="142" t="s">
        <v>1103</v>
      </c>
      <c r="H328" s="141" t="s">
        <v>1306</v>
      </c>
      <c r="I328" s="141">
        <v>41</v>
      </c>
      <c r="J328" s="144" t="s">
        <v>26</v>
      </c>
      <c r="K328" s="144">
        <v>160</v>
      </c>
      <c r="L328" s="144">
        <v>4</v>
      </c>
      <c r="M328" s="166" t="s">
        <v>1120</v>
      </c>
      <c r="N328" s="144" t="s">
        <v>20</v>
      </c>
      <c r="O328" s="144" t="s">
        <v>24</v>
      </c>
      <c r="P328" s="144">
        <v>160</v>
      </c>
      <c r="Q328" s="144"/>
      <c r="R328" s="144"/>
      <c r="S328" s="144"/>
      <c r="T328" s="144"/>
      <c r="U328" s="144"/>
      <c r="V328" s="144"/>
      <c r="W328" s="144"/>
      <c r="X328" s="144"/>
      <c r="Y328" s="144"/>
      <c r="Z328" s="147">
        <f t="shared" si="5"/>
        <v>0</v>
      </c>
      <c r="AA328" s="166" t="s">
        <v>1309</v>
      </c>
      <c r="AB328" s="167">
        <v>45272</v>
      </c>
      <c r="AC328" s="167">
        <v>45315</v>
      </c>
      <c r="AD328" s="144">
        <v>160</v>
      </c>
      <c r="AE328" s="144" t="s">
        <v>21</v>
      </c>
      <c r="AF328" s="144" t="s">
        <v>1310</v>
      </c>
      <c r="AG328" s="144" t="s">
        <v>20</v>
      </c>
      <c r="AH328" s="144" t="s">
        <v>1289</v>
      </c>
      <c r="AI328" s="167">
        <v>44938</v>
      </c>
      <c r="AJ328" s="167">
        <v>45292</v>
      </c>
      <c r="AK328" s="144">
        <v>30</v>
      </c>
      <c r="AL328" s="144">
        <v>190</v>
      </c>
      <c r="AM328" s="144">
        <v>4</v>
      </c>
      <c r="AN328" s="166" t="s">
        <v>25</v>
      </c>
      <c r="AQ328" s="124"/>
      <c r="AR328" s="124">
        <v>30</v>
      </c>
      <c r="AS328" s="124"/>
    </row>
    <row r="329" spans="1:45" x14ac:dyDescent="0.25">
      <c r="A329" s="285">
        <v>328</v>
      </c>
      <c r="B329" s="448"/>
      <c r="C329" s="283"/>
      <c r="D329" s="451"/>
      <c r="E329" s="158">
        <v>3</v>
      </c>
      <c r="F329" s="143" t="s">
        <v>1324</v>
      </c>
      <c r="G329" s="142" t="s">
        <v>1103</v>
      </c>
      <c r="H329" s="141" t="s">
        <v>1323</v>
      </c>
      <c r="I329" s="141">
        <v>44</v>
      </c>
      <c r="J329" s="144" t="s">
        <v>26</v>
      </c>
      <c r="K329" s="144">
        <v>160</v>
      </c>
      <c r="L329" s="144">
        <v>4</v>
      </c>
      <c r="M329" s="166" t="s">
        <v>1325</v>
      </c>
      <c r="N329" s="144" t="s">
        <v>20</v>
      </c>
      <c r="O329" s="144" t="s">
        <v>24</v>
      </c>
      <c r="P329" s="144">
        <v>160</v>
      </c>
      <c r="Q329" s="144"/>
      <c r="R329" s="144"/>
      <c r="S329" s="144"/>
      <c r="T329" s="144"/>
      <c r="U329" s="144"/>
      <c r="V329" s="144"/>
      <c r="W329" s="144"/>
      <c r="X329" s="144"/>
      <c r="Y329" s="144"/>
      <c r="Z329" s="147">
        <f t="shared" si="5"/>
        <v>0</v>
      </c>
      <c r="AA329" s="166" t="s">
        <v>1327</v>
      </c>
      <c r="AB329" s="167">
        <v>45266</v>
      </c>
      <c r="AC329" s="167">
        <v>45131</v>
      </c>
      <c r="AD329" s="144">
        <v>160</v>
      </c>
      <c r="AE329" s="144" t="s">
        <v>21</v>
      </c>
      <c r="AF329" s="144" t="s">
        <v>1326</v>
      </c>
      <c r="AG329" s="144" t="s">
        <v>20</v>
      </c>
      <c r="AH329" s="144" t="s">
        <v>1328</v>
      </c>
      <c r="AI329" s="167">
        <v>45266</v>
      </c>
      <c r="AJ329" s="167">
        <v>45131</v>
      </c>
      <c r="AK329" s="144">
        <v>20</v>
      </c>
      <c r="AL329" s="144">
        <v>180</v>
      </c>
      <c r="AM329" s="144">
        <v>4</v>
      </c>
      <c r="AN329" s="166" t="s">
        <v>1316</v>
      </c>
      <c r="AQ329" s="124"/>
      <c r="AR329" s="124">
        <v>30</v>
      </c>
      <c r="AS329" s="124"/>
    </row>
    <row r="330" spans="1:45" x14ac:dyDescent="0.25">
      <c r="A330" s="285">
        <v>329</v>
      </c>
      <c r="B330" s="448"/>
      <c r="C330" s="283"/>
      <c r="D330" s="451"/>
      <c r="E330" s="158">
        <v>4</v>
      </c>
      <c r="F330" s="143" t="s">
        <v>1394</v>
      </c>
      <c r="G330" s="142" t="s">
        <v>1103</v>
      </c>
      <c r="H330" s="141" t="s">
        <v>1393</v>
      </c>
      <c r="I330" s="141">
        <v>59</v>
      </c>
      <c r="J330" s="144" t="s">
        <v>26</v>
      </c>
      <c r="K330" s="144">
        <v>160</v>
      </c>
      <c r="L330" s="144">
        <v>4</v>
      </c>
      <c r="M330" s="166" t="s">
        <v>1325</v>
      </c>
      <c r="N330" s="144" t="s">
        <v>20</v>
      </c>
      <c r="O330" s="144" t="s">
        <v>24</v>
      </c>
      <c r="P330" s="144">
        <v>160</v>
      </c>
      <c r="Q330" s="144"/>
      <c r="R330" s="144"/>
      <c r="S330" s="144"/>
      <c r="T330" s="144"/>
      <c r="U330" s="144"/>
      <c r="V330" s="144"/>
      <c r="W330" s="144"/>
      <c r="X330" s="144"/>
      <c r="Y330" s="144"/>
      <c r="Z330" s="147">
        <f t="shared" si="5"/>
        <v>0</v>
      </c>
      <c r="AA330" s="166" t="s">
        <v>1327</v>
      </c>
      <c r="AB330" s="167">
        <v>45266</v>
      </c>
      <c r="AC330" s="167" t="s">
        <v>1396</v>
      </c>
      <c r="AD330" s="144">
        <v>160</v>
      </c>
      <c r="AE330" s="144" t="s">
        <v>21</v>
      </c>
      <c r="AF330" s="145" t="s">
        <v>279</v>
      </c>
      <c r="AG330" s="145" t="s">
        <v>279</v>
      </c>
      <c r="AH330" s="145" t="s">
        <v>279</v>
      </c>
      <c r="AI330" s="145" t="s">
        <v>279</v>
      </c>
      <c r="AJ330" s="145" t="s">
        <v>279</v>
      </c>
      <c r="AK330" s="145" t="s">
        <v>279</v>
      </c>
      <c r="AL330" s="144">
        <v>160</v>
      </c>
      <c r="AM330" s="144">
        <v>4</v>
      </c>
      <c r="AN330" s="166" t="s">
        <v>1397</v>
      </c>
      <c r="AQ330" s="124"/>
      <c r="AR330" s="124">
        <v>30</v>
      </c>
      <c r="AS330" s="124"/>
    </row>
    <row r="331" spans="1:45" x14ac:dyDescent="0.25">
      <c r="A331" s="285">
        <v>330</v>
      </c>
      <c r="B331" s="448"/>
      <c r="C331" s="283"/>
      <c r="D331" s="451"/>
      <c r="E331" s="158">
        <v>5</v>
      </c>
      <c r="F331" s="143" t="s">
        <v>1399</v>
      </c>
      <c r="G331" s="142" t="s">
        <v>1103</v>
      </c>
      <c r="H331" s="141" t="s">
        <v>1398</v>
      </c>
      <c r="I331" s="141">
        <v>60</v>
      </c>
      <c r="J331" s="144" t="s">
        <v>26</v>
      </c>
      <c r="K331" s="144">
        <v>160</v>
      </c>
      <c r="L331" s="144">
        <v>4</v>
      </c>
      <c r="M331" s="166" t="s">
        <v>1325</v>
      </c>
      <c r="N331" s="144" t="s">
        <v>20</v>
      </c>
      <c r="O331" s="144" t="s">
        <v>24</v>
      </c>
      <c r="P331" s="144">
        <v>160</v>
      </c>
      <c r="Q331" s="144"/>
      <c r="R331" s="144"/>
      <c r="S331" s="144"/>
      <c r="T331" s="144"/>
      <c r="U331" s="144"/>
      <c r="V331" s="144"/>
      <c r="W331" s="144"/>
      <c r="X331" s="144"/>
      <c r="Y331" s="144"/>
      <c r="Z331" s="147">
        <f t="shared" si="5"/>
        <v>0</v>
      </c>
      <c r="AA331" s="166" t="s">
        <v>1327</v>
      </c>
      <c r="AB331" s="167">
        <v>45266</v>
      </c>
      <c r="AC331" s="167" t="s">
        <v>1396</v>
      </c>
      <c r="AD331" s="144">
        <v>160</v>
      </c>
      <c r="AE331" s="144" t="s">
        <v>21</v>
      </c>
      <c r="AF331" s="145" t="s">
        <v>279</v>
      </c>
      <c r="AG331" s="145" t="s">
        <v>279</v>
      </c>
      <c r="AH331" s="145" t="s">
        <v>279</v>
      </c>
      <c r="AI331" s="145" t="s">
        <v>279</v>
      </c>
      <c r="AJ331" s="145" t="s">
        <v>279</v>
      </c>
      <c r="AK331" s="145" t="s">
        <v>279</v>
      </c>
      <c r="AL331" s="144">
        <v>160</v>
      </c>
      <c r="AM331" s="144">
        <v>4</v>
      </c>
      <c r="AN331" s="166" t="s">
        <v>1125</v>
      </c>
      <c r="AQ331" s="124"/>
      <c r="AR331" s="124">
        <v>30</v>
      </c>
      <c r="AS331" s="124"/>
    </row>
    <row r="332" spans="1:45" x14ac:dyDescent="0.25">
      <c r="A332" s="285">
        <v>331</v>
      </c>
      <c r="B332" s="448"/>
      <c r="C332" s="283"/>
      <c r="D332" s="451"/>
      <c r="E332" s="158">
        <v>6</v>
      </c>
      <c r="F332" s="143" t="s">
        <v>1401</v>
      </c>
      <c r="G332" s="142" t="s">
        <v>1103</v>
      </c>
      <c r="H332" s="141" t="s">
        <v>1400</v>
      </c>
      <c r="I332" s="141">
        <v>61</v>
      </c>
      <c r="J332" s="144" t="s">
        <v>26</v>
      </c>
      <c r="K332" s="144">
        <v>160</v>
      </c>
      <c r="L332" s="144">
        <v>4</v>
      </c>
      <c r="M332" s="166" t="s">
        <v>1325</v>
      </c>
      <c r="N332" s="144" t="s">
        <v>20</v>
      </c>
      <c r="O332" s="144" t="s">
        <v>24</v>
      </c>
      <c r="P332" s="144">
        <v>160</v>
      </c>
      <c r="Q332" s="144"/>
      <c r="R332" s="144"/>
      <c r="S332" s="144"/>
      <c r="T332" s="144"/>
      <c r="U332" s="144"/>
      <c r="V332" s="144"/>
      <c r="W332" s="144"/>
      <c r="X332" s="144"/>
      <c r="Y332" s="144"/>
      <c r="Z332" s="147">
        <f t="shared" si="5"/>
        <v>0</v>
      </c>
      <c r="AA332" s="166" t="s">
        <v>1327</v>
      </c>
      <c r="AB332" s="167">
        <v>45266</v>
      </c>
      <c r="AC332" s="167">
        <v>11894</v>
      </c>
      <c r="AD332" s="144">
        <v>160</v>
      </c>
      <c r="AE332" s="144" t="s">
        <v>21</v>
      </c>
      <c r="AF332" s="145" t="s">
        <v>279</v>
      </c>
      <c r="AG332" s="145" t="s">
        <v>279</v>
      </c>
      <c r="AH332" s="145" t="s">
        <v>279</v>
      </c>
      <c r="AI332" s="145" t="s">
        <v>279</v>
      </c>
      <c r="AJ332" s="145" t="s">
        <v>279</v>
      </c>
      <c r="AK332" s="145" t="s">
        <v>279</v>
      </c>
      <c r="AL332" s="144">
        <v>160</v>
      </c>
      <c r="AM332" s="144">
        <v>4</v>
      </c>
      <c r="AN332" s="166" t="s">
        <v>1336</v>
      </c>
      <c r="AQ332" s="124"/>
      <c r="AR332" s="124">
        <v>30</v>
      </c>
      <c r="AS332" s="124"/>
    </row>
    <row r="333" spans="1:45" x14ac:dyDescent="0.25">
      <c r="A333" s="285">
        <v>332</v>
      </c>
      <c r="B333" s="449"/>
      <c r="C333" s="284"/>
      <c r="D333" s="452"/>
      <c r="E333" s="158">
        <v>7</v>
      </c>
      <c r="F333" s="143" t="s">
        <v>1403</v>
      </c>
      <c r="G333" s="142" t="s">
        <v>1103</v>
      </c>
      <c r="H333" s="141" t="s">
        <v>1402</v>
      </c>
      <c r="I333" s="141">
        <v>62</v>
      </c>
      <c r="J333" s="144" t="s">
        <v>26</v>
      </c>
      <c r="K333" s="144">
        <v>160</v>
      </c>
      <c r="L333" s="144">
        <v>4</v>
      </c>
      <c r="M333" s="166" t="s">
        <v>1325</v>
      </c>
      <c r="N333" s="144" t="s">
        <v>20</v>
      </c>
      <c r="O333" s="144" t="s">
        <v>24</v>
      </c>
      <c r="P333" s="144">
        <v>160</v>
      </c>
      <c r="Q333" s="144"/>
      <c r="R333" s="144"/>
      <c r="S333" s="144"/>
      <c r="T333" s="144"/>
      <c r="U333" s="144"/>
      <c r="V333" s="144"/>
      <c r="W333" s="144"/>
      <c r="X333" s="144"/>
      <c r="Y333" s="144"/>
      <c r="Z333" s="147">
        <f t="shared" si="5"/>
        <v>0</v>
      </c>
      <c r="AA333" s="166" t="s">
        <v>1327</v>
      </c>
      <c r="AB333" s="167">
        <v>45089</v>
      </c>
      <c r="AC333" s="167">
        <v>45131</v>
      </c>
      <c r="AD333" s="144">
        <v>160</v>
      </c>
      <c r="AE333" s="144" t="s">
        <v>21</v>
      </c>
      <c r="AF333" s="145" t="s">
        <v>279</v>
      </c>
      <c r="AG333" s="145" t="s">
        <v>279</v>
      </c>
      <c r="AH333" s="145" t="s">
        <v>279</v>
      </c>
      <c r="AI333" s="145" t="s">
        <v>279</v>
      </c>
      <c r="AJ333" s="145" t="s">
        <v>279</v>
      </c>
      <c r="AK333" s="145" t="s">
        <v>279</v>
      </c>
      <c r="AL333" s="144">
        <v>160</v>
      </c>
      <c r="AM333" s="144">
        <v>4</v>
      </c>
      <c r="AN333" s="166" t="s">
        <v>22</v>
      </c>
      <c r="AQ333" s="124"/>
      <c r="AR333" s="124">
        <v>30</v>
      </c>
      <c r="AS333" s="124"/>
    </row>
    <row r="334" spans="1:45" x14ac:dyDescent="0.25">
      <c r="A334" s="285">
        <v>333</v>
      </c>
      <c r="B334" s="422" t="s">
        <v>3538</v>
      </c>
      <c r="C334" s="274"/>
      <c r="D334" s="445">
        <v>2</v>
      </c>
      <c r="E334" s="163">
        <v>1</v>
      </c>
      <c r="F334" s="162" t="s">
        <v>3537</v>
      </c>
      <c r="G334" s="150" t="s">
        <v>3350</v>
      </c>
      <c r="H334" s="150" t="s">
        <v>3536</v>
      </c>
      <c r="I334" s="150">
        <v>54</v>
      </c>
      <c r="J334" s="163" t="s">
        <v>26</v>
      </c>
      <c r="K334" s="163">
        <v>160</v>
      </c>
      <c r="L334" s="163">
        <v>4</v>
      </c>
      <c r="M334" s="127" t="s">
        <v>3412</v>
      </c>
      <c r="N334" s="163" t="s">
        <v>23</v>
      </c>
      <c r="O334" s="163" t="s">
        <v>82</v>
      </c>
      <c r="P334" s="163">
        <v>160</v>
      </c>
      <c r="Q334" s="163"/>
      <c r="R334" s="163"/>
      <c r="S334" s="163"/>
      <c r="T334" s="163"/>
      <c r="U334" s="163"/>
      <c r="V334" s="163"/>
      <c r="W334" s="163"/>
      <c r="X334" s="163"/>
      <c r="Y334" s="163">
        <v>2</v>
      </c>
      <c r="Z334" s="147">
        <f t="shared" si="5"/>
        <v>2</v>
      </c>
      <c r="AA334" s="127" t="s">
        <v>3539</v>
      </c>
      <c r="AB334" s="164">
        <v>45292</v>
      </c>
      <c r="AC334" s="164">
        <v>45322</v>
      </c>
      <c r="AD334" s="163">
        <v>160</v>
      </c>
      <c r="AE334" s="163" t="s">
        <v>21</v>
      </c>
      <c r="AF334" s="164" t="s">
        <v>594</v>
      </c>
      <c r="AG334" s="164" t="s">
        <v>594</v>
      </c>
      <c r="AH334" s="164" t="s">
        <v>594</v>
      </c>
      <c r="AI334" s="164" t="s">
        <v>594</v>
      </c>
      <c r="AJ334" s="164" t="s">
        <v>594</v>
      </c>
      <c r="AK334" s="164" t="s">
        <v>594</v>
      </c>
      <c r="AL334" s="163">
        <v>160</v>
      </c>
      <c r="AM334" s="163">
        <v>4</v>
      </c>
      <c r="AN334" s="127" t="s">
        <v>25</v>
      </c>
      <c r="AQ334" s="124"/>
      <c r="AR334" s="124">
        <v>30</v>
      </c>
      <c r="AS334" s="124"/>
    </row>
    <row r="335" spans="1:45" x14ac:dyDescent="0.25">
      <c r="A335" s="285">
        <v>334</v>
      </c>
      <c r="B335" s="424"/>
      <c r="C335" s="275"/>
      <c r="D335" s="446"/>
      <c r="E335" s="163">
        <v>2</v>
      </c>
      <c r="F335" s="162" t="s">
        <v>3545</v>
      </c>
      <c r="G335" s="150" t="s">
        <v>3350</v>
      </c>
      <c r="H335" s="150" t="s">
        <v>3544</v>
      </c>
      <c r="I335" s="150">
        <v>56</v>
      </c>
      <c r="J335" s="163" t="s">
        <v>26</v>
      </c>
      <c r="K335" s="163">
        <v>160</v>
      </c>
      <c r="L335" s="163">
        <v>4</v>
      </c>
      <c r="M335" s="127" t="s">
        <v>3546</v>
      </c>
      <c r="N335" s="163" t="s">
        <v>23</v>
      </c>
      <c r="O335" s="163" t="s">
        <v>82</v>
      </c>
      <c r="P335" s="163">
        <v>160</v>
      </c>
      <c r="Q335" s="163"/>
      <c r="R335" s="163"/>
      <c r="S335" s="163"/>
      <c r="T335" s="163"/>
      <c r="U335" s="163"/>
      <c r="V335" s="163"/>
      <c r="W335" s="163"/>
      <c r="X335" s="163"/>
      <c r="Y335" s="163"/>
      <c r="Z335" s="147">
        <f t="shared" si="5"/>
        <v>0</v>
      </c>
      <c r="AA335" s="127" t="s">
        <v>3539</v>
      </c>
      <c r="AB335" s="164">
        <v>45292</v>
      </c>
      <c r="AC335" s="164">
        <v>45322</v>
      </c>
      <c r="AD335" s="163">
        <v>160</v>
      </c>
      <c r="AE335" s="163" t="s">
        <v>21</v>
      </c>
      <c r="AF335" s="164" t="s">
        <v>594</v>
      </c>
      <c r="AG335" s="164" t="s">
        <v>594</v>
      </c>
      <c r="AH335" s="164" t="s">
        <v>594</v>
      </c>
      <c r="AI335" s="164" t="s">
        <v>594</v>
      </c>
      <c r="AJ335" s="164" t="s">
        <v>594</v>
      </c>
      <c r="AK335" s="164" t="s">
        <v>594</v>
      </c>
      <c r="AL335" s="163">
        <v>160</v>
      </c>
      <c r="AM335" s="163">
        <v>4</v>
      </c>
      <c r="AN335" s="127" t="s">
        <v>25</v>
      </c>
      <c r="AQ335" s="124"/>
      <c r="AR335" s="124">
        <v>30</v>
      </c>
      <c r="AS335" s="124"/>
    </row>
    <row r="336" spans="1:45" x14ac:dyDescent="0.25">
      <c r="A336" s="285">
        <v>335</v>
      </c>
      <c r="B336" s="159" t="s">
        <v>2797</v>
      </c>
      <c r="C336" s="159"/>
      <c r="D336" s="158">
        <v>1</v>
      </c>
      <c r="E336" s="158">
        <v>1</v>
      </c>
      <c r="F336" s="143" t="s">
        <v>2796</v>
      </c>
      <c r="G336" s="179" t="s">
        <v>1171</v>
      </c>
      <c r="H336" s="142" t="s">
        <v>2795</v>
      </c>
      <c r="I336" s="179">
        <v>24</v>
      </c>
      <c r="J336" s="158" t="s">
        <v>26</v>
      </c>
      <c r="K336" s="158">
        <v>160</v>
      </c>
      <c r="L336" s="158">
        <v>160</v>
      </c>
      <c r="M336" s="124" t="s">
        <v>1495</v>
      </c>
      <c r="N336" s="158" t="s">
        <v>1472</v>
      </c>
      <c r="O336" s="158" t="s">
        <v>82</v>
      </c>
      <c r="P336" s="158">
        <v>160</v>
      </c>
      <c r="Q336" s="158"/>
      <c r="R336" s="158"/>
      <c r="S336" s="158"/>
      <c r="T336" s="158"/>
      <c r="U336" s="158"/>
      <c r="V336" s="158"/>
      <c r="W336" s="158">
        <v>1</v>
      </c>
      <c r="X336" s="158"/>
      <c r="Y336" s="158"/>
      <c r="Z336" s="147">
        <f t="shared" si="5"/>
        <v>1</v>
      </c>
      <c r="AA336" s="124" t="s">
        <v>2798</v>
      </c>
      <c r="AB336" s="160">
        <v>45292</v>
      </c>
      <c r="AC336" s="160">
        <v>45294</v>
      </c>
      <c r="AD336" s="158">
        <v>160</v>
      </c>
      <c r="AE336" s="158" t="s">
        <v>83</v>
      </c>
      <c r="AF336" s="184" t="s">
        <v>279</v>
      </c>
      <c r="AG336" s="184" t="s">
        <v>279</v>
      </c>
      <c r="AH336" s="184" t="s">
        <v>279</v>
      </c>
      <c r="AI336" s="184" t="s">
        <v>279</v>
      </c>
      <c r="AJ336" s="184" t="s">
        <v>279</v>
      </c>
      <c r="AK336" s="184" t="s">
        <v>279</v>
      </c>
      <c r="AL336" s="158">
        <v>160</v>
      </c>
      <c r="AM336" s="158">
        <v>4</v>
      </c>
      <c r="AN336" s="124" t="s">
        <v>22</v>
      </c>
      <c r="AQ336" s="124"/>
      <c r="AR336" s="124">
        <v>30</v>
      </c>
      <c r="AS336" s="124"/>
    </row>
    <row r="337" spans="1:45" x14ac:dyDescent="0.25">
      <c r="A337" s="285">
        <v>336</v>
      </c>
      <c r="B337" s="159" t="s">
        <v>3072</v>
      </c>
      <c r="C337" s="159"/>
      <c r="D337" s="158">
        <v>1</v>
      </c>
      <c r="E337" s="158">
        <v>1</v>
      </c>
      <c r="F337" s="159" t="s">
        <v>3071</v>
      </c>
      <c r="G337" s="158" t="s">
        <v>2848</v>
      </c>
      <c r="H337" s="158" t="s">
        <v>3070</v>
      </c>
      <c r="I337" s="158">
        <v>70</v>
      </c>
      <c r="J337" s="158" t="s">
        <v>26</v>
      </c>
      <c r="K337" s="158">
        <v>160</v>
      </c>
      <c r="L337" s="158">
        <v>4</v>
      </c>
      <c r="M337" s="158" t="s">
        <v>1926</v>
      </c>
      <c r="N337" s="158" t="s">
        <v>23</v>
      </c>
      <c r="O337" s="158" t="s">
        <v>24</v>
      </c>
      <c r="P337" s="158">
        <v>31</v>
      </c>
      <c r="Q337" s="158"/>
      <c r="R337" s="158"/>
      <c r="S337" s="158"/>
      <c r="T337" s="158"/>
      <c r="U337" s="158"/>
      <c r="V337" s="158"/>
      <c r="W337" s="158"/>
      <c r="X337" s="158">
        <v>1</v>
      </c>
      <c r="Y337" s="158"/>
      <c r="Z337" s="147">
        <f t="shared" si="5"/>
        <v>1</v>
      </c>
      <c r="AA337" s="158" t="s">
        <v>3073</v>
      </c>
      <c r="AB337" s="160">
        <v>44938</v>
      </c>
      <c r="AC337" s="160">
        <v>45292</v>
      </c>
      <c r="AD337" s="158">
        <v>31</v>
      </c>
      <c r="AE337" s="158">
        <v>120</v>
      </c>
      <c r="AF337" s="158" t="s">
        <v>21</v>
      </c>
      <c r="AG337" s="158" t="s">
        <v>594</v>
      </c>
      <c r="AH337" s="158" t="s">
        <v>594</v>
      </c>
      <c r="AI337" s="158" t="s">
        <v>594</v>
      </c>
      <c r="AJ337" s="158" t="s">
        <v>594</v>
      </c>
      <c r="AK337" s="158" t="s">
        <v>594</v>
      </c>
      <c r="AL337" s="158" t="s">
        <v>594</v>
      </c>
      <c r="AM337" s="158" t="s">
        <v>594</v>
      </c>
      <c r="AN337" s="158">
        <v>120</v>
      </c>
      <c r="AO337" s="134">
        <v>4</v>
      </c>
      <c r="AP337" s="134" t="s">
        <v>22</v>
      </c>
      <c r="AQ337" s="124"/>
      <c r="AR337" s="124"/>
      <c r="AS337" s="124"/>
    </row>
    <row r="338" spans="1:45" x14ac:dyDescent="0.25">
      <c r="A338" s="285">
        <v>337</v>
      </c>
      <c r="B338" s="130" t="s">
        <v>747</v>
      </c>
      <c r="C338" s="130"/>
      <c r="D338" s="163">
        <v>1</v>
      </c>
      <c r="E338" s="163">
        <v>1</v>
      </c>
      <c r="F338" s="151" t="s">
        <v>746</v>
      </c>
      <c r="G338" s="150" t="s">
        <v>586</v>
      </c>
      <c r="H338" s="150" t="s">
        <v>745</v>
      </c>
      <c r="I338" s="150">
        <v>41</v>
      </c>
      <c r="J338" s="127" t="s">
        <v>26</v>
      </c>
      <c r="K338" s="127">
        <v>160</v>
      </c>
      <c r="L338" s="127">
        <v>4</v>
      </c>
      <c r="M338" s="127" t="s">
        <v>654</v>
      </c>
      <c r="N338" s="127" t="s">
        <v>23</v>
      </c>
      <c r="O338" s="127" t="s">
        <v>82</v>
      </c>
      <c r="P338" s="163">
        <v>160</v>
      </c>
      <c r="Q338" s="163"/>
      <c r="R338" s="163"/>
      <c r="S338" s="163">
        <v>1</v>
      </c>
      <c r="T338" s="163"/>
      <c r="U338" s="163"/>
      <c r="V338" s="163"/>
      <c r="W338" s="163"/>
      <c r="X338" s="163"/>
      <c r="Y338" s="163"/>
      <c r="Z338" s="147">
        <f t="shared" si="5"/>
        <v>1</v>
      </c>
      <c r="AA338" s="127" t="s">
        <v>748</v>
      </c>
      <c r="AB338" s="128">
        <v>44958</v>
      </c>
      <c r="AC338" s="128">
        <v>44935</v>
      </c>
      <c r="AD338" s="127">
        <v>160</v>
      </c>
      <c r="AE338" s="127" t="s">
        <v>21</v>
      </c>
      <c r="AF338" s="127" t="s">
        <v>594</v>
      </c>
      <c r="AG338" s="127" t="s">
        <v>594</v>
      </c>
      <c r="AH338" s="127" t="s">
        <v>594</v>
      </c>
      <c r="AI338" s="127" t="s">
        <v>594</v>
      </c>
      <c r="AJ338" s="127" t="s">
        <v>594</v>
      </c>
      <c r="AK338" s="127">
        <v>0</v>
      </c>
      <c r="AL338" s="127">
        <v>160</v>
      </c>
      <c r="AM338" s="127">
        <v>4</v>
      </c>
      <c r="AN338" s="127" t="s">
        <v>22</v>
      </c>
      <c r="AQ338" s="124"/>
      <c r="AR338" s="124">
        <v>30</v>
      </c>
      <c r="AS338" s="124"/>
    </row>
    <row r="339" spans="1:45" x14ac:dyDescent="0.25">
      <c r="A339" s="285">
        <v>338</v>
      </c>
      <c r="B339" s="178" t="s">
        <v>550</v>
      </c>
      <c r="C339" s="178"/>
      <c r="D339" s="144">
        <v>1</v>
      </c>
      <c r="E339" s="144">
        <v>1</v>
      </c>
      <c r="F339" s="176" t="s">
        <v>548</v>
      </c>
      <c r="G339" s="175" t="s">
        <v>324</v>
      </c>
      <c r="H339" s="175" t="s">
        <v>547</v>
      </c>
      <c r="I339" s="175">
        <v>60</v>
      </c>
      <c r="J339" s="144" t="s">
        <v>26</v>
      </c>
      <c r="K339" s="144">
        <v>160</v>
      </c>
      <c r="L339" s="144">
        <v>4</v>
      </c>
      <c r="M339" s="166" t="s">
        <v>549</v>
      </c>
      <c r="N339" s="144" t="s">
        <v>20</v>
      </c>
      <c r="O339" s="144" t="s">
        <v>82</v>
      </c>
      <c r="P339" s="144">
        <v>160</v>
      </c>
      <c r="Q339" s="144"/>
      <c r="R339" s="144">
        <v>1</v>
      </c>
      <c r="S339" s="144"/>
      <c r="T339" s="144"/>
      <c r="U339" s="144"/>
      <c r="V339" s="144"/>
      <c r="W339" s="144"/>
      <c r="X339" s="144"/>
      <c r="Y339" s="144"/>
      <c r="Z339" s="147">
        <f t="shared" si="5"/>
        <v>1</v>
      </c>
      <c r="AA339" s="166" t="s">
        <v>551</v>
      </c>
      <c r="AB339" s="167">
        <v>45271</v>
      </c>
      <c r="AC339" s="167">
        <v>45311</v>
      </c>
      <c r="AD339" s="144">
        <v>160</v>
      </c>
      <c r="AE339" s="144" t="s">
        <v>552</v>
      </c>
      <c r="AF339" s="147" t="s">
        <v>279</v>
      </c>
      <c r="AG339" s="147" t="s">
        <v>279</v>
      </c>
      <c r="AH339" s="147" t="s">
        <v>279</v>
      </c>
      <c r="AI339" s="147" t="s">
        <v>279</v>
      </c>
      <c r="AJ339" s="147" t="s">
        <v>279</v>
      </c>
      <c r="AK339" s="147" t="s">
        <v>279</v>
      </c>
      <c r="AL339" s="144">
        <v>160</v>
      </c>
      <c r="AM339" s="144">
        <v>4</v>
      </c>
      <c r="AN339" s="166" t="s">
        <v>22</v>
      </c>
      <c r="AQ339" s="124"/>
      <c r="AR339" s="124">
        <v>30</v>
      </c>
      <c r="AS339" s="124"/>
    </row>
    <row r="340" spans="1:45" x14ac:dyDescent="0.25">
      <c r="A340" s="285">
        <v>339</v>
      </c>
      <c r="B340" s="422" t="s">
        <v>2503</v>
      </c>
      <c r="C340" s="274"/>
      <c r="D340" s="445">
        <v>2</v>
      </c>
      <c r="E340" s="154">
        <v>1</v>
      </c>
      <c r="F340" s="153" t="s">
        <v>2501</v>
      </c>
      <c r="G340" s="152" t="s">
        <v>2422</v>
      </c>
      <c r="H340" s="152" t="s">
        <v>2500</v>
      </c>
      <c r="I340" s="152">
        <v>19</v>
      </c>
      <c r="J340" s="154" t="s">
        <v>26</v>
      </c>
      <c r="K340" s="154">
        <v>160</v>
      </c>
      <c r="L340" s="154">
        <v>4</v>
      </c>
      <c r="M340" s="154" t="s">
        <v>2502</v>
      </c>
      <c r="N340" s="154" t="s">
        <v>23</v>
      </c>
      <c r="O340" s="154" t="s">
        <v>82</v>
      </c>
      <c r="P340" s="154">
        <v>120</v>
      </c>
      <c r="Q340" s="154"/>
      <c r="R340" s="154"/>
      <c r="S340" s="154"/>
      <c r="T340" s="154"/>
      <c r="U340" s="154"/>
      <c r="V340" s="154">
        <v>2</v>
      </c>
      <c r="W340" s="154"/>
      <c r="X340" s="154"/>
      <c r="Y340" s="154"/>
      <c r="Z340" s="147">
        <f t="shared" si="5"/>
        <v>2</v>
      </c>
      <c r="AA340" s="155" t="s">
        <v>2504</v>
      </c>
      <c r="AB340" s="156">
        <v>45215</v>
      </c>
      <c r="AC340" s="156">
        <v>45367</v>
      </c>
      <c r="AD340" s="154">
        <v>120</v>
      </c>
      <c r="AE340" s="154" t="s">
        <v>2427</v>
      </c>
      <c r="AF340" s="156" t="s">
        <v>594</v>
      </c>
      <c r="AG340" s="156" t="s">
        <v>594</v>
      </c>
      <c r="AH340" s="156" t="s">
        <v>594</v>
      </c>
      <c r="AI340" s="156" t="s">
        <v>594</v>
      </c>
      <c r="AJ340" s="156" t="s">
        <v>594</v>
      </c>
      <c r="AK340" s="156" t="s">
        <v>594</v>
      </c>
      <c r="AL340" s="154">
        <v>120</v>
      </c>
      <c r="AM340" s="154">
        <v>4</v>
      </c>
      <c r="AN340" s="154" t="s">
        <v>25</v>
      </c>
      <c r="AQ340" s="124"/>
      <c r="AR340" s="124"/>
      <c r="AS340" s="124"/>
    </row>
    <row r="341" spans="1:45" x14ac:dyDescent="0.25">
      <c r="A341" s="285">
        <v>340</v>
      </c>
      <c r="B341" s="424"/>
      <c r="C341" s="275"/>
      <c r="D341" s="446"/>
      <c r="E341" s="154">
        <v>2</v>
      </c>
      <c r="F341" s="153" t="s">
        <v>2510</v>
      </c>
      <c r="G341" s="152" t="s">
        <v>2422</v>
      </c>
      <c r="H341" s="152" t="s">
        <v>2509</v>
      </c>
      <c r="I341" s="152">
        <v>21</v>
      </c>
      <c r="J341" s="154" t="s">
        <v>26</v>
      </c>
      <c r="K341" s="154">
        <v>160</v>
      </c>
      <c r="L341" s="154">
        <v>4</v>
      </c>
      <c r="M341" s="154" t="s">
        <v>2502</v>
      </c>
      <c r="N341" s="154" t="s">
        <v>23</v>
      </c>
      <c r="O341" s="154" t="s">
        <v>82</v>
      </c>
      <c r="P341" s="154">
        <v>240</v>
      </c>
      <c r="Q341" s="154"/>
      <c r="R341" s="154"/>
      <c r="S341" s="154"/>
      <c r="T341" s="154"/>
      <c r="U341" s="154"/>
      <c r="V341" s="154"/>
      <c r="W341" s="154"/>
      <c r="X341" s="154"/>
      <c r="Y341" s="154"/>
      <c r="Z341" s="147">
        <f t="shared" si="5"/>
        <v>0</v>
      </c>
      <c r="AA341" s="155" t="s">
        <v>2504</v>
      </c>
      <c r="AB341" s="156">
        <v>45028</v>
      </c>
      <c r="AC341" s="156">
        <v>45385</v>
      </c>
      <c r="AD341" s="154">
        <v>240</v>
      </c>
      <c r="AE341" s="154" t="s">
        <v>2427</v>
      </c>
      <c r="AF341" s="156" t="s">
        <v>594</v>
      </c>
      <c r="AG341" s="156" t="s">
        <v>594</v>
      </c>
      <c r="AH341" s="156" t="s">
        <v>594</v>
      </c>
      <c r="AI341" s="156" t="s">
        <v>594</v>
      </c>
      <c r="AJ341" s="156" t="s">
        <v>594</v>
      </c>
      <c r="AK341" s="156" t="s">
        <v>594</v>
      </c>
      <c r="AL341" s="154">
        <v>240</v>
      </c>
      <c r="AM341" s="154">
        <v>4</v>
      </c>
      <c r="AN341" s="154" t="s">
        <v>25</v>
      </c>
      <c r="AQ341" s="124"/>
      <c r="AR341" s="124"/>
      <c r="AS341" s="124"/>
    </row>
    <row r="342" spans="1:45" x14ac:dyDescent="0.25">
      <c r="A342" s="285">
        <v>341</v>
      </c>
      <c r="B342" s="422" t="s">
        <v>2973</v>
      </c>
      <c r="C342" s="274"/>
      <c r="D342" s="445">
        <v>2</v>
      </c>
      <c r="E342" s="158">
        <v>1</v>
      </c>
      <c r="F342" s="159" t="s">
        <v>2972</v>
      </c>
      <c r="G342" s="158" t="s">
        <v>2848</v>
      </c>
      <c r="H342" s="158" t="s">
        <v>2971</v>
      </c>
      <c r="I342" s="158">
        <v>39</v>
      </c>
      <c r="J342" s="158" t="s">
        <v>26</v>
      </c>
      <c r="K342" s="158">
        <v>160</v>
      </c>
      <c r="L342" s="158">
        <v>4</v>
      </c>
      <c r="M342" s="158" t="s">
        <v>108</v>
      </c>
      <c r="N342" s="158" t="s">
        <v>23</v>
      </c>
      <c r="O342" s="158" t="s">
        <v>24</v>
      </c>
      <c r="P342" s="158">
        <v>90</v>
      </c>
      <c r="Q342" s="158"/>
      <c r="R342" s="158"/>
      <c r="S342" s="158"/>
      <c r="T342" s="158"/>
      <c r="U342" s="158"/>
      <c r="V342" s="158"/>
      <c r="W342" s="158"/>
      <c r="X342" s="158">
        <v>2</v>
      </c>
      <c r="Y342" s="158"/>
      <c r="Z342" s="147">
        <f t="shared" si="5"/>
        <v>2</v>
      </c>
      <c r="AA342" s="158" t="s">
        <v>2974</v>
      </c>
      <c r="AB342" s="160">
        <v>45202</v>
      </c>
      <c r="AC342" s="160">
        <v>45294</v>
      </c>
      <c r="AD342" s="158">
        <v>90</v>
      </c>
      <c r="AE342" s="158">
        <v>720</v>
      </c>
      <c r="AF342" s="158" t="s">
        <v>21</v>
      </c>
      <c r="AG342" s="158" t="s">
        <v>594</v>
      </c>
      <c r="AH342" s="158" t="s">
        <v>594</v>
      </c>
      <c r="AI342" s="158" t="s">
        <v>594</v>
      </c>
      <c r="AJ342" s="158" t="s">
        <v>594</v>
      </c>
      <c r="AK342" s="158" t="s">
        <v>594</v>
      </c>
      <c r="AL342" s="158" t="s">
        <v>594</v>
      </c>
      <c r="AM342" s="158" t="s">
        <v>594</v>
      </c>
      <c r="AN342" s="158">
        <v>720</v>
      </c>
      <c r="AO342" s="134">
        <v>4</v>
      </c>
      <c r="AP342" s="134" t="s">
        <v>22</v>
      </c>
      <c r="AQ342" s="124"/>
      <c r="AR342" s="124"/>
      <c r="AS342" s="124"/>
    </row>
    <row r="343" spans="1:45" x14ac:dyDescent="0.25">
      <c r="A343" s="285">
        <v>342</v>
      </c>
      <c r="B343" s="424"/>
      <c r="C343" s="275"/>
      <c r="D343" s="446"/>
      <c r="E343" s="158">
        <v>2</v>
      </c>
      <c r="F343" s="159" t="s">
        <v>3019</v>
      </c>
      <c r="G343" s="158" t="s">
        <v>2848</v>
      </c>
      <c r="H343" s="158" t="s">
        <v>3018</v>
      </c>
      <c r="I343" s="158">
        <v>52</v>
      </c>
      <c r="J343" s="158" t="s">
        <v>26</v>
      </c>
      <c r="K343" s="158">
        <v>160</v>
      </c>
      <c r="L343" s="158">
        <v>4</v>
      </c>
      <c r="M343" s="158" t="s">
        <v>108</v>
      </c>
      <c r="N343" s="158" t="s">
        <v>23</v>
      </c>
      <c r="O343" s="158" t="s">
        <v>24</v>
      </c>
      <c r="P343" s="158">
        <v>90</v>
      </c>
      <c r="Q343" s="158"/>
      <c r="R343" s="158"/>
      <c r="S343" s="158"/>
      <c r="T343" s="158"/>
      <c r="U343" s="158"/>
      <c r="V343" s="158"/>
      <c r="W343" s="158"/>
      <c r="X343" s="158"/>
      <c r="Y343" s="158"/>
      <c r="Z343" s="147">
        <f t="shared" si="5"/>
        <v>0</v>
      </c>
      <c r="AA343" s="158" t="s">
        <v>2974</v>
      </c>
      <c r="AB343" s="160">
        <v>45202</v>
      </c>
      <c r="AC343" s="160">
        <v>45294</v>
      </c>
      <c r="AD343" s="158">
        <v>90</v>
      </c>
      <c r="AE343" s="158">
        <v>720</v>
      </c>
      <c r="AF343" s="158" t="s">
        <v>21</v>
      </c>
      <c r="AG343" s="158" t="s">
        <v>594</v>
      </c>
      <c r="AH343" s="158" t="s">
        <v>594</v>
      </c>
      <c r="AI343" s="158" t="s">
        <v>594</v>
      </c>
      <c r="AJ343" s="158" t="s">
        <v>594</v>
      </c>
      <c r="AK343" s="158" t="s">
        <v>594</v>
      </c>
      <c r="AL343" s="158" t="s">
        <v>594</v>
      </c>
      <c r="AM343" s="158" t="s">
        <v>594</v>
      </c>
      <c r="AN343" s="158">
        <v>720</v>
      </c>
      <c r="AO343" s="134">
        <v>4</v>
      </c>
      <c r="AP343" s="134" t="s">
        <v>22</v>
      </c>
      <c r="AQ343" s="124"/>
      <c r="AR343" s="124"/>
      <c r="AS343" s="124"/>
    </row>
    <row r="344" spans="1:45" x14ac:dyDescent="0.25">
      <c r="A344" s="285">
        <v>343</v>
      </c>
      <c r="B344" s="224" t="s">
        <v>3841</v>
      </c>
      <c r="C344" s="224"/>
      <c r="D344" s="163">
        <v>1</v>
      </c>
      <c r="E344" s="163">
        <v>1</v>
      </c>
      <c r="F344" s="162" t="s">
        <v>3703</v>
      </c>
      <c r="G344" s="150" t="s">
        <v>3585</v>
      </c>
      <c r="H344" s="150" t="s">
        <v>3702</v>
      </c>
      <c r="I344" s="150">
        <v>37</v>
      </c>
      <c r="J344" s="163" t="s">
        <v>26</v>
      </c>
      <c r="K344" s="163">
        <v>160</v>
      </c>
      <c r="L344" s="163">
        <v>4</v>
      </c>
      <c r="M344" s="164" t="s">
        <v>594</v>
      </c>
      <c r="N344" s="164" t="s">
        <v>594</v>
      </c>
      <c r="O344" s="164" t="s">
        <v>594</v>
      </c>
      <c r="P344" s="164" t="s">
        <v>594</v>
      </c>
      <c r="Q344" s="163"/>
      <c r="R344" s="163"/>
      <c r="S344" s="163"/>
      <c r="T344" s="163"/>
      <c r="U344" s="163"/>
      <c r="V344" s="163"/>
      <c r="W344" s="163"/>
      <c r="X344" s="163"/>
      <c r="Y344" s="163">
        <v>1</v>
      </c>
      <c r="Z344" s="147">
        <f t="shared" si="5"/>
        <v>1</v>
      </c>
      <c r="AA344" s="164" t="s">
        <v>594</v>
      </c>
      <c r="AB344" s="164" t="s">
        <v>594</v>
      </c>
      <c r="AC344" s="164" t="s">
        <v>594</v>
      </c>
      <c r="AD344" s="164" t="s">
        <v>594</v>
      </c>
      <c r="AE344" s="164" t="s">
        <v>594</v>
      </c>
      <c r="AF344" s="164" t="s">
        <v>594</v>
      </c>
      <c r="AG344" s="164" t="s">
        <v>594</v>
      </c>
      <c r="AH344" s="164" t="s">
        <v>594</v>
      </c>
      <c r="AI344" s="164" t="s">
        <v>594</v>
      </c>
      <c r="AJ344" s="164" t="s">
        <v>594</v>
      </c>
      <c r="AK344" s="164" t="s">
        <v>594</v>
      </c>
      <c r="AL344" s="164" t="s">
        <v>594</v>
      </c>
      <c r="AM344" s="163">
        <v>4</v>
      </c>
      <c r="AN344" s="127" t="s">
        <v>25</v>
      </c>
      <c r="AQ344" s="124"/>
      <c r="AR344" s="124"/>
      <c r="AS344" s="124"/>
    </row>
    <row r="345" spans="1:45" x14ac:dyDescent="0.25">
      <c r="A345" s="285">
        <v>344</v>
      </c>
      <c r="B345" s="159" t="s">
        <v>3827</v>
      </c>
      <c r="C345" s="159"/>
      <c r="D345" s="158">
        <v>1</v>
      </c>
      <c r="E345" s="158">
        <v>1</v>
      </c>
      <c r="F345" s="159" t="s">
        <v>3182</v>
      </c>
      <c r="G345" s="158" t="s">
        <v>3077</v>
      </c>
      <c r="H345" s="158" t="s">
        <v>3181</v>
      </c>
      <c r="I345" s="158">
        <v>26</v>
      </c>
      <c r="J345" s="158" t="s">
        <v>26</v>
      </c>
      <c r="K345" s="158">
        <v>160</v>
      </c>
      <c r="L345" s="158">
        <v>4</v>
      </c>
      <c r="M345" s="158" t="s">
        <v>3183</v>
      </c>
      <c r="N345" s="158" t="s">
        <v>23</v>
      </c>
      <c r="O345" s="158" t="s">
        <v>24</v>
      </c>
      <c r="P345" s="158">
        <v>234</v>
      </c>
      <c r="Q345" s="158"/>
      <c r="R345" s="158"/>
      <c r="S345" s="158"/>
      <c r="T345" s="158"/>
      <c r="U345" s="158"/>
      <c r="V345" s="158"/>
      <c r="W345" s="158"/>
      <c r="X345" s="158">
        <v>1</v>
      </c>
      <c r="Y345" s="158"/>
      <c r="Z345" s="147">
        <f t="shared" si="5"/>
        <v>1</v>
      </c>
      <c r="AA345" s="158" t="s">
        <v>3185</v>
      </c>
      <c r="AB345" s="160" t="s">
        <v>3186</v>
      </c>
      <c r="AC345" s="160" t="s">
        <v>3187</v>
      </c>
      <c r="AD345" s="158">
        <v>234</v>
      </c>
      <c r="AE345" s="158">
        <v>850</v>
      </c>
      <c r="AF345" s="158" t="s">
        <v>21</v>
      </c>
      <c r="AG345" s="158" t="s">
        <v>594</v>
      </c>
      <c r="AH345" s="158" t="s">
        <v>594</v>
      </c>
      <c r="AI345" s="158" t="s">
        <v>594</v>
      </c>
      <c r="AJ345" s="158" t="s">
        <v>594</v>
      </c>
      <c r="AK345" s="158" t="s">
        <v>594</v>
      </c>
      <c r="AL345" s="158" t="s">
        <v>594</v>
      </c>
      <c r="AM345" s="158" t="s">
        <v>594</v>
      </c>
      <c r="AN345" s="158">
        <v>850</v>
      </c>
      <c r="AO345" s="134">
        <v>4</v>
      </c>
      <c r="AP345" s="134" t="s">
        <v>22</v>
      </c>
      <c r="AQ345" s="124"/>
      <c r="AR345" s="124"/>
      <c r="AS345" s="124"/>
    </row>
    <row r="346" spans="1:45" x14ac:dyDescent="0.25">
      <c r="A346" s="285">
        <v>345</v>
      </c>
      <c r="B346" s="159" t="s">
        <v>2737</v>
      </c>
      <c r="C346" s="159"/>
      <c r="D346" s="158">
        <v>1</v>
      </c>
      <c r="E346" s="158">
        <v>1</v>
      </c>
      <c r="F346" s="143" t="s">
        <v>2735</v>
      </c>
      <c r="G346" s="179" t="s">
        <v>1171</v>
      </c>
      <c r="H346" s="142" t="s">
        <v>2734</v>
      </c>
      <c r="I346" s="179">
        <v>8</v>
      </c>
      <c r="J346" s="158" t="s">
        <v>26</v>
      </c>
      <c r="K346" s="158">
        <v>160</v>
      </c>
      <c r="L346" s="158">
        <v>160</v>
      </c>
      <c r="M346" s="124" t="s">
        <v>2736</v>
      </c>
      <c r="N346" s="158" t="s">
        <v>20</v>
      </c>
      <c r="O346" s="158" t="s">
        <v>82</v>
      </c>
      <c r="P346" s="158">
        <v>160</v>
      </c>
      <c r="Q346" s="158"/>
      <c r="R346" s="158"/>
      <c r="S346" s="158"/>
      <c r="T346" s="158"/>
      <c r="U346" s="158"/>
      <c r="V346" s="158"/>
      <c r="W346" s="158">
        <v>1</v>
      </c>
      <c r="X346" s="158"/>
      <c r="Y346" s="158"/>
      <c r="Z346" s="147">
        <f t="shared" si="5"/>
        <v>1</v>
      </c>
      <c r="AA346" s="124" t="s">
        <v>2738</v>
      </c>
      <c r="AB346" s="160">
        <v>44660</v>
      </c>
      <c r="AC346" s="160">
        <v>44835</v>
      </c>
      <c r="AD346" s="158">
        <v>160</v>
      </c>
      <c r="AE346" s="158" t="s">
        <v>83</v>
      </c>
      <c r="AF346" s="184" t="s">
        <v>279</v>
      </c>
      <c r="AG346" s="184" t="s">
        <v>279</v>
      </c>
      <c r="AH346" s="184" t="s">
        <v>279</v>
      </c>
      <c r="AI346" s="184" t="s">
        <v>279</v>
      </c>
      <c r="AJ346" s="184" t="s">
        <v>279</v>
      </c>
      <c r="AK346" s="184" t="s">
        <v>279</v>
      </c>
      <c r="AL346" s="158">
        <v>160</v>
      </c>
      <c r="AM346" s="158">
        <v>4</v>
      </c>
      <c r="AN346" s="124" t="s">
        <v>22</v>
      </c>
      <c r="AQ346" s="124"/>
      <c r="AR346" s="124">
        <v>30</v>
      </c>
      <c r="AS346" s="124"/>
    </row>
    <row r="347" spans="1:45" x14ac:dyDescent="0.25">
      <c r="A347" s="285">
        <v>346</v>
      </c>
      <c r="B347" s="226" t="s">
        <v>1706</v>
      </c>
      <c r="C347" s="226"/>
      <c r="D347" s="200">
        <v>1</v>
      </c>
      <c r="E347" s="200">
        <v>1</v>
      </c>
      <c r="F347" s="199" t="s">
        <v>1704</v>
      </c>
      <c r="G347" s="197" t="s">
        <v>1702</v>
      </c>
      <c r="H347" s="198" t="s">
        <v>1703</v>
      </c>
      <c r="I347" s="198">
        <v>1</v>
      </c>
      <c r="J347" s="200" t="s">
        <v>26</v>
      </c>
      <c r="K347" s="200">
        <v>160</v>
      </c>
      <c r="L347" s="200">
        <v>4</v>
      </c>
      <c r="M347" s="201" t="s">
        <v>1705</v>
      </c>
      <c r="N347" s="200" t="s">
        <v>20</v>
      </c>
      <c r="O347" s="200" t="s">
        <v>24</v>
      </c>
      <c r="P347" s="200">
        <v>200</v>
      </c>
      <c r="Q347" s="200"/>
      <c r="R347" s="200"/>
      <c r="S347" s="200"/>
      <c r="T347" s="200">
        <v>1</v>
      </c>
      <c r="U347" s="200"/>
      <c r="V347" s="200"/>
      <c r="W347" s="200"/>
      <c r="X347" s="200"/>
      <c r="Y347" s="200"/>
      <c r="Z347" s="147">
        <f t="shared" si="5"/>
        <v>1</v>
      </c>
      <c r="AA347" s="201" t="s">
        <v>1707</v>
      </c>
      <c r="AB347" s="202">
        <v>45323</v>
      </c>
      <c r="AC347" s="202">
        <v>45382</v>
      </c>
      <c r="AD347" s="200">
        <v>200</v>
      </c>
      <c r="AE347" s="200" t="s">
        <v>21</v>
      </c>
      <c r="AF347" s="200" t="s">
        <v>1708</v>
      </c>
      <c r="AG347" s="200" t="s">
        <v>1708</v>
      </c>
      <c r="AH347" s="200" t="s">
        <v>1708</v>
      </c>
      <c r="AI347" s="202" t="s">
        <v>1708</v>
      </c>
      <c r="AJ347" s="202" t="s">
        <v>1708</v>
      </c>
      <c r="AK347" s="203" t="s">
        <v>279</v>
      </c>
      <c r="AL347" s="200">
        <v>200</v>
      </c>
      <c r="AM347" s="200">
        <v>4</v>
      </c>
      <c r="AN347" s="201" t="s">
        <v>1125</v>
      </c>
      <c r="AO347" s="132"/>
      <c r="AP347" s="132"/>
      <c r="AQ347" s="124"/>
      <c r="AR347" s="124"/>
      <c r="AS347" s="124"/>
    </row>
    <row r="348" spans="1:45" ht="39.6" x14ac:dyDescent="0.25">
      <c r="A348" s="285">
        <v>347</v>
      </c>
      <c r="B348" s="227" t="s">
        <v>89</v>
      </c>
      <c r="C348" s="227"/>
      <c r="D348" s="264">
        <v>1</v>
      </c>
      <c r="E348" s="264">
        <v>1</v>
      </c>
      <c r="F348" s="180" t="s">
        <v>40</v>
      </c>
      <c r="G348" s="179" t="s">
        <v>27</v>
      </c>
      <c r="H348" s="179" t="s">
        <v>50</v>
      </c>
      <c r="I348" s="179">
        <v>7</v>
      </c>
      <c r="J348" s="158" t="s">
        <v>26</v>
      </c>
      <c r="K348" s="158">
        <v>160</v>
      </c>
      <c r="L348" s="158">
        <v>4</v>
      </c>
      <c r="M348" s="159" t="s">
        <v>87</v>
      </c>
      <c r="N348" s="185" t="s">
        <v>122</v>
      </c>
      <c r="O348" s="185" t="s">
        <v>82</v>
      </c>
      <c r="P348" s="158">
        <v>160</v>
      </c>
      <c r="Q348" s="158">
        <v>1</v>
      </c>
      <c r="R348" s="158"/>
      <c r="S348" s="158"/>
      <c r="T348" s="158"/>
      <c r="U348" s="158"/>
      <c r="V348" s="158"/>
      <c r="W348" s="158"/>
      <c r="X348" s="158"/>
      <c r="Y348" s="158"/>
      <c r="Z348" s="147">
        <f t="shared" si="5"/>
        <v>1</v>
      </c>
      <c r="AA348" s="204" t="s">
        <v>90</v>
      </c>
      <c r="AB348" s="160">
        <v>45216</v>
      </c>
      <c r="AC348" s="160">
        <v>45307</v>
      </c>
      <c r="AD348" s="158">
        <v>160</v>
      </c>
      <c r="AE348" s="187" t="s">
        <v>83</v>
      </c>
      <c r="AF348" s="158" t="s">
        <v>279</v>
      </c>
      <c r="AG348" s="158">
        <v>160</v>
      </c>
      <c r="AH348" s="158">
        <v>4</v>
      </c>
      <c r="AI348" s="124" t="s">
        <v>22</v>
      </c>
      <c r="AJ348" s="124"/>
      <c r="AK348" s="124"/>
      <c r="AL348" s="124"/>
      <c r="AM348" s="124"/>
      <c r="AN348" s="124"/>
      <c r="AQ348" s="124"/>
      <c r="AR348" s="124">
        <v>30</v>
      </c>
      <c r="AS348" s="124"/>
    </row>
    <row r="349" spans="1:45" x14ac:dyDescent="0.25">
      <c r="A349" s="285">
        <v>348</v>
      </c>
      <c r="B349" s="130" t="s">
        <v>828</v>
      </c>
      <c r="C349" s="130"/>
      <c r="D349" s="163">
        <v>1</v>
      </c>
      <c r="E349" s="163">
        <v>1</v>
      </c>
      <c r="F349" s="151" t="s">
        <v>826</v>
      </c>
      <c r="G349" s="150" t="s">
        <v>586</v>
      </c>
      <c r="H349" s="150" t="s">
        <v>825</v>
      </c>
      <c r="I349" s="150">
        <v>66</v>
      </c>
      <c r="J349" s="127" t="s">
        <v>26</v>
      </c>
      <c r="K349" s="127">
        <v>160</v>
      </c>
      <c r="L349" s="127">
        <v>4</v>
      </c>
      <c r="M349" s="127" t="s">
        <v>827</v>
      </c>
      <c r="N349" s="127" t="s">
        <v>23</v>
      </c>
      <c r="O349" s="127" t="s">
        <v>82</v>
      </c>
      <c r="P349" s="163">
        <v>180</v>
      </c>
      <c r="Q349" s="163"/>
      <c r="R349" s="163"/>
      <c r="S349" s="163">
        <v>1</v>
      </c>
      <c r="T349" s="163"/>
      <c r="U349" s="163"/>
      <c r="V349" s="163"/>
      <c r="W349" s="163"/>
      <c r="X349" s="163"/>
      <c r="Y349" s="163"/>
      <c r="Z349" s="147">
        <f t="shared" si="5"/>
        <v>1</v>
      </c>
      <c r="AA349" s="127" t="s">
        <v>829</v>
      </c>
      <c r="AB349" s="128">
        <v>44933</v>
      </c>
      <c r="AC349" s="128" t="s">
        <v>618</v>
      </c>
      <c r="AD349" s="127">
        <v>180</v>
      </c>
      <c r="AE349" s="127" t="s">
        <v>21</v>
      </c>
      <c r="AF349" s="127" t="s">
        <v>594</v>
      </c>
      <c r="AG349" s="127" t="s">
        <v>594</v>
      </c>
      <c r="AH349" s="127" t="s">
        <v>594</v>
      </c>
      <c r="AI349" s="127" t="s">
        <v>594</v>
      </c>
      <c r="AJ349" s="127" t="s">
        <v>594</v>
      </c>
      <c r="AK349" s="127">
        <v>0</v>
      </c>
      <c r="AL349" s="127">
        <v>180</v>
      </c>
      <c r="AM349" s="127">
        <v>4</v>
      </c>
      <c r="AN349" s="127" t="s">
        <v>25</v>
      </c>
      <c r="AQ349" s="124"/>
      <c r="AR349" s="124">
        <v>30</v>
      </c>
      <c r="AS349" s="124"/>
    </row>
    <row r="350" spans="1:45" s="132" customFormat="1" x14ac:dyDescent="0.25">
      <c r="A350" s="285">
        <v>349</v>
      </c>
      <c r="B350" s="178" t="s">
        <v>2009</v>
      </c>
      <c r="C350" s="178"/>
      <c r="D350" s="144">
        <v>1</v>
      </c>
      <c r="E350" s="144">
        <v>1</v>
      </c>
      <c r="F350" s="143" t="s">
        <v>2006</v>
      </c>
      <c r="G350" s="141" t="s">
        <v>1988</v>
      </c>
      <c r="H350" s="141" t="s">
        <v>2005</v>
      </c>
      <c r="I350" s="141">
        <v>7</v>
      </c>
      <c r="J350" s="144" t="s">
        <v>26</v>
      </c>
      <c r="K350" s="144">
        <v>160</v>
      </c>
      <c r="L350" s="144">
        <v>4</v>
      </c>
      <c r="M350" s="166" t="s">
        <v>2007</v>
      </c>
      <c r="N350" s="144" t="s">
        <v>2008</v>
      </c>
      <c r="O350" s="144" t="s">
        <v>1991</v>
      </c>
      <c r="P350" s="144">
        <v>320</v>
      </c>
      <c r="Q350" s="144"/>
      <c r="R350" s="144"/>
      <c r="S350" s="144"/>
      <c r="T350" s="144"/>
      <c r="U350" s="144">
        <v>1</v>
      </c>
      <c r="V350" s="144"/>
      <c r="W350" s="144"/>
      <c r="X350" s="144"/>
      <c r="Y350" s="144"/>
      <c r="Z350" s="147">
        <f t="shared" si="5"/>
        <v>1</v>
      </c>
      <c r="AA350" s="166" t="s">
        <v>2010</v>
      </c>
      <c r="AB350" s="167">
        <v>45208</v>
      </c>
      <c r="AC350" s="167">
        <v>45226</v>
      </c>
      <c r="AD350" s="144">
        <v>320</v>
      </c>
      <c r="AE350" s="144" t="s">
        <v>21</v>
      </c>
      <c r="AF350" s="144" t="s">
        <v>1301</v>
      </c>
      <c r="AG350" s="144" t="s">
        <v>1301</v>
      </c>
      <c r="AH350" s="144" t="s">
        <v>1301</v>
      </c>
      <c r="AI350" s="144" t="s">
        <v>1301</v>
      </c>
      <c r="AJ350" s="144" t="s">
        <v>1301</v>
      </c>
      <c r="AK350" s="144" t="s">
        <v>1301</v>
      </c>
      <c r="AL350" s="144">
        <v>320</v>
      </c>
      <c r="AM350" s="144">
        <v>4</v>
      </c>
      <c r="AN350" s="166" t="s">
        <v>25</v>
      </c>
      <c r="AO350" s="131"/>
      <c r="AP350" s="131"/>
      <c r="AQ350" s="124"/>
      <c r="AR350" s="124"/>
      <c r="AS350" s="125"/>
    </row>
    <row r="351" spans="1:45" x14ac:dyDescent="0.25">
      <c r="A351" s="285">
        <v>350</v>
      </c>
      <c r="B351" s="447" t="s">
        <v>3417</v>
      </c>
      <c r="C351" s="282"/>
      <c r="D351" s="450">
        <v>4</v>
      </c>
      <c r="E351" s="163">
        <v>1</v>
      </c>
      <c r="F351" s="162" t="s">
        <v>3416</v>
      </c>
      <c r="G351" s="150" t="s">
        <v>3350</v>
      </c>
      <c r="H351" s="150" t="s">
        <v>3415</v>
      </c>
      <c r="I351" s="150">
        <v>17</v>
      </c>
      <c r="J351" s="163" t="s">
        <v>26</v>
      </c>
      <c r="K351" s="163">
        <v>160</v>
      </c>
      <c r="L351" s="163">
        <v>4</v>
      </c>
      <c r="M351" s="127" t="s">
        <v>3412</v>
      </c>
      <c r="N351" s="163" t="s">
        <v>23</v>
      </c>
      <c r="O351" s="163" t="s">
        <v>82</v>
      </c>
      <c r="P351" s="163">
        <v>160</v>
      </c>
      <c r="Q351" s="163"/>
      <c r="R351" s="163"/>
      <c r="S351" s="163"/>
      <c r="T351" s="163"/>
      <c r="U351" s="163"/>
      <c r="V351" s="163"/>
      <c r="W351" s="163"/>
      <c r="X351" s="163"/>
      <c r="Y351" s="163">
        <v>4</v>
      </c>
      <c r="Z351" s="147">
        <f t="shared" si="5"/>
        <v>4</v>
      </c>
      <c r="AA351" s="127" t="s">
        <v>3418</v>
      </c>
      <c r="AB351" s="164">
        <v>45292</v>
      </c>
      <c r="AC351" s="164">
        <v>45322</v>
      </c>
      <c r="AD351" s="163">
        <v>160</v>
      </c>
      <c r="AE351" s="163" t="s">
        <v>21</v>
      </c>
      <c r="AF351" s="164" t="s">
        <v>594</v>
      </c>
      <c r="AG351" s="164" t="s">
        <v>594</v>
      </c>
      <c r="AH351" s="164" t="s">
        <v>594</v>
      </c>
      <c r="AI351" s="164" t="s">
        <v>594</v>
      </c>
      <c r="AJ351" s="164" t="s">
        <v>594</v>
      </c>
      <c r="AK351" s="164" t="s">
        <v>594</v>
      </c>
      <c r="AL351" s="163">
        <v>160</v>
      </c>
      <c r="AM351" s="163">
        <v>4</v>
      </c>
      <c r="AN351" s="127" t="s">
        <v>25</v>
      </c>
      <c r="AQ351" s="124"/>
      <c r="AR351" s="124">
        <v>30</v>
      </c>
      <c r="AS351" s="124"/>
    </row>
    <row r="352" spans="1:45" x14ac:dyDescent="0.25">
      <c r="A352" s="285">
        <v>351</v>
      </c>
      <c r="B352" s="448"/>
      <c r="C352" s="283"/>
      <c r="D352" s="451"/>
      <c r="E352" s="163">
        <v>2</v>
      </c>
      <c r="F352" s="162" t="s">
        <v>3425</v>
      </c>
      <c r="G352" s="150" t="s">
        <v>3350</v>
      </c>
      <c r="H352" s="150" t="s">
        <v>3424</v>
      </c>
      <c r="I352" s="150">
        <v>19</v>
      </c>
      <c r="J352" s="163" t="s">
        <v>26</v>
      </c>
      <c r="K352" s="163">
        <v>160</v>
      </c>
      <c r="L352" s="163">
        <v>4</v>
      </c>
      <c r="M352" s="127" t="s">
        <v>3412</v>
      </c>
      <c r="N352" s="163" t="s">
        <v>23</v>
      </c>
      <c r="O352" s="163" t="s">
        <v>82</v>
      </c>
      <c r="P352" s="163">
        <v>160</v>
      </c>
      <c r="Q352" s="163"/>
      <c r="R352" s="163"/>
      <c r="S352" s="163"/>
      <c r="T352" s="163"/>
      <c r="U352" s="163"/>
      <c r="V352" s="163"/>
      <c r="W352" s="163"/>
      <c r="X352" s="163"/>
      <c r="Y352" s="163"/>
      <c r="Z352" s="147">
        <f t="shared" si="5"/>
        <v>0</v>
      </c>
      <c r="AA352" s="127" t="s">
        <v>3418</v>
      </c>
      <c r="AB352" s="164">
        <v>45292</v>
      </c>
      <c r="AC352" s="164">
        <v>45322</v>
      </c>
      <c r="AD352" s="163">
        <v>160</v>
      </c>
      <c r="AE352" s="163" t="s">
        <v>21</v>
      </c>
      <c r="AF352" s="164" t="s">
        <v>594</v>
      </c>
      <c r="AG352" s="164" t="s">
        <v>594</v>
      </c>
      <c r="AH352" s="164" t="s">
        <v>594</v>
      </c>
      <c r="AI352" s="164" t="s">
        <v>594</v>
      </c>
      <c r="AJ352" s="164" t="s">
        <v>594</v>
      </c>
      <c r="AK352" s="164" t="s">
        <v>594</v>
      </c>
      <c r="AL352" s="163">
        <v>160</v>
      </c>
      <c r="AM352" s="163">
        <v>4</v>
      </c>
      <c r="AN352" s="127" t="s">
        <v>25</v>
      </c>
      <c r="AQ352" s="124"/>
      <c r="AR352" s="124">
        <v>30</v>
      </c>
      <c r="AS352" s="124"/>
    </row>
    <row r="353" spans="1:45" x14ac:dyDescent="0.25">
      <c r="A353" s="285">
        <v>352</v>
      </c>
      <c r="B353" s="448"/>
      <c r="C353" s="283"/>
      <c r="D353" s="451"/>
      <c r="E353" s="163">
        <v>3</v>
      </c>
      <c r="F353" s="162" t="s">
        <v>3525</v>
      </c>
      <c r="G353" s="150" t="s">
        <v>3350</v>
      </c>
      <c r="H353" s="150" t="s">
        <v>3524</v>
      </c>
      <c r="I353" s="150">
        <v>49</v>
      </c>
      <c r="J353" s="163" t="s">
        <v>26</v>
      </c>
      <c r="K353" s="163">
        <v>160</v>
      </c>
      <c r="L353" s="163">
        <v>4</v>
      </c>
      <c r="M353" s="127" t="s">
        <v>3526</v>
      </c>
      <c r="N353" s="163" t="s">
        <v>23</v>
      </c>
      <c r="O353" s="163" t="s">
        <v>82</v>
      </c>
      <c r="P353" s="163">
        <v>160</v>
      </c>
      <c r="Q353" s="163"/>
      <c r="R353" s="163"/>
      <c r="S353" s="163"/>
      <c r="T353" s="163"/>
      <c r="U353" s="163"/>
      <c r="V353" s="163"/>
      <c r="W353" s="163"/>
      <c r="X353" s="163"/>
      <c r="Y353" s="163"/>
      <c r="Z353" s="147">
        <f t="shared" si="5"/>
        <v>0</v>
      </c>
      <c r="AA353" s="127" t="s">
        <v>3527</v>
      </c>
      <c r="AB353" s="164">
        <v>45292</v>
      </c>
      <c r="AC353" s="164">
        <v>45304</v>
      </c>
      <c r="AD353" s="163">
        <v>160</v>
      </c>
      <c r="AE353" s="163" t="s">
        <v>21</v>
      </c>
      <c r="AF353" s="163" t="s">
        <v>3528</v>
      </c>
      <c r="AG353" s="163" t="s">
        <v>20</v>
      </c>
      <c r="AH353" s="163" t="s">
        <v>1289</v>
      </c>
      <c r="AI353" s="164">
        <v>44932</v>
      </c>
      <c r="AJ353" s="164">
        <v>46079</v>
      </c>
      <c r="AK353" s="163">
        <v>10</v>
      </c>
      <c r="AL353" s="163">
        <v>170</v>
      </c>
      <c r="AM353" s="163">
        <v>4</v>
      </c>
      <c r="AN353" s="127" t="s">
        <v>25</v>
      </c>
      <c r="AQ353" s="124"/>
      <c r="AR353" s="124">
        <v>30</v>
      </c>
      <c r="AS353" s="124"/>
    </row>
    <row r="354" spans="1:45" x14ac:dyDescent="0.25">
      <c r="A354" s="285">
        <v>353</v>
      </c>
      <c r="B354" s="449"/>
      <c r="C354" s="284"/>
      <c r="D354" s="452"/>
      <c r="E354" s="163">
        <v>4</v>
      </c>
      <c r="F354" s="162" t="s">
        <v>3533</v>
      </c>
      <c r="G354" s="150" t="s">
        <v>3350</v>
      </c>
      <c r="H354" s="150" t="s">
        <v>3532</v>
      </c>
      <c r="I354" s="150">
        <v>53</v>
      </c>
      <c r="J354" s="163" t="s">
        <v>26</v>
      </c>
      <c r="K354" s="163">
        <v>160</v>
      </c>
      <c r="L354" s="163">
        <v>4</v>
      </c>
      <c r="M354" s="127" t="s">
        <v>3412</v>
      </c>
      <c r="N354" s="163" t="s">
        <v>23</v>
      </c>
      <c r="O354" s="163" t="s">
        <v>82</v>
      </c>
      <c r="P354" s="163">
        <v>160</v>
      </c>
      <c r="Q354" s="163"/>
      <c r="R354" s="163"/>
      <c r="S354" s="163"/>
      <c r="T354" s="163"/>
      <c r="U354" s="163"/>
      <c r="V354" s="163"/>
      <c r="W354" s="163"/>
      <c r="X354" s="163"/>
      <c r="Y354" s="163"/>
      <c r="Z354" s="147">
        <f t="shared" si="5"/>
        <v>0</v>
      </c>
      <c r="AA354" s="127" t="s">
        <v>3418</v>
      </c>
      <c r="AB354" s="164">
        <v>45292</v>
      </c>
      <c r="AC354" s="164">
        <v>45322</v>
      </c>
      <c r="AD354" s="163">
        <v>160</v>
      </c>
      <c r="AE354" s="163" t="s">
        <v>21</v>
      </c>
      <c r="AF354" s="163" t="s">
        <v>3534</v>
      </c>
      <c r="AG354" s="163" t="s">
        <v>20</v>
      </c>
      <c r="AH354" s="163" t="s">
        <v>3535</v>
      </c>
      <c r="AI354" s="164">
        <v>44927</v>
      </c>
      <c r="AJ354" s="164">
        <v>44941</v>
      </c>
      <c r="AK354" s="163">
        <v>50</v>
      </c>
      <c r="AL354" s="163">
        <v>210</v>
      </c>
      <c r="AM354" s="163">
        <v>4</v>
      </c>
      <c r="AN354" s="127" t="s">
        <v>25</v>
      </c>
      <c r="AQ354" s="124"/>
      <c r="AR354" s="124">
        <v>30</v>
      </c>
      <c r="AS354" s="124"/>
    </row>
    <row r="355" spans="1:45" x14ac:dyDescent="0.25">
      <c r="A355" s="285">
        <v>354</v>
      </c>
      <c r="B355" s="159" t="s">
        <v>2787</v>
      </c>
      <c r="C355" s="159"/>
      <c r="D355" s="158">
        <v>1</v>
      </c>
      <c r="E355" s="158">
        <v>1</v>
      </c>
      <c r="F355" s="143" t="s">
        <v>2786</v>
      </c>
      <c r="G355" s="179" t="s">
        <v>1171</v>
      </c>
      <c r="H355" s="142" t="s">
        <v>2785</v>
      </c>
      <c r="I355" s="179">
        <v>21</v>
      </c>
      <c r="J355" s="158" t="s">
        <v>26</v>
      </c>
      <c r="K355" s="158">
        <v>160</v>
      </c>
      <c r="L355" s="158">
        <v>216</v>
      </c>
      <c r="M355" s="124" t="s">
        <v>2787</v>
      </c>
      <c r="N355" s="158" t="s">
        <v>1472</v>
      </c>
      <c r="O355" s="158" t="s">
        <v>82</v>
      </c>
      <c r="P355" s="158">
        <v>216</v>
      </c>
      <c r="Q355" s="158"/>
      <c r="R355" s="158"/>
      <c r="S355" s="158"/>
      <c r="T355" s="158"/>
      <c r="U355" s="158"/>
      <c r="V355" s="158"/>
      <c r="W355" s="158">
        <v>1</v>
      </c>
      <c r="X355" s="158"/>
      <c r="Y355" s="158"/>
      <c r="Z355" s="147">
        <f t="shared" si="5"/>
        <v>1</v>
      </c>
      <c r="AA355" s="124" t="s">
        <v>2788</v>
      </c>
      <c r="AB355" s="160">
        <v>44997</v>
      </c>
      <c r="AC355" s="160">
        <v>45291</v>
      </c>
      <c r="AD355" s="158">
        <v>216</v>
      </c>
      <c r="AE355" s="158" t="s">
        <v>83</v>
      </c>
      <c r="AF355" s="184" t="s">
        <v>279</v>
      </c>
      <c r="AG355" s="184" t="s">
        <v>279</v>
      </c>
      <c r="AH355" s="184" t="s">
        <v>279</v>
      </c>
      <c r="AI355" s="184" t="s">
        <v>279</v>
      </c>
      <c r="AJ355" s="184" t="s">
        <v>279</v>
      </c>
      <c r="AK355" s="184" t="s">
        <v>279</v>
      </c>
      <c r="AL355" s="158">
        <v>216</v>
      </c>
      <c r="AM355" s="158">
        <v>5</v>
      </c>
      <c r="AN355" s="124" t="s">
        <v>22</v>
      </c>
      <c r="AQ355" s="124"/>
      <c r="AR355" s="124"/>
      <c r="AS355" s="124"/>
    </row>
    <row r="356" spans="1:45" x14ac:dyDescent="0.25">
      <c r="A356" s="285">
        <v>355</v>
      </c>
      <c r="B356" s="425" t="s">
        <v>1445</v>
      </c>
      <c r="C356" s="268"/>
      <c r="D356" s="428">
        <v>5</v>
      </c>
      <c r="E356" s="172">
        <v>1</v>
      </c>
      <c r="F356" s="143" t="s">
        <v>2758</v>
      </c>
      <c r="G356" s="179" t="s">
        <v>1171</v>
      </c>
      <c r="H356" s="142" t="s">
        <v>2757</v>
      </c>
      <c r="I356" s="179">
        <v>13</v>
      </c>
      <c r="J356" s="158" t="s">
        <v>26</v>
      </c>
      <c r="K356" s="158">
        <v>160</v>
      </c>
      <c r="L356" s="158">
        <v>160</v>
      </c>
      <c r="M356" s="124" t="s">
        <v>88</v>
      </c>
      <c r="N356" s="158" t="s">
        <v>20</v>
      </c>
      <c r="O356" s="158" t="s">
        <v>82</v>
      </c>
      <c r="P356" s="158">
        <v>160</v>
      </c>
      <c r="Q356" s="158"/>
      <c r="R356" s="158"/>
      <c r="S356" s="158"/>
      <c r="T356" s="158">
        <v>3</v>
      </c>
      <c r="U356" s="158"/>
      <c r="V356" s="158">
        <v>1</v>
      </c>
      <c r="W356" s="158">
        <v>1</v>
      </c>
      <c r="X356" s="158"/>
      <c r="Y356" s="158"/>
      <c r="Z356" s="147">
        <f t="shared" si="5"/>
        <v>5</v>
      </c>
      <c r="AA356" s="124" t="s">
        <v>2760</v>
      </c>
      <c r="AB356" s="160">
        <v>45266</v>
      </c>
      <c r="AC356" s="160">
        <v>45120</v>
      </c>
      <c r="AD356" s="158">
        <v>160</v>
      </c>
      <c r="AE356" s="158" t="s">
        <v>21</v>
      </c>
      <c r="AF356" s="184" t="s">
        <v>279</v>
      </c>
      <c r="AG356" s="184" t="s">
        <v>279</v>
      </c>
      <c r="AH356" s="184" t="s">
        <v>279</v>
      </c>
      <c r="AI356" s="184" t="s">
        <v>279</v>
      </c>
      <c r="AJ356" s="184" t="s">
        <v>279</v>
      </c>
      <c r="AK356" s="184" t="s">
        <v>279</v>
      </c>
      <c r="AL356" s="158">
        <v>160</v>
      </c>
      <c r="AM356" s="158">
        <v>4</v>
      </c>
      <c r="AN356" s="124" t="s">
        <v>22</v>
      </c>
      <c r="AQ356" s="124"/>
      <c r="AR356" s="124">
        <v>30</v>
      </c>
      <c r="AS356" s="124"/>
    </row>
    <row r="357" spans="1:45" x14ac:dyDescent="0.25">
      <c r="A357" s="285">
        <v>356</v>
      </c>
      <c r="B357" s="426"/>
      <c r="C357" s="269"/>
      <c r="D357" s="429"/>
      <c r="E357" s="172">
        <v>2</v>
      </c>
      <c r="F357" s="143" t="s">
        <v>1175</v>
      </c>
      <c r="G357" s="142" t="s">
        <v>1103</v>
      </c>
      <c r="H357" s="141" t="s">
        <v>1174</v>
      </c>
      <c r="I357" s="141">
        <v>15</v>
      </c>
      <c r="J357" s="144" t="s">
        <v>26</v>
      </c>
      <c r="K357" s="144">
        <v>160</v>
      </c>
      <c r="L357" s="144">
        <v>4</v>
      </c>
      <c r="M357" s="166" t="s">
        <v>1120</v>
      </c>
      <c r="N357" s="144" t="s">
        <v>20</v>
      </c>
      <c r="O357" s="144" t="s">
        <v>24</v>
      </c>
      <c r="P357" s="144">
        <v>215</v>
      </c>
      <c r="Q357" s="144"/>
      <c r="R357" s="144"/>
      <c r="S357" s="144"/>
      <c r="T357" s="144"/>
      <c r="U357" s="144"/>
      <c r="V357" s="144"/>
      <c r="W357" s="144"/>
      <c r="X357" s="144"/>
      <c r="Y357" s="144"/>
      <c r="Z357" s="147">
        <f t="shared" si="5"/>
        <v>0</v>
      </c>
      <c r="AA357" s="166" t="s">
        <v>1177</v>
      </c>
      <c r="AB357" s="167">
        <v>45099</v>
      </c>
      <c r="AC357" s="167">
        <v>45166</v>
      </c>
      <c r="AD357" s="144">
        <v>215</v>
      </c>
      <c r="AE357" s="144" t="s">
        <v>21</v>
      </c>
      <c r="AF357" s="145" t="s">
        <v>279</v>
      </c>
      <c r="AG357" s="145" t="s">
        <v>279</v>
      </c>
      <c r="AH357" s="145" t="s">
        <v>279</v>
      </c>
      <c r="AI357" s="145" t="s">
        <v>279</v>
      </c>
      <c r="AJ357" s="145" t="s">
        <v>279</v>
      </c>
      <c r="AK357" s="145" t="s">
        <v>279</v>
      </c>
      <c r="AL357" s="144">
        <v>215</v>
      </c>
      <c r="AM357" s="144">
        <v>4</v>
      </c>
      <c r="AN357" s="166" t="s">
        <v>25</v>
      </c>
      <c r="AQ357" s="124"/>
      <c r="AR357" s="124"/>
      <c r="AS357" s="124"/>
    </row>
    <row r="358" spans="1:45" x14ac:dyDescent="0.25">
      <c r="A358" s="285">
        <v>357</v>
      </c>
      <c r="B358" s="426"/>
      <c r="C358" s="269"/>
      <c r="D358" s="429"/>
      <c r="E358" s="172">
        <v>3</v>
      </c>
      <c r="F358" s="143" t="s">
        <v>1444</v>
      </c>
      <c r="G358" s="142" t="s">
        <v>1438</v>
      </c>
      <c r="H358" s="141" t="s">
        <v>1443</v>
      </c>
      <c r="I358" s="141">
        <v>2</v>
      </c>
      <c r="J358" s="172" t="s">
        <v>26</v>
      </c>
      <c r="K358" s="172">
        <v>160</v>
      </c>
      <c r="L358" s="172">
        <v>4</v>
      </c>
      <c r="M358" s="171" t="s">
        <v>1120</v>
      </c>
      <c r="N358" s="172" t="s">
        <v>20</v>
      </c>
      <c r="O358" s="172" t="s">
        <v>24</v>
      </c>
      <c r="P358" s="172">
        <v>215</v>
      </c>
      <c r="Q358" s="172"/>
      <c r="R358" s="172"/>
      <c r="S358" s="172"/>
      <c r="T358" s="172"/>
      <c r="U358" s="172"/>
      <c r="V358" s="172"/>
      <c r="W358" s="172"/>
      <c r="X358" s="172"/>
      <c r="Y358" s="172"/>
      <c r="Z358" s="147">
        <f t="shared" si="5"/>
        <v>0</v>
      </c>
      <c r="AA358" s="171" t="s">
        <v>1177</v>
      </c>
      <c r="AB358" s="173">
        <v>45323</v>
      </c>
      <c r="AC358" s="173">
        <v>45351</v>
      </c>
      <c r="AD358" s="172">
        <v>215</v>
      </c>
      <c r="AE358" s="172" t="s">
        <v>21</v>
      </c>
      <c r="AF358" s="170" t="s">
        <v>279</v>
      </c>
      <c r="AG358" s="170" t="s">
        <v>279</v>
      </c>
      <c r="AH358" s="170" t="s">
        <v>279</v>
      </c>
      <c r="AI358" s="170" t="s">
        <v>279</v>
      </c>
      <c r="AJ358" s="170" t="s">
        <v>279</v>
      </c>
      <c r="AK358" s="170" t="s">
        <v>279</v>
      </c>
      <c r="AL358" s="172">
        <v>215</v>
      </c>
      <c r="AM358" s="172">
        <v>4</v>
      </c>
      <c r="AN358" s="171" t="s">
        <v>25</v>
      </c>
      <c r="AQ358" s="124"/>
      <c r="AR358" s="124"/>
      <c r="AS358" s="124"/>
    </row>
    <row r="359" spans="1:45" x14ac:dyDescent="0.25">
      <c r="A359" s="285">
        <v>358</v>
      </c>
      <c r="B359" s="426"/>
      <c r="C359" s="269"/>
      <c r="D359" s="429"/>
      <c r="E359" s="172">
        <v>4</v>
      </c>
      <c r="F359" s="143" t="s">
        <v>1505</v>
      </c>
      <c r="G359" s="142" t="s">
        <v>1438</v>
      </c>
      <c r="H359" s="141" t="s">
        <v>1504</v>
      </c>
      <c r="I359" s="141">
        <v>17</v>
      </c>
      <c r="J359" s="172" t="s">
        <v>26</v>
      </c>
      <c r="K359" s="172">
        <v>160</v>
      </c>
      <c r="L359" s="172">
        <v>4</v>
      </c>
      <c r="M359" s="171" t="s">
        <v>1120</v>
      </c>
      <c r="N359" s="172" t="s">
        <v>20</v>
      </c>
      <c r="O359" s="172" t="s">
        <v>24</v>
      </c>
      <c r="P359" s="172">
        <v>215</v>
      </c>
      <c r="Q359" s="172"/>
      <c r="R359" s="172"/>
      <c r="S359" s="172"/>
      <c r="T359" s="172"/>
      <c r="U359" s="172"/>
      <c r="V359" s="172"/>
      <c r="W359" s="172"/>
      <c r="X359" s="172"/>
      <c r="Y359" s="172"/>
      <c r="Z359" s="147">
        <f t="shared" si="5"/>
        <v>0</v>
      </c>
      <c r="AA359" s="171" t="s">
        <v>1177</v>
      </c>
      <c r="AB359" s="173">
        <v>45293</v>
      </c>
      <c r="AC359" s="173">
        <v>45351</v>
      </c>
      <c r="AD359" s="172">
        <v>215</v>
      </c>
      <c r="AE359" s="172" t="s">
        <v>21</v>
      </c>
      <c r="AF359" s="170" t="s">
        <v>279</v>
      </c>
      <c r="AG359" s="170" t="s">
        <v>279</v>
      </c>
      <c r="AH359" s="170" t="s">
        <v>279</v>
      </c>
      <c r="AI359" s="170" t="s">
        <v>279</v>
      </c>
      <c r="AJ359" s="170" t="s">
        <v>279</v>
      </c>
      <c r="AK359" s="170" t="s">
        <v>279</v>
      </c>
      <c r="AL359" s="172">
        <v>215</v>
      </c>
      <c r="AM359" s="172">
        <v>4</v>
      </c>
      <c r="AN359" s="171" t="s">
        <v>25</v>
      </c>
      <c r="AQ359" s="124"/>
      <c r="AR359" s="124"/>
      <c r="AS359" s="124"/>
    </row>
    <row r="360" spans="1:45" x14ac:dyDescent="0.25">
      <c r="A360" s="285">
        <v>359</v>
      </c>
      <c r="B360" s="427"/>
      <c r="C360" s="270"/>
      <c r="D360" s="430"/>
      <c r="E360" s="172">
        <v>5</v>
      </c>
      <c r="F360" s="153" t="s">
        <v>2434</v>
      </c>
      <c r="G360" s="152" t="s">
        <v>2422</v>
      </c>
      <c r="H360" s="152" t="s">
        <v>2433</v>
      </c>
      <c r="I360" s="152">
        <v>3</v>
      </c>
      <c r="J360" s="154" t="s">
        <v>26</v>
      </c>
      <c r="K360" s="154">
        <v>160</v>
      </c>
      <c r="L360" s="154">
        <v>4</v>
      </c>
      <c r="M360" s="154" t="s">
        <v>2435</v>
      </c>
      <c r="N360" s="154" t="s">
        <v>20</v>
      </c>
      <c r="O360" s="154" t="s">
        <v>82</v>
      </c>
      <c r="P360" s="154">
        <v>180</v>
      </c>
      <c r="Q360" s="154"/>
      <c r="R360" s="154"/>
      <c r="S360" s="154"/>
      <c r="T360" s="154"/>
      <c r="U360" s="154"/>
      <c r="V360" s="154"/>
      <c r="W360" s="154"/>
      <c r="X360" s="154"/>
      <c r="Y360" s="154"/>
      <c r="Z360" s="147">
        <f t="shared" si="5"/>
        <v>0</v>
      </c>
      <c r="AA360" s="155" t="s">
        <v>2437</v>
      </c>
      <c r="AB360" s="156">
        <v>45280</v>
      </c>
      <c r="AC360" s="156">
        <v>45311</v>
      </c>
      <c r="AD360" s="154">
        <v>180</v>
      </c>
      <c r="AE360" s="154" t="s">
        <v>21</v>
      </c>
      <c r="AF360" s="156" t="s">
        <v>594</v>
      </c>
      <c r="AG360" s="156" t="s">
        <v>594</v>
      </c>
      <c r="AH360" s="156" t="s">
        <v>594</v>
      </c>
      <c r="AI360" s="156" t="s">
        <v>594</v>
      </c>
      <c r="AJ360" s="156" t="s">
        <v>594</v>
      </c>
      <c r="AK360" s="156" t="s">
        <v>594</v>
      </c>
      <c r="AL360" s="154">
        <v>180</v>
      </c>
      <c r="AM360" s="154">
        <v>4</v>
      </c>
      <c r="AN360" s="154" t="s">
        <v>25</v>
      </c>
      <c r="AQ360" s="124"/>
      <c r="AR360" s="124">
        <v>30</v>
      </c>
      <c r="AS360" s="124"/>
    </row>
    <row r="361" spans="1:45" x14ac:dyDescent="0.25">
      <c r="A361" s="285">
        <v>360</v>
      </c>
      <c r="B361" s="422" t="s">
        <v>2712</v>
      </c>
      <c r="C361" s="274"/>
      <c r="D361" s="445">
        <v>2</v>
      </c>
      <c r="E361" s="158">
        <v>1</v>
      </c>
      <c r="F361" s="143" t="s">
        <v>2711</v>
      </c>
      <c r="G361" s="179" t="s">
        <v>1171</v>
      </c>
      <c r="H361" s="142" t="s">
        <v>2710</v>
      </c>
      <c r="I361" s="179">
        <v>3</v>
      </c>
      <c r="J361" s="158" t="s">
        <v>26</v>
      </c>
      <c r="K361" s="158">
        <v>160</v>
      </c>
      <c r="L361" s="158">
        <v>160</v>
      </c>
      <c r="M361" s="124" t="s">
        <v>2203</v>
      </c>
      <c r="N361" s="158" t="s">
        <v>20</v>
      </c>
      <c r="O361" s="158" t="s">
        <v>24</v>
      </c>
      <c r="P361" s="158">
        <v>160</v>
      </c>
      <c r="Q361" s="158"/>
      <c r="R361" s="158"/>
      <c r="S361" s="158"/>
      <c r="T361" s="158"/>
      <c r="U361" s="158"/>
      <c r="V361" s="158"/>
      <c r="W361" s="158">
        <v>2</v>
      </c>
      <c r="X361" s="158"/>
      <c r="Y361" s="158"/>
      <c r="Z361" s="147">
        <f t="shared" si="5"/>
        <v>2</v>
      </c>
      <c r="AA361" s="124" t="s">
        <v>2713</v>
      </c>
      <c r="AB361" s="160">
        <v>45266</v>
      </c>
      <c r="AC361" s="160">
        <v>45296</v>
      </c>
      <c r="AD361" s="158">
        <v>160</v>
      </c>
      <c r="AE361" s="158" t="s">
        <v>393</v>
      </c>
      <c r="AF361" s="184" t="s">
        <v>279</v>
      </c>
      <c r="AG361" s="184" t="s">
        <v>279</v>
      </c>
      <c r="AH361" s="184" t="s">
        <v>279</v>
      </c>
      <c r="AI361" s="184" t="s">
        <v>279</v>
      </c>
      <c r="AJ361" s="184" t="s">
        <v>279</v>
      </c>
      <c r="AK361" s="184" t="s">
        <v>279</v>
      </c>
      <c r="AL361" s="158">
        <v>160</v>
      </c>
      <c r="AM361" s="158">
        <v>4</v>
      </c>
      <c r="AN361" s="124" t="s">
        <v>22</v>
      </c>
      <c r="AQ361" s="124"/>
      <c r="AR361" s="124">
        <v>30</v>
      </c>
      <c r="AS361" s="124"/>
    </row>
    <row r="362" spans="1:45" x14ac:dyDescent="0.25">
      <c r="A362" s="285">
        <v>361</v>
      </c>
      <c r="B362" s="424"/>
      <c r="C362" s="275"/>
      <c r="D362" s="446"/>
      <c r="E362" s="158">
        <v>2</v>
      </c>
      <c r="F362" s="143" t="s">
        <v>2776</v>
      </c>
      <c r="G362" s="179" t="s">
        <v>1171</v>
      </c>
      <c r="H362" s="142" t="s">
        <v>2775</v>
      </c>
      <c r="I362" s="179">
        <v>18</v>
      </c>
      <c r="J362" s="158" t="s">
        <v>26</v>
      </c>
      <c r="K362" s="158">
        <v>160</v>
      </c>
      <c r="L362" s="158">
        <v>120</v>
      </c>
      <c r="M362" s="124" t="s">
        <v>2203</v>
      </c>
      <c r="N362" s="158" t="s">
        <v>20</v>
      </c>
      <c r="O362" s="158" t="s">
        <v>24</v>
      </c>
      <c r="P362" s="158">
        <v>120</v>
      </c>
      <c r="Q362" s="158"/>
      <c r="R362" s="158"/>
      <c r="S362" s="158"/>
      <c r="T362" s="158"/>
      <c r="U362" s="158"/>
      <c r="V362" s="158"/>
      <c r="W362" s="158"/>
      <c r="X362" s="158"/>
      <c r="Y362" s="158"/>
      <c r="Z362" s="147">
        <f t="shared" si="5"/>
        <v>0</v>
      </c>
      <c r="AA362" s="124" t="s">
        <v>2713</v>
      </c>
      <c r="AB362" s="160">
        <v>45266</v>
      </c>
      <c r="AC362" s="160">
        <v>45296</v>
      </c>
      <c r="AD362" s="158">
        <v>120</v>
      </c>
      <c r="AE362" s="158" t="s">
        <v>393</v>
      </c>
      <c r="AF362" s="184" t="s">
        <v>279</v>
      </c>
      <c r="AG362" s="184" t="s">
        <v>279</v>
      </c>
      <c r="AH362" s="184" t="s">
        <v>279</v>
      </c>
      <c r="AI362" s="184" t="s">
        <v>279</v>
      </c>
      <c r="AJ362" s="184" t="s">
        <v>279</v>
      </c>
      <c r="AK362" s="184" t="s">
        <v>279</v>
      </c>
      <c r="AL362" s="158">
        <v>120</v>
      </c>
      <c r="AM362" s="158">
        <v>4</v>
      </c>
      <c r="AN362" s="124" t="s">
        <v>22</v>
      </c>
      <c r="AQ362" s="124"/>
      <c r="AR362" s="124"/>
      <c r="AS362" s="124"/>
    </row>
    <row r="363" spans="1:45" x14ac:dyDescent="0.25">
      <c r="A363" s="285">
        <v>362</v>
      </c>
      <c r="B363" s="425" t="s">
        <v>2567</v>
      </c>
      <c r="C363" s="268"/>
      <c r="D363" s="428">
        <v>5</v>
      </c>
      <c r="E363" s="172">
        <v>1</v>
      </c>
      <c r="F363" s="143" t="s">
        <v>2838</v>
      </c>
      <c r="G363" s="179" t="s">
        <v>1171</v>
      </c>
      <c r="H363" s="142" t="s">
        <v>2837</v>
      </c>
      <c r="I363" s="179">
        <v>35</v>
      </c>
      <c r="J363" s="158" t="s">
        <v>26</v>
      </c>
      <c r="K363" s="158">
        <v>160</v>
      </c>
      <c r="L363" s="158">
        <v>172</v>
      </c>
      <c r="M363" s="124" t="s">
        <v>2839</v>
      </c>
      <c r="N363" s="158" t="s">
        <v>1472</v>
      </c>
      <c r="O363" s="158" t="s">
        <v>24</v>
      </c>
      <c r="P363" s="158">
        <v>172</v>
      </c>
      <c r="Q363" s="158"/>
      <c r="R363" s="158"/>
      <c r="S363" s="158"/>
      <c r="T363" s="158"/>
      <c r="U363" s="158"/>
      <c r="V363" s="158">
        <v>3</v>
      </c>
      <c r="W363" s="158">
        <v>2</v>
      </c>
      <c r="X363" s="158"/>
      <c r="Y363" s="158"/>
      <c r="Z363" s="147">
        <f t="shared" si="5"/>
        <v>5</v>
      </c>
      <c r="AA363" s="124" t="s">
        <v>2840</v>
      </c>
      <c r="AB363" s="160">
        <v>45323</v>
      </c>
      <c r="AC363" s="160">
        <v>45385</v>
      </c>
      <c r="AD363" s="158">
        <v>172</v>
      </c>
      <c r="AE363" s="158" t="s">
        <v>393</v>
      </c>
      <c r="AF363" s="184" t="s">
        <v>279</v>
      </c>
      <c r="AG363" s="184" t="s">
        <v>279</v>
      </c>
      <c r="AH363" s="184" t="s">
        <v>279</v>
      </c>
      <c r="AI363" s="184" t="s">
        <v>279</v>
      </c>
      <c r="AJ363" s="184" t="s">
        <v>279</v>
      </c>
      <c r="AK363" s="184" t="s">
        <v>279</v>
      </c>
      <c r="AL363" s="158">
        <v>172</v>
      </c>
      <c r="AM363" s="158">
        <v>4.3</v>
      </c>
      <c r="AN363" s="124" t="s">
        <v>22</v>
      </c>
      <c r="AQ363" s="124"/>
      <c r="AR363" s="124">
        <v>30</v>
      </c>
      <c r="AS363" s="124"/>
    </row>
    <row r="364" spans="1:45" x14ac:dyDescent="0.25">
      <c r="A364" s="285">
        <v>363</v>
      </c>
      <c r="B364" s="426"/>
      <c r="C364" s="269"/>
      <c r="D364" s="429"/>
      <c r="E364" s="172">
        <v>2</v>
      </c>
      <c r="F364" s="153" t="s">
        <v>2566</v>
      </c>
      <c r="G364" s="152" t="s">
        <v>2422</v>
      </c>
      <c r="H364" s="152" t="s">
        <v>2565</v>
      </c>
      <c r="I364" s="152">
        <v>37</v>
      </c>
      <c r="J364" s="154" t="s">
        <v>26</v>
      </c>
      <c r="K364" s="154">
        <v>160</v>
      </c>
      <c r="L364" s="154">
        <v>4</v>
      </c>
      <c r="M364" s="154" t="s">
        <v>87</v>
      </c>
      <c r="N364" s="154" t="s">
        <v>20</v>
      </c>
      <c r="O364" s="154" t="s">
        <v>82</v>
      </c>
      <c r="P364" s="154">
        <v>185</v>
      </c>
      <c r="Q364" s="154"/>
      <c r="R364" s="154"/>
      <c r="S364" s="154"/>
      <c r="T364" s="154"/>
      <c r="U364" s="154"/>
      <c r="V364" s="154"/>
      <c r="W364" s="154"/>
      <c r="X364" s="154"/>
      <c r="Y364" s="154"/>
      <c r="Z364" s="147">
        <f t="shared" si="5"/>
        <v>0</v>
      </c>
      <c r="AA364" s="155" t="s">
        <v>2568</v>
      </c>
      <c r="AB364" s="156">
        <v>45323</v>
      </c>
      <c r="AC364" s="156">
        <v>45385</v>
      </c>
      <c r="AD364" s="154">
        <v>185</v>
      </c>
      <c r="AE364" s="154" t="s">
        <v>21</v>
      </c>
      <c r="AF364" s="156" t="s">
        <v>594</v>
      </c>
      <c r="AG364" s="156" t="s">
        <v>594</v>
      </c>
      <c r="AH364" s="156" t="s">
        <v>594</v>
      </c>
      <c r="AI364" s="156" t="s">
        <v>594</v>
      </c>
      <c r="AJ364" s="156" t="s">
        <v>594</v>
      </c>
      <c r="AK364" s="156" t="s">
        <v>594</v>
      </c>
      <c r="AL364" s="154">
        <v>185</v>
      </c>
      <c r="AM364" s="154">
        <v>4</v>
      </c>
      <c r="AN364" s="154" t="s">
        <v>25</v>
      </c>
      <c r="AQ364" s="124"/>
      <c r="AR364" s="124">
        <v>30</v>
      </c>
      <c r="AS364" s="124"/>
    </row>
    <row r="365" spans="1:45" x14ac:dyDescent="0.25">
      <c r="A365" s="285">
        <v>364</v>
      </c>
      <c r="B365" s="426"/>
      <c r="C365" s="269"/>
      <c r="D365" s="429"/>
      <c r="E365" s="172">
        <v>3</v>
      </c>
      <c r="F365" s="153" t="s">
        <v>2575</v>
      </c>
      <c r="G365" s="152" t="s">
        <v>2422</v>
      </c>
      <c r="H365" s="152" t="s">
        <v>2574</v>
      </c>
      <c r="I365" s="152">
        <v>39</v>
      </c>
      <c r="J365" s="154" t="s">
        <v>26</v>
      </c>
      <c r="K365" s="154">
        <v>160</v>
      </c>
      <c r="L365" s="154">
        <v>4</v>
      </c>
      <c r="M365" s="154" t="s">
        <v>87</v>
      </c>
      <c r="N365" s="154" t="s">
        <v>20</v>
      </c>
      <c r="O365" s="154" t="s">
        <v>82</v>
      </c>
      <c r="P365" s="154">
        <v>172</v>
      </c>
      <c r="Q365" s="154"/>
      <c r="R365" s="154"/>
      <c r="S365" s="154"/>
      <c r="T365" s="154"/>
      <c r="U365" s="154"/>
      <c r="V365" s="154"/>
      <c r="W365" s="154"/>
      <c r="X365" s="154"/>
      <c r="Y365" s="154"/>
      <c r="Z365" s="147">
        <f t="shared" si="5"/>
        <v>0</v>
      </c>
      <c r="AA365" s="155" t="s">
        <v>2568</v>
      </c>
      <c r="AB365" s="156">
        <v>45323</v>
      </c>
      <c r="AC365" s="156">
        <v>45385</v>
      </c>
      <c r="AD365" s="154">
        <v>172</v>
      </c>
      <c r="AE365" s="154" t="s">
        <v>21</v>
      </c>
      <c r="AF365" s="156" t="s">
        <v>594</v>
      </c>
      <c r="AG365" s="156" t="s">
        <v>594</v>
      </c>
      <c r="AH365" s="156" t="s">
        <v>594</v>
      </c>
      <c r="AI365" s="156" t="s">
        <v>594</v>
      </c>
      <c r="AJ365" s="156" t="s">
        <v>594</v>
      </c>
      <c r="AK365" s="156" t="s">
        <v>594</v>
      </c>
      <c r="AL365" s="154">
        <v>172</v>
      </c>
      <c r="AM365" s="154">
        <v>4</v>
      </c>
      <c r="AN365" s="154" t="s">
        <v>25</v>
      </c>
      <c r="AQ365" s="124"/>
      <c r="AR365" s="124">
        <v>30</v>
      </c>
      <c r="AS365" s="124"/>
    </row>
    <row r="366" spans="1:45" ht="26.4" x14ac:dyDescent="0.25">
      <c r="A366" s="285">
        <v>365</v>
      </c>
      <c r="B366" s="426"/>
      <c r="C366" s="269"/>
      <c r="D366" s="429"/>
      <c r="E366" s="172">
        <v>4</v>
      </c>
      <c r="F366" s="153" t="s">
        <v>2641</v>
      </c>
      <c r="G366" s="152" t="s">
        <v>2422</v>
      </c>
      <c r="H366" s="152" t="s">
        <v>2640</v>
      </c>
      <c r="I366" s="152">
        <v>55</v>
      </c>
      <c r="J366" s="154" t="s">
        <v>26</v>
      </c>
      <c r="K366" s="154">
        <v>160</v>
      </c>
      <c r="L366" s="154">
        <v>4</v>
      </c>
      <c r="M366" s="154" t="s">
        <v>87</v>
      </c>
      <c r="N366" s="154" t="s">
        <v>20</v>
      </c>
      <c r="O366" s="154" t="s">
        <v>82</v>
      </c>
      <c r="P366" s="154">
        <v>172</v>
      </c>
      <c r="Q366" s="154"/>
      <c r="R366" s="154"/>
      <c r="S366" s="154"/>
      <c r="T366" s="154"/>
      <c r="U366" s="154"/>
      <c r="V366" s="154"/>
      <c r="W366" s="154"/>
      <c r="X366" s="154"/>
      <c r="Y366" s="154"/>
      <c r="Z366" s="147">
        <f t="shared" si="5"/>
        <v>0</v>
      </c>
      <c r="AA366" s="155" t="s">
        <v>2568</v>
      </c>
      <c r="AB366" s="156">
        <v>45323</v>
      </c>
      <c r="AC366" s="156">
        <v>45385</v>
      </c>
      <c r="AD366" s="154">
        <v>172</v>
      </c>
      <c r="AE366" s="154" t="s">
        <v>21</v>
      </c>
      <c r="AF366" s="156" t="s">
        <v>594</v>
      </c>
      <c r="AG366" s="156" t="s">
        <v>594</v>
      </c>
      <c r="AH366" s="156" t="s">
        <v>594</v>
      </c>
      <c r="AI366" s="156" t="s">
        <v>594</v>
      </c>
      <c r="AJ366" s="156" t="s">
        <v>594</v>
      </c>
      <c r="AK366" s="156" t="s">
        <v>594</v>
      </c>
      <c r="AL366" s="154">
        <v>172</v>
      </c>
      <c r="AM366" s="154">
        <v>4</v>
      </c>
      <c r="AN366" s="154" t="s">
        <v>25</v>
      </c>
      <c r="AQ366" s="124"/>
      <c r="AR366" s="124">
        <v>30</v>
      </c>
      <c r="AS366" s="124"/>
    </row>
    <row r="367" spans="1:45" x14ac:dyDescent="0.25">
      <c r="A367" s="285">
        <v>366</v>
      </c>
      <c r="B367" s="427"/>
      <c r="C367" s="270"/>
      <c r="D367" s="430"/>
      <c r="E367" s="172">
        <v>5</v>
      </c>
      <c r="F367" s="143" t="s">
        <v>2719</v>
      </c>
      <c r="G367" s="179" t="s">
        <v>1171</v>
      </c>
      <c r="H367" s="142" t="s">
        <v>2718</v>
      </c>
      <c r="I367" s="179">
        <v>5</v>
      </c>
      <c r="J367" s="158" t="s">
        <v>26</v>
      </c>
      <c r="K367" s="158">
        <v>160</v>
      </c>
      <c r="L367" s="158">
        <v>160</v>
      </c>
      <c r="M367" s="124" t="s">
        <v>2720</v>
      </c>
      <c r="N367" s="158" t="s">
        <v>20</v>
      </c>
      <c r="O367" s="158" t="s">
        <v>2721</v>
      </c>
      <c r="P367" s="158">
        <v>172</v>
      </c>
      <c r="Q367" s="158"/>
      <c r="R367" s="158"/>
      <c r="S367" s="158"/>
      <c r="T367" s="158"/>
      <c r="U367" s="158"/>
      <c r="V367" s="158"/>
      <c r="W367" s="158"/>
      <c r="X367" s="158"/>
      <c r="Y367" s="158"/>
      <c r="Z367" s="147">
        <f t="shared" si="5"/>
        <v>0</v>
      </c>
      <c r="AA367" s="124" t="s">
        <v>2723</v>
      </c>
      <c r="AB367" s="160">
        <v>45323</v>
      </c>
      <c r="AC367" s="160">
        <v>45385</v>
      </c>
      <c r="AD367" s="158">
        <v>172</v>
      </c>
      <c r="AE367" s="158" t="s">
        <v>393</v>
      </c>
      <c r="AF367" s="184" t="s">
        <v>279</v>
      </c>
      <c r="AG367" s="184" t="s">
        <v>279</v>
      </c>
      <c r="AH367" s="184" t="s">
        <v>279</v>
      </c>
      <c r="AI367" s="184" t="s">
        <v>279</v>
      </c>
      <c r="AJ367" s="184" t="s">
        <v>279</v>
      </c>
      <c r="AK367" s="184" t="s">
        <v>279</v>
      </c>
      <c r="AL367" s="158">
        <v>172</v>
      </c>
      <c r="AM367" s="158">
        <v>4</v>
      </c>
      <c r="AN367" s="124" t="s">
        <v>22</v>
      </c>
      <c r="AQ367" s="124"/>
      <c r="AR367" s="124">
        <v>30</v>
      </c>
      <c r="AS367" s="124"/>
    </row>
    <row r="368" spans="1:45" x14ac:dyDescent="0.25">
      <c r="A368" s="285">
        <v>367</v>
      </c>
      <c r="B368" s="422" t="s">
        <v>1112</v>
      </c>
      <c r="C368" s="274"/>
      <c r="D368" s="445">
        <v>2</v>
      </c>
      <c r="E368" s="144">
        <v>1</v>
      </c>
      <c r="F368" s="143" t="s">
        <v>1110</v>
      </c>
      <c r="G368" s="142" t="s">
        <v>1103</v>
      </c>
      <c r="H368" s="141" t="s">
        <v>1109</v>
      </c>
      <c r="I368" s="141">
        <v>2</v>
      </c>
      <c r="J368" s="144" t="s">
        <v>26</v>
      </c>
      <c r="K368" s="144">
        <v>160</v>
      </c>
      <c r="L368" s="144">
        <v>4</v>
      </c>
      <c r="M368" s="166" t="s">
        <v>1111</v>
      </c>
      <c r="N368" s="144" t="s">
        <v>20</v>
      </c>
      <c r="O368" s="144" t="s">
        <v>24</v>
      </c>
      <c r="P368" s="144">
        <v>160</v>
      </c>
      <c r="Q368" s="144"/>
      <c r="R368" s="144"/>
      <c r="S368" s="144"/>
      <c r="T368" s="144">
        <v>2</v>
      </c>
      <c r="U368" s="144"/>
      <c r="V368" s="144"/>
      <c r="W368" s="144"/>
      <c r="X368" s="144"/>
      <c r="Y368" s="144"/>
      <c r="Z368" s="147">
        <f t="shared" si="5"/>
        <v>2</v>
      </c>
      <c r="AA368" s="166" t="s">
        <v>1113</v>
      </c>
      <c r="AB368" s="167" t="s">
        <v>1114</v>
      </c>
      <c r="AC368" s="167" t="s">
        <v>1115</v>
      </c>
      <c r="AD368" s="144">
        <v>160</v>
      </c>
      <c r="AE368" s="144" t="s">
        <v>21</v>
      </c>
      <c r="AF368" s="144" t="s">
        <v>1116</v>
      </c>
      <c r="AG368" s="144" t="s">
        <v>20</v>
      </c>
      <c r="AH368" s="144" t="s">
        <v>1112</v>
      </c>
      <c r="AI368" s="167" t="s">
        <v>1114</v>
      </c>
      <c r="AJ368" s="167" t="s">
        <v>1115</v>
      </c>
      <c r="AK368" s="144" t="s">
        <v>1117</v>
      </c>
      <c r="AL368" s="144">
        <v>160</v>
      </c>
      <c r="AM368" s="144">
        <v>4</v>
      </c>
      <c r="AN368" s="166" t="s">
        <v>25</v>
      </c>
      <c r="AQ368" s="124"/>
      <c r="AR368" s="124">
        <v>30</v>
      </c>
      <c r="AS368" s="124"/>
    </row>
    <row r="369" spans="1:45" x14ac:dyDescent="0.25">
      <c r="A369" s="285">
        <v>368</v>
      </c>
      <c r="B369" s="424"/>
      <c r="C369" s="275"/>
      <c r="D369" s="446"/>
      <c r="E369" s="144">
        <v>2</v>
      </c>
      <c r="F369" s="143" t="s">
        <v>1211</v>
      </c>
      <c r="G369" s="142" t="s">
        <v>1103</v>
      </c>
      <c r="H369" s="141" t="s">
        <v>1210</v>
      </c>
      <c r="I369" s="141">
        <v>22</v>
      </c>
      <c r="J369" s="144" t="s">
        <v>26</v>
      </c>
      <c r="K369" s="144">
        <v>160</v>
      </c>
      <c r="L369" s="144">
        <v>4</v>
      </c>
      <c r="M369" s="166" t="s">
        <v>1111</v>
      </c>
      <c r="N369" s="144" t="s">
        <v>20</v>
      </c>
      <c r="O369" s="144" t="s">
        <v>24</v>
      </c>
      <c r="P369" s="144">
        <v>160</v>
      </c>
      <c r="Q369" s="144"/>
      <c r="R369" s="144"/>
      <c r="S369" s="144"/>
      <c r="T369" s="144"/>
      <c r="U369" s="144"/>
      <c r="V369" s="144"/>
      <c r="W369" s="144"/>
      <c r="X369" s="144"/>
      <c r="Y369" s="144"/>
      <c r="Z369" s="147">
        <f t="shared" si="5"/>
        <v>0</v>
      </c>
      <c r="AA369" s="166" t="s">
        <v>1113</v>
      </c>
      <c r="AB369" s="167" t="s">
        <v>1114</v>
      </c>
      <c r="AC369" s="167" t="s">
        <v>1115</v>
      </c>
      <c r="AD369" s="144">
        <v>160</v>
      </c>
      <c r="AE369" s="144" t="s">
        <v>21</v>
      </c>
      <c r="AF369" s="144" t="s">
        <v>1116</v>
      </c>
      <c r="AG369" s="144" t="s">
        <v>20</v>
      </c>
      <c r="AH369" s="144" t="s">
        <v>1112</v>
      </c>
      <c r="AI369" s="167" t="s">
        <v>1114</v>
      </c>
      <c r="AJ369" s="167" t="s">
        <v>1115</v>
      </c>
      <c r="AK369" s="144" t="s">
        <v>1117</v>
      </c>
      <c r="AL369" s="144">
        <v>160</v>
      </c>
      <c r="AM369" s="144">
        <v>4</v>
      </c>
      <c r="AN369" s="166" t="s">
        <v>420</v>
      </c>
      <c r="AQ369" s="124"/>
      <c r="AR369" s="124">
        <v>30</v>
      </c>
      <c r="AS369" s="124"/>
    </row>
    <row r="370" spans="1:45" x14ac:dyDescent="0.25">
      <c r="A370" s="285">
        <v>369</v>
      </c>
      <c r="B370" s="159" t="s">
        <v>184</v>
      </c>
      <c r="C370" s="159"/>
      <c r="D370" s="158">
        <v>1</v>
      </c>
      <c r="E370" s="158">
        <v>1</v>
      </c>
      <c r="F370" s="206" t="s">
        <v>77</v>
      </c>
      <c r="G370" s="179" t="s">
        <v>27</v>
      </c>
      <c r="H370" s="205" t="s">
        <v>148</v>
      </c>
      <c r="I370" s="205">
        <v>49</v>
      </c>
      <c r="J370" s="158" t="s">
        <v>26</v>
      </c>
      <c r="K370" s="158">
        <v>160</v>
      </c>
      <c r="L370" s="158">
        <v>4</v>
      </c>
      <c r="M370" s="124" t="s">
        <v>183</v>
      </c>
      <c r="N370" s="158" t="s">
        <v>20</v>
      </c>
      <c r="O370" s="158" t="s">
        <v>24</v>
      </c>
      <c r="P370" s="158">
        <v>192</v>
      </c>
      <c r="Q370" s="158">
        <v>1</v>
      </c>
      <c r="R370" s="158"/>
      <c r="S370" s="158"/>
      <c r="T370" s="158"/>
      <c r="U370" s="158"/>
      <c r="V370" s="158"/>
      <c r="W370" s="158"/>
      <c r="X370" s="158"/>
      <c r="Y370" s="158"/>
      <c r="Z370" s="147">
        <f t="shared" si="5"/>
        <v>1</v>
      </c>
      <c r="AA370" s="124" t="s">
        <v>280</v>
      </c>
      <c r="AB370" s="160">
        <v>45132</v>
      </c>
      <c r="AC370" s="160">
        <v>45212</v>
      </c>
      <c r="AD370" s="158">
        <v>192</v>
      </c>
      <c r="AE370" s="158" t="s">
        <v>21</v>
      </c>
      <c r="AF370" s="158" t="s">
        <v>279</v>
      </c>
      <c r="AG370" s="158">
        <v>192</v>
      </c>
      <c r="AH370" s="158">
        <v>4</v>
      </c>
      <c r="AI370" s="124" t="s">
        <v>25</v>
      </c>
      <c r="AJ370" s="124"/>
      <c r="AK370" s="124"/>
      <c r="AL370" s="124"/>
      <c r="AM370" s="124"/>
      <c r="AN370" s="124"/>
      <c r="AQ370" s="124"/>
      <c r="AR370" s="124">
        <v>30</v>
      </c>
      <c r="AS370" s="124"/>
    </row>
    <row r="371" spans="1:45" x14ac:dyDescent="0.25">
      <c r="A371" s="285">
        <v>370</v>
      </c>
      <c r="B371" s="130" t="s">
        <v>3441</v>
      </c>
      <c r="C371" s="130"/>
      <c r="D371" s="163">
        <v>1</v>
      </c>
      <c r="E371" s="163">
        <v>1</v>
      </c>
      <c r="F371" s="162" t="s">
        <v>3439</v>
      </c>
      <c r="G371" s="150" t="s">
        <v>3350</v>
      </c>
      <c r="H371" s="150" t="s">
        <v>3438</v>
      </c>
      <c r="I371" s="150">
        <v>24</v>
      </c>
      <c r="J371" s="163" t="s">
        <v>26</v>
      </c>
      <c r="K371" s="163">
        <v>160</v>
      </c>
      <c r="L371" s="163">
        <v>4</v>
      </c>
      <c r="M371" s="127" t="s">
        <v>3440</v>
      </c>
      <c r="N371" s="163" t="s">
        <v>23</v>
      </c>
      <c r="O371" s="163" t="s">
        <v>82</v>
      </c>
      <c r="P371" s="163">
        <v>320</v>
      </c>
      <c r="Q371" s="163"/>
      <c r="R371" s="163"/>
      <c r="S371" s="163"/>
      <c r="T371" s="163"/>
      <c r="U371" s="163"/>
      <c r="V371" s="163"/>
      <c r="W371" s="163"/>
      <c r="X371" s="163"/>
      <c r="Y371" s="163">
        <v>1</v>
      </c>
      <c r="Z371" s="147">
        <f t="shared" si="5"/>
        <v>1</v>
      </c>
      <c r="AA371" s="127" t="s">
        <v>3442</v>
      </c>
      <c r="AB371" s="164">
        <v>44933</v>
      </c>
      <c r="AC371" s="164">
        <v>45199</v>
      </c>
      <c r="AD371" s="163">
        <v>320</v>
      </c>
      <c r="AE371" s="163" t="s">
        <v>21</v>
      </c>
      <c r="AF371" s="164" t="s">
        <v>594</v>
      </c>
      <c r="AG371" s="164" t="s">
        <v>594</v>
      </c>
      <c r="AH371" s="164" t="s">
        <v>594</v>
      </c>
      <c r="AI371" s="164" t="s">
        <v>594</v>
      </c>
      <c r="AJ371" s="164" t="s">
        <v>594</v>
      </c>
      <c r="AK371" s="164" t="s">
        <v>594</v>
      </c>
      <c r="AL371" s="163">
        <v>320</v>
      </c>
      <c r="AM371" s="163">
        <v>4</v>
      </c>
      <c r="AN371" s="127" t="s">
        <v>25</v>
      </c>
      <c r="AQ371" s="124"/>
      <c r="AR371" s="124"/>
      <c r="AS371" s="124"/>
    </row>
    <row r="372" spans="1:45" x14ac:dyDescent="0.25">
      <c r="A372" s="285">
        <v>371</v>
      </c>
      <c r="B372" s="159" t="s">
        <v>275</v>
      </c>
      <c r="C372" s="159"/>
      <c r="D372" s="158">
        <v>1</v>
      </c>
      <c r="E372" s="158">
        <v>1</v>
      </c>
      <c r="F372" s="180" t="s">
        <v>72</v>
      </c>
      <c r="G372" s="179" t="s">
        <v>27</v>
      </c>
      <c r="H372" s="179" t="s">
        <v>137</v>
      </c>
      <c r="I372" s="179">
        <v>38</v>
      </c>
      <c r="J372" s="158" t="s">
        <v>26</v>
      </c>
      <c r="K372" s="158">
        <v>160</v>
      </c>
      <c r="L372" s="158">
        <v>4</v>
      </c>
      <c r="M372" s="124" t="s">
        <v>274</v>
      </c>
      <c r="N372" s="158" t="s">
        <v>23</v>
      </c>
      <c r="O372" s="158" t="s">
        <v>24</v>
      </c>
      <c r="P372" s="158">
        <v>360</v>
      </c>
      <c r="Q372" s="158">
        <v>1</v>
      </c>
      <c r="R372" s="158"/>
      <c r="S372" s="158"/>
      <c r="T372" s="158"/>
      <c r="U372" s="158"/>
      <c r="V372" s="158"/>
      <c r="W372" s="158"/>
      <c r="X372" s="158"/>
      <c r="Y372" s="158"/>
      <c r="Z372" s="147">
        <f t="shared" si="5"/>
        <v>1</v>
      </c>
      <c r="AA372" s="124">
        <v>0</v>
      </c>
      <c r="AB372" s="160">
        <v>45292</v>
      </c>
      <c r="AC372" s="160">
        <v>45444</v>
      </c>
      <c r="AD372" s="158">
        <v>360</v>
      </c>
      <c r="AE372" s="158" t="s">
        <v>21</v>
      </c>
      <c r="AF372" s="158" t="s">
        <v>279</v>
      </c>
      <c r="AG372" s="158">
        <v>360</v>
      </c>
      <c r="AH372" s="158">
        <v>4</v>
      </c>
      <c r="AI372" s="124" t="s">
        <v>25</v>
      </c>
      <c r="AJ372" s="124"/>
      <c r="AK372" s="124"/>
      <c r="AL372" s="124"/>
      <c r="AM372" s="124"/>
      <c r="AN372" s="124"/>
      <c r="AQ372" s="124"/>
      <c r="AR372" s="124"/>
      <c r="AS372" s="124"/>
    </row>
    <row r="373" spans="1:45" x14ac:dyDescent="0.25">
      <c r="A373" s="285">
        <v>372</v>
      </c>
      <c r="B373" s="422" t="s">
        <v>1927</v>
      </c>
      <c r="C373" s="274"/>
      <c r="D373" s="445">
        <v>2</v>
      </c>
      <c r="E373" s="144">
        <v>1</v>
      </c>
      <c r="F373" s="143" t="s">
        <v>1925</v>
      </c>
      <c r="G373" s="142" t="s">
        <v>1702</v>
      </c>
      <c r="H373" s="141" t="s">
        <v>1924</v>
      </c>
      <c r="I373" s="141">
        <v>58</v>
      </c>
      <c r="J373" s="144" t="s">
        <v>26</v>
      </c>
      <c r="K373" s="144">
        <v>160</v>
      </c>
      <c r="L373" s="144">
        <v>4</v>
      </c>
      <c r="M373" s="166" t="s">
        <v>1926</v>
      </c>
      <c r="N373" s="144" t="s">
        <v>23</v>
      </c>
      <c r="O373" s="144" t="s">
        <v>24</v>
      </c>
      <c r="P373" s="144">
        <v>160</v>
      </c>
      <c r="Q373" s="144"/>
      <c r="R373" s="144"/>
      <c r="S373" s="144"/>
      <c r="T373" s="144">
        <v>1</v>
      </c>
      <c r="U373" s="144">
        <v>1</v>
      </c>
      <c r="V373" s="144"/>
      <c r="W373" s="144"/>
      <c r="X373" s="144"/>
      <c r="Y373" s="144"/>
      <c r="Z373" s="147">
        <f t="shared" si="5"/>
        <v>2</v>
      </c>
      <c r="AA373" s="166" t="s">
        <v>1928</v>
      </c>
      <c r="AB373" s="167">
        <v>45262</v>
      </c>
      <c r="AC373" s="167">
        <v>45302</v>
      </c>
      <c r="AD373" s="144">
        <v>160</v>
      </c>
      <c r="AE373" s="144" t="s">
        <v>21</v>
      </c>
      <c r="AF373" s="147" t="s">
        <v>279</v>
      </c>
      <c r="AG373" s="147" t="s">
        <v>279</v>
      </c>
      <c r="AH373" s="147" t="s">
        <v>279</v>
      </c>
      <c r="AI373" s="145" t="s">
        <v>279</v>
      </c>
      <c r="AJ373" s="145" t="s">
        <v>279</v>
      </c>
      <c r="AK373" s="145" t="s">
        <v>279</v>
      </c>
      <c r="AL373" s="144">
        <v>160</v>
      </c>
      <c r="AM373" s="144">
        <v>4</v>
      </c>
      <c r="AN373" s="166" t="s">
        <v>1125</v>
      </c>
      <c r="AQ373" s="124"/>
      <c r="AR373" s="124">
        <v>30</v>
      </c>
      <c r="AS373" s="124"/>
    </row>
    <row r="374" spans="1:45" x14ac:dyDescent="0.25">
      <c r="A374" s="285">
        <v>373</v>
      </c>
      <c r="B374" s="424"/>
      <c r="C374" s="275"/>
      <c r="D374" s="446"/>
      <c r="E374" s="144">
        <v>2</v>
      </c>
      <c r="F374" s="143" t="s">
        <v>2304</v>
      </c>
      <c r="G374" s="141" t="s">
        <v>2182</v>
      </c>
      <c r="H374" s="141" t="s">
        <v>2303</v>
      </c>
      <c r="I374" s="141">
        <v>37</v>
      </c>
      <c r="J374" s="144" t="s">
        <v>26</v>
      </c>
      <c r="K374" s="144">
        <v>160</v>
      </c>
      <c r="L374" s="144">
        <v>4</v>
      </c>
      <c r="M374" s="166" t="s">
        <v>2305</v>
      </c>
      <c r="N374" s="144" t="s">
        <v>20</v>
      </c>
      <c r="O374" s="144" t="s">
        <v>1991</v>
      </c>
      <c r="P374" s="144">
        <v>120</v>
      </c>
      <c r="Q374" s="144"/>
      <c r="R374" s="144"/>
      <c r="S374" s="144"/>
      <c r="T374" s="144"/>
      <c r="U374" s="144"/>
      <c r="V374" s="144"/>
      <c r="W374" s="144"/>
      <c r="X374" s="144"/>
      <c r="Y374" s="144"/>
      <c r="Z374" s="147">
        <f t="shared" si="5"/>
        <v>0</v>
      </c>
      <c r="AA374" s="166" t="s">
        <v>2306</v>
      </c>
      <c r="AB374" s="167">
        <v>44969</v>
      </c>
      <c r="AC374" s="167">
        <v>45597</v>
      </c>
      <c r="AD374" s="144">
        <v>120</v>
      </c>
      <c r="AE374" s="144" t="s">
        <v>21</v>
      </c>
      <c r="AF374" s="144" t="s">
        <v>1301</v>
      </c>
      <c r="AG374" s="144" t="s">
        <v>1301</v>
      </c>
      <c r="AH374" s="144" t="s">
        <v>1301</v>
      </c>
      <c r="AI374" s="144" t="s">
        <v>1301</v>
      </c>
      <c r="AJ374" s="144" t="s">
        <v>1301</v>
      </c>
      <c r="AK374" s="144" t="s">
        <v>1301</v>
      </c>
      <c r="AL374" s="144">
        <v>120</v>
      </c>
      <c r="AM374" s="144">
        <v>4</v>
      </c>
      <c r="AN374" s="166" t="s">
        <v>25</v>
      </c>
      <c r="AQ374" s="124"/>
      <c r="AR374" s="124"/>
      <c r="AS374" s="124"/>
    </row>
    <row r="375" spans="1:45" x14ac:dyDescent="0.25">
      <c r="A375" s="285">
        <v>374</v>
      </c>
      <c r="B375" s="422" t="s">
        <v>3831</v>
      </c>
      <c r="C375" s="278">
        <v>45066</v>
      </c>
      <c r="D375" s="445">
        <v>2</v>
      </c>
      <c r="E375" s="163">
        <v>1</v>
      </c>
      <c r="F375" s="162" t="s">
        <v>3757</v>
      </c>
      <c r="G375" s="150" t="s">
        <v>3585</v>
      </c>
      <c r="H375" s="150" t="s">
        <v>3756</v>
      </c>
      <c r="I375" s="150">
        <v>54</v>
      </c>
      <c r="J375" s="163" t="s">
        <v>26</v>
      </c>
      <c r="K375" s="163">
        <v>160</v>
      </c>
      <c r="L375" s="163">
        <v>4</v>
      </c>
      <c r="M375" s="164" t="s">
        <v>594</v>
      </c>
      <c r="N375" s="164" t="s">
        <v>594</v>
      </c>
      <c r="O375" s="164" t="s">
        <v>594</v>
      </c>
      <c r="P375" s="164" t="s">
        <v>594</v>
      </c>
      <c r="Q375" s="163"/>
      <c r="R375" s="163"/>
      <c r="S375" s="163">
        <v>1</v>
      </c>
      <c r="T375" s="163"/>
      <c r="U375" s="163"/>
      <c r="V375" s="163"/>
      <c r="W375" s="163"/>
      <c r="X375" s="163"/>
      <c r="Y375" s="163">
        <v>1</v>
      </c>
      <c r="Z375" s="147">
        <f t="shared" si="5"/>
        <v>2</v>
      </c>
      <c r="AA375" s="164" t="s">
        <v>594</v>
      </c>
      <c r="AB375" s="164" t="s">
        <v>594</v>
      </c>
      <c r="AC375" s="164" t="s">
        <v>594</v>
      </c>
      <c r="AD375" s="164" t="s">
        <v>594</v>
      </c>
      <c r="AE375" s="164" t="s">
        <v>594</v>
      </c>
      <c r="AF375" s="163" t="s">
        <v>3758</v>
      </c>
      <c r="AG375" s="163" t="s">
        <v>20</v>
      </c>
      <c r="AH375" s="163" t="s">
        <v>3759</v>
      </c>
      <c r="AI375" s="164">
        <v>44815</v>
      </c>
      <c r="AJ375" s="164">
        <v>44922</v>
      </c>
      <c r="AK375" s="163">
        <v>160</v>
      </c>
      <c r="AL375" s="163">
        <v>160</v>
      </c>
      <c r="AM375" s="163">
        <v>4</v>
      </c>
      <c r="AN375" s="127" t="s">
        <v>25</v>
      </c>
      <c r="AQ375" s="124"/>
      <c r="AR375" s="124"/>
      <c r="AS375" s="124"/>
    </row>
    <row r="376" spans="1:45" x14ac:dyDescent="0.25">
      <c r="A376" s="285">
        <v>375</v>
      </c>
      <c r="B376" s="424"/>
      <c r="C376" s="275"/>
      <c r="D376" s="446"/>
      <c r="E376" s="163">
        <v>2</v>
      </c>
      <c r="F376" s="151" t="s">
        <v>952</v>
      </c>
      <c r="G376" s="150" t="s">
        <v>847</v>
      </c>
      <c r="H376" s="150" t="s">
        <v>951</v>
      </c>
      <c r="I376" s="150">
        <v>27</v>
      </c>
      <c r="J376" s="127" t="s">
        <v>26</v>
      </c>
      <c r="K376" s="127">
        <v>160</v>
      </c>
      <c r="L376" s="127">
        <v>4</v>
      </c>
      <c r="M376" s="127" t="s">
        <v>953</v>
      </c>
      <c r="N376" s="127" t="s">
        <v>23</v>
      </c>
      <c r="O376" s="127" t="s">
        <v>82</v>
      </c>
      <c r="P376" s="163">
        <v>190</v>
      </c>
      <c r="Q376" s="163"/>
      <c r="R376" s="163"/>
      <c r="S376" s="163"/>
      <c r="T376" s="163"/>
      <c r="U376" s="163"/>
      <c r="V376" s="163"/>
      <c r="W376" s="163"/>
      <c r="X376" s="163"/>
      <c r="Y376" s="163"/>
      <c r="Z376" s="147">
        <f t="shared" si="5"/>
        <v>0</v>
      </c>
      <c r="AA376" s="127" t="s">
        <v>954</v>
      </c>
      <c r="AB376" s="128">
        <v>45270</v>
      </c>
      <c r="AC376" s="128">
        <v>45326</v>
      </c>
      <c r="AD376" s="127">
        <v>190</v>
      </c>
      <c r="AE376" s="127" t="s">
        <v>21</v>
      </c>
      <c r="AF376" s="127" t="s">
        <v>594</v>
      </c>
      <c r="AG376" s="127" t="s">
        <v>594</v>
      </c>
      <c r="AH376" s="127" t="s">
        <v>594</v>
      </c>
      <c r="AI376" s="127" t="s">
        <v>594</v>
      </c>
      <c r="AJ376" s="127" t="s">
        <v>594</v>
      </c>
      <c r="AK376" s="127">
        <v>0</v>
      </c>
      <c r="AL376" s="127">
        <v>190</v>
      </c>
      <c r="AM376" s="127">
        <v>4</v>
      </c>
      <c r="AN376" s="127" t="s">
        <v>22</v>
      </c>
      <c r="AQ376" s="124"/>
      <c r="AR376" s="124">
        <v>30</v>
      </c>
      <c r="AS376" s="124"/>
    </row>
    <row r="377" spans="1:45" x14ac:dyDescent="0.25">
      <c r="A377" s="285">
        <v>376</v>
      </c>
      <c r="B377" s="178" t="s">
        <v>2381</v>
      </c>
      <c r="C377" s="178"/>
      <c r="D377" s="144">
        <v>1</v>
      </c>
      <c r="E377" s="144">
        <v>1</v>
      </c>
      <c r="F377" s="143" t="s">
        <v>2379</v>
      </c>
      <c r="G377" s="141" t="s">
        <v>2182</v>
      </c>
      <c r="H377" s="141" t="s">
        <v>2378</v>
      </c>
      <c r="I377" s="141">
        <v>63</v>
      </c>
      <c r="J377" s="144" t="s">
        <v>26</v>
      </c>
      <c r="K377" s="144">
        <v>160</v>
      </c>
      <c r="L377" s="144">
        <v>4</v>
      </c>
      <c r="M377" s="166" t="s">
        <v>2380</v>
      </c>
      <c r="N377" s="144" t="s">
        <v>1154</v>
      </c>
      <c r="O377" s="144" t="s">
        <v>1991</v>
      </c>
      <c r="P377" s="144">
        <v>160</v>
      </c>
      <c r="Q377" s="144"/>
      <c r="R377" s="144"/>
      <c r="S377" s="144"/>
      <c r="T377" s="144"/>
      <c r="U377" s="144">
        <v>1</v>
      </c>
      <c r="V377" s="144"/>
      <c r="W377" s="144"/>
      <c r="X377" s="144"/>
      <c r="Y377" s="144"/>
      <c r="Z377" s="147">
        <f t="shared" si="5"/>
        <v>1</v>
      </c>
      <c r="AA377" s="166" t="s">
        <v>2382</v>
      </c>
      <c r="AB377" s="167">
        <v>45278</v>
      </c>
      <c r="AC377" s="167">
        <v>45314</v>
      </c>
      <c r="AD377" s="144">
        <v>160</v>
      </c>
      <c r="AE377" s="144" t="s">
        <v>21</v>
      </c>
      <c r="AF377" s="144" t="s">
        <v>1301</v>
      </c>
      <c r="AG377" s="144" t="s">
        <v>1301</v>
      </c>
      <c r="AH377" s="144" t="s">
        <v>1301</v>
      </c>
      <c r="AI377" s="144" t="s">
        <v>1301</v>
      </c>
      <c r="AJ377" s="144" t="s">
        <v>1301</v>
      </c>
      <c r="AK377" s="144" t="s">
        <v>1301</v>
      </c>
      <c r="AL377" s="144">
        <v>160</v>
      </c>
      <c r="AM377" s="144">
        <v>4</v>
      </c>
      <c r="AN377" s="166" t="s">
        <v>25</v>
      </c>
      <c r="AQ377" s="124"/>
      <c r="AR377" s="124">
        <v>30</v>
      </c>
      <c r="AS377" s="124"/>
    </row>
    <row r="378" spans="1:45" x14ac:dyDescent="0.25">
      <c r="A378" s="285">
        <v>377</v>
      </c>
      <c r="B378" s="159" t="s">
        <v>3237</v>
      </c>
      <c r="C378" s="159"/>
      <c r="D378" s="158">
        <v>1</v>
      </c>
      <c r="E378" s="144">
        <v>1</v>
      </c>
      <c r="F378" s="159" t="s">
        <v>3236</v>
      </c>
      <c r="G378" s="158" t="s">
        <v>3077</v>
      </c>
      <c r="H378" s="158" t="s">
        <v>3235</v>
      </c>
      <c r="I378" s="158">
        <v>38</v>
      </c>
      <c r="J378" s="158" t="s">
        <v>26</v>
      </c>
      <c r="K378" s="158">
        <v>160</v>
      </c>
      <c r="L378" s="158">
        <v>4</v>
      </c>
      <c r="M378" s="158" t="s">
        <v>1926</v>
      </c>
      <c r="N378" s="158" t="s">
        <v>23</v>
      </c>
      <c r="O378" s="158" t="s">
        <v>24</v>
      </c>
      <c r="P378" s="158">
        <v>62</v>
      </c>
      <c r="Q378" s="158"/>
      <c r="R378" s="158"/>
      <c r="S378" s="158"/>
      <c r="T378" s="158"/>
      <c r="U378" s="158"/>
      <c r="V378" s="158"/>
      <c r="W378" s="158"/>
      <c r="X378" s="158">
        <v>1</v>
      </c>
      <c r="Y378" s="158"/>
      <c r="Z378" s="147">
        <f t="shared" si="5"/>
        <v>1</v>
      </c>
      <c r="AA378" s="158" t="s">
        <v>3238</v>
      </c>
      <c r="AB378" s="160">
        <v>45261</v>
      </c>
      <c r="AC378" s="160">
        <v>45322</v>
      </c>
      <c r="AD378" s="158">
        <v>62</v>
      </c>
      <c r="AE378" s="158">
        <v>200</v>
      </c>
      <c r="AF378" s="158" t="s">
        <v>21</v>
      </c>
      <c r="AG378" s="158" t="s">
        <v>594</v>
      </c>
      <c r="AH378" s="158" t="s">
        <v>594</v>
      </c>
      <c r="AI378" s="158" t="s">
        <v>594</v>
      </c>
      <c r="AJ378" s="158" t="s">
        <v>594</v>
      </c>
      <c r="AK378" s="158" t="s">
        <v>594</v>
      </c>
      <c r="AL378" s="158" t="s">
        <v>594</v>
      </c>
      <c r="AM378" s="158" t="s">
        <v>594</v>
      </c>
      <c r="AN378" s="158">
        <v>200</v>
      </c>
      <c r="AO378" s="134">
        <v>4</v>
      </c>
      <c r="AP378" s="134" t="s">
        <v>22</v>
      </c>
      <c r="AQ378" s="124"/>
      <c r="AR378" s="124"/>
      <c r="AS378" s="124"/>
    </row>
    <row r="379" spans="1:45" x14ac:dyDescent="0.25">
      <c r="A379" s="285">
        <v>378</v>
      </c>
      <c r="B379" s="130" t="s">
        <v>730</v>
      </c>
      <c r="C379" s="130"/>
      <c r="D379" s="163">
        <v>1</v>
      </c>
      <c r="E379" s="144">
        <v>1</v>
      </c>
      <c r="F379" s="151" t="s">
        <v>728</v>
      </c>
      <c r="G379" s="150" t="s">
        <v>586</v>
      </c>
      <c r="H379" s="150" t="s">
        <v>727</v>
      </c>
      <c r="I379" s="150">
        <v>36</v>
      </c>
      <c r="J379" s="127" t="s">
        <v>26</v>
      </c>
      <c r="K379" s="127">
        <v>160</v>
      </c>
      <c r="L379" s="127">
        <v>4</v>
      </c>
      <c r="M379" s="127" t="s">
        <v>729</v>
      </c>
      <c r="N379" s="127" t="s">
        <v>23</v>
      </c>
      <c r="O379" s="127" t="s">
        <v>82</v>
      </c>
      <c r="P379" s="163">
        <v>160</v>
      </c>
      <c r="Q379" s="163"/>
      <c r="R379" s="163"/>
      <c r="S379" s="163">
        <v>1</v>
      </c>
      <c r="T379" s="163"/>
      <c r="U379" s="163"/>
      <c r="V379" s="163"/>
      <c r="W379" s="163"/>
      <c r="X379" s="163"/>
      <c r="Y379" s="163"/>
      <c r="Z379" s="147">
        <f t="shared" si="5"/>
        <v>1</v>
      </c>
      <c r="AA379" s="127" t="s">
        <v>731</v>
      </c>
      <c r="AB379" s="128">
        <v>45089</v>
      </c>
      <c r="AC379" s="128">
        <v>45627</v>
      </c>
      <c r="AD379" s="127">
        <v>160</v>
      </c>
      <c r="AE379" s="127" t="s">
        <v>21</v>
      </c>
      <c r="AF379" s="127" t="s">
        <v>594</v>
      </c>
      <c r="AG379" s="127" t="s">
        <v>594</v>
      </c>
      <c r="AH379" s="127" t="s">
        <v>594</v>
      </c>
      <c r="AI379" s="127" t="s">
        <v>594</v>
      </c>
      <c r="AJ379" s="127" t="s">
        <v>594</v>
      </c>
      <c r="AK379" s="127">
        <v>0</v>
      </c>
      <c r="AL379" s="127">
        <v>160</v>
      </c>
      <c r="AM379" s="127">
        <v>4</v>
      </c>
      <c r="AN379" s="127" t="s">
        <v>22</v>
      </c>
      <c r="AQ379" s="124"/>
      <c r="AR379" s="124">
        <v>30</v>
      </c>
      <c r="AS379" s="124"/>
    </row>
    <row r="380" spans="1:45" x14ac:dyDescent="0.25">
      <c r="A380" s="285">
        <v>379</v>
      </c>
      <c r="B380" s="178" t="s">
        <v>2150</v>
      </c>
      <c r="C380" s="178"/>
      <c r="D380" s="144">
        <v>1</v>
      </c>
      <c r="E380" s="144">
        <v>1</v>
      </c>
      <c r="F380" s="143" t="s">
        <v>2148</v>
      </c>
      <c r="G380" s="141" t="s">
        <v>1988</v>
      </c>
      <c r="H380" s="141" t="s">
        <v>2147</v>
      </c>
      <c r="I380" s="141">
        <v>58</v>
      </c>
      <c r="J380" s="144" t="s">
        <v>26</v>
      </c>
      <c r="K380" s="144">
        <v>160</v>
      </c>
      <c r="L380" s="144">
        <v>4</v>
      </c>
      <c r="M380" s="166" t="s">
        <v>2149</v>
      </c>
      <c r="N380" s="144" t="s">
        <v>23</v>
      </c>
      <c r="O380" s="144" t="s">
        <v>1991</v>
      </c>
      <c r="P380" s="144">
        <v>270</v>
      </c>
      <c r="Q380" s="144"/>
      <c r="R380" s="144"/>
      <c r="S380" s="144"/>
      <c r="T380" s="144"/>
      <c r="U380" s="144">
        <v>1</v>
      </c>
      <c r="V380" s="144"/>
      <c r="W380" s="144"/>
      <c r="X380" s="144"/>
      <c r="Y380" s="144"/>
      <c r="Z380" s="147">
        <f t="shared" si="5"/>
        <v>1</v>
      </c>
      <c r="AA380" s="166" t="s">
        <v>2151</v>
      </c>
      <c r="AB380" s="167">
        <v>45132</v>
      </c>
      <c r="AC380" s="167">
        <v>45230</v>
      </c>
      <c r="AD380" s="144">
        <v>270</v>
      </c>
      <c r="AE380" s="144" t="s">
        <v>21</v>
      </c>
      <c r="AF380" s="144" t="s">
        <v>1301</v>
      </c>
      <c r="AG380" s="144" t="s">
        <v>1301</v>
      </c>
      <c r="AH380" s="144" t="s">
        <v>1301</v>
      </c>
      <c r="AI380" s="144" t="s">
        <v>1301</v>
      </c>
      <c r="AJ380" s="144" t="s">
        <v>1301</v>
      </c>
      <c r="AK380" s="144" t="s">
        <v>1301</v>
      </c>
      <c r="AL380" s="144">
        <v>270</v>
      </c>
      <c r="AM380" s="144">
        <v>4</v>
      </c>
      <c r="AN380" s="166" t="s">
        <v>25</v>
      </c>
      <c r="AQ380" s="124"/>
      <c r="AR380" s="124"/>
      <c r="AS380" s="124"/>
    </row>
    <row r="381" spans="1:45" x14ac:dyDescent="0.25">
      <c r="A381" s="285">
        <v>380</v>
      </c>
      <c r="B381" s="226" t="s">
        <v>328</v>
      </c>
      <c r="C381" s="226"/>
      <c r="D381" s="200">
        <v>1</v>
      </c>
      <c r="E381" s="144">
        <v>1</v>
      </c>
      <c r="F381" s="207" t="s">
        <v>326</v>
      </c>
      <c r="G381" s="197" t="s">
        <v>324</v>
      </c>
      <c r="H381" s="197" t="s">
        <v>325</v>
      </c>
      <c r="I381" s="197">
        <v>1</v>
      </c>
      <c r="J381" s="200" t="s">
        <v>26</v>
      </c>
      <c r="K381" s="200">
        <v>160</v>
      </c>
      <c r="L381" s="200">
        <v>4</v>
      </c>
      <c r="M381" s="201" t="s">
        <v>327</v>
      </c>
      <c r="N381" s="200" t="s">
        <v>20</v>
      </c>
      <c r="O381" s="200" t="s">
        <v>82</v>
      </c>
      <c r="P381" s="200">
        <v>160</v>
      </c>
      <c r="Q381" s="200"/>
      <c r="R381" s="200">
        <v>1</v>
      </c>
      <c r="S381" s="200"/>
      <c r="T381" s="200"/>
      <c r="U381" s="200"/>
      <c r="V381" s="200"/>
      <c r="W381" s="200"/>
      <c r="X381" s="200"/>
      <c r="Y381" s="200"/>
      <c r="Z381" s="147">
        <f t="shared" si="5"/>
        <v>1</v>
      </c>
      <c r="AA381" s="201" t="s">
        <v>329</v>
      </c>
      <c r="AB381" s="202">
        <v>44933</v>
      </c>
      <c r="AC381" s="202">
        <v>44937</v>
      </c>
      <c r="AD381" s="200">
        <v>160</v>
      </c>
      <c r="AE381" s="200" t="s">
        <v>83</v>
      </c>
      <c r="AF381" s="208" t="s">
        <v>279</v>
      </c>
      <c r="AG381" s="208" t="s">
        <v>279</v>
      </c>
      <c r="AH381" s="208" t="s">
        <v>279</v>
      </c>
      <c r="AI381" s="208" t="s">
        <v>279</v>
      </c>
      <c r="AJ381" s="208" t="s">
        <v>279</v>
      </c>
      <c r="AK381" s="208" t="s">
        <v>279</v>
      </c>
      <c r="AL381" s="200">
        <v>160</v>
      </c>
      <c r="AM381" s="200">
        <v>4</v>
      </c>
      <c r="AN381" s="201" t="s">
        <v>22</v>
      </c>
      <c r="AO381" s="132"/>
      <c r="AP381" s="132"/>
      <c r="AQ381" s="124"/>
      <c r="AR381" s="124">
        <v>30</v>
      </c>
      <c r="AS381" s="124">
        <v>5000</v>
      </c>
    </row>
    <row r="382" spans="1:45" x14ac:dyDescent="0.25">
      <c r="A382" s="285">
        <v>381</v>
      </c>
      <c r="B382" s="130" t="s">
        <v>1093</v>
      </c>
      <c r="C382" s="130"/>
      <c r="D382" s="163">
        <v>1</v>
      </c>
      <c r="E382" s="144">
        <v>1</v>
      </c>
      <c r="F382" s="151" t="s">
        <v>1092</v>
      </c>
      <c r="G382" s="150" t="s">
        <v>847</v>
      </c>
      <c r="H382" s="150" t="s">
        <v>1091</v>
      </c>
      <c r="I382" s="150">
        <v>66</v>
      </c>
      <c r="J382" s="127" t="s">
        <v>26</v>
      </c>
      <c r="K382" s="127">
        <v>160</v>
      </c>
      <c r="L382" s="127">
        <v>4</v>
      </c>
      <c r="M382" s="127" t="s">
        <v>850</v>
      </c>
      <c r="N382" s="127" t="s">
        <v>23</v>
      </c>
      <c r="O382" s="127" t="s">
        <v>82</v>
      </c>
      <c r="P382" s="163">
        <v>160</v>
      </c>
      <c r="Q382" s="163"/>
      <c r="R382" s="163"/>
      <c r="S382" s="163">
        <v>1</v>
      </c>
      <c r="T382" s="163"/>
      <c r="U382" s="163"/>
      <c r="V382" s="163"/>
      <c r="W382" s="163"/>
      <c r="X382" s="163"/>
      <c r="Y382" s="163"/>
      <c r="Z382" s="147">
        <f t="shared" si="5"/>
        <v>1</v>
      </c>
      <c r="AA382" s="127" t="s">
        <v>1094</v>
      </c>
      <c r="AB382" s="128">
        <v>45275</v>
      </c>
      <c r="AC382" s="128">
        <v>45306</v>
      </c>
      <c r="AD382" s="127">
        <v>160</v>
      </c>
      <c r="AE382" s="127" t="s">
        <v>21</v>
      </c>
      <c r="AF382" s="127" t="s">
        <v>594</v>
      </c>
      <c r="AG382" s="127" t="s">
        <v>594</v>
      </c>
      <c r="AH382" s="127" t="s">
        <v>594</v>
      </c>
      <c r="AI382" s="127" t="s">
        <v>594</v>
      </c>
      <c r="AJ382" s="127" t="s">
        <v>594</v>
      </c>
      <c r="AK382" s="127">
        <v>0</v>
      </c>
      <c r="AL382" s="127">
        <v>160</v>
      </c>
      <c r="AM382" s="127">
        <v>4</v>
      </c>
      <c r="AN382" s="127" t="s">
        <v>25</v>
      </c>
      <c r="AQ382" s="124"/>
      <c r="AR382" s="124">
        <v>30</v>
      </c>
      <c r="AS382" s="124"/>
    </row>
    <row r="383" spans="1:45" x14ac:dyDescent="0.25">
      <c r="A383" s="285">
        <v>382</v>
      </c>
      <c r="B383" s="439" t="s">
        <v>3845</v>
      </c>
      <c r="C383" s="271"/>
      <c r="D383" s="442">
        <v>3</v>
      </c>
      <c r="E383" s="144">
        <v>1</v>
      </c>
      <c r="F383" s="153" t="s">
        <v>2673</v>
      </c>
      <c r="G383" s="152" t="s">
        <v>2422</v>
      </c>
      <c r="H383" s="152" t="s">
        <v>2672</v>
      </c>
      <c r="I383" s="152">
        <v>63</v>
      </c>
      <c r="J383" s="154" t="s">
        <v>26</v>
      </c>
      <c r="K383" s="154">
        <v>600</v>
      </c>
      <c r="L383" s="154">
        <v>15</v>
      </c>
      <c r="M383" s="154" t="s">
        <v>594</v>
      </c>
      <c r="N383" s="154" t="s">
        <v>594</v>
      </c>
      <c r="O383" s="154" t="s">
        <v>594</v>
      </c>
      <c r="P383" s="154">
        <v>400</v>
      </c>
      <c r="Q383" s="154"/>
      <c r="R383" s="154"/>
      <c r="S383" s="154"/>
      <c r="T383" s="154"/>
      <c r="U383" s="154"/>
      <c r="V383" s="154">
        <v>3</v>
      </c>
      <c r="W383" s="154"/>
      <c r="X383" s="154"/>
      <c r="Y383" s="154"/>
      <c r="Z383" s="147">
        <f t="shared" si="5"/>
        <v>3</v>
      </c>
      <c r="AA383" s="155" t="s">
        <v>594</v>
      </c>
      <c r="AB383" s="156" t="s">
        <v>594</v>
      </c>
      <c r="AC383" s="156" t="s">
        <v>594</v>
      </c>
      <c r="AD383" s="154">
        <v>400</v>
      </c>
      <c r="AE383" s="154" t="s">
        <v>594</v>
      </c>
      <c r="AF383" s="156" t="s">
        <v>594</v>
      </c>
      <c r="AG383" s="156" t="s">
        <v>594</v>
      </c>
      <c r="AH383" s="156" t="s">
        <v>594</v>
      </c>
      <c r="AI383" s="156" t="s">
        <v>594</v>
      </c>
      <c r="AJ383" s="156" t="s">
        <v>594</v>
      </c>
      <c r="AK383" s="156" t="s">
        <v>594</v>
      </c>
      <c r="AL383" s="154">
        <v>400</v>
      </c>
      <c r="AM383" s="154">
        <v>8</v>
      </c>
      <c r="AN383" s="156" t="s">
        <v>594</v>
      </c>
      <c r="AQ383" s="124"/>
      <c r="AR383" s="124"/>
      <c r="AS383" s="124"/>
    </row>
    <row r="384" spans="1:45" x14ac:dyDescent="0.25">
      <c r="A384" s="285">
        <v>383</v>
      </c>
      <c r="B384" s="440"/>
      <c r="C384" s="272"/>
      <c r="D384" s="443"/>
      <c r="E384" s="154">
        <v>2</v>
      </c>
      <c r="F384" s="153" t="s">
        <v>2679</v>
      </c>
      <c r="G384" s="152" t="s">
        <v>2422</v>
      </c>
      <c r="H384" s="152" t="s">
        <v>2678</v>
      </c>
      <c r="I384" s="152">
        <v>65</v>
      </c>
      <c r="J384" s="154" t="s">
        <v>26</v>
      </c>
      <c r="K384" s="154">
        <v>160</v>
      </c>
      <c r="L384" s="154">
        <v>4</v>
      </c>
      <c r="M384" s="154" t="s">
        <v>2680</v>
      </c>
      <c r="N384" s="154" t="s">
        <v>23</v>
      </c>
      <c r="O384" s="154" t="s">
        <v>82</v>
      </c>
      <c r="P384" s="154">
        <v>240</v>
      </c>
      <c r="Q384" s="154"/>
      <c r="R384" s="154"/>
      <c r="S384" s="154"/>
      <c r="T384" s="154"/>
      <c r="U384" s="154"/>
      <c r="V384" s="154"/>
      <c r="W384" s="154"/>
      <c r="X384" s="154"/>
      <c r="Y384" s="154"/>
      <c r="Z384" s="147">
        <f t="shared" si="5"/>
        <v>0</v>
      </c>
      <c r="AA384" s="155" t="s">
        <v>2682</v>
      </c>
      <c r="AB384" s="156">
        <v>45286</v>
      </c>
      <c r="AC384" s="156">
        <v>44957</v>
      </c>
      <c r="AD384" s="154">
        <v>240</v>
      </c>
      <c r="AE384" s="154" t="s">
        <v>21</v>
      </c>
      <c r="AF384" s="154" t="s">
        <v>1301</v>
      </c>
      <c r="AG384" s="154" t="s">
        <v>1301</v>
      </c>
      <c r="AH384" s="154" t="s">
        <v>1301</v>
      </c>
      <c r="AI384" s="156" t="s">
        <v>1301</v>
      </c>
      <c r="AJ384" s="156" t="s">
        <v>1301</v>
      </c>
      <c r="AK384" s="154" t="s">
        <v>1301</v>
      </c>
      <c r="AL384" s="154">
        <v>240</v>
      </c>
      <c r="AM384" s="154">
        <v>4</v>
      </c>
      <c r="AN384" s="154" t="s">
        <v>25</v>
      </c>
      <c r="AQ384" s="124"/>
      <c r="AR384" s="124"/>
      <c r="AS384" s="124"/>
    </row>
    <row r="385" spans="1:45" x14ac:dyDescent="0.25">
      <c r="A385" s="285">
        <v>384</v>
      </c>
      <c r="B385" s="441"/>
      <c r="C385" s="273"/>
      <c r="D385" s="444"/>
      <c r="E385" s="154">
        <v>3</v>
      </c>
      <c r="F385" s="153" t="s">
        <v>2699</v>
      </c>
      <c r="G385" s="152" t="s">
        <v>2422</v>
      </c>
      <c r="H385" s="152" t="s">
        <v>2698</v>
      </c>
      <c r="I385" s="152">
        <v>69</v>
      </c>
      <c r="J385" s="154" t="s">
        <v>26</v>
      </c>
      <c r="K385" s="154">
        <v>160</v>
      </c>
      <c r="L385" s="154">
        <v>4</v>
      </c>
      <c r="M385" s="154" t="s">
        <v>2680</v>
      </c>
      <c r="N385" s="154" t="s">
        <v>23</v>
      </c>
      <c r="O385" s="154" t="s">
        <v>82</v>
      </c>
      <c r="P385" s="154">
        <v>240</v>
      </c>
      <c r="Q385" s="154"/>
      <c r="R385" s="154"/>
      <c r="S385" s="154"/>
      <c r="T385" s="154"/>
      <c r="U385" s="154"/>
      <c r="V385" s="154"/>
      <c r="W385" s="154"/>
      <c r="X385" s="154"/>
      <c r="Y385" s="154"/>
      <c r="Z385" s="147">
        <f t="shared" si="5"/>
        <v>0</v>
      </c>
      <c r="AA385" s="155" t="s">
        <v>2682</v>
      </c>
      <c r="AB385" s="156">
        <v>45286</v>
      </c>
      <c r="AC385" s="156">
        <v>45016</v>
      </c>
      <c r="AD385" s="154">
        <v>240</v>
      </c>
      <c r="AE385" s="154" t="s">
        <v>21</v>
      </c>
      <c r="AF385" s="154" t="s">
        <v>1301</v>
      </c>
      <c r="AG385" s="154" t="s">
        <v>1301</v>
      </c>
      <c r="AH385" s="154" t="s">
        <v>1301</v>
      </c>
      <c r="AI385" s="156" t="s">
        <v>1301</v>
      </c>
      <c r="AJ385" s="156" t="s">
        <v>1301</v>
      </c>
      <c r="AK385" s="154" t="s">
        <v>1301</v>
      </c>
      <c r="AL385" s="154">
        <v>240</v>
      </c>
      <c r="AM385" s="154" t="s">
        <v>1301</v>
      </c>
      <c r="AN385" s="154" t="s">
        <v>25</v>
      </c>
      <c r="AQ385" s="124"/>
      <c r="AR385" s="124"/>
      <c r="AS385" s="124"/>
    </row>
    <row r="386" spans="1:45" x14ac:dyDescent="0.25">
      <c r="A386" s="285">
        <v>385</v>
      </c>
      <c r="B386" s="130" t="s">
        <v>635</v>
      </c>
      <c r="C386" s="130"/>
      <c r="D386" s="163">
        <v>1</v>
      </c>
      <c r="E386" s="163">
        <v>1</v>
      </c>
      <c r="F386" s="151" t="s">
        <v>633</v>
      </c>
      <c r="G386" s="150" t="s">
        <v>586</v>
      </c>
      <c r="H386" s="150" t="s">
        <v>632</v>
      </c>
      <c r="I386" s="150">
        <v>10</v>
      </c>
      <c r="J386" s="127" t="s">
        <v>26</v>
      </c>
      <c r="K386" s="127">
        <v>160</v>
      </c>
      <c r="L386" s="127">
        <v>4</v>
      </c>
      <c r="M386" s="127" t="s">
        <v>634</v>
      </c>
      <c r="N386" s="127" t="s">
        <v>23</v>
      </c>
      <c r="O386" s="127" t="s">
        <v>82</v>
      </c>
      <c r="P386" s="163">
        <v>203</v>
      </c>
      <c r="Q386" s="163"/>
      <c r="R386" s="163"/>
      <c r="S386" s="163">
        <v>1</v>
      </c>
      <c r="T386" s="163"/>
      <c r="U386" s="163"/>
      <c r="V386" s="163"/>
      <c r="W386" s="163"/>
      <c r="X386" s="163"/>
      <c r="Y386" s="163"/>
      <c r="Z386" s="147">
        <f t="shared" si="5"/>
        <v>1</v>
      </c>
      <c r="AA386" s="127" t="s">
        <v>636</v>
      </c>
      <c r="AB386" s="128" t="s">
        <v>637</v>
      </c>
      <c r="AC386" s="128">
        <v>44602</v>
      </c>
      <c r="AD386" s="127">
        <v>203</v>
      </c>
      <c r="AE386" s="127" t="s">
        <v>21</v>
      </c>
      <c r="AF386" s="127" t="s">
        <v>594</v>
      </c>
      <c r="AG386" s="127" t="s">
        <v>594</v>
      </c>
      <c r="AH386" s="127" t="s">
        <v>594</v>
      </c>
      <c r="AI386" s="127" t="s">
        <v>594</v>
      </c>
      <c r="AJ386" s="127" t="s">
        <v>594</v>
      </c>
      <c r="AK386" s="127">
        <v>0</v>
      </c>
      <c r="AL386" s="127">
        <v>203</v>
      </c>
      <c r="AM386" s="127">
        <v>4</v>
      </c>
      <c r="AN386" s="127" t="s">
        <v>22</v>
      </c>
      <c r="AQ386" s="124"/>
      <c r="AR386" s="124"/>
      <c r="AS386" s="124"/>
    </row>
    <row r="387" spans="1:45" x14ac:dyDescent="0.25">
      <c r="A387" s="285">
        <v>386</v>
      </c>
      <c r="B387" s="422" t="s">
        <v>3376</v>
      </c>
      <c r="C387" s="274"/>
      <c r="D387" s="445">
        <v>2</v>
      </c>
      <c r="E387" s="163">
        <v>1</v>
      </c>
      <c r="F387" s="162" t="s">
        <v>3374</v>
      </c>
      <c r="G387" s="150" t="s">
        <v>3350</v>
      </c>
      <c r="H387" s="150" t="s">
        <v>3373</v>
      </c>
      <c r="I387" s="150">
        <v>5</v>
      </c>
      <c r="J387" s="163" t="s">
        <v>26</v>
      </c>
      <c r="K387" s="163">
        <v>160</v>
      </c>
      <c r="L387" s="163">
        <v>4</v>
      </c>
      <c r="M387" s="127" t="s">
        <v>3375</v>
      </c>
      <c r="N387" s="163" t="s">
        <v>23</v>
      </c>
      <c r="O387" s="163" t="s">
        <v>82</v>
      </c>
      <c r="P387" s="163">
        <v>200</v>
      </c>
      <c r="Q387" s="163"/>
      <c r="R387" s="163"/>
      <c r="S387" s="163"/>
      <c r="T387" s="163"/>
      <c r="U387" s="163"/>
      <c r="V387" s="163"/>
      <c r="W387" s="163"/>
      <c r="X387" s="163"/>
      <c r="Y387" s="163">
        <v>2</v>
      </c>
      <c r="Z387" s="147">
        <f t="shared" ref="Z387:Z450" si="6">SUM(Q387:Y387)</f>
        <v>2</v>
      </c>
      <c r="AA387" s="127" t="s">
        <v>3377</v>
      </c>
      <c r="AB387" s="164">
        <v>45089</v>
      </c>
      <c r="AC387" s="164">
        <v>45627</v>
      </c>
      <c r="AD387" s="163">
        <v>200</v>
      </c>
      <c r="AE387" s="163" t="s">
        <v>83</v>
      </c>
      <c r="AF387" s="164" t="s">
        <v>594</v>
      </c>
      <c r="AG387" s="164" t="s">
        <v>594</v>
      </c>
      <c r="AH387" s="164" t="s">
        <v>594</v>
      </c>
      <c r="AI387" s="164" t="s">
        <v>594</v>
      </c>
      <c r="AJ387" s="164" t="s">
        <v>594</v>
      </c>
      <c r="AK387" s="164" t="s">
        <v>594</v>
      </c>
      <c r="AL387" s="163">
        <v>200</v>
      </c>
      <c r="AM387" s="163">
        <v>4</v>
      </c>
      <c r="AN387" s="127" t="s">
        <v>25</v>
      </c>
      <c r="AQ387" s="124"/>
      <c r="AR387" s="124"/>
      <c r="AS387" s="124"/>
    </row>
    <row r="388" spans="1:45" x14ac:dyDescent="0.25">
      <c r="A388" s="285">
        <v>387</v>
      </c>
      <c r="B388" s="424"/>
      <c r="C388" s="275"/>
      <c r="D388" s="446"/>
      <c r="E388" s="163">
        <v>2</v>
      </c>
      <c r="F388" s="162" t="s">
        <v>3687</v>
      </c>
      <c r="G388" s="150" t="s">
        <v>3585</v>
      </c>
      <c r="H388" s="150" t="s">
        <v>3686</v>
      </c>
      <c r="I388" s="150">
        <v>30</v>
      </c>
      <c r="J388" s="163" t="s">
        <v>26</v>
      </c>
      <c r="K388" s="163">
        <v>160</v>
      </c>
      <c r="L388" s="163">
        <v>4</v>
      </c>
      <c r="M388" s="127" t="s">
        <v>3688</v>
      </c>
      <c r="N388" s="163" t="s">
        <v>23</v>
      </c>
      <c r="O388" s="163" t="s">
        <v>82</v>
      </c>
      <c r="P388" s="163">
        <v>160</v>
      </c>
      <c r="Q388" s="163"/>
      <c r="R388" s="163"/>
      <c r="S388" s="163"/>
      <c r="T388" s="163"/>
      <c r="U388" s="163"/>
      <c r="V388" s="163"/>
      <c r="W388" s="163"/>
      <c r="X388" s="163"/>
      <c r="Y388" s="163"/>
      <c r="Z388" s="147">
        <f t="shared" si="6"/>
        <v>0</v>
      </c>
      <c r="AA388" s="127" t="s">
        <v>3377</v>
      </c>
      <c r="AB388" s="164">
        <v>45089</v>
      </c>
      <c r="AC388" s="164">
        <v>45627</v>
      </c>
      <c r="AD388" s="163">
        <v>160</v>
      </c>
      <c r="AE388" s="163" t="s">
        <v>21</v>
      </c>
      <c r="AF388" s="164" t="s">
        <v>594</v>
      </c>
      <c r="AG388" s="164" t="s">
        <v>594</v>
      </c>
      <c r="AH388" s="164" t="s">
        <v>594</v>
      </c>
      <c r="AI388" s="164" t="s">
        <v>594</v>
      </c>
      <c r="AJ388" s="164" t="s">
        <v>594</v>
      </c>
      <c r="AK388" s="164" t="s">
        <v>594</v>
      </c>
      <c r="AL388" s="163">
        <v>160</v>
      </c>
      <c r="AM388" s="163">
        <v>4</v>
      </c>
      <c r="AN388" s="127" t="s">
        <v>25</v>
      </c>
      <c r="AQ388" s="124"/>
      <c r="AR388" s="124">
        <v>30</v>
      </c>
      <c r="AS388" s="124"/>
    </row>
    <row r="389" spans="1:45" x14ac:dyDescent="0.25">
      <c r="A389" s="285">
        <v>388</v>
      </c>
      <c r="B389" s="159" t="s">
        <v>2953</v>
      </c>
      <c r="C389" s="159"/>
      <c r="D389" s="158">
        <v>1</v>
      </c>
      <c r="E389" s="158">
        <v>1</v>
      </c>
      <c r="F389" s="159" t="s">
        <v>2951</v>
      </c>
      <c r="G389" s="158" t="s">
        <v>2848</v>
      </c>
      <c r="H389" s="158" t="s">
        <v>2950</v>
      </c>
      <c r="I389" s="158">
        <v>33</v>
      </c>
      <c r="J389" s="158" t="s">
        <v>26</v>
      </c>
      <c r="K389" s="158">
        <v>160</v>
      </c>
      <c r="L389" s="158">
        <v>4</v>
      </c>
      <c r="M389" s="158" t="s">
        <v>2952</v>
      </c>
      <c r="N389" s="158" t="s">
        <v>23</v>
      </c>
      <c r="O389" s="158" t="s">
        <v>24</v>
      </c>
      <c r="P389" s="158">
        <v>45</v>
      </c>
      <c r="Q389" s="158"/>
      <c r="R389" s="158"/>
      <c r="S389" s="158"/>
      <c r="T389" s="158"/>
      <c r="U389" s="158"/>
      <c r="V389" s="158"/>
      <c r="W389" s="158"/>
      <c r="X389" s="158">
        <v>1</v>
      </c>
      <c r="Y389" s="158"/>
      <c r="Z389" s="147">
        <f t="shared" si="6"/>
        <v>1</v>
      </c>
      <c r="AA389" s="158" t="s">
        <v>2954</v>
      </c>
      <c r="AB389" s="160">
        <v>45052</v>
      </c>
      <c r="AC389" s="160">
        <v>45135</v>
      </c>
      <c r="AD389" s="158">
        <v>45</v>
      </c>
      <c r="AE389" s="158">
        <v>400</v>
      </c>
      <c r="AF389" s="158" t="s">
        <v>21</v>
      </c>
      <c r="AG389" s="158" t="s">
        <v>594</v>
      </c>
      <c r="AH389" s="158" t="s">
        <v>594</v>
      </c>
      <c r="AI389" s="158" t="s">
        <v>594</v>
      </c>
      <c r="AJ389" s="158" t="s">
        <v>594</v>
      </c>
      <c r="AK389" s="158" t="s">
        <v>594</v>
      </c>
      <c r="AL389" s="158" t="s">
        <v>594</v>
      </c>
      <c r="AM389" s="158" t="s">
        <v>594</v>
      </c>
      <c r="AN389" s="158">
        <v>400</v>
      </c>
      <c r="AO389" s="134">
        <v>4</v>
      </c>
      <c r="AP389" s="134" t="s">
        <v>22</v>
      </c>
      <c r="AQ389" s="124"/>
      <c r="AR389" s="124"/>
      <c r="AS389" s="124"/>
    </row>
    <row r="390" spans="1:45" x14ac:dyDescent="0.25">
      <c r="A390" s="285">
        <v>389</v>
      </c>
      <c r="B390" s="130" t="s">
        <v>3594</v>
      </c>
      <c r="C390" s="130"/>
      <c r="D390" s="163">
        <v>1</v>
      </c>
      <c r="E390" s="163">
        <v>1</v>
      </c>
      <c r="F390" s="162" t="s">
        <v>3593</v>
      </c>
      <c r="G390" s="150" t="s">
        <v>3585</v>
      </c>
      <c r="H390" s="150" t="s">
        <v>3592</v>
      </c>
      <c r="I390" s="150">
        <v>3</v>
      </c>
      <c r="J390" s="163" t="s">
        <v>26</v>
      </c>
      <c r="K390" s="163">
        <v>160</v>
      </c>
      <c r="L390" s="163">
        <v>4</v>
      </c>
      <c r="M390" s="127" t="s">
        <v>3412</v>
      </c>
      <c r="N390" s="163" t="s">
        <v>23</v>
      </c>
      <c r="O390" s="163" t="s">
        <v>82</v>
      </c>
      <c r="P390" s="163">
        <v>160</v>
      </c>
      <c r="Q390" s="163"/>
      <c r="R390" s="163"/>
      <c r="S390" s="163"/>
      <c r="T390" s="163"/>
      <c r="U390" s="163"/>
      <c r="V390" s="163"/>
      <c r="W390" s="163"/>
      <c r="X390" s="163"/>
      <c r="Y390" s="163">
        <v>1</v>
      </c>
      <c r="Z390" s="147">
        <f t="shared" si="6"/>
        <v>1</v>
      </c>
      <c r="AA390" s="127" t="s">
        <v>3595</v>
      </c>
      <c r="AB390" s="164">
        <v>45211</v>
      </c>
      <c r="AC390" s="164">
        <v>45566</v>
      </c>
      <c r="AD390" s="163">
        <v>160</v>
      </c>
      <c r="AE390" s="163" t="s">
        <v>21</v>
      </c>
      <c r="AF390" s="164" t="s">
        <v>594</v>
      </c>
      <c r="AG390" s="164" t="s">
        <v>594</v>
      </c>
      <c r="AH390" s="164" t="s">
        <v>594</v>
      </c>
      <c r="AI390" s="164" t="s">
        <v>594</v>
      </c>
      <c r="AJ390" s="164" t="s">
        <v>594</v>
      </c>
      <c r="AK390" s="164" t="s">
        <v>594</v>
      </c>
      <c r="AL390" s="163">
        <v>160</v>
      </c>
      <c r="AM390" s="163">
        <v>4</v>
      </c>
      <c r="AN390" s="127" t="s">
        <v>25</v>
      </c>
      <c r="AQ390" s="124"/>
      <c r="AR390" s="124">
        <v>30</v>
      </c>
      <c r="AS390" s="124"/>
    </row>
    <row r="391" spans="1:45" x14ac:dyDescent="0.25">
      <c r="A391" s="285">
        <v>390</v>
      </c>
      <c r="B391" s="422" t="s">
        <v>693</v>
      </c>
      <c r="C391" s="274"/>
      <c r="D391" s="445">
        <v>9</v>
      </c>
      <c r="E391" s="163">
        <v>1</v>
      </c>
      <c r="F391" s="151" t="s">
        <v>692</v>
      </c>
      <c r="G391" s="150" t="s">
        <v>586</v>
      </c>
      <c r="H391" s="150" t="s">
        <v>691</v>
      </c>
      <c r="I391" s="150">
        <v>26</v>
      </c>
      <c r="J391" s="127" t="s">
        <v>26</v>
      </c>
      <c r="K391" s="127">
        <v>160</v>
      </c>
      <c r="L391" s="127">
        <v>4</v>
      </c>
      <c r="M391" s="127" t="s">
        <v>668</v>
      </c>
      <c r="N391" s="127" t="s">
        <v>23</v>
      </c>
      <c r="O391" s="127" t="s">
        <v>82</v>
      </c>
      <c r="P391" s="163">
        <v>160</v>
      </c>
      <c r="Q391" s="163"/>
      <c r="R391" s="163"/>
      <c r="S391" s="163">
        <v>9</v>
      </c>
      <c r="T391" s="163"/>
      <c r="U391" s="163"/>
      <c r="V391" s="163"/>
      <c r="W391" s="163"/>
      <c r="X391" s="163"/>
      <c r="Y391" s="163"/>
      <c r="Z391" s="147">
        <f t="shared" si="6"/>
        <v>9</v>
      </c>
      <c r="AA391" s="127" t="s">
        <v>694</v>
      </c>
      <c r="AB391" s="128" t="s">
        <v>618</v>
      </c>
      <c r="AC391" s="128" t="s">
        <v>695</v>
      </c>
      <c r="AD391" s="127">
        <v>160</v>
      </c>
      <c r="AE391" s="127" t="s">
        <v>21</v>
      </c>
      <c r="AF391" s="127" t="s">
        <v>594</v>
      </c>
      <c r="AG391" s="127" t="s">
        <v>594</v>
      </c>
      <c r="AH391" s="127" t="s">
        <v>594</v>
      </c>
      <c r="AI391" s="127" t="s">
        <v>594</v>
      </c>
      <c r="AJ391" s="127" t="s">
        <v>594</v>
      </c>
      <c r="AK391" s="127">
        <v>0</v>
      </c>
      <c r="AL391" s="127">
        <v>160</v>
      </c>
      <c r="AM391" s="127">
        <v>4</v>
      </c>
      <c r="AN391" s="127" t="s">
        <v>22</v>
      </c>
      <c r="AQ391" s="124"/>
      <c r="AR391" s="124">
        <v>30</v>
      </c>
      <c r="AS391" s="124"/>
    </row>
    <row r="392" spans="1:45" x14ac:dyDescent="0.25">
      <c r="A392" s="285">
        <v>391</v>
      </c>
      <c r="B392" s="423"/>
      <c r="C392" s="281"/>
      <c r="D392" s="459"/>
      <c r="E392" s="163">
        <v>2</v>
      </c>
      <c r="F392" s="151" t="s">
        <v>697</v>
      </c>
      <c r="G392" s="150" t="s">
        <v>586</v>
      </c>
      <c r="H392" s="150" t="s">
        <v>696</v>
      </c>
      <c r="I392" s="150">
        <v>27</v>
      </c>
      <c r="J392" s="127" t="s">
        <v>26</v>
      </c>
      <c r="K392" s="127">
        <v>160</v>
      </c>
      <c r="L392" s="127">
        <v>4</v>
      </c>
      <c r="M392" s="127" t="s">
        <v>668</v>
      </c>
      <c r="N392" s="127" t="s">
        <v>23</v>
      </c>
      <c r="O392" s="127" t="s">
        <v>82</v>
      </c>
      <c r="P392" s="163">
        <v>160</v>
      </c>
      <c r="Q392" s="163"/>
      <c r="R392" s="163"/>
      <c r="S392" s="163"/>
      <c r="T392" s="163"/>
      <c r="U392" s="163"/>
      <c r="V392" s="163"/>
      <c r="W392" s="163"/>
      <c r="X392" s="163"/>
      <c r="Y392" s="163"/>
      <c r="Z392" s="147">
        <f t="shared" si="6"/>
        <v>0</v>
      </c>
      <c r="AA392" s="127" t="s">
        <v>694</v>
      </c>
      <c r="AB392" s="128" t="s">
        <v>618</v>
      </c>
      <c r="AC392" s="128" t="s">
        <v>695</v>
      </c>
      <c r="AD392" s="127">
        <v>160</v>
      </c>
      <c r="AE392" s="127" t="s">
        <v>21</v>
      </c>
      <c r="AF392" s="127" t="s">
        <v>594</v>
      </c>
      <c r="AG392" s="127" t="s">
        <v>594</v>
      </c>
      <c r="AH392" s="127" t="s">
        <v>594</v>
      </c>
      <c r="AI392" s="127" t="s">
        <v>594</v>
      </c>
      <c r="AJ392" s="127" t="s">
        <v>594</v>
      </c>
      <c r="AK392" s="127">
        <v>0</v>
      </c>
      <c r="AL392" s="127">
        <v>160</v>
      </c>
      <c r="AM392" s="127">
        <v>4</v>
      </c>
      <c r="AN392" s="127" t="s">
        <v>22</v>
      </c>
      <c r="AQ392" s="124"/>
      <c r="AR392" s="124">
        <v>30</v>
      </c>
      <c r="AS392" s="124"/>
    </row>
    <row r="393" spans="1:45" x14ac:dyDescent="0.25">
      <c r="A393" s="285">
        <v>392</v>
      </c>
      <c r="B393" s="423"/>
      <c r="C393" s="281"/>
      <c r="D393" s="459"/>
      <c r="E393" s="163">
        <v>3</v>
      </c>
      <c r="F393" s="151" t="s">
        <v>758</v>
      </c>
      <c r="G393" s="150" t="s">
        <v>586</v>
      </c>
      <c r="H393" s="150" t="s">
        <v>757</v>
      </c>
      <c r="I393" s="150">
        <v>44</v>
      </c>
      <c r="J393" s="127" t="s">
        <v>26</v>
      </c>
      <c r="K393" s="127">
        <v>160</v>
      </c>
      <c r="L393" s="127">
        <v>4</v>
      </c>
      <c r="M393" s="127" t="s">
        <v>668</v>
      </c>
      <c r="N393" s="127" t="s">
        <v>23</v>
      </c>
      <c r="O393" s="127" t="s">
        <v>82</v>
      </c>
      <c r="P393" s="163">
        <v>180</v>
      </c>
      <c r="Q393" s="163"/>
      <c r="R393" s="163"/>
      <c r="S393" s="163"/>
      <c r="T393" s="163"/>
      <c r="U393" s="163"/>
      <c r="V393" s="163"/>
      <c r="W393" s="163"/>
      <c r="X393" s="163"/>
      <c r="Y393" s="163"/>
      <c r="Z393" s="147">
        <f t="shared" si="6"/>
        <v>0</v>
      </c>
      <c r="AA393" s="127" t="s">
        <v>694</v>
      </c>
      <c r="AB393" s="128" t="s">
        <v>618</v>
      </c>
      <c r="AC393" s="128" t="s">
        <v>695</v>
      </c>
      <c r="AD393" s="127">
        <v>180</v>
      </c>
      <c r="AE393" s="127" t="s">
        <v>21</v>
      </c>
      <c r="AF393" s="127" t="s">
        <v>594</v>
      </c>
      <c r="AG393" s="127" t="s">
        <v>594</v>
      </c>
      <c r="AH393" s="127" t="s">
        <v>594</v>
      </c>
      <c r="AI393" s="127" t="s">
        <v>594</v>
      </c>
      <c r="AJ393" s="127" t="s">
        <v>594</v>
      </c>
      <c r="AK393" s="127">
        <v>0</v>
      </c>
      <c r="AL393" s="127">
        <v>180</v>
      </c>
      <c r="AM393" s="127">
        <v>4</v>
      </c>
      <c r="AN393" s="127" t="s">
        <v>22</v>
      </c>
      <c r="AQ393" s="124"/>
      <c r="AR393" s="124">
        <v>30</v>
      </c>
      <c r="AS393" s="124"/>
    </row>
    <row r="394" spans="1:45" x14ac:dyDescent="0.25">
      <c r="A394" s="285">
        <v>393</v>
      </c>
      <c r="B394" s="423"/>
      <c r="C394" s="281"/>
      <c r="D394" s="459"/>
      <c r="E394" s="163">
        <v>4</v>
      </c>
      <c r="F394" s="151" t="s">
        <v>820</v>
      </c>
      <c r="G394" s="150" t="s">
        <v>586</v>
      </c>
      <c r="H394" s="150" t="s">
        <v>819</v>
      </c>
      <c r="I394" s="150">
        <v>64</v>
      </c>
      <c r="J394" s="127" t="s">
        <v>26</v>
      </c>
      <c r="K394" s="127">
        <v>160</v>
      </c>
      <c r="L394" s="127">
        <v>4</v>
      </c>
      <c r="M394" s="127" t="s">
        <v>668</v>
      </c>
      <c r="N394" s="127" t="s">
        <v>23</v>
      </c>
      <c r="O394" s="127" t="s">
        <v>82</v>
      </c>
      <c r="P394" s="163">
        <v>160</v>
      </c>
      <c r="Q394" s="163"/>
      <c r="R394" s="163"/>
      <c r="S394" s="163"/>
      <c r="T394" s="163"/>
      <c r="U394" s="163"/>
      <c r="V394" s="163"/>
      <c r="W394" s="163"/>
      <c r="X394" s="163"/>
      <c r="Y394" s="163"/>
      <c r="Z394" s="147">
        <f t="shared" si="6"/>
        <v>0</v>
      </c>
      <c r="AA394" s="127" t="s">
        <v>694</v>
      </c>
      <c r="AB394" s="128">
        <v>45058</v>
      </c>
      <c r="AC394" s="128">
        <v>44470</v>
      </c>
      <c r="AD394" s="127">
        <v>160</v>
      </c>
      <c r="AE394" s="127" t="s">
        <v>21</v>
      </c>
      <c r="AF394" s="127" t="s">
        <v>594</v>
      </c>
      <c r="AG394" s="127" t="s">
        <v>594</v>
      </c>
      <c r="AH394" s="127" t="s">
        <v>594</v>
      </c>
      <c r="AI394" s="127" t="s">
        <v>594</v>
      </c>
      <c r="AJ394" s="127" t="s">
        <v>594</v>
      </c>
      <c r="AK394" s="127">
        <v>0</v>
      </c>
      <c r="AL394" s="127">
        <v>160</v>
      </c>
      <c r="AM394" s="127">
        <v>4</v>
      </c>
      <c r="AN394" s="127" t="s">
        <v>25</v>
      </c>
      <c r="AQ394" s="124"/>
      <c r="AR394" s="124">
        <v>30</v>
      </c>
      <c r="AS394" s="124"/>
    </row>
    <row r="395" spans="1:45" x14ac:dyDescent="0.25">
      <c r="A395" s="285">
        <v>394</v>
      </c>
      <c r="B395" s="423"/>
      <c r="C395" s="281"/>
      <c r="D395" s="459"/>
      <c r="E395" s="163">
        <v>5</v>
      </c>
      <c r="F395" s="151" t="s">
        <v>834</v>
      </c>
      <c r="G395" s="150" t="s">
        <v>586</v>
      </c>
      <c r="H395" s="150" t="s">
        <v>833</v>
      </c>
      <c r="I395" s="150">
        <v>68</v>
      </c>
      <c r="J395" s="127" t="s">
        <v>26</v>
      </c>
      <c r="K395" s="127">
        <v>160</v>
      </c>
      <c r="L395" s="127">
        <v>4</v>
      </c>
      <c r="M395" s="127" t="s">
        <v>668</v>
      </c>
      <c r="N395" s="127" t="s">
        <v>23</v>
      </c>
      <c r="O395" s="127" t="s">
        <v>82</v>
      </c>
      <c r="P395" s="163">
        <v>160</v>
      </c>
      <c r="Q395" s="163"/>
      <c r="R395" s="163"/>
      <c r="S395" s="163"/>
      <c r="T395" s="163"/>
      <c r="U395" s="163"/>
      <c r="V395" s="163"/>
      <c r="W395" s="163"/>
      <c r="X395" s="163"/>
      <c r="Y395" s="163"/>
      <c r="Z395" s="147">
        <f t="shared" si="6"/>
        <v>0</v>
      </c>
      <c r="AA395" s="127" t="s">
        <v>694</v>
      </c>
      <c r="AB395" s="128">
        <v>44991</v>
      </c>
      <c r="AC395" s="128">
        <v>45176</v>
      </c>
      <c r="AD395" s="127">
        <v>160</v>
      </c>
      <c r="AE395" s="127" t="s">
        <v>21</v>
      </c>
      <c r="AF395" s="127" t="s">
        <v>594</v>
      </c>
      <c r="AG395" s="127" t="s">
        <v>594</v>
      </c>
      <c r="AH395" s="127" t="s">
        <v>594</v>
      </c>
      <c r="AI395" s="127" t="s">
        <v>594</v>
      </c>
      <c r="AJ395" s="127" t="s">
        <v>594</v>
      </c>
      <c r="AK395" s="127">
        <v>0</v>
      </c>
      <c r="AL395" s="127">
        <v>160</v>
      </c>
      <c r="AM395" s="127">
        <v>4</v>
      </c>
      <c r="AN395" s="127" t="s">
        <v>25</v>
      </c>
      <c r="AQ395" s="124"/>
      <c r="AR395" s="124">
        <v>30</v>
      </c>
      <c r="AS395" s="124"/>
    </row>
    <row r="396" spans="1:45" x14ac:dyDescent="0.25">
      <c r="A396" s="285">
        <v>395</v>
      </c>
      <c r="B396" s="423"/>
      <c r="C396" s="281"/>
      <c r="D396" s="459"/>
      <c r="E396" s="163">
        <v>6</v>
      </c>
      <c r="F396" s="151" t="s">
        <v>882</v>
      </c>
      <c r="G396" s="150" t="s">
        <v>847</v>
      </c>
      <c r="H396" s="150" t="s">
        <v>881</v>
      </c>
      <c r="I396" s="150">
        <v>9</v>
      </c>
      <c r="J396" s="127" t="s">
        <v>26</v>
      </c>
      <c r="K396" s="127">
        <v>160</v>
      </c>
      <c r="L396" s="127">
        <v>4</v>
      </c>
      <c r="M396" s="127" t="s">
        <v>883</v>
      </c>
      <c r="N396" s="127" t="s">
        <v>23</v>
      </c>
      <c r="O396" s="127" t="s">
        <v>82</v>
      </c>
      <c r="P396" s="163">
        <v>160</v>
      </c>
      <c r="Q396" s="163"/>
      <c r="R396" s="163"/>
      <c r="S396" s="163"/>
      <c r="T396" s="163"/>
      <c r="U396" s="163"/>
      <c r="V396" s="163"/>
      <c r="W396" s="163"/>
      <c r="X396" s="163"/>
      <c r="Y396" s="163"/>
      <c r="Z396" s="147">
        <f t="shared" si="6"/>
        <v>0</v>
      </c>
      <c r="AA396" s="127" t="s">
        <v>884</v>
      </c>
      <c r="AB396" s="128">
        <v>45261</v>
      </c>
      <c r="AC396" s="128">
        <v>45305</v>
      </c>
      <c r="AD396" s="127">
        <v>160</v>
      </c>
      <c r="AE396" s="127" t="s">
        <v>21</v>
      </c>
      <c r="AF396" s="127" t="s">
        <v>594</v>
      </c>
      <c r="AG396" s="127" t="s">
        <v>594</v>
      </c>
      <c r="AH396" s="127" t="s">
        <v>594</v>
      </c>
      <c r="AI396" s="127" t="s">
        <v>594</v>
      </c>
      <c r="AJ396" s="127" t="s">
        <v>594</v>
      </c>
      <c r="AK396" s="127">
        <v>0</v>
      </c>
      <c r="AL396" s="127">
        <v>160</v>
      </c>
      <c r="AM396" s="127">
        <v>4</v>
      </c>
      <c r="AN396" s="127" t="s">
        <v>25</v>
      </c>
      <c r="AQ396" s="124"/>
      <c r="AR396" s="124">
        <v>30</v>
      </c>
      <c r="AS396" s="124"/>
    </row>
    <row r="397" spans="1:45" x14ac:dyDescent="0.25">
      <c r="A397" s="285">
        <v>396</v>
      </c>
      <c r="B397" s="423"/>
      <c r="C397" s="281"/>
      <c r="D397" s="459"/>
      <c r="E397" s="163">
        <v>7</v>
      </c>
      <c r="F397" s="151" t="s">
        <v>896</v>
      </c>
      <c r="G397" s="150" t="s">
        <v>847</v>
      </c>
      <c r="H397" s="150" t="s">
        <v>895</v>
      </c>
      <c r="I397" s="150">
        <v>12</v>
      </c>
      <c r="J397" s="127" t="s">
        <v>26</v>
      </c>
      <c r="K397" s="127">
        <v>160</v>
      </c>
      <c r="L397" s="127">
        <v>4</v>
      </c>
      <c r="M397" s="127" t="s">
        <v>897</v>
      </c>
      <c r="N397" s="127" t="s">
        <v>23</v>
      </c>
      <c r="O397" s="127" t="s">
        <v>82</v>
      </c>
      <c r="P397" s="163">
        <v>160</v>
      </c>
      <c r="Q397" s="163"/>
      <c r="R397" s="163"/>
      <c r="S397" s="163"/>
      <c r="T397" s="163"/>
      <c r="U397" s="163"/>
      <c r="V397" s="163"/>
      <c r="W397" s="163"/>
      <c r="X397" s="163"/>
      <c r="Y397" s="163"/>
      <c r="Z397" s="147">
        <f t="shared" si="6"/>
        <v>0</v>
      </c>
      <c r="AA397" s="127" t="s">
        <v>884</v>
      </c>
      <c r="AB397" s="128">
        <v>45270</v>
      </c>
      <c r="AC397" s="128">
        <v>45308</v>
      </c>
      <c r="AD397" s="127">
        <v>160</v>
      </c>
      <c r="AE397" s="127" t="s">
        <v>21</v>
      </c>
      <c r="AF397" s="127" t="s">
        <v>594</v>
      </c>
      <c r="AG397" s="127" t="s">
        <v>594</v>
      </c>
      <c r="AH397" s="127" t="s">
        <v>594</v>
      </c>
      <c r="AI397" s="127" t="s">
        <v>594</v>
      </c>
      <c r="AJ397" s="127" t="s">
        <v>594</v>
      </c>
      <c r="AK397" s="127">
        <v>0</v>
      </c>
      <c r="AL397" s="127">
        <v>160</v>
      </c>
      <c r="AM397" s="127">
        <v>4</v>
      </c>
      <c r="AN397" s="127" t="s">
        <v>25</v>
      </c>
      <c r="AQ397" s="124"/>
      <c r="AR397" s="124">
        <v>30</v>
      </c>
      <c r="AS397" s="124"/>
    </row>
    <row r="398" spans="1:45" x14ac:dyDescent="0.25">
      <c r="A398" s="285">
        <v>397</v>
      </c>
      <c r="B398" s="423"/>
      <c r="C398" s="281"/>
      <c r="D398" s="459"/>
      <c r="E398" s="163">
        <v>8</v>
      </c>
      <c r="F398" s="151" t="s">
        <v>982</v>
      </c>
      <c r="G398" s="150" t="s">
        <v>847</v>
      </c>
      <c r="H398" s="150" t="s">
        <v>981</v>
      </c>
      <c r="I398" s="150">
        <v>35</v>
      </c>
      <c r="J398" s="127" t="s">
        <v>26</v>
      </c>
      <c r="K398" s="127">
        <v>160</v>
      </c>
      <c r="L398" s="127">
        <v>4</v>
      </c>
      <c r="M398" s="127" t="s">
        <v>935</v>
      </c>
      <c r="N398" s="127" t="s">
        <v>23</v>
      </c>
      <c r="O398" s="127" t="s">
        <v>82</v>
      </c>
      <c r="P398" s="163">
        <v>160</v>
      </c>
      <c r="Q398" s="163"/>
      <c r="R398" s="163"/>
      <c r="S398" s="163"/>
      <c r="T398" s="163"/>
      <c r="U398" s="163"/>
      <c r="V398" s="163"/>
      <c r="W398" s="163"/>
      <c r="X398" s="163"/>
      <c r="Y398" s="163"/>
      <c r="Z398" s="147">
        <f t="shared" si="6"/>
        <v>0</v>
      </c>
      <c r="AA398" s="127" t="s">
        <v>983</v>
      </c>
      <c r="AB398" s="128">
        <v>45275</v>
      </c>
      <c r="AC398" s="128">
        <v>45321</v>
      </c>
      <c r="AD398" s="127">
        <v>160</v>
      </c>
      <c r="AE398" s="127" t="s">
        <v>21</v>
      </c>
      <c r="AF398" s="127" t="s">
        <v>594</v>
      </c>
      <c r="AG398" s="127" t="s">
        <v>594</v>
      </c>
      <c r="AH398" s="127" t="s">
        <v>594</v>
      </c>
      <c r="AI398" s="127" t="s">
        <v>594</v>
      </c>
      <c r="AJ398" s="127" t="s">
        <v>594</v>
      </c>
      <c r="AK398" s="127">
        <v>0</v>
      </c>
      <c r="AL398" s="127">
        <v>160</v>
      </c>
      <c r="AM398" s="127">
        <v>4</v>
      </c>
      <c r="AN398" s="127" t="s">
        <v>22</v>
      </c>
      <c r="AQ398" s="124"/>
      <c r="AR398" s="124">
        <v>30</v>
      </c>
      <c r="AS398" s="124"/>
    </row>
    <row r="399" spans="1:45" x14ac:dyDescent="0.25">
      <c r="A399" s="285">
        <v>398</v>
      </c>
      <c r="B399" s="424"/>
      <c r="C399" s="275"/>
      <c r="D399" s="446"/>
      <c r="E399" s="163">
        <v>9</v>
      </c>
      <c r="F399" s="151"/>
      <c r="G399" s="150"/>
      <c r="H399" s="150"/>
      <c r="I399" s="150"/>
      <c r="J399" s="127" t="s">
        <v>26</v>
      </c>
      <c r="K399" s="127">
        <v>160</v>
      </c>
      <c r="L399" s="127">
        <v>4</v>
      </c>
      <c r="M399" s="127" t="s">
        <v>604</v>
      </c>
      <c r="N399" s="127" t="s">
        <v>23</v>
      </c>
      <c r="O399" s="127" t="s">
        <v>878</v>
      </c>
      <c r="P399" s="163">
        <v>160</v>
      </c>
      <c r="Q399" s="163"/>
      <c r="R399" s="163"/>
      <c r="S399" s="163"/>
      <c r="T399" s="163"/>
      <c r="U399" s="163"/>
      <c r="V399" s="163"/>
      <c r="W399" s="163"/>
      <c r="X399" s="163"/>
      <c r="Y399" s="163"/>
      <c r="Z399" s="147">
        <f t="shared" si="6"/>
        <v>0</v>
      </c>
      <c r="AA399" s="127" t="s">
        <v>694</v>
      </c>
      <c r="AB399" s="128">
        <v>45275</v>
      </c>
      <c r="AC399" s="128">
        <v>45321</v>
      </c>
      <c r="AD399" s="127">
        <v>160</v>
      </c>
      <c r="AE399" s="127" t="s">
        <v>21</v>
      </c>
      <c r="AF399" s="127" t="s">
        <v>594</v>
      </c>
      <c r="AG399" s="127" t="s">
        <v>594</v>
      </c>
      <c r="AH399" s="127" t="s">
        <v>594</v>
      </c>
      <c r="AI399" s="127" t="s">
        <v>594</v>
      </c>
      <c r="AJ399" s="127" t="s">
        <v>594</v>
      </c>
      <c r="AK399" s="127" t="s">
        <v>594</v>
      </c>
      <c r="AL399" s="127">
        <v>160</v>
      </c>
      <c r="AM399" s="127">
        <v>4</v>
      </c>
      <c r="AN399" s="127" t="s">
        <v>25</v>
      </c>
      <c r="AQ399" s="124"/>
      <c r="AR399" s="124">
        <v>30</v>
      </c>
      <c r="AS399" s="124"/>
    </row>
    <row r="400" spans="1:45" x14ac:dyDescent="0.25">
      <c r="A400" s="285">
        <v>399</v>
      </c>
      <c r="B400" s="178" t="s">
        <v>3823</v>
      </c>
      <c r="C400" s="178"/>
      <c r="D400" s="144">
        <v>1</v>
      </c>
      <c r="E400" s="144">
        <v>1</v>
      </c>
      <c r="F400" s="143" t="s">
        <v>1428</v>
      </c>
      <c r="G400" s="142" t="s">
        <v>1103</v>
      </c>
      <c r="H400" s="141" t="s">
        <v>1427</v>
      </c>
      <c r="I400" s="141">
        <v>68</v>
      </c>
      <c r="J400" s="145" t="s">
        <v>279</v>
      </c>
      <c r="K400" s="145" t="s">
        <v>279</v>
      </c>
      <c r="L400" s="145" t="s">
        <v>279</v>
      </c>
      <c r="M400" s="166" t="s">
        <v>118</v>
      </c>
      <c r="N400" s="144" t="s">
        <v>20</v>
      </c>
      <c r="O400" s="144" t="s">
        <v>24</v>
      </c>
      <c r="P400" s="144">
        <v>150</v>
      </c>
      <c r="Q400" s="144"/>
      <c r="R400" s="144"/>
      <c r="S400" s="144"/>
      <c r="T400" s="144">
        <v>1</v>
      </c>
      <c r="U400" s="144"/>
      <c r="V400" s="144"/>
      <c r="W400" s="144"/>
      <c r="X400" s="144"/>
      <c r="Y400" s="144"/>
      <c r="Z400" s="147">
        <f t="shared" si="6"/>
        <v>1</v>
      </c>
      <c r="AA400" s="166" t="s">
        <v>1430</v>
      </c>
      <c r="AB400" s="167">
        <v>44941</v>
      </c>
      <c r="AC400" s="167">
        <v>45031</v>
      </c>
      <c r="AD400" s="144">
        <v>150</v>
      </c>
      <c r="AE400" s="144" t="s">
        <v>21</v>
      </c>
      <c r="AF400" s="145" t="s">
        <v>279</v>
      </c>
      <c r="AG400" s="145" t="s">
        <v>279</v>
      </c>
      <c r="AH400" s="145" t="s">
        <v>279</v>
      </c>
      <c r="AI400" s="145" t="s">
        <v>279</v>
      </c>
      <c r="AJ400" s="145" t="s">
        <v>279</v>
      </c>
      <c r="AK400" s="145" t="s">
        <v>279</v>
      </c>
      <c r="AL400" s="144">
        <v>150</v>
      </c>
      <c r="AM400" s="144">
        <v>4</v>
      </c>
      <c r="AN400" s="166" t="s">
        <v>25</v>
      </c>
      <c r="AQ400" s="124"/>
      <c r="AR400" s="124"/>
      <c r="AS400" s="124"/>
    </row>
    <row r="401" spans="1:45" x14ac:dyDescent="0.25">
      <c r="A401" s="285">
        <v>400</v>
      </c>
      <c r="B401" s="130" t="s">
        <v>823</v>
      </c>
      <c r="C401" s="130"/>
      <c r="D401" s="163">
        <v>1</v>
      </c>
      <c r="E401" s="163">
        <v>1</v>
      </c>
      <c r="F401" s="151" t="s">
        <v>822</v>
      </c>
      <c r="G401" s="150" t="s">
        <v>586</v>
      </c>
      <c r="H401" s="150" t="s">
        <v>821</v>
      </c>
      <c r="I401" s="150">
        <v>65</v>
      </c>
      <c r="J401" s="127" t="s">
        <v>26</v>
      </c>
      <c r="K401" s="127">
        <v>160</v>
      </c>
      <c r="L401" s="127">
        <v>4</v>
      </c>
      <c r="M401" s="127" t="s">
        <v>604</v>
      </c>
      <c r="N401" s="127" t="s">
        <v>23</v>
      </c>
      <c r="O401" s="127" t="s">
        <v>82</v>
      </c>
      <c r="P401" s="163">
        <v>160</v>
      </c>
      <c r="Q401" s="163"/>
      <c r="R401" s="163"/>
      <c r="S401" s="163">
        <v>1</v>
      </c>
      <c r="T401" s="163"/>
      <c r="U401" s="163"/>
      <c r="V401" s="163"/>
      <c r="W401" s="163"/>
      <c r="X401" s="163"/>
      <c r="Y401" s="163"/>
      <c r="Z401" s="147">
        <f t="shared" si="6"/>
        <v>1</v>
      </c>
      <c r="AA401" s="127" t="s">
        <v>824</v>
      </c>
      <c r="AB401" s="128">
        <v>44927</v>
      </c>
      <c r="AC401" s="128">
        <v>45018</v>
      </c>
      <c r="AD401" s="127">
        <v>160</v>
      </c>
      <c r="AE401" s="127" t="s">
        <v>21</v>
      </c>
      <c r="AF401" s="127" t="s">
        <v>594</v>
      </c>
      <c r="AG401" s="127" t="s">
        <v>594</v>
      </c>
      <c r="AH401" s="127" t="s">
        <v>594</v>
      </c>
      <c r="AI401" s="127" t="s">
        <v>594</v>
      </c>
      <c r="AJ401" s="127" t="s">
        <v>594</v>
      </c>
      <c r="AK401" s="127">
        <v>0</v>
      </c>
      <c r="AL401" s="127">
        <v>160</v>
      </c>
      <c r="AM401" s="127">
        <v>4</v>
      </c>
      <c r="AN401" s="127" t="s">
        <v>25</v>
      </c>
      <c r="AQ401" s="124"/>
      <c r="AR401" s="124">
        <v>30</v>
      </c>
      <c r="AS401" s="124"/>
    </row>
    <row r="402" spans="1:45" x14ac:dyDescent="0.25">
      <c r="A402" s="285">
        <v>401</v>
      </c>
      <c r="B402" s="439" t="s">
        <v>3104</v>
      </c>
      <c r="C402" s="271"/>
      <c r="D402" s="442">
        <v>3</v>
      </c>
      <c r="E402" s="158">
        <v>1</v>
      </c>
      <c r="F402" s="143" t="s">
        <v>2192</v>
      </c>
      <c r="G402" s="141" t="s">
        <v>2182</v>
      </c>
      <c r="H402" s="141" t="s">
        <v>2191</v>
      </c>
      <c r="I402" s="141">
        <v>3</v>
      </c>
      <c r="J402" s="144" t="s">
        <v>26</v>
      </c>
      <c r="K402" s="144">
        <v>160</v>
      </c>
      <c r="L402" s="144">
        <v>4</v>
      </c>
      <c r="M402" s="166" t="s">
        <v>2193</v>
      </c>
      <c r="N402" s="144" t="s">
        <v>20</v>
      </c>
      <c r="O402" s="144" t="s">
        <v>1991</v>
      </c>
      <c r="P402" s="144">
        <v>210</v>
      </c>
      <c r="Q402" s="144"/>
      <c r="R402" s="144"/>
      <c r="S402" s="144"/>
      <c r="T402" s="144">
        <v>1</v>
      </c>
      <c r="U402" s="144">
        <v>1</v>
      </c>
      <c r="V402" s="144"/>
      <c r="W402" s="144"/>
      <c r="X402" s="144">
        <v>1</v>
      </c>
      <c r="Y402" s="144"/>
      <c r="Z402" s="147">
        <f t="shared" si="6"/>
        <v>3</v>
      </c>
      <c r="AA402" s="166" t="s">
        <v>2195</v>
      </c>
      <c r="AB402" s="167">
        <v>44932</v>
      </c>
      <c r="AC402" s="167">
        <v>45473</v>
      </c>
      <c r="AD402" s="144">
        <v>210</v>
      </c>
      <c r="AE402" s="144" t="s">
        <v>21</v>
      </c>
      <c r="AF402" s="144" t="s">
        <v>1301</v>
      </c>
      <c r="AG402" s="144" t="s">
        <v>1301</v>
      </c>
      <c r="AH402" s="144" t="s">
        <v>1301</v>
      </c>
      <c r="AI402" s="144" t="s">
        <v>1301</v>
      </c>
      <c r="AJ402" s="144" t="s">
        <v>1301</v>
      </c>
      <c r="AK402" s="144" t="s">
        <v>1301</v>
      </c>
      <c r="AL402" s="144">
        <v>210</v>
      </c>
      <c r="AM402" s="144">
        <v>4</v>
      </c>
      <c r="AN402" s="166" t="s">
        <v>25</v>
      </c>
      <c r="AQ402" s="124"/>
      <c r="AR402" s="124"/>
      <c r="AS402" s="124"/>
    </row>
    <row r="403" spans="1:45" x14ac:dyDescent="0.25">
      <c r="A403" s="285">
        <v>402</v>
      </c>
      <c r="B403" s="440"/>
      <c r="C403" s="272"/>
      <c r="D403" s="443"/>
      <c r="E403" s="158">
        <v>2</v>
      </c>
      <c r="F403" s="143" t="s">
        <v>1595</v>
      </c>
      <c r="G403" s="142" t="s">
        <v>1438</v>
      </c>
      <c r="H403" s="141" t="s">
        <v>1594</v>
      </c>
      <c r="I403" s="141">
        <v>45</v>
      </c>
      <c r="J403" s="172" t="s">
        <v>26</v>
      </c>
      <c r="K403" s="172">
        <v>160</v>
      </c>
      <c r="L403" s="172">
        <v>4</v>
      </c>
      <c r="M403" s="171" t="s">
        <v>1596</v>
      </c>
      <c r="N403" s="172" t="s">
        <v>20</v>
      </c>
      <c r="O403" s="172" t="s">
        <v>24</v>
      </c>
      <c r="P403" s="172">
        <v>360</v>
      </c>
      <c r="Q403" s="172"/>
      <c r="R403" s="172"/>
      <c r="S403" s="172"/>
      <c r="T403" s="172"/>
      <c r="U403" s="172"/>
      <c r="V403" s="172"/>
      <c r="W403" s="172"/>
      <c r="X403" s="172"/>
      <c r="Y403" s="172"/>
      <c r="Z403" s="147">
        <f t="shared" si="6"/>
        <v>0</v>
      </c>
      <c r="AA403" s="171" t="s">
        <v>1598</v>
      </c>
      <c r="AB403" s="173">
        <v>45170</v>
      </c>
      <c r="AC403" s="173">
        <v>45260</v>
      </c>
      <c r="AD403" s="172">
        <v>360</v>
      </c>
      <c r="AE403" s="172" t="s">
        <v>21</v>
      </c>
      <c r="AF403" s="170" t="s">
        <v>279</v>
      </c>
      <c r="AG403" s="170" t="s">
        <v>279</v>
      </c>
      <c r="AH403" s="170" t="s">
        <v>279</v>
      </c>
      <c r="AI403" s="170" t="s">
        <v>279</v>
      </c>
      <c r="AJ403" s="170" t="s">
        <v>279</v>
      </c>
      <c r="AK403" s="170" t="s">
        <v>279</v>
      </c>
      <c r="AL403" s="172">
        <v>360</v>
      </c>
      <c r="AM403" s="172">
        <v>4</v>
      </c>
      <c r="AN403" s="171" t="s">
        <v>25</v>
      </c>
      <c r="AQ403" s="124"/>
      <c r="AR403" s="124"/>
      <c r="AS403" s="124"/>
    </row>
    <row r="404" spans="1:45" x14ac:dyDescent="0.25">
      <c r="A404" s="285">
        <v>403</v>
      </c>
      <c r="B404" s="441"/>
      <c r="C404" s="273"/>
      <c r="D404" s="444"/>
      <c r="E404" s="158">
        <v>3</v>
      </c>
      <c r="F404" s="159" t="s">
        <v>3102</v>
      </c>
      <c r="G404" s="158" t="s">
        <v>3077</v>
      </c>
      <c r="H404" s="158" t="s">
        <v>3101</v>
      </c>
      <c r="I404" s="158">
        <v>7</v>
      </c>
      <c r="J404" s="158" t="s">
        <v>26</v>
      </c>
      <c r="K404" s="158">
        <v>160</v>
      </c>
      <c r="L404" s="158">
        <v>4</v>
      </c>
      <c r="M404" s="158" t="s">
        <v>3103</v>
      </c>
      <c r="N404" s="158" t="s">
        <v>23</v>
      </c>
      <c r="O404" s="158" t="s">
        <v>24</v>
      </c>
      <c r="P404" s="158">
        <v>109</v>
      </c>
      <c r="Q404" s="158"/>
      <c r="R404" s="158"/>
      <c r="S404" s="158"/>
      <c r="T404" s="158"/>
      <c r="U404" s="158"/>
      <c r="V404" s="158"/>
      <c r="W404" s="158"/>
      <c r="X404" s="158"/>
      <c r="Y404" s="158"/>
      <c r="Z404" s="147">
        <f t="shared" si="6"/>
        <v>0</v>
      </c>
      <c r="AA404" s="158" t="s">
        <v>3105</v>
      </c>
      <c r="AB404" s="160">
        <v>44570</v>
      </c>
      <c r="AC404" s="160">
        <v>44957</v>
      </c>
      <c r="AD404" s="158">
        <v>109</v>
      </c>
      <c r="AE404" s="158">
        <v>872</v>
      </c>
      <c r="AF404" s="158" t="s">
        <v>21</v>
      </c>
      <c r="AG404" s="158" t="s">
        <v>594</v>
      </c>
      <c r="AH404" s="158" t="s">
        <v>594</v>
      </c>
      <c r="AI404" s="158" t="s">
        <v>594</v>
      </c>
      <c r="AJ404" s="158" t="s">
        <v>594</v>
      </c>
      <c r="AK404" s="158" t="s">
        <v>594</v>
      </c>
      <c r="AL404" s="158" t="s">
        <v>594</v>
      </c>
      <c r="AM404" s="158" t="s">
        <v>594</v>
      </c>
      <c r="AN404" s="158">
        <v>872</v>
      </c>
      <c r="AO404" s="134">
        <v>4</v>
      </c>
      <c r="AP404" s="134" t="s">
        <v>22</v>
      </c>
      <c r="AQ404" s="124"/>
      <c r="AR404" s="124"/>
      <c r="AS404" s="124">
        <v>13000</v>
      </c>
    </row>
    <row r="405" spans="1:45" x14ac:dyDescent="0.25">
      <c r="A405" s="285">
        <v>404</v>
      </c>
      <c r="B405" s="159" t="s">
        <v>232</v>
      </c>
      <c r="C405" s="159"/>
      <c r="D405" s="158">
        <v>1</v>
      </c>
      <c r="E405" s="158">
        <v>1</v>
      </c>
      <c r="F405" s="180" t="s">
        <v>304</v>
      </c>
      <c r="G405" s="179" t="s">
        <v>27</v>
      </c>
      <c r="H405" s="179" t="s">
        <v>156</v>
      </c>
      <c r="I405" s="179">
        <v>57</v>
      </c>
      <c r="J405" s="158" t="s">
        <v>26</v>
      </c>
      <c r="K405" s="158">
        <v>160</v>
      </c>
      <c r="L405" s="158">
        <v>4</v>
      </c>
      <c r="M405" s="124" t="s">
        <v>231</v>
      </c>
      <c r="N405" s="158" t="s">
        <v>20</v>
      </c>
      <c r="O405" s="158" t="s">
        <v>24</v>
      </c>
      <c r="P405" s="158">
        <v>160</v>
      </c>
      <c r="Q405" s="158">
        <v>1</v>
      </c>
      <c r="R405" s="158"/>
      <c r="S405" s="158"/>
      <c r="T405" s="158"/>
      <c r="U405" s="158"/>
      <c r="V405" s="158"/>
      <c r="W405" s="158"/>
      <c r="X405" s="158"/>
      <c r="Y405" s="158"/>
      <c r="Z405" s="147">
        <f t="shared" si="6"/>
        <v>1</v>
      </c>
      <c r="AA405" s="124" t="s">
        <v>233</v>
      </c>
      <c r="AB405" s="160">
        <v>45296</v>
      </c>
      <c r="AC405" s="160">
        <v>45325</v>
      </c>
      <c r="AD405" s="158">
        <v>160</v>
      </c>
      <c r="AE405" s="158" t="s">
        <v>83</v>
      </c>
      <c r="AF405" s="158" t="s">
        <v>279</v>
      </c>
      <c r="AG405" s="158">
        <v>160</v>
      </c>
      <c r="AH405" s="158">
        <v>4</v>
      </c>
      <c r="AI405" s="124" t="s">
        <v>25</v>
      </c>
      <c r="AJ405" s="124"/>
      <c r="AK405" s="124"/>
      <c r="AL405" s="124"/>
      <c r="AM405" s="124"/>
      <c r="AN405" s="124"/>
      <c r="AQ405" s="124"/>
      <c r="AR405" s="124">
        <v>30</v>
      </c>
      <c r="AS405" s="124"/>
    </row>
    <row r="406" spans="1:45" x14ac:dyDescent="0.25">
      <c r="A406" s="285">
        <v>405</v>
      </c>
      <c r="B406" s="178" t="s">
        <v>1749</v>
      </c>
      <c r="C406" s="178"/>
      <c r="D406" s="144">
        <v>1</v>
      </c>
      <c r="E406" s="158">
        <v>1</v>
      </c>
      <c r="F406" s="143" t="s">
        <v>1747</v>
      </c>
      <c r="G406" s="142" t="s">
        <v>1702</v>
      </c>
      <c r="H406" s="141" t="s">
        <v>1746</v>
      </c>
      <c r="I406" s="141">
        <v>12</v>
      </c>
      <c r="J406" s="144" t="s">
        <v>26</v>
      </c>
      <c r="K406" s="144">
        <v>160</v>
      </c>
      <c r="L406" s="144">
        <v>4</v>
      </c>
      <c r="M406" s="166" t="s">
        <v>1748</v>
      </c>
      <c r="N406" s="144" t="s">
        <v>20</v>
      </c>
      <c r="O406" s="144" t="s">
        <v>24</v>
      </c>
      <c r="P406" s="144">
        <v>180</v>
      </c>
      <c r="Q406" s="144"/>
      <c r="R406" s="144"/>
      <c r="S406" s="144"/>
      <c r="T406" s="144">
        <v>1</v>
      </c>
      <c r="U406" s="144"/>
      <c r="V406" s="144"/>
      <c r="W406" s="144"/>
      <c r="X406" s="144"/>
      <c r="Y406" s="144"/>
      <c r="Z406" s="147">
        <f t="shared" si="6"/>
        <v>1</v>
      </c>
      <c r="AA406" s="166" t="s">
        <v>1750</v>
      </c>
      <c r="AB406" s="167">
        <v>44652</v>
      </c>
      <c r="AC406" s="167">
        <v>44682</v>
      </c>
      <c r="AD406" s="144">
        <v>180</v>
      </c>
      <c r="AE406" s="144" t="s">
        <v>21</v>
      </c>
      <c r="AF406" s="144" t="s">
        <v>1708</v>
      </c>
      <c r="AG406" s="144" t="s">
        <v>20</v>
      </c>
      <c r="AH406" s="144" t="s">
        <v>1708</v>
      </c>
      <c r="AI406" s="167">
        <v>44652</v>
      </c>
      <c r="AJ406" s="167">
        <v>45047</v>
      </c>
      <c r="AK406" s="145" t="s">
        <v>279</v>
      </c>
      <c r="AL406" s="144">
        <v>180</v>
      </c>
      <c r="AM406" s="144">
        <v>4</v>
      </c>
      <c r="AN406" s="166" t="s">
        <v>1125</v>
      </c>
      <c r="AQ406" s="124"/>
      <c r="AR406" s="124">
        <v>30</v>
      </c>
      <c r="AS406" s="124"/>
    </row>
    <row r="407" spans="1:45" x14ac:dyDescent="0.25">
      <c r="A407" s="285">
        <v>406</v>
      </c>
      <c r="B407" s="130" t="s">
        <v>3844</v>
      </c>
      <c r="C407" s="130"/>
      <c r="D407" s="163">
        <v>1</v>
      </c>
      <c r="E407" s="158">
        <v>1</v>
      </c>
      <c r="F407" s="153" t="s">
        <v>2496</v>
      </c>
      <c r="G407" s="152" t="s">
        <v>2422</v>
      </c>
      <c r="H407" s="152" t="s">
        <v>2495</v>
      </c>
      <c r="I407" s="152">
        <v>17</v>
      </c>
      <c r="J407" s="154" t="s">
        <v>26</v>
      </c>
      <c r="K407" s="154">
        <v>160</v>
      </c>
      <c r="L407" s="154">
        <v>4</v>
      </c>
      <c r="M407" s="154" t="s">
        <v>594</v>
      </c>
      <c r="N407" s="154" t="s">
        <v>594</v>
      </c>
      <c r="O407" s="154" t="s">
        <v>594</v>
      </c>
      <c r="P407" s="154" t="s">
        <v>594</v>
      </c>
      <c r="Q407" s="154"/>
      <c r="R407" s="154"/>
      <c r="S407" s="154"/>
      <c r="T407" s="154"/>
      <c r="U407" s="154"/>
      <c r="V407" s="154">
        <v>1</v>
      </c>
      <c r="W407" s="154"/>
      <c r="X407" s="154"/>
      <c r="Y407" s="154"/>
      <c r="Z407" s="147">
        <f t="shared" si="6"/>
        <v>1</v>
      </c>
      <c r="AA407" s="155" t="s">
        <v>594</v>
      </c>
      <c r="AB407" s="156" t="s">
        <v>594</v>
      </c>
      <c r="AC407" s="156" t="s">
        <v>594</v>
      </c>
      <c r="AD407" s="154" t="s">
        <v>594</v>
      </c>
      <c r="AE407" s="154" t="s">
        <v>594</v>
      </c>
      <c r="AF407" s="156" t="s">
        <v>594</v>
      </c>
      <c r="AG407" s="156" t="s">
        <v>594</v>
      </c>
      <c r="AH407" s="156" t="s">
        <v>594</v>
      </c>
      <c r="AI407" s="156" t="s">
        <v>594</v>
      </c>
      <c r="AJ407" s="156" t="s">
        <v>594</v>
      </c>
      <c r="AK407" s="156" t="s">
        <v>594</v>
      </c>
      <c r="AL407" s="156" t="s">
        <v>594</v>
      </c>
      <c r="AM407" s="156" t="s">
        <v>594</v>
      </c>
      <c r="AN407" s="156" t="s">
        <v>594</v>
      </c>
      <c r="AQ407" s="124"/>
      <c r="AR407" s="124"/>
      <c r="AS407" s="124"/>
    </row>
    <row r="408" spans="1:45" x14ac:dyDescent="0.25">
      <c r="A408" s="285">
        <v>407</v>
      </c>
      <c r="B408" s="130" t="s">
        <v>3574</v>
      </c>
      <c r="C408" s="130"/>
      <c r="D408" s="163">
        <v>1</v>
      </c>
      <c r="E408" s="158">
        <v>1</v>
      </c>
      <c r="F408" s="162" t="s">
        <v>3573</v>
      </c>
      <c r="G408" s="150" t="s">
        <v>3350</v>
      </c>
      <c r="H408" s="150" t="s">
        <v>3572</v>
      </c>
      <c r="I408" s="150">
        <v>66</v>
      </c>
      <c r="J408" s="163" t="s">
        <v>26</v>
      </c>
      <c r="K408" s="163">
        <v>160</v>
      </c>
      <c r="L408" s="163">
        <v>4</v>
      </c>
      <c r="M408" s="127" t="s">
        <v>3412</v>
      </c>
      <c r="N408" s="163" t="s">
        <v>23</v>
      </c>
      <c r="O408" s="163" t="s">
        <v>2812</v>
      </c>
      <c r="P408" s="163">
        <v>160</v>
      </c>
      <c r="Q408" s="163"/>
      <c r="R408" s="163"/>
      <c r="S408" s="163"/>
      <c r="T408" s="163"/>
      <c r="U408" s="163"/>
      <c r="V408" s="163"/>
      <c r="W408" s="163"/>
      <c r="X408" s="163"/>
      <c r="Y408" s="163">
        <v>1</v>
      </c>
      <c r="Z408" s="147">
        <f t="shared" si="6"/>
        <v>1</v>
      </c>
      <c r="AA408" s="127" t="s">
        <v>3575</v>
      </c>
      <c r="AB408" s="164">
        <v>45291</v>
      </c>
      <c r="AC408" s="164">
        <v>45306</v>
      </c>
      <c r="AD408" s="163">
        <v>160</v>
      </c>
      <c r="AE408" s="163" t="s">
        <v>21</v>
      </c>
      <c r="AF408" s="164" t="s">
        <v>594</v>
      </c>
      <c r="AG408" s="164" t="s">
        <v>594</v>
      </c>
      <c r="AH408" s="164" t="s">
        <v>594</v>
      </c>
      <c r="AI408" s="164" t="s">
        <v>594</v>
      </c>
      <c r="AJ408" s="164" t="s">
        <v>594</v>
      </c>
      <c r="AK408" s="164" t="s">
        <v>594</v>
      </c>
      <c r="AL408" s="163">
        <v>160</v>
      </c>
      <c r="AM408" s="163">
        <v>4</v>
      </c>
      <c r="AN408" s="127" t="s">
        <v>25</v>
      </c>
      <c r="AQ408" s="124"/>
      <c r="AR408" s="124">
        <v>30</v>
      </c>
      <c r="AS408" s="124"/>
    </row>
    <row r="409" spans="1:45" x14ac:dyDescent="0.25">
      <c r="A409" s="285">
        <v>408</v>
      </c>
      <c r="B409" s="130" t="s">
        <v>3706</v>
      </c>
      <c r="C409" s="130"/>
      <c r="D409" s="163">
        <v>1</v>
      </c>
      <c r="E409" s="158">
        <v>1</v>
      </c>
      <c r="F409" s="162" t="s">
        <v>3705</v>
      </c>
      <c r="G409" s="150" t="s">
        <v>3585</v>
      </c>
      <c r="H409" s="150" t="s">
        <v>3704</v>
      </c>
      <c r="I409" s="150">
        <v>38</v>
      </c>
      <c r="J409" s="163" t="s">
        <v>26</v>
      </c>
      <c r="K409" s="163">
        <v>160</v>
      </c>
      <c r="L409" s="163">
        <v>4</v>
      </c>
      <c r="M409" s="127" t="s">
        <v>3582</v>
      </c>
      <c r="N409" s="163" t="s">
        <v>23</v>
      </c>
      <c r="O409" s="163" t="s">
        <v>82</v>
      </c>
      <c r="P409" s="163">
        <v>160</v>
      </c>
      <c r="Q409" s="163"/>
      <c r="R409" s="163"/>
      <c r="S409" s="163"/>
      <c r="T409" s="163"/>
      <c r="U409" s="163"/>
      <c r="V409" s="163"/>
      <c r="W409" s="163"/>
      <c r="X409" s="163"/>
      <c r="Y409" s="163">
        <v>1</v>
      </c>
      <c r="Z409" s="147">
        <f t="shared" si="6"/>
        <v>1</v>
      </c>
      <c r="AA409" s="127" t="s">
        <v>3707</v>
      </c>
      <c r="AB409" s="164">
        <v>45242</v>
      </c>
      <c r="AC409" s="164">
        <v>45536</v>
      </c>
      <c r="AD409" s="163">
        <v>160</v>
      </c>
      <c r="AE409" s="163" t="s">
        <v>21</v>
      </c>
      <c r="AF409" s="164" t="s">
        <v>594</v>
      </c>
      <c r="AG409" s="164" t="s">
        <v>594</v>
      </c>
      <c r="AH409" s="164" t="s">
        <v>594</v>
      </c>
      <c r="AI409" s="164" t="s">
        <v>594</v>
      </c>
      <c r="AJ409" s="164" t="s">
        <v>594</v>
      </c>
      <c r="AK409" s="164" t="s">
        <v>594</v>
      </c>
      <c r="AL409" s="163">
        <v>160</v>
      </c>
      <c r="AM409" s="163">
        <v>4</v>
      </c>
      <c r="AN409" s="127" t="s">
        <v>25</v>
      </c>
      <c r="AQ409" s="124"/>
      <c r="AR409" s="124">
        <v>30</v>
      </c>
      <c r="AS409" s="124"/>
    </row>
    <row r="410" spans="1:45" x14ac:dyDescent="0.25">
      <c r="A410" s="285">
        <v>409</v>
      </c>
      <c r="B410" s="130" t="s">
        <v>971</v>
      </c>
      <c r="C410" s="130"/>
      <c r="D410" s="163">
        <v>1</v>
      </c>
      <c r="E410" s="158">
        <v>1</v>
      </c>
      <c r="F410" s="151" t="s">
        <v>970</v>
      </c>
      <c r="G410" s="150" t="s">
        <v>847</v>
      </c>
      <c r="H410" s="150" t="s">
        <v>969</v>
      </c>
      <c r="I410" s="150">
        <v>32</v>
      </c>
      <c r="J410" s="127" t="s">
        <v>26</v>
      </c>
      <c r="K410" s="127">
        <v>160</v>
      </c>
      <c r="L410" s="127">
        <v>4</v>
      </c>
      <c r="M410" s="127" t="s">
        <v>850</v>
      </c>
      <c r="N410" s="127" t="s">
        <v>23</v>
      </c>
      <c r="O410" s="127" t="s">
        <v>82</v>
      </c>
      <c r="P410" s="163">
        <v>180</v>
      </c>
      <c r="Q410" s="163"/>
      <c r="R410" s="163"/>
      <c r="S410" s="163">
        <v>1</v>
      </c>
      <c r="T410" s="163"/>
      <c r="U410" s="163"/>
      <c r="V410" s="163"/>
      <c r="W410" s="163"/>
      <c r="X410" s="163"/>
      <c r="Y410" s="163"/>
      <c r="Z410" s="147">
        <f t="shared" si="6"/>
        <v>1</v>
      </c>
      <c r="AA410" s="127" t="s">
        <v>972</v>
      </c>
      <c r="AB410" s="128">
        <v>45323</v>
      </c>
      <c r="AC410" s="128">
        <v>45381</v>
      </c>
      <c r="AD410" s="127">
        <v>180</v>
      </c>
      <c r="AE410" s="127" t="s">
        <v>21</v>
      </c>
      <c r="AF410" s="127" t="s">
        <v>594</v>
      </c>
      <c r="AG410" s="127" t="s">
        <v>594</v>
      </c>
      <c r="AH410" s="127" t="s">
        <v>594</v>
      </c>
      <c r="AI410" s="127" t="s">
        <v>594</v>
      </c>
      <c r="AJ410" s="127" t="s">
        <v>594</v>
      </c>
      <c r="AK410" s="127">
        <v>0</v>
      </c>
      <c r="AL410" s="127">
        <v>180</v>
      </c>
      <c r="AM410" s="127">
        <v>4</v>
      </c>
      <c r="AN410" s="127" t="s">
        <v>22</v>
      </c>
      <c r="AQ410" s="124"/>
      <c r="AR410" s="124">
        <v>30</v>
      </c>
      <c r="AS410" s="124"/>
    </row>
    <row r="411" spans="1:45" x14ac:dyDescent="0.25">
      <c r="A411" s="285">
        <v>410</v>
      </c>
      <c r="B411" s="159" t="s">
        <v>213</v>
      </c>
      <c r="C411" s="159"/>
      <c r="D411" s="158">
        <v>1</v>
      </c>
      <c r="E411" s="158">
        <v>1</v>
      </c>
      <c r="F411" s="180" t="s">
        <v>302</v>
      </c>
      <c r="G411" s="179" t="s">
        <v>27</v>
      </c>
      <c r="H411" s="179" t="s">
        <v>154</v>
      </c>
      <c r="I411" s="179">
        <v>55</v>
      </c>
      <c r="J411" s="158" t="s">
        <v>26</v>
      </c>
      <c r="K411" s="158">
        <v>160</v>
      </c>
      <c r="L411" s="158">
        <v>4</v>
      </c>
      <c r="M411" s="124" t="s">
        <v>214</v>
      </c>
      <c r="N411" s="158" t="s">
        <v>122</v>
      </c>
      <c r="O411" s="158" t="s">
        <v>24</v>
      </c>
      <c r="P411" s="158">
        <v>360</v>
      </c>
      <c r="Q411" s="158">
        <v>1</v>
      </c>
      <c r="R411" s="158"/>
      <c r="S411" s="158"/>
      <c r="T411" s="158"/>
      <c r="U411" s="158"/>
      <c r="V411" s="158"/>
      <c r="W411" s="158"/>
      <c r="X411" s="158"/>
      <c r="Y411" s="158"/>
      <c r="Z411" s="147">
        <f t="shared" si="6"/>
        <v>1</v>
      </c>
      <c r="AA411" s="124" t="s">
        <v>215</v>
      </c>
      <c r="AB411" s="160">
        <v>45281</v>
      </c>
      <c r="AC411" s="160">
        <v>45351</v>
      </c>
      <c r="AD411" s="158">
        <v>360</v>
      </c>
      <c r="AE411" s="158" t="s">
        <v>83</v>
      </c>
      <c r="AF411" s="158" t="s">
        <v>279</v>
      </c>
      <c r="AG411" s="158">
        <v>360</v>
      </c>
      <c r="AH411" s="158">
        <v>4</v>
      </c>
      <c r="AI411" s="124" t="s">
        <v>25</v>
      </c>
      <c r="AJ411" s="124"/>
      <c r="AK411" s="124"/>
      <c r="AL411" s="124"/>
      <c r="AM411" s="124"/>
      <c r="AN411" s="124"/>
      <c r="AQ411" s="124"/>
      <c r="AR411" s="124"/>
      <c r="AS411" s="124"/>
    </row>
    <row r="412" spans="1:45" x14ac:dyDescent="0.25">
      <c r="A412" s="285">
        <v>411</v>
      </c>
      <c r="B412" s="130" t="s">
        <v>3369</v>
      </c>
      <c r="C412" s="130"/>
      <c r="D412" s="163">
        <v>1</v>
      </c>
      <c r="E412" s="158">
        <v>1</v>
      </c>
      <c r="F412" s="162" t="s">
        <v>3367</v>
      </c>
      <c r="G412" s="150" t="s">
        <v>3350</v>
      </c>
      <c r="H412" s="150" t="s">
        <v>3366</v>
      </c>
      <c r="I412" s="150">
        <v>4</v>
      </c>
      <c r="J412" s="163" t="s">
        <v>26</v>
      </c>
      <c r="K412" s="163">
        <v>160</v>
      </c>
      <c r="L412" s="163">
        <v>4</v>
      </c>
      <c r="M412" s="127" t="s">
        <v>3368</v>
      </c>
      <c r="N412" s="163" t="s">
        <v>23</v>
      </c>
      <c r="O412" s="163" t="s">
        <v>82</v>
      </c>
      <c r="P412" s="163">
        <v>160</v>
      </c>
      <c r="Q412" s="163"/>
      <c r="R412" s="163"/>
      <c r="S412" s="163"/>
      <c r="T412" s="163"/>
      <c r="U412" s="163"/>
      <c r="V412" s="163"/>
      <c r="W412" s="163"/>
      <c r="X412" s="163"/>
      <c r="Y412" s="163">
        <v>1</v>
      </c>
      <c r="Z412" s="147">
        <f t="shared" si="6"/>
        <v>1</v>
      </c>
      <c r="AA412" s="127" t="s">
        <v>3370</v>
      </c>
      <c r="AB412" s="164">
        <v>45286</v>
      </c>
      <c r="AC412" s="164">
        <v>45316</v>
      </c>
      <c r="AD412" s="163">
        <v>160</v>
      </c>
      <c r="AE412" s="163" t="s">
        <v>21</v>
      </c>
      <c r="AF412" s="163" t="s">
        <v>3371</v>
      </c>
      <c r="AG412" s="163" t="s">
        <v>20</v>
      </c>
      <c r="AH412" s="163" t="s">
        <v>3372</v>
      </c>
      <c r="AI412" s="164">
        <v>45095</v>
      </c>
      <c r="AJ412" s="164">
        <v>45107</v>
      </c>
      <c r="AK412" s="163">
        <v>40</v>
      </c>
      <c r="AL412" s="163">
        <v>200</v>
      </c>
      <c r="AM412" s="163">
        <v>4</v>
      </c>
      <c r="AN412" s="127" t="s">
        <v>25</v>
      </c>
      <c r="AQ412" s="124"/>
      <c r="AR412" s="124">
        <v>30</v>
      </c>
      <c r="AS412" s="124"/>
    </row>
    <row r="413" spans="1:45" x14ac:dyDescent="0.25">
      <c r="A413" s="285">
        <v>412</v>
      </c>
      <c r="B413" s="159" t="s">
        <v>84</v>
      </c>
      <c r="C413" s="159"/>
      <c r="D413" s="158">
        <v>1</v>
      </c>
      <c r="E413" s="158">
        <v>1</v>
      </c>
      <c r="F413" s="180" t="s">
        <v>39</v>
      </c>
      <c r="G413" s="179" t="s">
        <v>27</v>
      </c>
      <c r="H413" s="179" t="s">
        <v>37</v>
      </c>
      <c r="I413" s="179">
        <v>6</v>
      </c>
      <c r="J413" s="158" t="s">
        <v>26</v>
      </c>
      <c r="K413" s="158">
        <v>160</v>
      </c>
      <c r="L413" s="158">
        <v>4</v>
      </c>
      <c r="M413" s="124" t="s">
        <v>86</v>
      </c>
      <c r="N413" s="158" t="s">
        <v>23</v>
      </c>
      <c r="O413" s="158" t="s">
        <v>82</v>
      </c>
      <c r="P413" s="158">
        <v>160</v>
      </c>
      <c r="Q413" s="158">
        <v>1</v>
      </c>
      <c r="R413" s="158"/>
      <c r="S413" s="158"/>
      <c r="T413" s="158"/>
      <c r="U413" s="158"/>
      <c r="V413" s="158"/>
      <c r="W413" s="158"/>
      <c r="X413" s="158"/>
      <c r="Y413" s="158"/>
      <c r="Z413" s="147">
        <f t="shared" si="6"/>
        <v>1</v>
      </c>
      <c r="AA413" s="124" t="s">
        <v>85</v>
      </c>
      <c r="AB413" s="160">
        <v>45261</v>
      </c>
      <c r="AC413" s="160">
        <v>45310</v>
      </c>
      <c r="AD413" s="158">
        <v>160</v>
      </c>
      <c r="AE413" s="158" t="s">
        <v>83</v>
      </c>
      <c r="AF413" s="158" t="s">
        <v>279</v>
      </c>
      <c r="AG413" s="158">
        <v>160</v>
      </c>
      <c r="AH413" s="158">
        <v>4</v>
      </c>
      <c r="AI413" s="124" t="s">
        <v>22</v>
      </c>
      <c r="AJ413" s="124"/>
      <c r="AK413" s="124"/>
      <c r="AL413" s="124"/>
      <c r="AM413" s="124"/>
      <c r="AN413" s="124"/>
      <c r="AQ413" s="124"/>
      <c r="AR413" s="124">
        <v>30</v>
      </c>
      <c r="AS413" s="124"/>
    </row>
    <row r="414" spans="1:45" x14ac:dyDescent="0.25">
      <c r="A414" s="285">
        <v>413</v>
      </c>
      <c r="B414" s="159" t="s">
        <v>3065</v>
      </c>
      <c r="C414" s="159"/>
      <c r="D414" s="158">
        <v>1</v>
      </c>
      <c r="E414" s="158">
        <v>1</v>
      </c>
      <c r="F414" s="159" t="s">
        <v>3063</v>
      </c>
      <c r="G414" s="158" t="s">
        <v>2848</v>
      </c>
      <c r="H414" s="158" t="s">
        <v>3062</v>
      </c>
      <c r="I414" s="158">
        <v>68</v>
      </c>
      <c r="J414" s="158" t="s">
        <v>26</v>
      </c>
      <c r="K414" s="158">
        <v>160</v>
      </c>
      <c r="L414" s="158">
        <v>4</v>
      </c>
      <c r="M414" s="158" t="s">
        <v>3064</v>
      </c>
      <c r="N414" s="158" t="s">
        <v>23</v>
      </c>
      <c r="O414" s="158" t="s">
        <v>24</v>
      </c>
      <c r="P414" s="158">
        <v>62</v>
      </c>
      <c r="Q414" s="158"/>
      <c r="R414" s="158"/>
      <c r="S414" s="158"/>
      <c r="T414" s="158"/>
      <c r="U414" s="158"/>
      <c r="V414" s="158"/>
      <c r="W414" s="158"/>
      <c r="X414" s="158">
        <v>1</v>
      </c>
      <c r="Y414" s="158"/>
      <c r="Z414" s="147">
        <f t="shared" si="6"/>
        <v>1</v>
      </c>
      <c r="AA414" s="158" t="s">
        <v>3066</v>
      </c>
      <c r="AB414" s="160">
        <v>44938</v>
      </c>
      <c r="AC414" s="160">
        <v>45293</v>
      </c>
      <c r="AD414" s="158">
        <v>62</v>
      </c>
      <c r="AE414" s="158">
        <v>180</v>
      </c>
      <c r="AF414" s="158" t="s">
        <v>21</v>
      </c>
      <c r="AG414" s="158" t="s">
        <v>594</v>
      </c>
      <c r="AH414" s="158" t="s">
        <v>594</v>
      </c>
      <c r="AI414" s="158" t="s">
        <v>594</v>
      </c>
      <c r="AJ414" s="158" t="s">
        <v>594</v>
      </c>
      <c r="AK414" s="158" t="s">
        <v>594</v>
      </c>
      <c r="AL414" s="158" t="s">
        <v>594</v>
      </c>
      <c r="AM414" s="158" t="s">
        <v>594</v>
      </c>
      <c r="AN414" s="158">
        <v>180</v>
      </c>
      <c r="AO414" s="134">
        <v>4</v>
      </c>
      <c r="AP414" s="134" t="s">
        <v>22</v>
      </c>
      <c r="AQ414" s="124"/>
      <c r="AR414" s="124"/>
      <c r="AS414" s="124"/>
    </row>
    <row r="415" spans="1:45" x14ac:dyDescent="0.25">
      <c r="A415" s="285">
        <v>414</v>
      </c>
      <c r="B415" s="422" t="s">
        <v>2857</v>
      </c>
      <c r="C415" s="274"/>
      <c r="D415" s="445">
        <v>2</v>
      </c>
      <c r="E415" s="158">
        <v>1</v>
      </c>
      <c r="F415" s="159" t="s">
        <v>2856</v>
      </c>
      <c r="G415" s="158" t="s">
        <v>2848</v>
      </c>
      <c r="H415" s="158" t="s">
        <v>2855</v>
      </c>
      <c r="I415" s="158">
        <v>3</v>
      </c>
      <c r="J415" s="158" t="s">
        <v>26</v>
      </c>
      <c r="K415" s="158">
        <v>160</v>
      </c>
      <c r="L415" s="158">
        <v>4</v>
      </c>
      <c r="M415" s="158" t="s">
        <v>1656</v>
      </c>
      <c r="N415" s="158" t="s">
        <v>23</v>
      </c>
      <c r="O415" s="158" t="s">
        <v>24</v>
      </c>
      <c r="P415" s="158">
        <v>30</v>
      </c>
      <c r="Q415" s="158"/>
      <c r="R415" s="158"/>
      <c r="S415" s="158"/>
      <c r="T415" s="158"/>
      <c r="U415" s="158"/>
      <c r="V415" s="158"/>
      <c r="W415" s="158"/>
      <c r="X415" s="158">
        <v>2</v>
      </c>
      <c r="Y415" s="158"/>
      <c r="Z415" s="147">
        <f t="shared" si="6"/>
        <v>2</v>
      </c>
      <c r="AA415" s="158" t="s">
        <v>2858</v>
      </c>
      <c r="AB415" s="160">
        <v>45324</v>
      </c>
      <c r="AC415" s="160">
        <v>45354</v>
      </c>
      <c r="AD415" s="158">
        <v>30</v>
      </c>
      <c r="AE415" s="158">
        <v>160</v>
      </c>
      <c r="AF415" s="158" t="s">
        <v>21</v>
      </c>
      <c r="AG415" s="158" t="s">
        <v>594</v>
      </c>
      <c r="AH415" s="158" t="s">
        <v>594</v>
      </c>
      <c r="AI415" s="158" t="s">
        <v>594</v>
      </c>
      <c r="AJ415" s="158" t="s">
        <v>594</v>
      </c>
      <c r="AK415" s="158" t="s">
        <v>594</v>
      </c>
      <c r="AL415" s="158" t="s">
        <v>594</v>
      </c>
      <c r="AM415" s="158" t="s">
        <v>594</v>
      </c>
      <c r="AN415" s="158">
        <v>160</v>
      </c>
      <c r="AO415" s="134">
        <v>4</v>
      </c>
      <c r="AP415" s="134" t="s">
        <v>22</v>
      </c>
      <c r="AQ415" s="124"/>
      <c r="AR415" s="124"/>
      <c r="AS415" s="124"/>
    </row>
    <row r="416" spans="1:45" x14ac:dyDescent="0.25">
      <c r="A416" s="285">
        <v>415</v>
      </c>
      <c r="B416" s="424"/>
      <c r="C416" s="275"/>
      <c r="D416" s="446"/>
      <c r="E416" s="158">
        <v>2</v>
      </c>
      <c r="F416" s="159" t="s">
        <v>2912</v>
      </c>
      <c r="G416" s="158" t="s">
        <v>2848</v>
      </c>
      <c r="H416" s="158" t="s">
        <v>2911</v>
      </c>
      <c r="I416" s="158">
        <v>21</v>
      </c>
      <c r="J416" s="158" t="s">
        <v>26</v>
      </c>
      <c r="K416" s="158">
        <v>160</v>
      </c>
      <c r="L416" s="158">
        <v>4</v>
      </c>
      <c r="M416" s="158" t="s">
        <v>2893</v>
      </c>
      <c r="N416" s="158" t="s">
        <v>23</v>
      </c>
      <c r="O416" s="158" t="s">
        <v>24</v>
      </c>
      <c r="P416" s="158">
        <v>30</v>
      </c>
      <c r="Q416" s="158"/>
      <c r="R416" s="158"/>
      <c r="S416" s="158"/>
      <c r="T416" s="158"/>
      <c r="U416" s="158"/>
      <c r="V416" s="158"/>
      <c r="W416" s="158"/>
      <c r="X416" s="158"/>
      <c r="Y416" s="158"/>
      <c r="Z416" s="147">
        <f t="shared" si="6"/>
        <v>0</v>
      </c>
      <c r="AA416" s="158" t="s">
        <v>2858</v>
      </c>
      <c r="AB416" s="160">
        <v>45324</v>
      </c>
      <c r="AC416" s="160">
        <v>45354</v>
      </c>
      <c r="AD416" s="158">
        <v>30</v>
      </c>
      <c r="AE416" s="158">
        <v>160</v>
      </c>
      <c r="AF416" s="158" t="s">
        <v>21</v>
      </c>
      <c r="AG416" s="158" t="s">
        <v>594</v>
      </c>
      <c r="AH416" s="158" t="s">
        <v>594</v>
      </c>
      <c r="AI416" s="158" t="s">
        <v>594</v>
      </c>
      <c r="AJ416" s="158" t="s">
        <v>594</v>
      </c>
      <c r="AK416" s="158" t="s">
        <v>594</v>
      </c>
      <c r="AL416" s="158" t="s">
        <v>594</v>
      </c>
      <c r="AM416" s="158" t="s">
        <v>594</v>
      </c>
      <c r="AN416" s="158">
        <v>160</v>
      </c>
      <c r="AO416" s="134">
        <v>4</v>
      </c>
      <c r="AP416" s="134" t="s">
        <v>22</v>
      </c>
      <c r="AQ416" s="124"/>
      <c r="AR416" s="124"/>
      <c r="AS416" s="124"/>
    </row>
    <row r="417" spans="1:45" x14ac:dyDescent="0.25">
      <c r="A417" s="285">
        <v>416</v>
      </c>
      <c r="B417" s="178" t="s">
        <v>2222</v>
      </c>
      <c r="C417" s="178"/>
      <c r="D417" s="144">
        <v>1</v>
      </c>
      <c r="E417" s="144">
        <v>1</v>
      </c>
      <c r="F417" s="143" t="s">
        <v>2220</v>
      </c>
      <c r="G417" s="141" t="s">
        <v>2182</v>
      </c>
      <c r="H417" s="141" t="s">
        <v>2219</v>
      </c>
      <c r="I417" s="141">
        <v>12</v>
      </c>
      <c r="J417" s="144" t="s">
        <v>26</v>
      </c>
      <c r="K417" s="144">
        <v>160</v>
      </c>
      <c r="L417" s="144">
        <v>4</v>
      </c>
      <c r="M417" s="166" t="s">
        <v>2221</v>
      </c>
      <c r="N417" s="144" t="s">
        <v>20</v>
      </c>
      <c r="O417" s="144" t="s">
        <v>1991</v>
      </c>
      <c r="P417" s="144">
        <v>160</v>
      </c>
      <c r="Q417" s="144"/>
      <c r="R417" s="144"/>
      <c r="S417" s="144"/>
      <c r="T417" s="144"/>
      <c r="U417" s="144">
        <v>1</v>
      </c>
      <c r="V417" s="144"/>
      <c r="W417" s="144"/>
      <c r="X417" s="144"/>
      <c r="Y417" s="144"/>
      <c r="Z417" s="147">
        <f t="shared" si="6"/>
        <v>1</v>
      </c>
      <c r="AA417" s="166" t="s">
        <v>2223</v>
      </c>
      <c r="AB417" s="167">
        <v>44990</v>
      </c>
      <c r="AC417" s="167">
        <v>45021</v>
      </c>
      <c r="AD417" s="144">
        <v>160</v>
      </c>
      <c r="AE417" s="144" t="s">
        <v>21</v>
      </c>
      <c r="AF417" s="144" t="s">
        <v>1301</v>
      </c>
      <c r="AG417" s="144" t="s">
        <v>1301</v>
      </c>
      <c r="AH417" s="144" t="s">
        <v>1301</v>
      </c>
      <c r="AI417" s="144" t="s">
        <v>1301</v>
      </c>
      <c r="AJ417" s="144" t="s">
        <v>1301</v>
      </c>
      <c r="AK417" s="144" t="s">
        <v>1301</v>
      </c>
      <c r="AL417" s="144">
        <v>160</v>
      </c>
      <c r="AM417" s="144">
        <v>4</v>
      </c>
      <c r="AN417" s="166" t="s">
        <v>25</v>
      </c>
      <c r="AQ417" s="124"/>
      <c r="AR417" s="124">
        <v>30</v>
      </c>
      <c r="AS417" s="124"/>
    </row>
    <row r="418" spans="1:45" x14ac:dyDescent="0.25">
      <c r="A418" s="285">
        <v>417</v>
      </c>
      <c r="B418" s="422" t="s">
        <v>2894</v>
      </c>
      <c r="C418" s="274"/>
      <c r="D418" s="445">
        <v>2</v>
      </c>
      <c r="E418" s="158">
        <v>1</v>
      </c>
      <c r="F418" s="159" t="s">
        <v>2892</v>
      </c>
      <c r="G418" s="158" t="s">
        <v>2848</v>
      </c>
      <c r="H418" s="158" t="s">
        <v>2891</v>
      </c>
      <c r="I418" s="158">
        <v>14</v>
      </c>
      <c r="J418" s="158" t="s">
        <v>26</v>
      </c>
      <c r="K418" s="158">
        <v>160</v>
      </c>
      <c r="L418" s="158">
        <v>4</v>
      </c>
      <c r="M418" s="158" t="s">
        <v>2893</v>
      </c>
      <c r="N418" s="158" t="s">
        <v>23</v>
      </c>
      <c r="O418" s="158" t="s">
        <v>24</v>
      </c>
      <c r="P418" s="158">
        <v>30</v>
      </c>
      <c r="Q418" s="158"/>
      <c r="R418" s="158"/>
      <c r="S418" s="158"/>
      <c r="T418" s="158"/>
      <c r="U418" s="158"/>
      <c r="V418" s="158"/>
      <c r="W418" s="158"/>
      <c r="X418" s="158">
        <v>2</v>
      </c>
      <c r="Y418" s="158"/>
      <c r="Z418" s="147">
        <f t="shared" si="6"/>
        <v>2</v>
      </c>
      <c r="AA418" s="158" t="s">
        <v>2858</v>
      </c>
      <c r="AB418" s="160">
        <v>45324</v>
      </c>
      <c r="AC418" s="160">
        <v>45354</v>
      </c>
      <c r="AD418" s="158">
        <v>30</v>
      </c>
      <c r="AE418" s="158">
        <v>160</v>
      </c>
      <c r="AF418" s="158" t="s">
        <v>21</v>
      </c>
      <c r="AG418" s="158" t="s">
        <v>594</v>
      </c>
      <c r="AH418" s="158" t="s">
        <v>594</v>
      </c>
      <c r="AI418" s="158" t="s">
        <v>594</v>
      </c>
      <c r="AJ418" s="158" t="s">
        <v>594</v>
      </c>
      <c r="AK418" s="158" t="s">
        <v>594</v>
      </c>
      <c r="AL418" s="158" t="s">
        <v>594</v>
      </c>
      <c r="AM418" s="158" t="s">
        <v>594</v>
      </c>
      <c r="AN418" s="158">
        <v>160</v>
      </c>
      <c r="AO418" s="134">
        <v>4</v>
      </c>
      <c r="AP418" s="134" t="s">
        <v>22</v>
      </c>
      <c r="AQ418" s="124"/>
      <c r="AR418" s="124"/>
      <c r="AS418" s="124"/>
    </row>
    <row r="419" spans="1:45" s="132" customFormat="1" x14ac:dyDescent="0.25">
      <c r="A419" s="285">
        <v>418</v>
      </c>
      <c r="B419" s="424"/>
      <c r="C419" s="275"/>
      <c r="D419" s="446"/>
      <c r="E419" s="158">
        <v>2</v>
      </c>
      <c r="F419" s="159" t="s">
        <v>2899</v>
      </c>
      <c r="G419" s="158" t="s">
        <v>2848</v>
      </c>
      <c r="H419" s="158" t="s">
        <v>2898</v>
      </c>
      <c r="I419" s="158">
        <v>16</v>
      </c>
      <c r="J419" s="158" t="s">
        <v>26</v>
      </c>
      <c r="K419" s="158">
        <v>160</v>
      </c>
      <c r="L419" s="158">
        <v>4</v>
      </c>
      <c r="M419" s="158" t="s">
        <v>2893</v>
      </c>
      <c r="N419" s="158" t="s">
        <v>23</v>
      </c>
      <c r="O419" s="158" t="s">
        <v>24</v>
      </c>
      <c r="P419" s="158">
        <v>30</v>
      </c>
      <c r="Q419" s="158"/>
      <c r="R419" s="158"/>
      <c r="S419" s="158"/>
      <c r="T419" s="158"/>
      <c r="U419" s="158"/>
      <c r="V419" s="158"/>
      <c r="W419" s="158"/>
      <c r="X419" s="158"/>
      <c r="Y419" s="158"/>
      <c r="Z419" s="147">
        <f t="shared" si="6"/>
        <v>0</v>
      </c>
      <c r="AA419" s="158" t="s">
        <v>2858</v>
      </c>
      <c r="AB419" s="160">
        <v>45324</v>
      </c>
      <c r="AC419" s="160">
        <v>45354</v>
      </c>
      <c r="AD419" s="158">
        <v>30</v>
      </c>
      <c r="AE419" s="158">
        <v>160</v>
      </c>
      <c r="AF419" s="158" t="s">
        <v>21</v>
      </c>
      <c r="AG419" s="158" t="s">
        <v>594</v>
      </c>
      <c r="AH419" s="158" t="s">
        <v>594</v>
      </c>
      <c r="AI419" s="158" t="s">
        <v>594</v>
      </c>
      <c r="AJ419" s="158" t="s">
        <v>594</v>
      </c>
      <c r="AK419" s="158" t="s">
        <v>594</v>
      </c>
      <c r="AL419" s="158" t="s">
        <v>594</v>
      </c>
      <c r="AM419" s="158" t="s">
        <v>594</v>
      </c>
      <c r="AN419" s="158">
        <v>160</v>
      </c>
      <c r="AO419" s="134">
        <v>4</v>
      </c>
      <c r="AP419" s="134" t="s">
        <v>22</v>
      </c>
      <c r="AQ419" s="124"/>
      <c r="AR419" s="124"/>
      <c r="AS419" s="125"/>
    </row>
    <row r="420" spans="1:45" ht="26.4" x14ac:dyDescent="0.25">
      <c r="A420" s="285">
        <v>419</v>
      </c>
      <c r="B420" s="224" t="s">
        <v>3432</v>
      </c>
      <c r="C420" s="224"/>
      <c r="D420" s="163">
        <v>1</v>
      </c>
      <c r="E420" s="163">
        <v>1</v>
      </c>
      <c r="F420" s="162" t="s">
        <v>3430</v>
      </c>
      <c r="G420" s="150" t="s">
        <v>3350</v>
      </c>
      <c r="H420" s="150" t="s">
        <v>3429</v>
      </c>
      <c r="I420" s="150">
        <v>21</v>
      </c>
      <c r="J420" s="163" t="s">
        <v>26</v>
      </c>
      <c r="K420" s="163">
        <v>160</v>
      </c>
      <c r="L420" s="163">
        <v>4</v>
      </c>
      <c r="M420" s="164" t="s">
        <v>594</v>
      </c>
      <c r="N420" s="164" t="s">
        <v>594</v>
      </c>
      <c r="O420" s="164" t="s">
        <v>594</v>
      </c>
      <c r="P420" s="164" t="s">
        <v>594</v>
      </c>
      <c r="Q420" s="163"/>
      <c r="R420" s="163"/>
      <c r="S420" s="163"/>
      <c r="T420" s="163"/>
      <c r="U420" s="163"/>
      <c r="V420" s="163"/>
      <c r="W420" s="163"/>
      <c r="X420" s="163"/>
      <c r="Y420" s="163">
        <v>1</v>
      </c>
      <c r="Z420" s="147">
        <f t="shared" si="6"/>
        <v>1</v>
      </c>
      <c r="AA420" s="164" t="s">
        <v>594</v>
      </c>
      <c r="AB420" s="164" t="s">
        <v>594</v>
      </c>
      <c r="AC420" s="164" t="s">
        <v>594</v>
      </c>
      <c r="AD420" s="164" t="s">
        <v>594</v>
      </c>
      <c r="AE420" s="164" t="s">
        <v>594</v>
      </c>
      <c r="AF420" s="163" t="s">
        <v>3431</v>
      </c>
      <c r="AG420" s="163" t="s">
        <v>20</v>
      </c>
      <c r="AH420" s="163" t="s">
        <v>3432</v>
      </c>
      <c r="AI420" s="164">
        <v>44695</v>
      </c>
      <c r="AJ420" s="164">
        <v>44726</v>
      </c>
      <c r="AK420" s="163">
        <v>160</v>
      </c>
      <c r="AL420" s="163">
        <v>160</v>
      </c>
      <c r="AM420" s="163">
        <v>4</v>
      </c>
      <c r="AN420" s="127" t="s">
        <v>25</v>
      </c>
      <c r="AQ420" s="124"/>
      <c r="AR420" s="124"/>
      <c r="AS420" s="124"/>
    </row>
    <row r="421" spans="1:45" x14ac:dyDescent="0.25">
      <c r="A421" s="285">
        <v>420</v>
      </c>
      <c r="B421" s="425" t="s">
        <v>414</v>
      </c>
      <c r="C421" s="268"/>
      <c r="D421" s="428">
        <v>13</v>
      </c>
      <c r="E421" s="144">
        <v>1</v>
      </c>
      <c r="F421" s="143" t="s">
        <v>2285</v>
      </c>
      <c r="G421" s="141" t="s">
        <v>2182</v>
      </c>
      <c r="H421" s="141" t="s">
        <v>2284</v>
      </c>
      <c r="I421" s="141">
        <v>31</v>
      </c>
      <c r="J421" s="144" t="s">
        <v>26</v>
      </c>
      <c r="K421" s="144">
        <v>160</v>
      </c>
      <c r="L421" s="144">
        <v>4</v>
      </c>
      <c r="M421" s="166" t="s">
        <v>2144</v>
      </c>
      <c r="N421" s="144" t="s">
        <v>20</v>
      </c>
      <c r="O421" s="144" t="s">
        <v>1991</v>
      </c>
      <c r="P421" s="144">
        <v>160</v>
      </c>
      <c r="Q421" s="144"/>
      <c r="R421" s="144">
        <v>1</v>
      </c>
      <c r="S421" s="144"/>
      <c r="T421" s="144">
        <v>2</v>
      </c>
      <c r="U421" s="144">
        <v>6</v>
      </c>
      <c r="V421" s="144">
        <v>1</v>
      </c>
      <c r="W421" s="144"/>
      <c r="X421" s="144">
        <v>3</v>
      </c>
      <c r="Y421" s="144"/>
      <c r="Z421" s="147">
        <f t="shared" si="6"/>
        <v>13</v>
      </c>
      <c r="AA421" s="166" t="s">
        <v>2287</v>
      </c>
      <c r="AB421" s="167">
        <v>44938</v>
      </c>
      <c r="AC421" s="167">
        <v>45292</v>
      </c>
      <c r="AD421" s="144">
        <v>160</v>
      </c>
      <c r="AE421" s="144" t="s">
        <v>21</v>
      </c>
      <c r="AF421" s="144" t="s">
        <v>1301</v>
      </c>
      <c r="AG421" s="144" t="s">
        <v>1301</v>
      </c>
      <c r="AH421" s="144" t="s">
        <v>1301</v>
      </c>
      <c r="AI421" s="144" t="s">
        <v>1301</v>
      </c>
      <c r="AJ421" s="144" t="s">
        <v>1301</v>
      </c>
      <c r="AK421" s="144" t="s">
        <v>1301</v>
      </c>
      <c r="AL421" s="144">
        <v>160</v>
      </c>
      <c r="AM421" s="144">
        <v>4</v>
      </c>
      <c r="AN421" s="166" t="s">
        <v>25</v>
      </c>
      <c r="AQ421" s="124"/>
      <c r="AR421" s="124">
        <v>30</v>
      </c>
      <c r="AS421" s="124"/>
    </row>
    <row r="422" spans="1:45" ht="26.4" x14ac:dyDescent="0.25">
      <c r="A422" s="285">
        <v>421</v>
      </c>
      <c r="B422" s="426"/>
      <c r="C422" s="269"/>
      <c r="D422" s="429"/>
      <c r="E422" s="144">
        <v>2</v>
      </c>
      <c r="F422" s="176" t="s">
        <v>412</v>
      </c>
      <c r="G422" s="175" t="s">
        <v>324</v>
      </c>
      <c r="H422" s="175" t="s">
        <v>411</v>
      </c>
      <c r="I422" s="175">
        <v>22</v>
      </c>
      <c r="J422" s="144" t="s">
        <v>26</v>
      </c>
      <c r="K422" s="144">
        <v>160</v>
      </c>
      <c r="L422" s="144">
        <v>4</v>
      </c>
      <c r="M422" s="166" t="s">
        <v>413</v>
      </c>
      <c r="N422" s="144" t="s">
        <v>20</v>
      </c>
      <c r="O422" s="144" t="s">
        <v>82</v>
      </c>
      <c r="P422" s="144">
        <v>160</v>
      </c>
      <c r="Q422" s="144"/>
      <c r="R422" s="144"/>
      <c r="S422" s="144"/>
      <c r="T422" s="144"/>
      <c r="U422" s="144"/>
      <c r="V422" s="144"/>
      <c r="W422" s="144"/>
      <c r="X422" s="144"/>
      <c r="Y422" s="144"/>
      <c r="Z422" s="147">
        <f t="shared" si="6"/>
        <v>0</v>
      </c>
      <c r="AA422" s="166" t="s">
        <v>415</v>
      </c>
      <c r="AB422" s="167">
        <v>45261</v>
      </c>
      <c r="AC422" s="167">
        <v>45292</v>
      </c>
      <c r="AD422" s="144">
        <v>160</v>
      </c>
      <c r="AE422" s="144" t="s">
        <v>21</v>
      </c>
      <c r="AF422" s="147" t="s">
        <v>279</v>
      </c>
      <c r="AG422" s="147" t="s">
        <v>279</v>
      </c>
      <c r="AH422" s="147" t="s">
        <v>279</v>
      </c>
      <c r="AI422" s="147" t="s">
        <v>279</v>
      </c>
      <c r="AJ422" s="147" t="s">
        <v>279</v>
      </c>
      <c r="AK422" s="147" t="s">
        <v>279</v>
      </c>
      <c r="AL422" s="144">
        <v>160</v>
      </c>
      <c r="AM422" s="144">
        <v>4</v>
      </c>
      <c r="AN422" s="166" t="s">
        <v>22</v>
      </c>
      <c r="AQ422" s="124"/>
      <c r="AR422" s="124">
        <v>30</v>
      </c>
      <c r="AS422" s="124"/>
    </row>
    <row r="423" spans="1:45" x14ac:dyDescent="0.25">
      <c r="A423" s="285">
        <v>422</v>
      </c>
      <c r="B423" s="426"/>
      <c r="C423" s="269"/>
      <c r="D423" s="429"/>
      <c r="E423" s="144">
        <v>3</v>
      </c>
      <c r="F423" s="153" t="s">
        <v>2466</v>
      </c>
      <c r="G423" s="152" t="s">
        <v>2422</v>
      </c>
      <c r="H423" s="152" t="s">
        <v>2465</v>
      </c>
      <c r="I423" s="152">
        <v>10</v>
      </c>
      <c r="J423" s="154" t="s">
        <v>26</v>
      </c>
      <c r="K423" s="154">
        <v>160</v>
      </c>
      <c r="L423" s="154">
        <v>4</v>
      </c>
      <c r="M423" s="154" t="s">
        <v>1111</v>
      </c>
      <c r="N423" s="154" t="s">
        <v>20</v>
      </c>
      <c r="O423" s="154" t="s">
        <v>82</v>
      </c>
      <c r="P423" s="154">
        <v>160</v>
      </c>
      <c r="Q423" s="154"/>
      <c r="R423" s="154"/>
      <c r="S423" s="154"/>
      <c r="T423" s="154"/>
      <c r="U423" s="154"/>
      <c r="V423" s="154"/>
      <c r="W423" s="154"/>
      <c r="X423" s="154"/>
      <c r="Y423" s="154"/>
      <c r="Z423" s="147">
        <f t="shared" si="6"/>
        <v>0</v>
      </c>
      <c r="AA423" s="155" t="s">
        <v>1509</v>
      </c>
      <c r="AB423" s="156">
        <v>44936</v>
      </c>
      <c r="AC423" s="156">
        <v>45230</v>
      </c>
      <c r="AD423" s="154">
        <v>160</v>
      </c>
      <c r="AE423" s="154" t="s">
        <v>21</v>
      </c>
      <c r="AF423" s="156" t="s">
        <v>594</v>
      </c>
      <c r="AG423" s="156" t="s">
        <v>594</v>
      </c>
      <c r="AH423" s="156" t="s">
        <v>594</v>
      </c>
      <c r="AI423" s="156" t="s">
        <v>594</v>
      </c>
      <c r="AJ423" s="156" t="s">
        <v>594</v>
      </c>
      <c r="AK423" s="156" t="s">
        <v>594</v>
      </c>
      <c r="AL423" s="154">
        <v>160</v>
      </c>
      <c r="AM423" s="154">
        <v>4</v>
      </c>
      <c r="AN423" s="154" t="s">
        <v>25</v>
      </c>
      <c r="AQ423" s="124"/>
      <c r="AR423" s="124">
        <v>30</v>
      </c>
      <c r="AS423" s="124"/>
    </row>
    <row r="424" spans="1:45" x14ac:dyDescent="0.25">
      <c r="A424" s="285">
        <v>423</v>
      </c>
      <c r="B424" s="426"/>
      <c r="C424" s="269"/>
      <c r="D424" s="429"/>
      <c r="E424" s="144">
        <v>4</v>
      </c>
      <c r="F424" s="143" t="s">
        <v>1507</v>
      </c>
      <c r="G424" s="142" t="s">
        <v>1438</v>
      </c>
      <c r="H424" s="141" t="s">
        <v>1506</v>
      </c>
      <c r="I424" s="141">
        <v>18</v>
      </c>
      <c r="J424" s="170" t="s">
        <v>279</v>
      </c>
      <c r="K424" s="170" t="s">
        <v>279</v>
      </c>
      <c r="L424" s="170" t="s">
        <v>279</v>
      </c>
      <c r="M424" s="171" t="s">
        <v>1111</v>
      </c>
      <c r="N424" s="172" t="s">
        <v>20</v>
      </c>
      <c r="O424" s="172" t="s">
        <v>24</v>
      </c>
      <c r="P424" s="172">
        <v>160</v>
      </c>
      <c r="Q424" s="172"/>
      <c r="R424" s="172"/>
      <c r="S424" s="172"/>
      <c r="T424" s="172"/>
      <c r="U424" s="172"/>
      <c r="V424" s="172"/>
      <c r="W424" s="172"/>
      <c r="X424" s="172"/>
      <c r="Y424" s="172"/>
      <c r="Z424" s="147">
        <f t="shared" si="6"/>
        <v>0</v>
      </c>
      <c r="AA424" s="171" t="s">
        <v>1509</v>
      </c>
      <c r="AB424" s="173">
        <v>44932</v>
      </c>
      <c r="AC424" s="173">
        <v>45107</v>
      </c>
      <c r="AD424" s="172">
        <v>160</v>
      </c>
      <c r="AE424" s="172" t="s">
        <v>21</v>
      </c>
      <c r="AF424" s="170" t="s">
        <v>279</v>
      </c>
      <c r="AG424" s="170" t="s">
        <v>279</v>
      </c>
      <c r="AH424" s="170" t="s">
        <v>279</v>
      </c>
      <c r="AI424" s="170" t="s">
        <v>279</v>
      </c>
      <c r="AJ424" s="170" t="s">
        <v>279</v>
      </c>
      <c r="AK424" s="170" t="s">
        <v>279</v>
      </c>
      <c r="AL424" s="172">
        <v>160</v>
      </c>
      <c r="AM424" s="172">
        <v>4</v>
      </c>
      <c r="AN424" s="171" t="s">
        <v>25</v>
      </c>
      <c r="AQ424" s="124"/>
      <c r="AR424" s="124">
        <v>30</v>
      </c>
      <c r="AS424" s="124"/>
    </row>
    <row r="425" spans="1:45" x14ac:dyDescent="0.25">
      <c r="A425" s="285">
        <v>424</v>
      </c>
      <c r="B425" s="426"/>
      <c r="C425" s="269"/>
      <c r="D425" s="429"/>
      <c r="E425" s="144">
        <v>5</v>
      </c>
      <c r="F425" s="143" t="s">
        <v>1523</v>
      </c>
      <c r="G425" s="142" t="s">
        <v>1438</v>
      </c>
      <c r="H425" s="141" t="s">
        <v>1522</v>
      </c>
      <c r="I425" s="141">
        <v>22</v>
      </c>
      <c r="J425" s="170" t="s">
        <v>279</v>
      </c>
      <c r="K425" s="170" t="s">
        <v>279</v>
      </c>
      <c r="L425" s="170" t="s">
        <v>279</v>
      </c>
      <c r="M425" s="171" t="s">
        <v>1120</v>
      </c>
      <c r="N425" s="172" t="s">
        <v>20</v>
      </c>
      <c r="O425" s="172" t="s">
        <v>24</v>
      </c>
      <c r="P425" s="172">
        <v>160</v>
      </c>
      <c r="Q425" s="172"/>
      <c r="R425" s="172"/>
      <c r="S425" s="172"/>
      <c r="T425" s="172"/>
      <c r="U425" s="172"/>
      <c r="V425" s="172"/>
      <c r="W425" s="172"/>
      <c r="X425" s="172"/>
      <c r="Y425" s="172"/>
      <c r="Z425" s="147">
        <f t="shared" si="6"/>
        <v>0</v>
      </c>
      <c r="AA425" s="171" t="s">
        <v>1509</v>
      </c>
      <c r="AB425" s="173">
        <v>44931</v>
      </c>
      <c r="AC425" s="173">
        <v>44932</v>
      </c>
      <c r="AD425" s="172">
        <v>160</v>
      </c>
      <c r="AE425" s="172" t="s">
        <v>21</v>
      </c>
      <c r="AF425" s="170" t="s">
        <v>279</v>
      </c>
      <c r="AG425" s="170" t="s">
        <v>279</v>
      </c>
      <c r="AH425" s="170" t="s">
        <v>279</v>
      </c>
      <c r="AI425" s="170" t="s">
        <v>279</v>
      </c>
      <c r="AJ425" s="170" t="s">
        <v>279</v>
      </c>
      <c r="AK425" s="170" t="s">
        <v>279</v>
      </c>
      <c r="AL425" s="172">
        <v>160</v>
      </c>
      <c r="AM425" s="172">
        <v>4</v>
      </c>
      <c r="AN425" s="171" t="s">
        <v>25</v>
      </c>
      <c r="AQ425" s="124"/>
      <c r="AR425" s="124">
        <v>30</v>
      </c>
      <c r="AS425" s="124"/>
    </row>
    <row r="426" spans="1:45" x14ac:dyDescent="0.25">
      <c r="A426" s="285">
        <v>425</v>
      </c>
      <c r="B426" s="426"/>
      <c r="C426" s="269"/>
      <c r="D426" s="429"/>
      <c r="E426" s="144">
        <v>6</v>
      </c>
      <c r="F426" s="143" t="s">
        <v>2289</v>
      </c>
      <c r="G426" s="141" t="s">
        <v>2182</v>
      </c>
      <c r="H426" s="141" t="s">
        <v>2288</v>
      </c>
      <c r="I426" s="141">
        <v>32</v>
      </c>
      <c r="J426" s="144" t="s">
        <v>26</v>
      </c>
      <c r="K426" s="144">
        <v>160</v>
      </c>
      <c r="L426" s="144">
        <v>4</v>
      </c>
      <c r="M426" s="166" t="s">
        <v>2290</v>
      </c>
      <c r="N426" s="144" t="s">
        <v>20</v>
      </c>
      <c r="O426" s="144" t="s">
        <v>1991</v>
      </c>
      <c r="P426" s="144">
        <v>160</v>
      </c>
      <c r="Q426" s="144"/>
      <c r="R426" s="144"/>
      <c r="S426" s="144"/>
      <c r="T426" s="144"/>
      <c r="U426" s="144"/>
      <c r="V426" s="144"/>
      <c r="W426" s="144"/>
      <c r="X426" s="144"/>
      <c r="Y426" s="144"/>
      <c r="Z426" s="147">
        <f t="shared" si="6"/>
        <v>0</v>
      </c>
      <c r="AA426" s="166" t="s">
        <v>2287</v>
      </c>
      <c r="AB426" s="167">
        <v>44938</v>
      </c>
      <c r="AC426" s="167">
        <v>45292</v>
      </c>
      <c r="AD426" s="144">
        <v>160</v>
      </c>
      <c r="AE426" s="144" t="s">
        <v>21</v>
      </c>
      <c r="AF426" s="144" t="s">
        <v>1301</v>
      </c>
      <c r="AG426" s="144" t="s">
        <v>1301</v>
      </c>
      <c r="AH426" s="144" t="s">
        <v>1301</v>
      </c>
      <c r="AI426" s="144" t="s">
        <v>1301</v>
      </c>
      <c r="AJ426" s="144" t="s">
        <v>1301</v>
      </c>
      <c r="AK426" s="144" t="s">
        <v>1301</v>
      </c>
      <c r="AL426" s="144">
        <v>160</v>
      </c>
      <c r="AM426" s="144">
        <v>4</v>
      </c>
      <c r="AN426" s="166" t="s">
        <v>25</v>
      </c>
      <c r="AQ426" s="124"/>
      <c r="AR426" s="124">
        <v>30</v>
      </c>
      <c r="AS426" s="124"/>
    </row>
    <row r="427" spans="1:45" x14ac:dyDescent="0.25">
      <c r="A427" s="285">
        <v>426</v>
      </c>
      <c r="B427" s="426"/>
      <c r="C427" s="269"/>
      <c r="D427" s="429"/>
      <c r="E427" s="144">
        <v>7</v>
      </c>
      <c r="F427" s="159" t="s">
        <v>3224</v>
      </c>
      <c r="G427" s="158" t="s">
        <v>3077</v>
      </c>
      <c r="H427" s="158" t="s">
        <v>3223</v>
      </c>
      <c r="I427" s="158">
        <v>35</v>
      </c>
      <c r="J427" s="158" t="s">
        <v>26</v>
      </c>
      <c r="K427" s="158">
        <v>160</v>
      </c>
      <c r="L427" s="158">
        <v>4</v>
      </c>
      <c r="M427" s="158" t="s">
        <v>3225</v>
      </c>
      <c r="N427" s="158" t="s">
        <v>23</v>
      </c>
      <c r="O427" s="158" t="s">
        <v>24</v>
      </c>
      <c r="P427" s="158">
        <v>90</v>
      </c>
      <c r="Q427" s="158"/>
      <c r="R427" s="158"/>
      <c r="S427" s="158"/>
      <c r="T427" s="158"/>
      <c r="U427" s="158"/>
      <c r="V427" s="158"/>
      <c r="W427" s="158"/>
      <c r="X427" s="158"/>
      <c r="Y427" s="158"/>
      <c r="Z427" s="147">
        <f t="shared" si="6"/>
        <v>0</v>
      </c>
      <c r="AA427" s="158" t="s">
        <v>2945</v>
      </c>
      <c r="AB427" s="160" t="s">
        <v>3227</v>
      </c>
      <c r="AC427" s="160" t="s">
        <v>3228</v>
      </c>
      <c r="AD427" s="158">
        <v>90</v>
      </c>
      <c r="AE427" s="158" t="s">
        <v>3196</v>
      </c>
      <c r="AF427" s="158" t="s">
        <v>21</v>
      </c>
      <c r="AG427" s="158" t="s">
        <v>594</v>
      </c>
      <c r="AH427" s="158" t="s">
        <v>594</v>
      </c>
      <c r="AI427" s="158" t="s">
        <v>594</v>
      </c>
      <c r="AJ427" s="158" t="s">
        <v>594</v>
      </c>
      <c r="AK427" s="158" t="s">
        <v>594</v>
      </c>
      <c r="AL427" s="158" t="s">
        <v>594</v>
      </c>
      <c r="AM427" s="158" t="s">
        <v>594</v>
      </c>
      <c r="AN427" s="158" t="s">
        <v>3196</v>
      </c>
      <c r="AO427" s="134">
        <v>4</v>
      </c>
      <c r="AP427" s="134" t="s">
        <v>22</v>
      </c>
      <c r="AQ427" s="124"/>
      <c r="AR427" s="124"/>
      <c r="AS427" s="124"/>
    </row>
    <row r="428" spans="1:45" x14ac:dyDescent="0.25">
      <c r="A428" s="285">
        <v>427</v>
      </c>
      <c r="B428" s="426"/>
      <c r="C428" s="269"/>
      <c r="D428" s="429"/>
      <c r="E428" s="144">
        <v>8</v>
      </c>
      <c r="F428" s="143" t="s">
        <v>2184</v>
      </c>
      <c r="G428" s="141" t="s">
        <v>2182</v>
      </c>
      <c r="H428" s="141" t="s">
        <v>2183</v>
      </c>
      <c r="I428" s="141">
        <v>1</v>
      </c>
      <c r="J428" s="144" t="s">
        <v>26</v>
      </c>
      <c r="K428" s="144">
        <v>160</v>
      </c>
      <c r="L428" s="144">
        <v>4</v>
      </c>
      <c r="M428" s="166" t="s">
        <v>2185</v>
      </c>
      <c r="N428" s="144" t="s">
        <v>20</v>
      </c>
      <c r="O428" s="144" t="s">
        <v>1991</v>
      </c>
      <c r="P428" s="144">
        <v>160</v>
      </c>
      <c r="Q428" s="144"/>
      <c r="R428" s="144"/>
      <c r="S428" s="144"/>
      <c r="T428" s="144"/>
      <c r="U428" s="144"/>
      <c r="V428" s="144"/>
      <c r="W428" s="144"/>
      <c r="X428" s="144"/>
      <c r="Y428" s="144"/>
      <c r="Z428" s="147">
        <f t="shared" si="6"/>
        <v>0</v>
      </c>
      <c r="AA428" s="166" t="s">
        <v>2187</v>
      </c>
      <c r="AB428" s="167">
        <v>45261</v>
      </c>
      <c r="AC428" s="167">
        <v>45292</v>
      </c>
      <c r="AD428" s="144">
        <v>160</v>
      </c>
      <c r="AE428" s="144" t="s">
        <v>21</v>
      </c>
      <c r="AF428" s="144" t="s">
        <v>1301</v>
      </c>
      <c r="AG428" s="144" t="s">
        <v>1301</v>
      </c>
      <c r="AH428" s="144" t="s">
        <v>1301</v>
      </c>
      <c r="AI428" s="144" t="s">
        <v>1301</v>
      </c>
      <c r="AJ428" s="144" t="s">
        <v>1301</v>
      </c>
      <c r="AK428" s="144" t="s">
        <v>1301</v>
      </c>
      <c r="AL428" s="144">
        <v>160</v>
      </c>
      <c r="AM428" s="144">
        <v>4</v>
      </c>
      <c r="AN428" s="166" t="s">
        <v>25</v>
      </c>
      <c r="AQ428" s="124"/>
      <c r="AR428" s="124">
        <v>30</v>
      </c>
      <c r="AS428" s="124"/>
    </row>
    <row r="429" spans="1:45" x14ac:dyDescent="0.25">
      <c r="A429" s="285">
        <v>428</v>
      </c>
      <c r="B429" s="426"/>
      <c r="C429" s="269"/>
      <c r="D429" s="429"/>
      <c r="E429" s="144">
        <v>9</v>
      </c>
      <c r="F429" s="143" t="s">
        <v>2207</v>
      </c>
      <c r="G429" s="141" t="s">
        <v>2182</v>
      </c>
      <c r="H429" s="141" t="s">
        <v>2206</v>
      </c>
      <c r="I429" s="141">
        <v>6</v>
      </c>
      <c r="J429" s="144" t="s">
        <v>26</v>
      </c>
      <c r="K429" s="144">
        <v>160</v>
      </c>
      <c r="L429" s="144">
        <v>4</v>
      </c>
      <c r="M429" s="166" t="s">
        <v>1304</v>
      </c>
      <c r="N429" s="144" t="s">
        <v>20</v>
      </c>
      <c r="O429" s="144" t="s">
        <v>1991</v>
      </c>
      <c r="P429" s="144">
        <v>120</v>
      </c>
      <c r="Q429" s="144"/>
      <c r="R429" s="144"/>
      <c r="S429" s="144"/>
      <c r="T429" s="144"/>
      <c r="U429" s="144"/>
      <c r="V429" s="144"/>
      <c r="W429" s="144"/>
      <c r="X429" s="144"/>
      <c r="Y429" s="144"/>
      <c r="Z429" s="147">
        <f t="shared" si="6"/>
        <v>0</v>
      </c>
      <c r="AA429" s="166" t="s">
        <v>2187</v>
      </c>
      <c r="AB429" s="167">
        <v>44938</v>
      </c>
      <c r="AC429" s="167">
        <v>45291</v>
      </c>
      <c r="AD429" s="144">
        <v>120</v>
      </c>
      <c r="AE429" s="144" t="s">
        <v>21</v>
      </c>
      <c r="AF429" s="144" t="s">
        <v>1301</v>
      </c>
      <c r="AG429" s="144" t="s">
        <v>1301</v>
      </c>
      <c r="AH429" s="144" t="s">
        <v>1301</v>
      </c>
      <c r="AI429" s="144" t="s">
        <v>1301</v>
      </c>
      <c r="AJ429" s="144" t="s">
        <v>1301</v>
      </c>
      <c r="AK429" s="144" t="s">
        <v>1301</v>
      </c>
      <c r="AL429" s="144">
        <v>120</v>
      </c>
      <c r="AM429" s="144">
        <v>4</v>
      </c>
      <c r="AN429" s="166" t="s">
        <v>25</v>
      </c>
      <c r="AQ429" s="124"/>
      <c r="AR429" s="124"/>
      <c r="AS429" s="124"/>
    </row>
    <row r="430" spans="1:45" x14ac:dyDescent="0.25">
      <c r="A430" s="285">
        <v>429</v>
      </c>
      <c r="B430" s="426"/>
      <c r="C430" s="269"/>
      <c r="D430" s="429"/>
      <c r="E430" s="144">
        <v>10</v>
      </c>
      <c r="F430" s="143" t="s">
        <v>2395</v>
      </c>
      <c r="G430" s="141" t="s">
        <v>2182</v>
      </c>
      <c r="H430" s="141" t="s">
        <v>2394</v>
      </c>
      <c r="I430" s="141">
        <v>68</v>
      </c>
      <c r="J430" s="144" t="s">
        <v>26</v>
      </c>
      <c r="K430" s="144">
        <v>160</v>
      </c>
      <c r="L430" s="144">
        <v>4</v>
      </c>
      <c r="M430" s="166" t="s">
        <v>2185</v>
      </c>
      <c r="N430" s="144" t="s">
        <v>20</v>
      </c>
      <c r="O430" s="144" t="s">
        <v>1991</v>
      </c>
      <c r="P430" s="144">
        <v>120</v>
      </c>
      <c r="Q430" s="144"/>
      <c r="R430" s="144"/>
      <c r="S430" s="144"/>
      <c r="T430" s="144"/>
      <c r="U430" s="144"/>
      <c r="V430" s="144"/>
      <c r="W430" s="144"/>
      <c r="X430" s="144"/>
      <c r="Y430" s="144"/>
      <c r="Z430" s="147">
        <f t="shared" si="6"/>
        <v>0</v>
      </c>
      <c r="AA430" s="166" t="s">
        <v>2396</v>
      </c>
      <c r="AB430" s="167">
        <v>44938</v>
      </c>
      <c r="AC430" s="167">
        <v>45291</v>
      </c>
      <c r="AD430" s="144">
        <v>120</v>
      </c>
      <c r="AE430" s="144" t="s">
        <v>21</v>
      </c>
      <c r="AF430" s="144" t="s">
        <v>1301</v>
      </c>
      <c r="AG430" s="144" t="s">
        <v>1301</v>
      </c>
      <c r="AH430" s="144" t="s">
        <v>1301</v>
      </c>
      <c r="AI430" s="144" t="s">
        <v>1301</v>
      </c>
      <c r="AJ430" s="144" t="s">
        <v>1301</v>
      </c>
      <c r="AK430" s="144" t="s">
        <v>1301</v>
      </c>
      <c r="AL430" s="144">
        <v>120</v>
      </c>
      <c r="AM430" s="144">
        <v>4</v>
      </c>
      <c r="AN430" s="166" t="s">
        <v>25</v>
      </c>
      <c r="AQ430" s="124"/>
      <c r="AR430" s="124"/>
      <c r="AS430" s="124"/>
    </row>
    <row r="431" spans="1:45" x14ac:dyDescent="0.25">
      <c r="A431" s="285">
        <v>430</v>
      </c>
      <c r="B431" s="426"/>
      <c r="C431" s="269"/>
      <c r="D431" s="429"/>
      <c r="E431" s="144">
        <v>11</v>
      </c>
      <c r="F431" s="143" t="s">
        <v>2400</v>
      </c>
      <c r="G431" s="141" t="s">
        <v>2182</v>
      </c>
      <c r="H431" s="141" t="s">
        <v>2399</v>
      </c>
      <c r="I431" s="141">
        <v>70</v>
      </c>
      <c r="J431" s="144" t="s">
        <v>26</v>
      </c>
      <c r="K431" s="144">
        <v>160</v>
      </c>
      <c r="L431" s="144">
        <v>4</v>
      </c>
      <c r="M431" s="166" t="s">
        <v>2185</v>
      </c>
      <c r="N431" s="144" t="s">
        <v>20</v>
      </c>
      <c r="O431" s="144" t="s">
        <v>1991</v>
      </c>
      <c r="P431" s="144">
        <v>120</v>
      </c>
      <c r="Q431" s="144"/>
      <c r="R431" s="144"/>
      <c r="S431" s="144"/>
      <c r="T431" s="144"/>
      <c r="U431" s="144"/>
      <c r="V431" s="144"/>
      <c r="W431" s="144"/>
      <c r="X431" s="144"/>
      <c r="Y431" s="144"/>
      <c r="Z431" s="147">
        <f t="shared" si="6"/>
        <v>0</v>
      </c>
      <c r="AA431" s="166" t="s">
        <v>2396</v>
      </c>
      <c r="AB431" s="167">
        <v>44938</v>
      </c>
      <c r="AC431" s="167">
        <v>45291</v>
      </c>
      <c r="AD431" s="144">
        <v>120</v>
      </c>
      <c r="AE431" s="144" t="s">
        <v>21</v>
      </c>
      <c r="AF431" s="144" t="s">
        <v>1301</v>
      </c>
      <c r="AG431" s="144" t="s">
        <v>1301</v>
      </c>
      <c r="AH431" s="144" t="s">
        <v>1301</v>
      </c>
      <c r="AI431" s="144" t="s">
        <v>1301</v>
      </c>
      <c r="AJ431" s="144" t="s">
        <v>1301</v>
      </c>
      <c r="AK431" s="144" t="s">
        <v>1301</v>
      </c>
      <c r="AL431" s="144">
        <v>120</v>
      </c>
      <c r="AM431" s="144">
        <v>4</v>
      </c>
      <c r="AN431" s="166" t="s">
        <v>25</v>
      </c>
      <c r="AQ431" s="124"/>
      <c r="AR431" s="124"/>
      <c r="AS431" s="124"/>
    </row>
    <row r="432" spans="1:45" x14ac:dyDescent="0.25">
      <c r="A432" s="285">
        <v>431</v>
      </c>
      <c r="B432" s="426"/>
      <c r="C432" s="269"/>
      <c r="D432" s="429"/>
      <c r="E432" s="144">
        <v>12</v>
      </c>
      <c r="F432" s="159" t="s">
        <v>3200</v>
      </c>
      <c r="G432" s="158" t="s">
        <v>3077</v>
      </c>
      <c r="H432" s="158" t="s">
        <v>3199</v>
      </c>
      <c r="I432" s="158">
        <v>30</v>
      </c>
      <c r="J432" s="158" t="s">
        <v>26</v>
      </c>
      <c r="K432" s="158">
        <v>160</v>
      </c>
      <c r="L432" s="158">
        <v>4</v>
      </c>
      <c r="M432" s="158" t="s">
        <v>3201</v>
      </c>
      <c r="N432" s="158" t="s">
        <v>23</v>
      </c>
      <c r="O432" s="158" t="s">
        <v>24</v>
      </c>
      <c r="P432" s="158" t="s">
        <v>3206</v>
      </c>
      <c r="Q432" s="158"/>
      <c r="R432" s="158"/>
      <c r="S432" s="158"/>
      <c r="T432" s="158"/>
      <c r="U432" s="158"/>
      <c r="V432" s="158"/>
      <c r="W432" s="158"/>
      <c r="X432" s="158"/>
      <c r="Y432" s="158"/>
      <c r="Z432" s="147">
        <f t="shared" si="6"/>
        <v>0</v>
      </c>
      <c r="AA432" s="158" t="s">
        <v>3203</v>
      </c>
      <c r="AB432" s="160" t="s">
        <v>3204</v>
      </c>
      <c r="AC432" s="160" t="s">
        <v>3205</v>
      </c>
      <c r="AD432" s="158" t="s">
        <v>3206</v>
      </c>
      <c r="AE432" s="158">
        <v>244</v>
      </c>
      <c r="AF432" s="158" t="s">
        <v>21</v>
      </c>
      <c r="AG432" s="158" t="s">
        <v>594</v>
      </c>
      <c r="AH432" s="158" t="s">
        <v>594</v>
      </c>
      <c r="AI432" s="158" t="s">
        <v>594</v>
      </c>
      <c r="AJ432" s="158" t="s">
        <v>594</v>
      </c>
      <c r="AK432" s="158" t="s">
        <v>594</v>
      </c>
      <c r="AL432" s="158" t="s">
        <v>594</v>
      </c>
      <c r="AM432" s="158" t="s">
        <v>594</v>
      </c>
      <c r="AN432" s="158">
        <v>244</v>
      </c>
      <c r="AO432" s="134">
        <v>4</v>
      </c>
      <c r="AP432" s="134" t="s">
        <v>22</v>
      </c>
      <c r="AQ432" s="124"/>
      <c r="AR432" s="124"/>
      <c r="AS432" s="124"/>
    </row>
    <row r="433" spans="1:45" x14ac:dyDescent="0.25">
      <c r="A433" s="285">
        <v>432</v>
      </c>
      <c r="B433" s="427"/>
      <c r="C433" s="270"/>
      <c r="D433" s="430"/>
      <c r="E433" s="144">
        <v>13</v>
      </c>
      <c r="F433" s="159" t="s">
        <v>3260</v>
      </c>
      <c r="G433" s="158" t="s">
        <v>3077</v>
      </c>
      <c r="H433" s="158" t="s">
        <v>3259</v>
      </c>
      <c r="I433" s="158">
        <v>44</v>
      </c>
      <c r="J433" s="158" t="s">
        <v>26</v>
      </c>
      <c r="K433" s="158">
        <v>160</v>
      </c>
      <c r="L433" s="158">
        <v>4</v>
      </c>
      <c r="M433" s="158" t="s">
        <v>3201</v>
      </c>
      <c r="N433" s="158" t="s">
        <v>23</v>
      </c>
      <c r="O433" s="158" t="s">
        <v>24</v>
      </c>
      <c r="P433" s="158" t="s">
        <v>3206</v>
      </c>
      <c r="Q433" s="158"/>
      <c r="R433" s="158"/>
      <c r="S433" s="158"/>
      <c r="T433" s="158"/>
      <c r="U433" s="158"/>
      <c r="V433" s="158"/>
      <c r="W433" s="158"/>
      <c r="X433" s="158"/>
      <c r="Y433" s="158"/>
      <c r="Z433" s="147">
        <f t="shared" si="6"/>
        <v>0</v>
      </c>
      <c r="AA433" s="158" t="s">
        <v>3203</v>
      </c>
      <c r="AB433" s="160" t="s">
        <v>3204</v>
      </c>
      <c r="AC433" s="160" t="s">
        <v>3205</v>
      </c>
      <c r="AD433" s="158" t="s">
        <v>3206</v>
      </c>
      <c r="AE433" s="158">
        <v>244</v>
      </c>
      <c r="AF433" s="158" t="s">
        <v>21</v>
      </c>
      <c r="AG433" s="158" t="s">
        <v>594</v>
      </c>
      <c r="AH433" s="158" t="s">
        <v>594</v>
      </c>
      <c r="AI433" s="158" t="s">
        <v>594</v>
      </c>
      <c r="AJ433" s="158" t="s">
        <v>594</v>
      </c>
      <c r="AK433" s="158" t="s">
        <v>594</v>
      </c>
      <c r="AL433" s="158" t="s">
        <v>594</v>
      </c>
      <c r="AM433" s="158" t="s">
        <v>594</v>
      </c>
      <c r="AN433" s="158">
        <v>244</v>
      </c>
      <c r="AO433" s="134">
        <v>4</v>
      </c>
      <c r="AP433" s="134" t="s">
        <v>22</v>
      </c>
      <c r="AQ433" s="124"/>
      <c r="AR433" s="124"/>
      <c r="AS433" s="124"/>
    </row>
    <row r="434" spans="1:45" x14ac:dyDescent="0.25">
      <c r="A434" s="285">
        <v>433</v>
      </c>
      <c r="B434" s="130" t="s">
        <v>924</v>
      </c>
      <c r="C434" s="130"/>
      <c r="D434" s="163">
        <v>1</v>
      </c>
      <c r="E434" s="163">
        <v>1</v>
      </c>
      <c r="F434" s="151" t="s">
        <v>923</v>
      </c>
      <c r="G434" s="150" t="s">
        <v>847</v>
      </c>
      <c r="H434" s="150" t="s">
        <v>922</v>
      </c>
      <c r="I434" s="150">
        <v>19</v>
      </c>
      <c r="J434" s="127" t="s">
        <v>26</v>
      </c>
      <c r="K434" s="127">
        <v>160</v>
      </c>
      <c r="L434" s="127">
        <v>4</v>
      </c>
      <c r="M434" s="127" t="s">
        <v>604</v>
      </c>
      <c r="N434" s="127" t="s">
        <v>23</v>
      </c>
      <c r="O434" s="127" t="s">
        <v>82</v>
      </c>
      <c r="P434" s="163">
        <v>160</v>
      </c>
      <c r="Q434" s="163"/>
      <c r="R434" s="163"/>
      <c r="S434" s="163">
        <v>1</v>
      </c>
      <c r="T434" s="163"/>
      <c r="U434" s="163"/>
      <c r="V434" s="163"/>
      <c r="W434" s="163"/>
      <c r="X434" s="163"/>
      <c r="Y434" s="163"/>
      <c r="Z434" s="147">
        <f t="shared" si="6"/>
        <v>1</v>
      </c>
      <c r="AA434" s="127" t="s">
        <v>925</v>
      </c>
      <c r="AB434" s="128" t="s">
        <v>926</v>
      </c>
      <c r="AC434" s="128">
        <v>45630</v>
      </c>
      <c r="AD434" s="127">
        <v>160</v>
      </c>
      <c r="AE434" s="127" t="s">
        <v>21</v>
      </c>
      <c r="AF434" s="127" t="s">
        <v>594</v>
      </c>
      <c r="AG434" s="127" t="s">
        <v>594</v>
      </c>
      <c r="AH434" s="127" t="s">
        <v>594</v>
      </c>
      <c r="AI434" s="127" t="s">
        <v>594</v>
      </c>
      <c r="AJ434" s="127" t="s">
        <v>594</v>
      </c>
      <c r="AK434" s="127">
        <v>0</v>
      </c>
      <c r="AL434" s="127">
        <v>160</v>
      </c>
      <c r="AM434" s="127">
        <v>4</v>
      </c>
      <c r="AN434" s="127" t="s">
        <v>22</v>
      </c>
      <c r="AQ434" s="124"/>
      <c r="AR434" s="124">
        <v>30</v>
      </c>
      <c r="AS434" s="124"/>
    </row>
    <row r="435" spans="1:45" x14ac:dyDescent="0.25">
      <c r="A435" s="285">
        <v>434</v>
      </c>
      <c r="B435" s="447" t="s">
        <v>2598</v>
      </c>
      <c r="C435" s="289">
        <v>44973</v>
      </c>
      <c r="D435" s="450">
        <v>4</v>
      </c>
      <c r="E435" s="154">
        <v>1</v>
      </c>
      <c r="F435" s="143" t="s">
        <v>2099</v>
      </c>
      <c r="G435" s="141" t="s">
        <v>1988</v>
      </c>
      <c r="H435" s="141" t="s">
        <v>2098</v>
      </c>
      <c r="I435" s="141">
        <v>43</v>
      </c>
      <c r="J435" s="144" t="s">
        <v>26</v>
      </c>
      <c r="K435" s="144">
        <v>160</v>
      </c>
      <c r="L435" s="144">
        <v>4</v>
      </c>
      <c r="M435" s="166" t="s">
        <v>229</v>
      </c>
      <c r="N435" s="144" t="s">
        <v>23</v>
      </c>
      <c r="O435" s="144" t="s">
        <v>1991</v>
      </c>
      <c r="P435" s="144">
        <v>270</v>
      </c>
      <c r="Q435" s="144">
        <v>1</v>
      </c>
      <c r="R435" s="144"/>
      <c r="S435" s="144"/>
      <c r="T435" s="144"/>
      <c r="U435" s="144">
        <v>1</v>
      </c>
      <c r="V435" s="144">
        <v>2</v>
      </c>
      <c r="W435" s="144"/>
      <c r="X435" s="144"/>
      <c r="Y435" s="144"/>
      <c r="Z435" s="147">
        <f t="shared" si="6"/>
        <v>4</v>
      </c>
      <c r="AA435" s="166" t="s">
        <v>2101</v>
      </c>
      <c r="AB435" s="167">
        <v>45001</v>
      </c>
      <c r="AC435" s="167">
        <v>44934</v>
      </c>
      <c r="AD435" s="144">
        <v>270</v>
      </c>
      <c r="AE435" s="144" t="s">
        <v>21</v>
      </c>
      <c r="AF435" s="144" t="s">
        <v>1301</v>
      </c>
      <c r="AG435" s="144" t="s">
        <v>1301</v>
      </c>
      <c r="AH435" s="144" t="s">
        <v>1301</v>
      </c>
      <c r="AI435" s="144" t="s">
        <v>1301</v>
      </c>
      <c r="AJ435" s="144" t="s">
        <v>1301</v>
      </c>
      <c r="AK435" s="144" t="s">
        <v>1301</v>
      </c>
      <c r="AL435" s="144">
        <v>270</v>
      </c>
      <c r="AM435" s="144">
        <v>4</v>
      </c>
      <c r="AN435" s="166" t="s">
        <v>25</v>
      </c>
      <c r="AQ435" s="124"/>
      <c r="AR435" s="124"/>
      <c r="AS435" s="124">
        <v>8000</v>
      </c>
    </row>
    <row r="436" spans="1:45" x14ac:dyDescent="0.25">
      <c r="A436" s="285">
        <v>435</v>
      </c>
      <c r="B436" s="448"/>
      <c r="C436" s="283"/>
      <c r="D436" s="451"/>
      <c r="E436" s="154">
        <v>2</v>
      </c>
      <c r="F436" s="153" t="s">
        <v>2591</v>
      </c>
      <c r="G436" s="152" t="s">
        <v>2422</v>
      </c>
      <c r="H436" s="152" t="s">
        <v>2590</v>
      </c>
      <c r="I436" s="152">
        <v>43</v>
      </c>
      <c r="J436" s="154" t="s">
        <v>26</v>
      </c>
      <c r="K436" s="154">
        <v>160</v>
      </c>
      <c r="L436" s="154">
        <v>4</v>
      </c>
      <c r="M436" s="154" t="s">
        <v>2592</v>
      </c>
      <c r="N436" s="154" t="s">
        <v>23</v>
      </c>
      <c r="O436" s="154" t="s">
        <v>82</v>
      </c>
      <c r="P436" s="154">
        <v>176</v>
      </c>
      <c r="Q436" s="154"/>
      <c r="R436" s="154"/>
      <c r="S436" s="154"/>
      <c r="T436" s="154"/>
      <c r="U436" s="154"/>
      <c r="V436" s="154"/>
      <c r="W436" s="154"/>
      <c r="X436" s="154"/>
      <c r="Y436" s="154"/>
      <c r="Z436" s="147">
        <f t="shared" si="6"/>
        <v>0</v>
      </c>
      <c r="AA436" s="155" t="s">
        <v>2594</v>
      </c>
      <c r="AB436" s="156">
        <v>45052</v>
      </c>
      <c r="AC436" s="156">
        <v>45053</v>
      </c>
      <c r="AD436" s="154">
        <v>176</v>
      </c>
      <c r="AE436" s="154" t="s">
        <v>2427</v>
      </c>
      <c r="AF436" s="156" t="s">
        <v>594</v>
      </c>
      <c r="AG436" s="156" t="s">
        <v>594</v>
      </c>
      <c r="AH436" s="156" t="s">
        <v>594</v>
      </c>
      <c r="AI436" s="156" t="s">
        <v>594</v>
      </c>
      <c r="AJ436" s="156" t="s">
        <v>594</v>
      </c>
      <c r="AK436" s="156" t="s">
        <v>594</v>
      </c>
      <c r="AL436" s="154">
        <v>176</v>
      </c>
      <c r="AM436" s="154">
        <v>4</v>
      </c>
      <c r="AN436" s="154" t="s">
        <v>25</v>
      </c>
      <c r="AQ436" s="124"/>
      <c r="AR436" s="124">
        <v>30</v>
      </c>
      <c r="AS436" s="124">
        <v>8000</v>
      </c>
    </row>
    <row r="437" spans="1:45" x14ac:dyDescent="0.25">
      <c r="A437" s="285">
        <v>436</v>
      </c>
      <c r="B437" s="448"/>
      <c r="C437" s="283"/>
      <c r="D437" s="451"/>
      <c r="E437" s="154">
        <v>3</v>
      </c>
      <c r="F437" s="153" t="s">
        <v>2596</v>
      </c>
      <c r="G437" s="152" t="s">
        <v>2422</v>
      </c>
      <c r="H437" s="152" t="s">
        <v>2595</v>
      </c>
      <c r="I437" s="152">
        <v>44</v>
      </c>
      <c r="J437" s="154" t="s">
        <v>26</v>
      </c>
      <c r="K437" s="154">
        <v>160</v>
      </c>
      <c r="L437" s="154">
        <v>4</v>
      </c>
      <c r="M437" s="154" t="s">
        <v>2597</v>
      </c>
      <c r="N437" s="154" t="s">
        <v>23</v>
      </c>
      <c r="O437" s="154" t="s">
        <v>82</v>
      </c>
      <c r="P437" s="154">
        <v>280</v>
      </c>
      <c r="Q437" s="154"/>
      <c r="R437" s="154"/>
      <c r="S437" s="154"/>
      <c r="T437" s="154"/>
      <c r="U437" s="154"/>
      <c r="V437" s="154"/>
      <c r="W437" s="154"/>
      <c r="X437" s="154"/>
      <c r="Y437" s="154"/>
      <c r="Z437" s="147">
        <f t="shared" si="6"/>
        <v>0</v>
      </c>
      <c r="AA437" s="155" t="s">
        <v>2594</v>
      </c>
      <c r="AB437" s="156">
        <v>45052</v>
      </c>
      <c r="AC437" s="156">
        <v>44934</v>
      </c>
      <c r="AD437" s="154">
        <v>280</v>
      </c>
      <c r="AE437" s="154" t="s">
        <v>2427</v>
      </c>
      <c r="AF437" s="154" t="s">
        <v>2599</v>
      </c>
      <c r="AG437" s="154" t="s">
        <v>20</v>
      </c>
      <c r="AH437" s="154" t="s">
        <v>2600</v>
      </c>
      <c r="AI437" s="156">
        <v>44986</v>
      </c>
      <c r="AJ437" s="156">
        <v>45078</v>
      </c>
      <c r="AK437" s="154">
        <v>160</v>
      </c>
      <c r="AL437" s="154">
        <v>280</v>
      </c>
      <c r="AM437" s="154">
        <v>4</v>
      </c>
      <c r="AN437" s="154" t="s">
        <v>25</v>
      </c>
      <c r="AQ437" s="124"/>
      <c r="AR437" s="124"/>
      <c r="AS437" s="124">
        <v>8000</v>
      </c>
    </row>
    <row r="438" spans="1:45" x14ac:dyDescent="0.25">
      <c r="A438" s="285">
        <v>437</v>
      </c>
      <c r="B438" s="449"/>
      <c r="C438" s="284"/>
      <c r="D438" s="452"/>
      <c r="E438" s="154">
        <v>4</v>
      </c>
      <c r="F438" s="180" t="s">
        <v>80</v>
      </c>
      <c r="G438" s="179" t="s">
        <v>27</v>
      </c>
      <c r="H438" s="179" t="s">
        <v>162</v>
      </c>
      <c r="I438" s="179">
        <v>63</v>
      </c>
      <c r="J438" s="158" t="s">
        <v>26</v>
      </c>
      <c r="K438" s="158">
        <v>160</v>
      </c>
      <c r="L438" s="158">
        <v>4</v>
      </c>
      <c r="M438" s="124" t="s">
        <v>113</v>
      </c>
      <c r="N438" s="158" t="s">
        <v>23</v>
      </c>
      <c r="O438" s="158" t="s">
        <v>24</v>
      </c>
      <c r="P438" s="158">
        <v>160</v>
      </c>
      <c r="Q438" s="158"/>
      <c r="R438" s="158"/>
      <c r="S438" s="158"/>
      <c r="T438" s="158"/>
      <c r="U438" s="158"/>
      <c r="V438" s="158"/>
      <c r="W438" s="158"/>
      <c r="X438" s="158"/>
      <c r="Y438" s="158"/>
      <c r="Z438" s="147">
        <f t="shared" si="6"/>
        <v>0</v>
      </c>
      <c r="AA438" s="124" t="s">
        <v>115</v>
      </c>
      <c r="AB438" s="160">
        <v>45082</v>
      </c>
      <c r="AC438" s="160">
        <v>45140</v>
      </c>
      <c r="AD438" s="158">
        <v>160</v>
      </c>
      <c r="AE438" s="158" t="s">
        <v>83</v>
      </c>
      <c r="AF438" s="158" t="s">
        <v>279</v>
      </c>
      <c r="AG438" s="158">
        <v>160</v>
      </c>
      <c r="AH438" s="158">
        <v>0</v>
      </c>
      <c r="AI438" s="124" t="s">
        <v>22</v>
      </c>
      <c r="AJ438" s="124"/>
      <c r="AK438" s="124"/>
      <c r="AL438" s="124"/>
      <c r="AM438" s="124"/>
      <c r="AN438" s="124"/>
      <c r="AQ438" s="124"/>
      <c r="AR438" s="124">
        <v>30</v>
      </c>
      <c r="AS438" s="124">
        <v>8000</v>
      </c>
    </row>
    <row r="439" spans="1:45" x14ac:dyDescent="0.25">
      <c r="A439" s="285">
        <v>438</v>
      </c>
      <c r="B439" s="422" t="s">
        <v>3842</v>
      </c>
      <c r="C439" s="274"/>
      <c r="D439" s="445">
        <v>2</v>
      </c>
      <c r="E439" s="163">
        <v>1</v>
      </c>
      <c r="F439" s="162" t="s">
        <v>3783</v>
      </c>
      <c r="G439" s="150" t="s">
        <v>3585</v>
      </c>
      <c r="H439" s="150" t="s">
        <v>3782</v>
      </c>
      <c r="I439" s="150">
        <v>61</v>
      </c>
      <c r="J439" s="163" t="s">
        <v>26</v>
      </c>
      <c r="K439" s="163">
        <v>160</v>
      </c>
      <c r="L439" s="163">
        <v>4</v>
      </c>
      <c r="M439" s="164" t="s">
        <v>594</v>
      </c>
      <c r="N439" s="164" t="s">
        <v>594</v>
      </c>
      <c r="O439" s="164" t="s">
        <v>594</v>
      </c>
      <c r="P439" s="164" t="s">
        <v>594</v>
      </c>
      <c r="Q439" s="163"/>
      <c r="R439" s="163"/>
      <c r="S439" s="163"/>
      <c r="T439" s="163"/>
      <c r="U439" s="163"/>
      <c r="V439" s="163"/>
      <c r="W439" s="163"/>
      <c r="X439" s="163"/>
      <c r="Y439" s="163">
        <v>2</v>
      </c>
      <c r="Z439" s="147">
        <f t="shared" si="6"/>
        <v>2</v>
      </c>
      <c r="AA439" s="164" t="s">
        <v>594</v>
      </c>
      <c r="AB439" s="164" t="s">
        <v>594</v>
      </c>
      <c r="AC439" s="164" t="s">
        <v>594</v>
      </c>
      <c r="AD439" s="164" t="s">
        <v>594</v>
      </c>
      <c r="AE439" s="164" t="s">
        <v>594</v>
      </c>
      <c r="AF439" s="163" t="s">
        <v>3784</v>
      </c>
      <c r="AG439" s="163" t="s">
        <v>20</v>
      </c>
      <c r="AH439" s="163" t="s">
        <v>3785</v>
      </c>
      <c r="AI439" s="164">
        <v>45293</v>
      </c>
      <c r="AJ439" s="164">
        <v>45508</v>
      </c>
      <c r="AK439" s="163">
        <v>48</v>
      </c>
      <c r="AL439" s="163">
        <v>48</v>
      </c>
      <c r="AM439" s="163">
        <v>4</v>
      </c>
      <c r="AN439" s="127" t="s">
        <v>25</v>
      </c>
      <c r="AQ439" s="124"/>
      <c r="AR439" s="124"/>
      <c r="AS439" s="124"/>
    </row>
    <row r="440" spans="1:45" x14ac:dyDescent="0.25">
      <c r="A440" s="285">
        <v>439</v>
      </c>
      <c r="B440" s="424"/>
      <c r="C440" s="275"/>
      <c r="D440" s="446"/>
      <c r="E440" s="163">
        <v>2</v>
      </c>
      <c r="F440" s="162" t="s">
        <v>3787</v>
      </c>
      <c r="G440" s="150" t="s">
        <v>3585</v>
      </c>
      <c r="H440" s="150" t="s">
        <v>3786</v>
      </c>
      <c r="I440" s="150">
        <v>62</v>
      </c>
      <c r="J440" s="163" t="s">
        <v>26</v>
      </c>
      <c r="K440" s="163">
        <v>160</v>
      </c>
      <c r="L440" s="163">
        <v>4</v>
      </c>
      <c r="M440" s="164" t="s">
        <v>594</v>
      </c>
      <c r="N440" s="164" t="s">
        <v>594</v>
      </c>
      <c r="O440" s="164" t="s">
        <v>594</v>
      </c>
      <c r="P440" s="164" t="s">
        <v>594</v>
      </c>
      <c r="Q440" s="163"/>
      <c r="R440" s="163"/>
      <c r="S440" s="163"/>
      <c r="T440" s="163"/>
      <c r="U440" s="163"/>
      <c r="V440" s="163"/>
      <c r="W440" s="163"/>
      <c r="X440" s="163"/>
      <c r="Y440" s="163"/>
      <c r="Z440" s="147">
        <f t="shared" si="6"/>
        <v>0</v>
      </c>
      <c r="AA440" s="164" t="s">
        <v>594</v>
      </c>
      <c r="AB440" s="164" t="s">
        <v>594</v>
      </c>
      <c r="AC440" s="164" t="s">
        <v>594</v>
      </c>
      <c r="AD440" s="164" t="s">
        <v>594</v>
      </c>
      <c r="AE440" s="164" t="s">
        <v>594</v>
      </c>
      <c r="AF440" s="163" t="s">
        <v>3788</v>
      </c>
      <c r="AG440" s="163" t="s">
        <v>20</v>
      </c>
      <c r="AH440" s="163" t="s">
        <v>3785</v>
      </c>
      <c r="AI440" s="164">
        <v>45275</v>
      </c>
      <c r="AJ440" s="164">
        <v>45306</v>
      </c>
      <c r="AK440" s="163">
        <v>40</v>
      </c>
      <c r="AL440" s="163">
        <v>40</v>
      </c>
      <c r="AM440" s="163">
        <v>4</v>
      </c>
      <c r="AN440" s="127" t="s">
        <v>25</v>
      </c>
      <c r="AQ440" s="124"/>
      <c r="AR440" s="124"/>
      <c r="AS440" s="124"/>
    </row>
    <row r="441" spans="1:45" x14ac:dyDescent="0.25">
      <c r="A441" s="285">
        <v>440</v>
      </c>
      <c r="B441" s="178" t="s">
        <v>333</v>
      </c>
      <c r="C441" s="178"/>
      <c r="D441" s="144">
        <v>1</v>
      </c>
      <c r="E441" s="144">
        <v>1</v>
      </c>
      <c r="F441" s="183" t="s">
        <v>331</v>
      </c>
      <c r="G441" s="142" t="s">
        <v>324</v>
      </c>
      <c r="H441" s="142" t="s">
        <v>330</v>
      </c>
      <c r="I441" s="142">
        <v>2</v>
      </c>
      <c r="J441" s="144" t="s">
        <v>26</v>
      </c>
      <c r="K441" s="144">
        <v>352</v>
      </c>
      <c r="L441" s="144">
        <v>4</v>
      </c>
      <c r="M441" s="166" t="s">
        <v>332</v>
      </c>
      <c r="N441" s="144" t="s">
        <v>20</v>
      </c>
      <c r="O441" s="144" t="s">
        <v>82</v>
      </c>
      <c r="P441" s="144">
        <v>352</v>
      </c>
      <c r="Q441" s="144"/>
      <c r="R441" s="144">
        <v>1</v>
      </c>
      <c r="S441" s="144"/>
      <c r="T441" s="144"/>
      <c r="U441" s="144"/>
      <c r="V441" s="144"/>
      <c r="W441" s="144"/>
      <c r="X441" s="144"/>
      <c r="Y441" s="144"/>
      <c r="Z441" s="147">
        <f t="shared" si="6"/>
        <v>1</v>
      </c>
      <c r="AA441" s="166" t="s">
        <v>334</v>
      </c>
      <c r="AB441" s="167">
        <v>45231</v>
      </c>
      <c r="AC441" s="167">
        <v>45323</v>
      </c>
      <c r="AD441" s="144">
        <v>352</v>
      </c>
      <c r="AE441" s="144" t="s">
        <v>83</v>
      </c>
      <c r="AF441" s="147" t="s">
        <v>279</v>
      </c>
      <c r="AG441" s="147" t="s">
        <v>279</v>
      </c>
      <c r="AH441" s="147" t="s">
        <v>279</v>
      </c>
      <c r="AI441" s="147" t="s">
        <v>279</v>
      </c>
      <c r="AJ441" s="147" t="s">
        <v>279</v>
      </c>
      <c r="AK441" s="147" t="s">
        <v>279</v>
      </c>
      <c r="AL441" s="144">
        <v>352</v>
      </c>
      <c r="AM441" s="144">
        <v>4</v>
      </c>
      <c r="AN441" s="166" t="s">
        <v>22</v>
      </c>
      <c r="AQ441" s="124"/>
      <c r="AR441" s="124"/>
      <c r="AS441" s="124"/>
    </row>
    <row r="442" spans="1:45" x14ac:dyDescent="0.25">
      <c r="A442" s="285">
        <v>441</v>
      </c>
      <c r="B442" s="178" t="s">
        <v>524</v>
      </c>
      <c r="C442" s="178"/>
      <c r="D442" s="144">
        <v>1</v>
      </c>
      <c r="E442" s="144">
        <v>1</v>
      </c>
      <c r="F442" s="176" t="s">
        <v>522</v>
      </c>
      <c r="G442" s="175" t="s">
        <v>324</v>
      </c>
      <c r="H442" s="175" t="s">
        <v>521</v>
      </c>
      <c r="I442" s="175">
        <v>53</v>
      </c>
      <c r="J442" s="144" t="s">
        <v>26</v>
      </c>
      <c r="K442" s="144">
        <v>300</v>
      </c>
      <c r="L442" s="144">
        <v>4</v>
      </c>
      <c r="M442" s="166" t="s">
        <v>523</v>
      </c>
      <c r="N442" s="144" t="s">
        <v>20</v>
      </c>
      <c r="O442" s="144" t="s">
        <v>82</v>
      </c>
      <c r="P442" s="144">
        <v>300</v>
      </c>
      <c r="Q442" s="144"/>
      <c r="R442" s="144">
        <v>1</v>
      </c>
      <c r="S442" s="144"/>
      <c r="T442" s="144"/>
      <c r="U442" s="144"/>
      <c r="V442" s="144"/>
      <c r="W442" s="144"/>
      <c r="X442" s="144"/>
      <c r="Y442" s="144"/>
      <c r="Z442" s="147">
        <f t="shared" si="6"/>
        <v>1</v>
      </c>
      <c r="AA442" s="166" t="s">
        <v>525</v>
      </c>
      <c r="AB442" s="167">
        <v>44744</v>
      </c>
      <c r="AC442" s="167">
        <v>44854</v>
      </c>
      <c r="AD442" s="144">
        <v>300</v>
      </c>
      <c r="AE442" s="144" t="s">
        <v>83</v>
      </c>
      <c r="AF442" s="147" t="s">
        <v>279</v>
      </c>
      <c r="AG442" s="147" t="s">
        <v>279</v>
      </c>
      <c r="AH442" s="147" t="s">
        <v>279</v>
      </c>
      <c r="AI442" s="147" t="s">
        <v>279</v>
      </c>
      <c r="AJ442" s="147" t="s">
        <v>279</v>
      </c>
      <c r="AK442" s="147" t="s">
        <v>279</v>
      </c>
      <c r="AL442" s="144">
        <v>300</v>
      </c>
      <c r="AM442" s="144">
        <v>4</v>
      </c>
      <c r="AN442" s="166" t="s">
        <v>22</v>
      </c>
      <c r="AQ442" s="124"/>
      <c r="AR442" s="124"/>
      <c r="AS442" s="124"/>
    </row>
    <row r="443" spans="1:45" x14ac:dyDescent="0.25">
      <c r="A443" s="285">
        <v>442</v>
      </c>
      <c r="B443" s="178" t="s">
        <v>1225</v>
      </c>
      <c r="C443" s="178"/>
      <c r="D443" s="144">
        <v>1</v>
      </c>
      <c r="E443" s="144">
        <v>1</v>
      </c>
      <c r="F443" s="143" t="s">
        <v>1223</v>
      </c>
      <c r="G443" s="142" t="s">
        <v>1103</v>
      </c>
      <c r="H443" s="141" t="s">
        <v>1222</v>
      </c>
      <c r="I443" s="141">
        <v>25</v>
      </c>
      <c r="J443" s="144" t="s">
        <v>26</v>
      </c>
      <c r="K443" s="144">
        <v>160</v>
      </c>
      <c r="L443" s="144">
        <v>4</v>
      </c>
      <c r="M443" s="166" t="s">
        <v>1224</v>
      </c>
      <c r="N443" s="144" t="s">
        <v>23</v>
      </c>
      <c r="O443" s="144" t="s">
        <v>24</v>
      </c>
      <c r="P443" s="144">
        <v>160</v>
      </c>
      <c r="Q443" s="144"/>
      <c r="R443" s="144"/>
      <c r="S443" s="144"/>
      <c r="T443" s="144">
        <v>1</v>
      </c>
      <c r="U443" s="144"/>
      <c r="V443" s="144"/>
      <c r="W443" s="144"/>
      <c r="X443" s="144"/>
      <c r="Y443" s="144"/>
      <c r="Z443" s="147">
        <f t="shared" si="6"/>
        <v>1</v>
      </c>
      <c r="AA443" s="166" t="s">
        <v>1226</v>
      </c>
      <c r="AB443" s="167" t="s">
        <v>1227</v>
      </c>
      <c r="AC443" s="167" t="s">
        <v>1228</v>
      </c>
      <c r="AD443" s="144">
        <v>160</v>
      </c>
      <c r="AE443" s="144" t="s">
        <v>83</v>
      </c>
      <c r="AF443" s="144" t="s">
        <v>1224</v>
      </c>
      <c r="AG443" s="144" t="s">
        <v>23</v>
      </c>
      <c r="AH443" s="144" t="s">
        <v>1229</v>
      </c>
      <c r="AI443" s="167" t="s">
        <v>1227</v>
      </c>
      <c r="AJ443" s="167" t="s">
        <v>1228</v>
      </c>
      <c r="AK443" s="147" t="s">
        <v>279</v>
      </c>
      <c r="AL443" s="144">
        <v>160</v>
      </c>
      <c r="AM443" s="144">
        <v>4</v>
      </c>
      <c r="AN443" s="166" t="s">
        <v>25</v>
      </c>
      <c r="AQ443" s="124"/>
      <c r="AR443" s="124">
        <v>30</v>
      </c>
      <c r="AS443" s="124"/>
    </row>
    <row r="444" spans="1:45" x14ac:dyDescent="0.25">
      <c r="A444" s="285">
        <v>443</v>
      </c>
      <c r="B444" s="130" t="s">
        <v>755</v>
      </c>
      <c r="C444" s="130"/>
      <c r="D444" s="163">
        <v>1</v>
      </c>
      <c r="E444" s="144">
        <v>1</v>
      </c>
      <c r="F444" s="151" t="s">
        <v>754</v>
      </c>
      <c r="G444" s="150" t="s">
        <v>586</v>
      </c>
      <c r="H444" s="150" t="s">
        <v>753</v>
      </c>
      <c r="I444" s="150">
        <v>43</v>
      </c>
      <c r="J444" s="127" t="s">
        <v>26</v>
      </c>
      <c r="K444" s="127">
        <v>160</v>
      </c>
      <c r="L444" s="127">
        <v>4</v>
      </c>
      <c r="M444" s="127" t="s">
        <v>604</v>
      </c>
      <c r="N444" s="127" t="s">
        <v>23</v>
      </c>
      <c r="O444" s="127" t="s">
        <v>82</v>
      </c>
      <c r="P444" s="163">
        <v>160</v>
      </c>
      <c r="Q444" s="163"/>
      <c r="R444" s="163"/>
      <c r="S444" s="163">
        <v>1</v>
      </c>
      <c r="T444" s="163"/>
      <c r="U444" s="163"/>
      <c r="V444" s="163"/>
      <c r="W444" s="163"/>
      <c r="X444" s="163"/>
      <c r="Y444" s="163"/>
      <c r="Z444" s="147">
        <f t="shared" si="6"/>
        <v>1</v>
      </c>
      <c r="AA444" s="127" t="s">
        <v>756</v>
      </c>
      <c r="AB444" s="128" t="s">
        <v>618</v>
      </c>
      <c r="AC444" s="128">
        <v>45474</v>
      </c>
      <c r="AD444" s="127">
        <v>160</v>
      </c>
      <c r="AE444" s="127" t="s">
        <v>21</v>
      </c>
      <c r="AF444" s="127" t="s">
        <v>594</v>
      </c>
      <c r="AG444" s="127" t="s">
        <v>594</v>
      </c>
      <c r="AH444" s="127" t="s">
        <v>594</v>
      </c>
      <c r="AI444" s="127" t="s">
        <v>594</v>
      </c>
      <c r="AJ444" s="127" t="s">
        <v>594</v>
      </c>
      <c r="AK444" s="127">
        <v>0</v>
      </c>
      <c r="AL444" s="127">
        <v>160</v>
      </c>
      <c r="AM444" s="127">
        <v>4</v>
      </c>
      <c r="AN444" s="127" t="s">
        <v>22</v>
      </c>
      <c r="AQ444" s="124"/>
      <c r="AR444" s="124">
        <v>30</v>
      </c>
      <c r="AS444" s="124"/>
    </row>
    <row r="445" spans="1:45" x14ac:dyDescent="0.25">
      <c r="A445" s="285">
        <v>444</v>
      </c>
      <c r="B445" s="178" t="s">
        <v>511</v>
      </c>
      <c r="C445" s="178"/>
      <c r="D445" s="144">
        <v>1</v>
      </c>
      <c r="E445" s="144">
        <v>1</v>
      </c>
      <c r="F445" s="176" t="s">
        <v>509</v>
      </c>
      <c r="G445" s="175" t="s">
        <v>324</v>
      </c>
      <c r="H445" s="175" t="s">
        <v>508</v>
      </c>
      <c r="I445" s="175">
        <v>50</v>
      </c>
      <c r="J445" s="144" t="s">
        <v>26</v>
      </c>
      <c r="K445" s="144">
        <v>240</v>
      </c>
      <c r="L445" s="144">
        <v>4</v>
      </c>
      <c r="M445" s="166" t="s">
        <v>510</v>
      </c>
      <c r="N445" s="144" t="s">
        <v>20</v>
      </c>
      <c r="O445" s="144" t="s">
        <v>82</v>
      </c>
      <c r="P445" s="144">
        <v>240</v>
      </c>
      <c r="Q445" s="144"/>
      <c r="R445" s="144">
        <v>1</v>
      </c>
      <c r="S445" s="144"/>
      <c r="T445" s="144"/>
      <c r="U445" s="144"/>
      <c r="V445" s="144"/>
      <c r="W445" s="144"/>
      <c r="X445" s="144"/>
      <c r="Y445" s="144"/>
      <c r="Z445" s="147">
        <f t="shared" si="6"/>
        <v>1</v>
      </c>
      <c r="AA445" s="166" t="s">
        <v>512</v>
      </c>
      <c r="AB445" s="167">
        <v>45210</v>
      </c>
      <c r="AC445" s="167">
        <v>45566</v>
      </c>
      <c r="AD445" s="144">
        <v>240</v>
      </c>
      <c r="AE445" s="144" t="s">
        <v>513</v>
      </c>
      <c r="AF445" s="147" t="s">
        <v>279</v>
      </c>
      <c r="AG445" s="147" t="s">
        <v>279</v>
      </c>
      <c r="AH445" s="147" t="s">
        <v>279</v>
      </c>
      <c r="AI445" s="147" t="s">
        <v>279</v>
      </c>
      <c r="AJ445" s="147" t="s">
        <v>279</v>
      </c>
      <c r="AK445" s="147" t="s">
        <v>279</v>
      </c>
      <c r="AL445" s="144">
        <v>240</v>
      </c>
      <c r="AM445" s="144">
        <v>4</v>
      </c>
      <c r="AN445" s="166" t="s">
        <v>22</v>
      </c>
      <c r="AQ445" s="124"/>
      <c r="AR445" s="124"/>
      <c r="AS445" s="124"/>
    </row>
    <row r="446" spans="1:45" x14ac:dyDescent="0.25">
      <c r="A446" s="285">
        <v>445</v>
      </c>
      <c r="B446" s="439" t="s">
        <v>598</v>
      </c>
      <c r="C446" s="271"/>
      <c r="D446" s="442">
        <v>3</v>
      </c>
      <c r="E446" s="144">
        <v>1</v>
      </c>
      <c r="F446" s="151" t="s">
        <v>596</v>
      </c>
      <c r="G446" s="150" t="s">
        <v>586</v>
      </c>
      <c r="H446" s="150" t="s">
        <v>595</v>
      </c>
      <c r="I446" s="150">
        <v>2</v>
      </c>
      <c r="J446" s="127" t="s">
        <v>26</v>
      </c>
      <c r="K446" s="127">
        <v>160</v>
      </c>
      <c r="L446" s="127">
        <v>4</v>
      </c>
      <c r="M446" s="127" t="s">
        <v>597</v>
      </c>
      <c r="N446" s="127" t="s">
        <v>23</v>
      </c>
      <c r="O446" s="127" t="s">
        <v>82</v>
      </c>
      <c r="P446" s="163">
        <v>180</v>
      </c>
      <c r="Q446" s="163"/>
      <c r="R446" s="163"/>
      <c r="S446" s="163">
        <v>3</v>
      </c>
      <c r="T446" s="163"/>
      <c r="U446" s="163"/>
      <c r="V446" s="163"/>
      <c r="W446" s="163"/>
      <c r="X446" s="163"/>
      <c r="Y446" s="163"/>
      <c r="Z446" s="147">
        <f t="shared" si="6"/>
        <v>3</v>
      </c>
      <c r="AA446" s="127" t="s">
        <v>599</v>
      </c>
      <c r="AB446" s="128" t="s">
        <v>600</v>
      </c>
      <c r="AC446" s="128" t="s">
        <v>601</v>
      </c>
      <c r="AD446" s="127">
        <v>180</v>
      </c>
      <c r="AE446" s="127" t="s">
        <v>21</v>
      </c>
      <c r="AF446" s="127" t="s">
        <v>594</v>
      </c>
      <c r="AG446" s="127" t="s">
        <v>594</v>
      </c>
      <c r="AH446" s="127" t="s">
        <v>594</v>
      </c>
      <c r="AI446" s="127" t="s">
        <v>594</v>
      </c>
      <c r="AJ446" s="127" t="s">
        <v>594</v>
      </c>
      <c r="AK446" s="127" t="s">
        <v>594</v>
      </c>
      <c r="AL446" s="127">
        <v>180</v>
      </c>
      <c r="AM446" s="127">
        <v>4</v>
      </c>
      <c r="AN446" s="127" t="s">
        <v>22</v>
      </c>
      <c r="AQ446" s="124"/>
      <c r="AR446" s="124">
        <v>30</v>
      </c>
      <c r="AS446" s="124"/>
    </row>
    <row r="447" spans="1:45" x14ac:dyDescent="0.25">
      <c r="A447" s="285">
        <v>446</v>
      </c>
      <c r="B447" s="440"/>
      <c r="C447" s="272"/>
      <c r="D447" s="443"/>
      <c r="E447" s="163">
        <v>2</v>
      </c>
      <c r="F447" s="151" t="s">
        <v>631</v>
      </c>
      <c r="G447" s="150" t="s">
        <v>586</v>
      </c>
      <c r="H447" s="150" t="s">
        <v>630</v>
      </c>
      <c r="I447" s="150">
        <v>8</v>
      </c>
      <c r="J447" s="127" t="s">
        <v>26</v>
      </c>
      <c r="K447" s="127">
        <v>160</v>
      </c>
      <c r="L447" s="127">
        <v>4</v>
      </c>
      <c r="M447" s="127" t="s">
        <v>597</v>
      </c>
      <c r="N447" s="127" t="s">
        <v>23</v>
      </c>
      <c r="O447" s="127" t="s">
        <v>82</v>
      </c>
      <c r="P447" s="163">
        <v>180</v>
      </c>
      <c r="Q447" s="163"/>
      <c r="R447" s="163"/>
      <c r="S447" s="163"/>
      <c r="T447" s="163"/>
      <c r="U447" s="163"/>
      <c r="V447" s="163"/>
      <c r="W447" s="163"/>
      <c r="X447" s="163"/>
      <c r="Y447" s="163"/>
      <c r="Z447" s="147">
        <f t="shared" si="6"/>
        <v>0</v>
      </c>
      <c r="AA447" s="127" t="s">
        <v>599</v>
      </c>
      <c r="AB447" s="128" t="s">
        <v>600</v>
      </c>
      <c r="AC447" s="128" t="s">
        <v>601</v>
      </c>
      <c r="AD447" s="127">
        <v>180</v>
      </c>
      <c r="AE447" s="127" t="s">
        <v>21</v>
      </c>
      <c r="AF447" s="127" t="s">
        <v>594</v>
      </c>
      <c r="AG447" s="127" t="s">
        <v>594</v>
      </c>
      <c r="AH447" s="127" t="s">
        <v>594</v>
      </c>
      <c r="AI447" s="127" t="s">
        <v>594</v>
      </c>
      <c r="AJ447" s="127" t="s">
        <v>594</v>
      </c>
      <c r="AK447" s="127">
        <v>0</v>
      </c>
      <c r="AL447" s="127">
        <v>180</v>
      </c>
      <c r="AM447" s="127">
        <v>4</v>
      </c>
      <c r="AN447" s="127" t="s">
        <v>22</v>
      </c>
      <c r="AQ447" s="124"/>
      <c r="AR447" s="124">
        <v>30</v>
      </c>
      <c r="AS447" s="124"/>
    </row>
    <row r="448" spans="1:45" x14ac:dyDescent="0.25">
      <c r="A448" s="285">
        <v>447</v>
      </c>
      <c r="B448" s="441"/>
      <c r="C448" s="273"/>
      <c r="D448" s="444"/>
      <c r="E448" s="163">
        <v>3</v>
      </c>
      <c r="F448" s="151" t="s">
        <v>921</v>
      </c>
      <c r="G448" s="150" t="s">
        <v>847</v>
      </c>
      <c r="H448" s="150" t="s">
        <v>920</v>
      </c>
      <c r="I448" s="150">
        <v>18</v>
      </c>
      <c r="J448" s="127" t="s">
        <v>26</v>
      </c>
      <c r="K448" s="127">
        <v>160</v>
      </c>
      <c r="L448" s="127">
        <v>4</v>
      </c>
      <c r="M448" s="127" t="s">
        <v>597</v>
      </c>
      <c r="N448" s="127" t="s">
        <v>23</v>
      </c>
      <c r="O448" s="127" t="s">
        <v>82</v>
      </c>
      <c r="P448" s="163">
        <v>180</v>
      </c>
      <c r="Q448" s="163"/>
      <c r="R448" s="163"/>
      <c r="S448" s="163"/>
      <c r="T448" s="163"/>
      <c r="U448" s="163"/>
      <c r="V448" s="163"/>
      <c r="W448" s="163"/>
      <c r="X448" s="163"/>
      <c r="Y448" s="163"/>
      <c r="Z448" s="147">
        <f t="shared" si="6"/>
        <v>0</v>
      </c>
      <c r="AA448" s="127" t="s">
        <v>599</v>
      </c>
      <c r="AB448" s="128" t="s">
        <v>600</v>
      </c>
      <c r="AC448" s="128" t="s">
        <v>601</v>
      </c>
      <c r="AD448" s="127">
        <v>180</v>
      </c>
      <c r="AE448" s="127" t="s">
        <v>21</v>
      </c>
      <c r="AF448" s="127" t="s">
        <v>594</v>
      </c>
      <c r="AG448" s="127" t="s">
        <v>594</v>
      </c>
      <c r="AH448" s="127" t="s">
        <v>594</v>
      </c>
      <c r="AI448" s="127" t="s">
        <v>594</v>
      </c>
      <c r="AJ448" s="127" t="s">
        <v>594</v>
      </c>
      <c r="AK448" s="127">
        <v>0</v>
      </c>
      <c r="AL448" s="127">
        <v>180</v>
      </c>
      <c r="AM448" s="127">
        <v>4</v>
      </c>
      <c r="AN448" s="127" t="s">
        <v>25</v>
      </c>
      <c r="AQ448" s="124"/>
      <c r="AR448" s="124">
        <v>30</v>
      </c>
      <c r="AS448" s="124"/>
    </row>
    <row r="449" spans="1:45" x14ac:dyDescent="0.25">
      <c r="A449" s="285">
        <v>448</v>
      </c>
      <c r="B449" s="130" t="s">
        <v>1053</v>
      </c>
      <c r="C449" s="130"/>
      <c r="D449" s="163">
        <v>1</v>
      </c>
      <c r="E449" s="163">
        <v>1</v>
      </c>
      <c r="F449" s="151" t="s">
        <v>1052</v>
      </c>
      <c r="G449" s="150" t="s">
        <v>847</v>
      </c>
      <c r="H449" s="150" t="s">
        <v>1051</v>
      </c>
      <c r="I449" s="150">
        <v>53</v>
      </c>
      <c r="J449" s="127" t="s">
        <v>26</v>
      </c>
      <c r="K449" s="127">
        <v>160</v>
      </c>
      <c r="L449" s="127">
        <v>4</v>
      </c>
      <c r="M449" s="127" t="s">
        <v>1004</v>
      </c>
      <c r="N449" s="127" t="s">
        <v>23</v>
      </c>
      <c r="O449" s="127" t="s">
        <v>82</v>
      </c>
      <c r="P449" s="163">
        <v>160</v>
      </c>
      <c r="Q449" s="163"/>
      <c r="R449" s="163"/>
      <c r="S449" s="163">
        <v>1</v>
      </c>
      <c r="T449" s="163"/>
      <c r="U449" s="163"/>
      <c r="V449" s="163"/>
      <c r="W449" s="163"/>
      <c r="X449" s="163"/>
      <c r="Y449" s="163"/>
      <c r="Z449" s="147">
        <f t="shared" si="6"/>
        <v>1</v>
      </c>
      <c r="AA449" s="127" t="s">
        <v>1054</v>
      </c>
      <c r="AB449" s="128">
        <v>45080</v>
      </c>
      <c r="AC449" s="128">
        <v>45102</v>
      </c>
      <c r="AD449" s="127">
        <v>160</v>
      </c>
      <c r="AE449" s="127" t="s">
        <v>21</v>
      </c>
      <c r="AF449" s="127" t="s">
        <v>594</v>
      </c>
      <c r="AG449" s="127" t="s">
        <v>594</v>
      </c>
      <c r="AH449" s="127" t="s">
        <v>594</v>
      </c>
      <c r="AI449" s="127" t="s">
        <v>594</v>
      </c>
      <c r="AJ449" s="127" t="s">
        <v>594</v>
      </c>
      <c r="AK449" s="127">
        <v>0</v>
      </c>
      <c r="AL449" s="127">
        <v>160</v>
      </c>
      <c r="AM449" s="127">
        <v>4</v>
      </c>
      <c r="AN449" s="127" t="s">
        <v>25</v>
      </c>
      <c r="AQ449" s="124"/>
      <c r="AR449" s="124">
        <v>30</v>
      </c>
      <c r="AS449" s="124"/>
    </row>
    <row r="450" spans="1:45" x14ac:dyDescent="0.25">
      <c r="A450" s="285">
        <v>449</v>
      </c>
      <c r="B450" s="130" t="s">
        <v>1068</v>
      </c>
      <c r="C450" s="130"/>
      <c r="D450" s="163">
        <v>1</v>
      </c>
      <c r="E450" s="163">
        <v>1</v>
      </c>
      <c r="F450" s="151" t="s">
        <v>1066</v>
      </c>
      <c r="G450" s="150" t="s">
        <v>847</v>
      </c>
      <c r="H450" s="150" t="s">
        <v>1065</v>
      </c>
      <c r="I450" s="150">
        <v>58</v>
      </c>
      <c r="J450" s="127" t="s">
        <v>26</v>
      </c>
      <c r="K450" s="127">
        <v>160</v>
      </c>
      <c r="L450" s="127">
        <v>4</v>
      </c>
      <c r="M450" s="127" t="s">
        <v>1067</v>
      </c>
      <c r="N450" s="127" t="s">
        <v>23</v>
      </c>
      <c r="O450" s="127" t="s">
        <v>82</v>
      </c>
      <c r="P450" s="163">
        <v>160</v>
      </c>
      <c r="Q450" s="163"/>
      <c r="R450" s="163"/>
      <c r="S450" s="163">
        <v>1</v>
      </c>
      <c r="T450" s="163"/>
      <c r="U450" s="163"/>
      <c r="V450" s="163"/>
      <c r="W450" s="163"/>
      <c r="X450" s="163"/>
      <c r="Y450" s="163"/>
      <c r="Z450" s="147">
        <f t="shared" si="6"/>
        <v>1</v>
      </c>
      <c r="AA450" s="127" t="s">
        <v>1069</v>
      </c>
      <c r="AB450" s="128">
        <v>45272</v>
      </c>
      <c r="AC450" s="128">
        <v>45301</v>
      </c>
      <c r="AD450" s="127">
        <v>160</v>
      </c>
      <c r="AE450" s="127" t="s">
        <v>21</v>
      </c>
      <c r="AF450" s="127" t="s">
        <v>594</v>
      </c>
      <c r="AG450" s="127" t="s">
        <v>594</v>
      </c>
      <c r="AH450" s="127" t="s">
        <v>594</v>
      </c>
      <c r="AI450" s="127" t="s">
        <v>594</v>
      </c>
      <c r="AJ450" s="127" t="s">
        <v>594</v>
      </c>
      <c r="AK450" s="127">
        <v>0</v>
      </c>
      <c r="AL450" s="127">
        <v>160</v>
      </c>
      <c r="AM450" s="127">
        <v>4</v>
      </c>
      <c r="AN450" s="127" t="s">
        <v>25</v>
      </c>
      <c r="AQ450" s="124"/>
      <c r="AR450" s="124">
        <v>30</v>
      </c>
      <c r="AS450" s="124"/>
    </row>
    <row r="451" spans="1:45" x14ac:dyDescent="0.25">
      <c r="A451" s="285">
        <v>450</v>
      </c>
      <c r="B451" s="425" t="s">
        <v>675</v>
      </c>
      <c r="C451" s="268"/>
      <c r="D451" s="428">
        <v>5</v>
      </c>
      <c r="E451" s="163">
        <v>1</v>
      </c>
      <c r="F451" s="151" t="s">
        <v>674</v>
      </c>
      <c r="G451" s="150" t="s">
        <v>586</v>
      </c>
      <c r="H451" s="150" t="s">
        <v>673</v>
      </c>
      <c r="I451" s="150">
        <v>21</v>
      </c>
      <c r="J451" s="127" t="s">
        <v>26</v>
      </c>
      <c r="K451" s="127">
        <v>160</v>
      </c>
      <c r="L451" s="127">
        <v>4</v>
      </c>
      <c r="M451" s="127" t="s">
        <v>604</v>
      </c>
      <c r="N451" s="127" t="s">
        <v>23</v>
      </c>
      <c r="O451" s="127" t="s">
        <v>82</v>
      </c>
      <c r="P451" s="163">
        <v>160</v>
      </c>
      <c r="Q451" s="163"/>
      <c r="R451" s="163"/>
      <c r="S451" s="163">
        <v>5</v>
      </c>
      <c r="T451" s="163"/>
      <c r="U451" s="163"/>
      <c r="V451" s="163"/>
      <c r="W451" s="163"/>
      <c r="X451" s="163"/>
      <c r="Y451" s="163"/>
      <c r="Z451" s="147">
        <f t="shared" ref="Z451:Z514" si="7">SUM(Q451:Y451)</f>
        <v>5</v>
      </c>
      <c r="AA451" s="127" t="s">
        <v>676</v>
      </c>
      <c r="AB451" s="128">
        <v>44928</v>
      </c>
      <c r="AC451" s="128" t="s">
        <v>677</v>
      </c>
      <c r="AD451" s="127">
        <v>160</v>
      </c>
      <c r="AE451" s="127" t="s">
        <v>21</v>
      </c>
      <c r="AF451" s="127" t="s">
        <v>594</v>
      </c>
      <c r="AG451" s="127" t="s">
        <v>594</v>
      </c>
      <c r="AH451" s="127" t="s">
        <v>594</v>
      </c>
      <c r="AI451" s="127" t="s">
        <v>594</v>
      </c>
      <c r="AJ451" s="127" t="s">
        <v>594</v>
      </c>
      <c r="AK451" s="127">
        <v>0</v>
      </c>
      <c r="AL451" s="127">
        <v>180</v>
      </c>
      <c r="AM451" s="127">
        <v>4</v>
      </c>
      <c r="AN451" s="127" t="s">
        <v>22</v>
      </c>
      <c r="AQ451" s="124"/>
      <c r="AR451" s="124">
        <v>30</v>
      </c>
      <c r="AS451" s="124"/>
    </row>
    <row r="452" spans="1:45" x14ac:dyDescent="0.25">
      <c r="A452" s="285">
        <v>451</v>
      </c>
      <c r="B452" s="426"/>
      <c r="C452" s="269"/>
      <c r="D452" s="429"/>
      <c r="E452" s="163">
        <v>2</v>
      </c>
      <c r="F452" s="151" t="s">
        <v>733</v>
      </c>
      <c r="G452" s="150" t="s">
        <v>586</v>
      </c>
      <c r="H452" s="150" t="s">
        <v>732</v>
      </c>
      <c r="I452" s="150">
        <v>37</v>
      </c>
      <c r="J452" s="127" t="s">
        <v>26</v>
      </c>
      <c r="K452" s="127">
        <v>160</v>
      </c>
      <c r="L452" s="127">
        <v>4</v>
      </c>
      <c r="M452" s="127" t="s">
        <v>604</v>
      </c>
      <c r="N452" s="127" t="s">
        <v>23</v>
      </c>
      <c r="O452" s="127" t="s">
        <v>82</v>
      </c>
      <c r="P452" s="163">
        <v>160</v>
      </c>
      <c r="Q452" s="163"/>
      <c r="R452" s="163"/>
      <c r="S452" s="163"/>
      <c r="T452" s="163"/>
      <c r="U452" s="163"/>
      <c r="V452" s="163"/>
      <c r="W452" s="163"/>
      <c r="X452" s="163"/>
      <c r="Y452" s="163"/>
      <c r="Z452" s="147">
        <f t="shared" si="7"/>
        <v>0</v>
      </c>
      <c r="AA452" s="127" t="s">
        <v>676</v>
      </c>
      <c r="AB452" s="128" t="s">
        <v>734</v>
      </c>
      <c r="AC452" s="128" t="s">
        <v>619</v>
      </c>
      <c r="AD452" s="127">
        <v>160</v>
      </c>
      <c r="AE452" s="127" t="s">
        <v>21</v>
      </c>
      <c r="AF452" s="127" t="s">
        <v>594</v>
      </c>
      <c r="AG452" s="127" t="s">
        <v>594</v>
      </c>
      <c r="AH452" s="127" t="s">
        <v>594</v>
      </c>
      <c r="AI452" s="127" t="s">
        <v>594</v>
      </c>
      <c r="AJ452" s="127" t="s">
        <v>594</v>
      </c>
      <c r="AK452" s="127">
        <v>0</v>
      </c>
      <c r="AL452" s="127">
        <v>160</v>
      </c>
      <c r="AM452" s="127">
        <v>4</v>
      </c>
      <c r="AN452" s="127" t="s">
        <v>22</v>
      </c>
      <c r="AQ452" s="124"/>
      <c r="AR452" s="124">
        <v>30</v>
      </c>
      <c r="AS452" s="124"/>
    </row>
    <row r="453" spans="1:45" x14ac:dyDescent="0.25">
      <c r="A453" s="285">
        <v>452</v>
      </c>
      <c r="B453" s="426"/>
      <c r="C453" s="269"/>
      <c r="D453" s="429"/>
      <c r="E453" s="163">
        <v>3</v>
      </c>
      <c r="F453" s="151" t="s">
        <v>763</v>
      </c>
      <c r="G453" s="150" t="s">
        <v>586</v>
      </c>
      <c r="H453" s="150" t="s">
        <v>762</v>
      </c>
      <c r="I453" s="150">
        <v>46</v>
      </c>
      <c r="J453" s="127" t="s">
        <v>26</v>
      </c>
      <c r="K453" s="127">
        <v>160</v>
      </c>
      <c r="L453" s="127">
        <v>4</v>
      </c>
      <c r="M453" s="127" t="s">
        <v>604</v>
      </c>
      <c r="N453" s="127" t="s">
        <v>23</v>
      </c>
      <c r="O453" s="127" t="s">
        <v>82</v>
      </c>
      <c r="P453" s="163">
        <v>160</v>
      </c>
      <c r="Q453" s="163"/>
      <c r="R453" s="163"/>
      <c r="S453" s="163"/>
      <c r="T453" s="163"/>
      <c r="U453" s="163"/>
      <c r="V453" s="163"/>
      <c r="W453" s="163"/>
      <c r="X453" s="163"/>
      <c r="Y453" s="163"/>
      <c r="Z453" s="147">
        <f t="shared" si="7"/>
        <v>0</v>
      </c>
      <c r="AA453" s="127" t="s">
        <v>676</v>
      </c>
      <c r="AB453" s="128" t="s">
        <v>734</v>
      </c>
      <c r="AC453" s="128" t="s">
        <v>619</v>
      </c>
      <c r="AD453" s="127">
        <v>160</v>
      </c>
      <c r="AE453" s="127" t="s">
        <v>21</v>
      </c>
      <c r="AF453" s="127" t="s">
        <v>594</v>
      </c>
      <c r="AG453" s="127" t="s">
        <v>594</v>
      </c>
      <c r="AH453" s="127" t="s">
        <v>594</v>
      </c>
      <c r="AI453" s="127" t="s">
        <v>594</v>
      </c>
      <c r="AJ453" s="127" t="s">
        <v>594</v>
      </c>
      <c r="AK453" s="127" t="s">
        <v>594</v>
      </c>
      <c r="AL453" s="127" t="s">
        <v>594</v>
      </c>
      <c r="AM453" s="127" t="s">
        <v>594</v>
      </c>
      <c r="AN453" s="127" t="s">
        <v>594</v>
      </c>
      <c r="AQ453" s="124"/>
      <c r="AR453" s="124">
        <v>30</v>
      </c>
      <c r="AS453" s="124"/>
    </row>
    <row r="454" spans="1:45" x14ac:dyDescent="0.25">
      <c r="A454" s="285">
        <v>453</v>
      </c>
      <c r="B454" s="426"/>
      <c r="C454" s="269"/>
      <c r="D454" s="429"/>
      <c r="E454" s="163">
        <v>4</v>
      </c>
      <c r="F454" s="151" t="s">
        <v>870</v>
      </c>
      <c r="G454" s="150" t="s">
        <v>847</v>
      </c>
      <c r="H454" s="150" t="s">
        <v>869</v>
      </c>
      <c r="I454" s="150">
        <v>6</v>
      </c>
      <c r="J454" s="127" t="s">
        <v>26</v>
      </c>
      <c r="K454" s="127">
        <v>160</v>
      </c>
      <c r="L454" s="127">
        <v>4</v>
      </c>
      <c r="M454" s="127" t="s">
        <v>604</v>
      </c>
      <c r="N454" s="127" t="s">
        <v>23</v>
      </c>
      <c r="O454" s="127" t="s">
        <v>82</v>
      </c>
      <c r="P454" s="163">
        <v>160</v>
      </c>
      <c r="Q454" s="163"/>
      <c r="R454" s="163"/>
      <c r="S454" s="163"/>
      <c r="T454" s="163"/>
      <c r="U454" s="163"/>
      <c r="V454" s="163"/>
      <c r="W454" s="163"/>
      <c r="X454" s="163"/>
      <c r="Y454" s="163"/>
      <c r="Z454" s="147">
        <f t="shared" si="7"/>
        <v>0</v>
      </c>
      <c r="AA454" s="127" t="s">
        <v>676</v>
      </c>
      <c r="AB454" s="128" t="s">
        <v>734</v>
      </c>
      <c r="AC454" s="128" t="s">
        <v>619</v>
      </c>
      <c r="AD454" s="127">
        <v>160</v>
      </c>
      <c r="AE454" s="127" t="s">
        <v>21</v>
      </c>
      <c r="AF454" s="127" t="s">
        <v>594</v>
      </c>
      <c r="AG454" s="127" t="s">
        <v>594</v>
      </c>
      <c r="AH454" s="127" t="s">
        <v>594</v>
      </c>
      <c r="AI454" s="127" t="s">
        <v>594</v>
      </c>
      <c r="AJ454" s="127" t="s">
        <v>594</v>
      </c>
      <c r="AK454" s="127">
        <v>0</v>
      </c>
      <c r="AL454" s="127">
        <v>160</v>
      </c>
      <c r="AM454" s="127">
        <v>4</v>
      </c>
      <c r="AN454" s="127" t="s">
        <v>25</v>
      </c>
      <c r="AQ454" s="124"/>
      <c r="AR454" s="124">
        <v>30</v>
      </c>
      <c r="AS454" s="124"/>
    </row>
    <row r="455" spans="1:45" x14ac:dyDescent="0.25">
      <c r="A455" s="285">
        <v>454</v>
      </c>
      <c r="B455" s="427"/>
      <c r="C455" s="270"/>
      <c r="D455" s="430"/>
      <c r="E455" s="163">
        <v>5</v>
      </c>
      <c r="F455" s="151" t="s">
        <v>919</v>
      </c>
      <c r="G455" s="150" t="s">
        <v>847</v>
      </c>
      <c r="H455" s="150" t="s">
        <v>918</v>
      </c>
      <c r="I455" s="150">
        <v>17</v>
      </c>
      <c r="J455" s="127" t="s">
        <v>26</v>
      </c>
      <c r="K455" s="127">
        <v>160</v>
      </c>
      <c r="L455" s="127">
        <v>4</v>
      </c>
      <c r="M455" s="127" t="s">
        <v>604</v>
      </c>
      <c r="N455" s="127" t="s">
        <v>23</v>
      </c>
      <c r="O455" s="127" t="s">
        <v>82</v>
      </c>
      <c r="P455" s="163">
        <v>160</v>
      </c>
      <c r="Q455" s="163"/>
      <c r="R455" s="163"/>
      <c r="S455" s="163"/>
      <c r="T455" s="163"/>
      <c r="U455" s="163"/>
      <c r="V455" s="163"/>
      <c r="W455" s="163"/>
      <c r="X455" s="163"/>
      <c r="Y455" s="163"/>
      <c r="Z455" s="147">
        <f t="shared" si="7"/>
        <v>0</v>
      </c>
      <c r="AA455" s="127" t="s">
        <v>676</v>
      </c>
      <c r="AB455" s="128" t="s">
        <v>734</v>
      </c>
      <c r="AC455" s="128" t="s">
        <v>619</v>
      </c>
      <c r="AD455" s="127">
        <v>160</v>
      </c>
      <c r="AE455" s="127" t="s">
        <v>21</v>
      </c>
      <c r="AF455" s="127" t="s">
        <v>594</v>
      </c>
      <c r="AG455" s="127" t="s">
        <v>594</v>
      </c>
      <c r="AH455" s="127" t="s">
        <v>594</v>
      </c>
      <c r="AI455" s="127" t="s">
        <v>594</v>
      </c>
      <c r="AJ455" s="127" t="s">
        <v>594</v>
      </c>
      <c r="AK455" s="127">
        <v>0</v>
      </c>
      <c r="AL455" s="127">
        <v>160</v>
      </c>
      <c r="AM455" s="127">
        <v>4</v>
      </c>
      <c r="AN455" s="127" t="s">
        <v>22</v>
      </c>
      <c r="AQ455" s="124"/>
      <c r="AR455" s="124">
        <v>30</v>
      </c>
      <c r="AS455" s="124"/>
    </row>
    <row r="456" spans="1:45" x14ac:dyDescent="0.25">
      <c r="A456" s="285">
        <v>455</v>
      </c>
      <c r="B456" s="130" t="s">
        <v>3800</v>
      </c>
      <c r="C456" s="130"/>
      <c r="D456" s="163">
        <v>1</v>
      </c>
      <c r="E456" s="163">
        <v>1</v>
      </c>
      <c r="F456" s="162" t="s">
        <v>3799</v>
      </c>
      <c r="G456" s="150" t="s">
        <v>3585</v>
      </c>
      <c r="H456" s="150" t="s">
        <v>3798</v>
      </c>
      <c r="I456" s="150">
        <v>65</v>
      </c>
      <c r="J456" s="163" t="s">
        <v>26</v>
      </c>
      <c r="K456" s="163">
        <v>160</v>
      </c>
      <c r="L456" s="163">
        <v>4</v>
      </c>
      <c r="M456" s="127" t="s">
        <v>3794</v>
      </c>
      <c r="N456" s="163" t="s">
        <v>23</v>
      </c>
      <c r="O456" s="163" t="s">
        <v>82</v>
      </c>
      <c r="P456" s="163">
        <v>160</v>
      </c>
      <c r="Q456" s="163"/>
      <c r="R456" s="163"/>
      <c r="S456" s="163"/>
      <c r="T456" s="163"/>
      <c r="U456" s="163"/>
      <c r="V456" s="163"/>
      <c r="W456" s="163"/>
      <c r="X456" s="163"/>
      <c r="Y456" s="163">
        <v>1</v>
      </c>
      <c r="Z456" s="147">
        <f t="shared" si="7"/>
        <v>1</v>
      </c>
      <c r="AA456" s="127" t="s">
        <v>3801</v>
      </c>
      <c r="AB456" s="164">
        <v>45242</v>
      </c>
      <c r="AC456" s="164">
        <v>45304</v>
      </c>
      <c r="AD456" s="163">
        <v>160</v>
      </c>
      <c r="AE456" s="163" t="s">
        <v>21</v>
      </c>
      <c r="AF456" s="164" t="s">
        <v>594</v>
      </c>
      <c r="AG456" s="164" t="s">
        <v>594</v>
      </c>
      <c r="AH456" s="164" t="s">
        <v>594</v>
      </c>
      <c r="AI456" s="164" t="s">
        <v>594</v>
      </c>
      <c r="AJ456" s="164" t="s">
        <v>594</v>
      </c>
      <c r="AK456" s="164" t="s">
        <v>594</v>
      </c>
      <c r="AL456" s="163">
        <v>160</v>
      </c>
      <c r="AM456" s="163">
        <v>4</v>
      </c>
      <c r="AN456" s="127" t="s">
        <v>25</v>
      </c>
      <c r="AQ456" s="124"/>
      <c r="AR456" s="124">
        <v>30</v>
      </c>
      <c r="AS456" s="124"/>
    </row>
    <row r="457" spans="1:45" ht="26.4" x14ac:dyDescent="0.25">
      <c r="A457" s="285">
        <v>456</v>
      </c>
      <c r="B457" s="130" t="s">
        <v>3570</v>
      </c>
      <c r="C457" s="130"/>
      <c r="D457" s="163">
        <v>1</v>
      </c>
      <c r="E457" s="163">
        <v>1</v>
      </c>
      <c r="F457" s="162" t="s">
        <v>3569</v>
      </c>
      <c r="G457" s="150" t="s">
        <v>3350</v>
      </c>
      <c r="H457" s="150" t="s">
        <v>3568</v>
      </c>
      <c r="I457" s="150">
        <v>65</v>
      </c>
      <c r="J457" s="163" t="s">
        <v>26</v>
      </c>
      <c r="K457" s="163">
        <v>160</v>
      </c>
      <c r="L457" s="163">
        <v>4</v>
      </c>
      <c r="M457" s="127" t="s">
        <v>3412</v>
      </c>
      <c r="N457" s="163" t="s">
        <v>23</v>
      </c>
      <c r="O457" s="163" t="s">
        <v>82</v>
      </c>
      <c r="P457" s="163">
        <v>160</v>
      </c>
      <c r="Q457" s="163"/>
      <c r="R457" s="163"/>
      <c r="S457" s="163"/>
      <c r="T457" s="163"/>
      <c r="U457" s="163"/>
      <c r="V457" s="163"/>
      <c r="W457" s="163"/>
      <c r="X457" s="163"/>
      <c r="Y457" s="163">
        <v>1</v>
      </c>
      <c r="Z457" s="147">
        <f t="shared" si="7"/>
        <v>1</v>
      </c>
      <c r="AA457" s="127" t="s">
        <v>3571</v>
      </c>
      <c r="AB457" s="164">
        <v>45242</v>
      </c>
      <c r="AC457" s="164">
        <v>45304</v>
      </c>
      <c r="AD457" s="163">
        <v>160</v>
      </c>
      <c r="AE457" s="163" t="s">
        <v>21</v>
      </c>
      <c r="AF457" s="164" t="s">
        <v>594</v>
      </c>
      <c r="AG457" s="164" t="s">
        <v>594</v>
      </c>
      <c r="AH457" s="164" t="s">
        <v>594</v>
      </c>
      <c r="AI457" s="164" t="s">
        <v>594</v>
      </c>
      <c r="AJ457" s="164" t="s">
        <v>594</v>
      </c>
      <c r="AK457" s="164" t="s">
        <v>594</v>
      </c>
      <c r="AL457" s="163">
        <v>160</v>
      </c>
      <c r="AM457" s="163">
        <v>4</v>
      </c>
      <c r="AN457" s="127" t="s">
        <v>25</v>
      </c>
      <c r="AQ457" s="124"/>
      <c r="AR457" s="124">
        <v>30</v>
      </c>
      <c r="AS457" s="124"/>
    </row>
    <row r="458" spans="1:45" x14ac:dyDescent="0.25">
      <c r="A458" s="285">
        <v>457</v>
      </c>
      <c r="B458" s="178" t="s">
        <v>1379</v>
      </c>
      <c r="C458" s="178"/>
      <c r="D458" s="144">
        <v>1</v>
      </c>
      <c r="E458" s="144">
        <v>1</v>
      </c>
      <c r="F458" s="143" t="s">
        <v>1377</v>
      </c>
      <c r="G458" s="142" t="s">
        <v>1103</v>
      </c>
      <c r="H458" s="141" t="s">
        <v>1376</v>
      </c>
      <c r="I458" s="141">
        <v>56</v>
      </c>
      <c r="J458" s="144" t="s">
        <v>26</v>
      </c>
      <c r="K458" s="144">
        <v>160</v>
      </c>
      <c r="L458" s="144">
        <v>4</v>
      </c>
      <c r="M458" s="166" t="s">
        <v>1378</v>
      </c>
      <c r="N458" s="144" t="s">
        <v>20</v>
      </c>
      <c r="O458" s="144" t="s">
        <v>24</v>
      </c>
      <c r="P458" s="144">
        <v>240</v>
      </c>
      <c r="Q458" s="144"/>
      <c r="R458" s="144"/>
      <c r="S458" s="144"/>
      <c r="T458" s="144">
        <v>1</v>
      </c>
      <c r="U458" s="144"/>
      <c r="V458" s="144"/>
      <c r="W458" s="144"/>
      <c r="X458" s="144"/>
      <c r="Y458" s="144"/>
      <c r="Z458" s="147">
        <f t="shared" si="7"/>
        <v>1</v>
      </c>
      <c r="AA458" s="166" t="s">
        <v>1380</v>
      </c>
      <c r="AB458" s="167">
        <v>44992</v>
      </c>
      <c r="AC458" s="167" t="s">
        <v>1381</v>
      </c>
      <c r="AD458" s="144">
        <v>240</v>
      </c>
      <c r="AE458" s="144" t="s">
        <v>83</v>
      </c>
      <c r="AF458" s="145" t="s">
        <v>279</v>
      </c>
      <c r="AG458" s="145" t="s">
        <v>279</v>
      </c>
      <c r="AH458" s="145" t="s">
        <v>279</v>
      </c>
      <c r="AI458" s="145" t="s">
        <v>279</v>
      </c>
      <c r="AJ458" s="145" t="s">
        <v>279</v>
      </c>
      <c r="AK458" s="145" t="s">
        <v>279</v>
      </c>
      <c r="AL458" s="144">
        <v>240</v>
      </c>
      <c r="AM458" s="144">
        <v>4</v>
      </c>
      <c r="AN458" s="166" t="s">
        <v>1375</v>
      </c>
      <c r="AQ458" s="124"/>
      <c r="AR458" s="124"/>
      <c r="AS458" s="124">
        <v>10000</v>
      </c>
    </row>
    <row r="459" spans="1:45" x14ac:dyDescent="0.25">
      <c r="A459" s="285">
        <v>458</v>
      </c>
      <c r="B459" s="130" t="s">
        <v>740</v>
      </c>
      <c r="C459" s="130"/>
      <c r="D459" s="163">
        <v>1</v>
      </c>
      <c r="E459" s="163">
        <v>1</v>
      </c>
      <c r="F459" s="151" t="s">
        <v>738</v>
      </c>
      <c r="G459" s="150" t="s">
        <v>586</v>
      </c>
      <c r="H459" s="150" t="s">
        <v>737</v>
      </c>
      <c r="I459" s="150">
        <v>39</v>
      </c>
      <c r="J459" s="127" t="s">
        <v>26</v>
      </c>
      <c r="K459" s="127">
        <v>160</v>
      </c>
      <c r="L459" s="127">
        <v>4</v>
      </c>
      <c r="M459" s="127" t="s">
        <v>739</v>
      </c>
      <c r="N459" s="127" t="s">
        <v>20</v>
      </c>
      <c r="O459" s="127" t="s">
        <v>82</v>
      </c>
      <c r="P459" s="163">
        <v>160</v>
      </c>
      <c r="Q459" s="163"/>
      <c r="R459" s="163"/>
      <c r="S459" s="163">
        <v>1</v>
      </c>
      <c r="T459" s="163"/>
      <c r="U459" s="163"/>
      <c r="V459" s="163"/>
      <c r="W459" s="163"/>
      <c r="X459" s="163"/>
      <c r="Y459" s="163"/>
      <c r="Z459" s="147">
        <f t="shared" si="7"/>
        <v>1</v>
      </c>
      <c r="AA459" s="127" t="s">
        <v>741</v>
      </c>
      <c r="AB459" s="128" t="s">
        <v>716</v>
      </c>
      <c r="AC459" s="128" t="s">
        <v>742</v>
      </c>
      <c r="AD459" s="127">
        <v>160</v>
      </c>
      <c r="AE459" s="127" t="s">
        <v>21</v>
      </c>
      <c r="AF459" s="127" t="s">
        <v>594</v>
      </c>
      <c r="AG459" s="127" t="s">
        <v>594</v>
      </c>
      <c r="AH459" s="127" t="s">
        <v>594</v>
      </c>
      <c r="AI459" s="127" t="s">
        <v>594</v>
      </c>
      <c r="AJ459" s="127" t="s">
        <v>594</v>
      </c>
      <c r="AK459" s="127">
        <v>0</v>
      </c>
      <c r="AL459" s="127">
        <v>160</v>
      </c>
      <c r="AM459" s="127">
        <v>4</v>
      </c>
      <c r="AN459" s="127" t="s">
        <v>22</v>
      </c>
      <c r="AQ459" s="124"/>
      <c r="AR459" s="124">
        <v>30</v>
      </c>
      <c r="AS459" s="124"/>
    </row>
    <row r="460" spans="1:45" x14ac:dyDescent="0.25">
      <c r="A460" s="285">
        <v>459</v>
      </c>
      <c r="B460" s="159" t="s">
        <v>2813</v>
      </c>
      <c r="C460" s="159"/>
      <c r="D460" s="158">
        <v>1</v>
      </c>
      <c r="E460" s="158">
        <v>1</v>
      </c>
      <c r="F460" s="143" t="s">
        <v>2810</v>
      </c>
      <c r="G460" s="179" t="s">
        <v>1171</v>
      </c>
      <c r="H460" s="142" t="s">
        <v>2809</v>
      </c>
      <c r="I460" s="179">
        <v>28</v>
      </c>
      <c r="J460" s="158" t="s">
        <v>26</v>
      </c>
      <c r="K460" s="158">
        <v>160</v>
      </c>
      <c r="L460" s="158">
        <v>524</v>
      </c>
      <c r="M460" s="124" t="s">
        <v>2811</v>
      </c>
      <c r="N460" s="158" t="s">
        <v>1472</v>
      </c>
      <c r="O460" s="158" t="s">
        <v>2812</v>
      </c>
      <c r="P460" s="158">
        <v>524</v>
      </c>
      <c r="Q460" s="158"/>
      <c r="R460" s="158"/>
      <c r="S460" s="158"/>
      <c r="T460" s="158"/>
      <c r="U460" s="158"/>
      <c r="V460" s="158"/>
      <c r="W460" s="158">
        <v>1</v>
      </c>
      <c r="X460" s="158"/>
      <c r="Y460" s="158"/>
      <c r="Z460" s="147">
        <f t="shared" si="7"/>
        <v>1</v>
      </c>
      <c r="AA460" s="124" t="s">
        <v>2814</v>
      </c>
      <c r="AB460" s="160">
        <v>45309</v>
      </c>
      <c r="AC460" s="160">
        <v>45327</v>
      </c>
      <c r="AD460" s="158">
        <v>524</v>
      </c>
      <c r="AE460" s="158" t="s">
        <v>83</v>
      </c>
      <c r="AF460" s="184" t="s">
        <v>279</v>
      </c>
      <c r="AG460" s="184" t="s">
        <v>279</v>
      </c>
      <c r="AH460" s="184" t="s">
        <v>279</v>
      </c>
      <c r="AI460" s="184" t="s">
        <v>279</v>
      </c>
      <c r="AJ460" s="184" t="s">
        <v>279</v>
      </c>
      <c r="AK460" s="184" t="s">
        <v>279</v>
      </c>
      <c r="AL460" s="158">
        <v>524</v>
      </c>
      <c r="AM460" s="158">
        <v>13</v>
      </c>
      <c r="AN460" s="124" t="s">
        <v>22</v>
      </c>
      <c r="AQ460" s="124"/>
      <c r="AR460" s="124"/>
      <c r="AS460" s="124"/>
    </row>
    <row r="461" spans="1:45" x14ac:dyDescent="0.25">
      <c r="A461" s="285">
        <v>460</v>
      </c>
      <c r="B461" s="130" t="s">
        <v>814</v>
      </c>
      <c r="C461" s="130"/>
      <c r="D461" s="163">
        <v>1</v>
      </c>
      <c r="E461" s="163">
        <v>1</v>
      </c>
      <c r="F461" s="151" t="s">
        <v>812</v>
      </c>
      <c r="G461" s="150" t="s">
        <v>586</v>
      </c>
      <c r="H461" s="150" t="s">
        <v>811</v>
      </c>
      <c r="I461" s="150">
        <v>62</v>
      </c>
      <c r="J461" s="127" t="s">
        <v>26</v>
      </c>
      <c r="K461" s="127">
        <v>160</v>
      </c>
      <c r="L461" s="127">
        <v>4</v>
      </c>
      <c r="M461" s="127" t="s">
        <v>813</v>
      </c>
      <c r="N461" s="127" t="s">
        <v>23</v>
      </c>
      <c r="O461" s="127" t="s">
        <v>82</v>
      </c>
      <c r="P461" s="163">
        <v>160</v>
      </c>
      <c r="Q461" s="163"/>
      <c r="R461" s="163"/>
      <c r="S461" s="163">
        <v>1</v>
      </c>
      <c r="T461" s="163"/>
      <c r="U461" s="163"/>
      <c r="V461" s="163"/>
      <c r="W461" s="163"/>
      <c r="X461" s="163"/>
      <c r="Y461" s="163"/>
      <c r="Z461" s="147">
        <f t="shared" si="7"/>
        <v>1</v>
      </c>
      <c r="AA461" s="127" t="s">
        <v>815</v>
      </c>
      <c r="AB461" s="128">
        <v>44816</v>
      </c>
      <c r="AC461" s="128" t="s">
        <v>816</v>
      </c>
      <c r="AD461" s="127">
        <v>160</v>
      </c>
      <c r="AE461" s="127" t="s">
        <v>21</v>
      </c>
      <c r="AF461" s="127" t="s">
        <v>594</v>
      </c>
      <c r="AG461" s="127" t="s">
        <v>594</v>
      </c>
      <c r="AH461" s="127" t="s">
        <v>594</v>
      </c>
      <c r="AI461" s="127" t="s">
        <v>594</v>
      </c>
      <c r="AJ461" s="127" t="s">
        <v>594</v>
      </c>
      <c r="AK461" s="127">
        <v>0</v>
      </c>
      <c r="AL461" s="127">
        <v>160</v>
      </c>
      <c r="AM461" s="127">
        <v>4</v>
      </c>
      <c r="AN461" s="127" t="s">
        <v>22</v>
      </c>
      <c r="AQ461" s="124"/>
      <c r="AR461" s="124">
        <v>30</v>
      </c>
      <c r="AS461" s="124">
        <v>10000</v>
      </c>
    </row>
    <row r="462" spans="1:45" x14ac:dyDescent="0.25">
      <c r="A462" s="285">
        <v>461</v>
      </c>
      <c r="B462" s="130" t="s">
        <v>1027</v>
      </c>
      <c r="C462" s="130"/>
      <c r="D462" s="163">
        <v>1</v>
      </c>
      <c r="E462" s="163">
        <v>1</v>
      </c>
      <c r="F462" s="151" t="s">
        <v>1025</v>
      </c>
      <c r="G462" s="150" t="s">
        <v>847</v>
      </c>
      <c r="H462" s="150" t="s">
        <v>1024</v>
      </c>
      <c r="I462" s="150">
        <v>46</v>
      </c>
      <c r="J462" s="127" t="s">
        <v>26</v>
      </c>
      <c r="K462" s="127">
        <v>160</v>
      </c>
      <c r="L462" s="127">
        <v>4</v>
      </c>
      <c r="M462" s="127" t="s">
        <v>1026</v>
      </c>
      <c r="N462" s="127" t="s">
        <v>23</v>
      </c>
      <c r="O462" s="127" t="s">
        <v>82</v>
      </c>
      <c r="P462" s="163">
        <v>160</v>
      </c>
      <c r="Q462" s="163"/>
      <c r="R462" s="163"/>
      <c r="S462" s="163">
        <v>1</v>
      </c>
      <c r="T462" s="163"/>
      <c r="U462" s="163"/>
      <c r="V462" s="163"/>
      <c r="W462" s="163"/>
      <c r="X462" s="163"/>
      <c r="Y462" s="163"/>
      <c r="Z462" s="147">
        <f t="shared" si="7"/>
        <v>1</v>
      </c>
      <c r="AA462" s="127" t="s">
        <v>1028</v>
      </c>
      <c r="AB462" s="128">
        <v>45271</v>
      </c>
      <c r="AC462" s="128">
        <v>45306</v>
      </c>
      <c r="AD462" s="127">
        <v>160</v>
      </c>
      <c r="AE462" s="127" t="s">
        <v>21</v>
      </c>
      <c r="AF462" s="127" t="s">
        <v>594</v>
      </c>
      <c r="AG462" s="127" t="s">
        <v>594</v>
      </c>
      <c r="AH462" s="127" t="s">
        <v>594</v>
      </c>
      <c r="AI462" s="127" t="s">
        <v>594</v>
      </c>
      <c r="AJ462" s="127" t="s">
        <v>594</v>
      </c>
      <c r="AK462" s="127">
        <v>0</v>
      </c>
      <c r="AL462" s="127">
        <v>160</v>
      </c>
      <c r="AM462" s="127">
        <v>4</v>
      </c>
      <c r="AN462" s="127" t="s">
        <v>22</v>
      </c>
      <c r="AQ462" s="124"/>
      <c r="AR462" s="124">
        <v>30</v>
      </c>
      <c r="AS462" s="124">
        <v>8000</v>
      </c>
    </row>
    <row r="463" spans="1:45" x14ac:dyDescent="0.25">
      <c r="A463" s="285">
        <v>462</v>
      </c>
      <c r="B463" s="425" t="s">
        <v>1190</v>
      </c>
      <c r="C463" s="268"/>
      <c r="D463" s="428">
        <v>5</v>
      </c>
      <c r="E463" s="144">
        <v>1</v>
      </c>
      <c r="F463" s="143" t="s">
        <v>1188</v>
      </c>
      <c r="G463" s="142" t="s">
        <v>1103</v>
      </c>
      <c r="H463" s="141" t="s">
        <v>1187</v>
      </c>
      <c r="I463" s="141">
        <v>18</v>
      </c>
      <c r="J463" s="144" t="s">
        <v>26</v>
      </c>
      <c r="K463" s="144">
        <v>160</v>
      </c>
      <c r="L463" s="144">
        <v>4</v>
      </c>
      <c r="M463" s="166" t="s">
        <v>1189</v>
      </c>
      <c r="N463" s="144" t="s">
        <v>23</v>
      </c>
      <c r="O463" s="144" t="s">
        <v>24</v>
      </c>
      <c r="P463" s="144">
        <v>160</v>
      </c>
      <c r="Q463" s="144"/>
      <c r="R463" s="144"/>
      <c r="S463" s="144"/>
      <c r="T463" s="144">
        <v>4</v>
      </c>
      <c r="U463" s="144"/>
      <c r="V463" s="144"/>
      <c r="W463" s="144"/>
      <c r="X463" s="144">
        <v>1</v>
      </c>
      <c r="Y463" s="144"/>
      <c r="Z463" s="147">
        <f t="shared" si="7"/>
        <v>5</v>
      </c>
      <c r="AA463" s="166" t="s">
        <v>1191</v>
      </c>
      <c r="AB463" s="167">
        <v>44938</v>
      </c>
      <c r="AC463" s="167">
        <v>45321</v>
      </c>
      <c r="AD463" s="144">
        <v>160</v>
      </c>
      <c r="AE463" s="144" t="s">
        <v>83</v>
      </c>
      <c r="AF463" s="145" t="s">
        <v>279</v>
      </c>
      <c r="AG463" s="145" t="s">
        <v>279</v>
      </c>
      <c r="AH463" s="145" t="s">
        <v>279</v>
      </c>
      <c r="AI463" s="145" t="s">
        <v>279</v>
      </c>
      <c r="AJ463" s="145" t="s">
        <v>279</v>
      </c>
      <c r="AK463" s="145" t="s">
        <v>279</v>
      </c>
      <c r="AL463" s="144">
        <v>160</v>
      </c>
      <c r="AM463" s="144">
        <v>4</v>
      </c>
      <c r="AN463" s="166" t="s">
        <v>25</v>
      </c>
      <c r="AQ463" s="124"/>
      <c r="AR463" s="124">
        <v>30</v>
      </c>
      <c r="AS463" s="124"/>
    </row>
    <row r="464" spans="1:45" x14ac:dyDescent="0.25">
      <c r="A464" s="285">
        <v>463</v>
      </c>
      <c r="B464" s="426"/>
      <c r="C464" s="269"/>
      <c r="D464" s="429"/>
      <c r="E464" s="144">
        <v>2</v>
      </c>
      <c r="F464" s="143" t="s">
        <v>1280</v>
      </c>
      <c r="G464" s="142" t="s">
        <v>1103</v>
      </c>
      <c r="H464" s="141" t="s">
        <v>1279</v>
      </c>
      <c r="I464" s="141">
        <v>36</v>
      </c>
      <c r="J464" s="144" t="s">
        <v>26</v>
      </c>
      <c r="K464" s="144">
        <v>160</v>
      </c>
      <c r="L464" s="144">
        <v>4</v>
      </c>
      <c r="M464" s="166" t="s">
        <v>1281</v>
      </c>
      <c r="N464" s="144" t="s">
        <v>20</v>
      </c>
      <c r="O464" s="144" t="s">
        <v>24</v>
      </c>
      <c r="P464" s="144">
        <v>180</v>
      </c>
      <c r="Q464" s="144"/>
      <c r="R464" s="144"/>
      <c r="S464" s="144"/>
      <c r="T464" s="144"/>
      <c r="U464" s="144"/>
      <c r="V464" s="144"/>
      <c r="W464" s="144"/>
      <c r="X464" s="144"/>
      <c r="Y464" s="144"/>
      <c r="Z464" s="147">
        <f t="shared" si="7"/>
        <v>0</v>
      </c>
      <c r="AA464" s="166" t="s">
        <v>1282</v>
      </c>
      <c r="AB464" s="167">
        <v>44937</v>
      </c>
      <c r="AC464" s="167">
        <v>45291</v>
      </c>
      <c r="AD464" s="144">
        <v>180</v>
      </c>
      <c r="AE464" s="144" t="s">
        <v>21</v>
      </c>
      <c r="AF464" s="145" t="s">
        <v>279</v>
      </c>
      <c r="AG464" s="145" t="s">
        <v>279</v>
      </c>
      <c r="AH464" s="145" t="s">
        <v>279</v>
      </c>
      <c r="AI464" s="145" t="s">
        <v>279</v>
      </c>
      <c r="AJ464" s="145" t="s">
        <v>279</v>
      </c>
      <c r="AK464" s="145" t="s">
        <v>279</v>
      </c>
      <c r="AL464" s="144">
        <v>180</v>
      </c>
      <c r="AM464" s="144">
        <v>4</v>
      </c>
      <c r="AN464" s="166" t="s">
        <v>25</v>
      </c>
      <c r="AQ464" s="124"/>
      <c r="AR464" s="124">
        <v>30</v>
      </c>
      <c r="AS464" s="124"/>
    </row>
    <row r="465" spans="1:45" x14ac:dyDescent="0.25">
      <c r="A465" s="285">
        <v>464</v>
      </c>
      <c r="B465" s="426"/>
      <c r="C465" s="269"/>
      <c r="D465" s="429"/>
      <c r="E465" s="144">
        <v>3</v>
      </c>
      <c r="F465" s="143" t="s">
        <v>1356</v>
      </c>
      <c r="G465" s="142" t="s">
        <v>1103</v>
      </c>
      <c r="H465" s="141" t="s">
        <v>1355</v>
      </c>
      <c r="I465" s="141">
        <v>50</v>
      </c>
      <c r="J465" s="144" t="s">
        <v>26</v>
      </c>
      <c r="K465" s="144">
        <v>160</v>
      </c>
      <c r="L465" s="144">
        <v>4</v>
      </c>
      <c r="M465" s="166" t="s">
        <v>1357</v>
      </c>
      <c r="N465" s="144" t="s">
        <v>23</v>
      </c>
      <c r="O465" s="144" t="s">
        <v>24</v>
      </c>
      <c r="P465" s="144">
        <v>160</v>
      </c>
      <c r="Q465" s="144"/>
      <c r="R465" s="144"/>
      <c r="S465" s="144"/>
      <c r="T465" s="144"/>
      <c r="U465" s="144"/>
      <c r="V465" s="144"/>
      <c r="W465" s="144"/>
      <c r="X465" s="144"/>
      <c r="Y465" s="144"/>
      <c r="Z465" s="147">
        <f t="shared" si="7"/>
        <v>0</v>
      </c>
      <c r="AA465" s="166" t="s">
        <v>1358</v>
      </c>
      <c r="AB465" s="167">
        <v>44937</v>
      </c>
      <c r="AC465" s="167">
        <v>44925</v>
      </c>
      <c r="AD465" s="144">
        <v>160</v>
      </c>
      <c r="AE465" s="144" t="s">
        <v>83</v>
      </c>
      <c r="AF465" s="145" t="s">
        <v>279</v>
      </c>
      <c r="AG465" s="145" t="s">
        <v>279</v>
      </c>
      <c r="AH465" s="145" t="s">
        <v>279</v>
      </c>
      <c r="AI465" s="145" t="s">
        <v>279</v>
      </c>
      <c r="AJ465" s="145" t="s">
        <v>279</v>
      </c>
      <c r="AK465" s="145" t="s">
        <v>279</v>
      </c>
      <c r="AL465" s="144">
        <v>160</v>
      </c>
      <c r="AM465" s="144">
        <v>4</v>
      </c>
      <c r="AN465" s="166" t="s">
        <v>25</v>
      </c>
      <c r="AQ465" s="124"/>
      <c r="AR465" s="124">
        <v>30</v>
      </c>
      <c r="AS465" s="124"/>
    </row>
    <row r="466" spans="1:45" x14ac:dyDescent="0.25">
      <c r="A466" s="285">
        <v>465</v>
      </c>
      <c r="B466" s="426"/>
      <c r="C466" s="269"/>
      <c r="D466" s="429"/>
      <c r="E466" s="144">
        <v>4</v>
      </c>
      <c r="F466" s="143" t="s">
        <v>1917</v>
      </c>
      <c r="G466" s="142" t="s">
        <v>1702</v>
      </c>
      <c r="H466" s="141" t="s">
        <v>1916</v>
      </c>
      <c r="I466" s="141">
        <v>56</v>
      </c>
      <c r="J466" s="144" t="s">
        <v>26</v>
      </c>
      <c r="K466" s="144">
        <v>160</v>
      </c>
      <c r="L466" s="144">
        <v>4</v>
      </c>
      <c r="M466" s="166" t="s">
        <v>1918</v>
      </c>
      <c r="N466" s="144" t="s">
        <v>23</v>
      </c>
      <c r="O466" s="144" t="s">
        <v>24</v>
      </c>
      <c r="P466" s="144">
        <v>160</v>
      </c>
      <c r="Q466" s="144"/>
      <c r="R466" s="144"/>
      <c r="S466" s="144"/>
      <c r="T466" s="144"/>
      <c r="U466" s="144"/>
      <c r="V466" s="144"/>
      <c r="W466" s="144"/>
      <c r="X466" s="144"/>
      <c r="Y466" s="144"/>
      <c r="Z466" s="147">
        <f t="shared" si="7"/>
        <v>0</v>
      </c>
      <c r="AA466" s="166" t="s">
        <v>1919</v>
      </c>
      <c r="AB466" s="167">
        <v>45231</v>
      </c>
      <c r="AC466" s="167">
        <v>45291</v>
      </c>
      <c r="AD466" s="144">
        <v>160</v>
      </c>
      <c r="AE466" s="144" t="s">
        <v>83</v>
      </c>
      <c r="AF466" s="147" t="s">
        <v>279</v>
      </c>
      <c r="AG466" s="147" t="s">
        <v>279</v>
      </c>
      <c r="AH466" s="147" t="s">
        <v>279</v>
      </c>
      <c r="AI466" s="145" t="s">
        <v>279</v>
      </c>
      <c r="AJ466" s="145" t="s">
        <v>279</v>
      </c>
      <c r="AK466" s="145" t="s">
        <v>279</v>
      </c>
      <c r="AL466" s="144">
        <v>160</v>
      </c>
      <c r="AM466" s="144">
        <v>4</v>
      </c>
      <c r="AN466" s="166" t="s">
        <v>1125</v>
      </c>
      <c r="AQ466" s="124"/>
      <c r="AR466" s="124">
        <v>30</v>
      </c>
      <c r="AS466" s="124"/>
    </row>
    <row r="467" spans="1:45" x14ac:dyDescent="0.25">
      <c r="A467" s="285">
        <v>466</v>
      </c>
      <c r="B467" s="427"/>
      <c r="C467" s="270"/>
      <c r="D467" s="430"/>
      <c r="E467" s="144">
        <v>5</v>
      </c>
      <c r="F467" s="159" t="s">
        <v>3028</v>
      </c>
      <c r="G467" s="158" t="s">
        <v>2848</v>
      </c>
      <c r="H467" s="158" t="s">
        <v>3027</v>
      </c>
      <c r="I467" s="158">
        <v>56</v>
      </c>
      <c r="J467" s="158" t="s">
        <v>26</v>
      </c>
      <c r="K467" s="158">
        <v>160</v>
      </c>
      <c r="L467" s="158">
        <v>4</v>
      </c>
      <c r="M467" s="158" t="s">
        <v>3029</v>
      </c>
      <c r="N467" s="158" t="s">
        <v>23</v>
      </c>
      <c r="O467" s="158" t="s">
        <v>24</v>
      </c>
      <c r="P467" s="158">
        <v>60</v>
      </c>
      <c r="Q467" s="158"/>
      <c r="R467" s="158"/>
      <c r="S467" s="158"/>
      <c r="T467" s="158"/>
      <c r="U467" s="158"/>
      <c r="V467" s="158"/>
      <c r="W467" s="158"/>
      <c r="X467" s="158"/>
      <c r="Y467" s="158"/>
      <c r="Z467" s="147">
        <f t="shared" si="7"/>
        <v>0</v>
      </c>
      <c r="AA467" s="158" t="s">
        <v>3030</v>
      </c>
      <c r="AB467" s="160">
        <v>45261</v>
      </c>
      <c r="AC467" s="160">
        <v>45322</v>
      </c>
      <c r="AD467" s="158">
        <v>60</v>
      </c>
      <c r="AE467" s="158">
        <v>240</v>
      </c>
      <c r="AF467" s="158" t="s">
        <v>21</v>
      </c>
      <c r="AG467" s="158" t="s">
        <v>594</v>
      </c>
      <c r="AH467" s="158" t="s">
        <v>594</v>
      </c>
      <c r="AI467" s="158" t="s">
        <v>594</v>
      </c>
      <c r="AJ467" s="158" t="s">
        <v>594</v>
      </c>
      <c r="AK467" s="158" t="s">
        <v>594</v>
      </c>
      <c r="AL467" s="158" t="s">
        <v>594</v>
      </c>
      <c r="AM467" s="158" t="s">
        <v>594</v>
      </c>
      <c r="AN467" s="158">
        <v>240</v>
      </c>
      <c r="AO467" s="134">
        <v>4</v>
      </c>
      <c r="AP467" s="134" t="s">
        <v>22</v>
      </c>
      <c r="AQ467" s="124"/>
      <c r="AR467" s="124"/>
      <c r="AS467" s="124"/>
    </row>
    <row r="468" spans="1:45" x14ac:dyDescent="0.25">
      <c r="A468" s="285">
        <v>467</v>
      </c>
      <c r="B468" s="178" t="s">
        <v>1293</v>
      </c>
      <c r="C468" s="178"/>
      <c r="D468" s="144">
        <v>1</v>
      </c>
      <c r="E468" s="144">
        <v>1</v>
      </c>
      <c r="F468" s="143" t="s">
        <v>1291</v>
      </c>
      <c r="G468" s="142" t="s">
        <v>1103</v>
      </c>
      <c r="H468" s="141" t="s">
        <v>1290</v>
      </c>
      <c r="I468" s="141">
        <v>38</v>
      </c>
      <c r="J468" s="144" t="s">
        <v>26</v>
      </c>
      <c r="K468" s="144">
        <v>160</v>
      </c>
      <c r="L468" s="144">
        <v>4</v>
      </c>
      <c r="M468" s="166" t="s">
        <v>1292</v>
      </c>
      <c r="N468" s="144" t="s">
        <v>20</v>
      </c>
      <c r="O468" s="144" t="s">
        <v>24</v>
      </c>
      <c r="P468" s="144">
        <v>160</v>
      </c>
      <c r="Q468" s="144"/>
      <c r="R468" s="144"/>
      <c r="S468" s="144"/>
      <c r="T468" s="144">
        <v>1</v>
      </c>
      <c r="U468" s="144"/>
      <c r="V468" s="144"/>
      <c r="W468" s="144"/>
      <c r="X468" s="144"/>
      <c r="Y468" s="144"/>
      <c r="Z468" s="147">
        <f t="shared" si="7"/>
        <v>1</v>
      </c>
      <c r="AA468" s="166" t="s">
        <v>1294</v>
      </c>
      <c r="AB468" s="167">
        <v>44938</v>
      </c>
      <c r="AC468" s="167">
        <v>45291</v>
      </c>
      <c r="AD468" s="144">
        <v>160</v>
      </c>
      <c r="AE468" s="144" t="s">
        <v>21</v>
      </c>
      <c r="AF468" s="145" t="s">
        <v>279</v>
      </c>
      <c r="AG468" s="145" t="s">
        <v>279</v>
      </c>
      <c r="AH468" s="145" t="s">
        <v>279</v>
      </c>
      <c r="AI468" s="145" t="s">
        <v>279</v>
      </c>
      <c r="AJ468" s="145" t="s">
        <v>279</v>
      </c>
      <c r="AK468" s="145" t="s">
        <v>279</v>
      </c>
      <c r="AL468" s="144">
        <v>160</v>
      </c>
      <c r="AM468" s="144">
        <v>4</v>
      </c>
      <c r="AN468" s="166" t="s">
        <v>25</v>
      </c>
      <c r="AQ468" s="124"/>
      <c r="AR468" s="124">
        <v>30</v>
      </c>
      <c r="AS468" s="124"/>
    </row>
    <row r="469" spans="1:45" x14ac:dyDescent="0.25">
      <c r="A469" s="285">
        <v>468</v>
      </c>
      <c r="B469" s="159" t="s">
        <v>250</v>
      </c>
      <c r="C469" s="159"/>
      <c r="D469" s="158">
        <v>1</v>
      </c>
      <c r="E469" s="144">
        <v>1</v>
      </c>
      <c r="F469" s="180" t="s">
        <v>300</v>
      </c>
      <c r="G469" s="179" t="s">
        <v>27</v>
      </c>
      <c r="H469" s="179" t="s">
        <v>152</v>
      </c>
      <c r="I469" s="179">
        <v>53</v>
      </c>
      <c r="J469" s="158" t="s">
        <v>26</v>
      </c>
      <c r="K469" s="158">
        <v>160</v>
      </c>
      <c r="L469" s="158">
        <v>4</v>
      </c>
      <c r="M469" s="124" t="s">
        <v>249</v>
      </c>
      <c r="N469" s="158" t="s">
        <v>20</v>
      </c>
      <c r="O469" s="158" t="s">
        <v>24</v>
      </c>
      <c r="P469" s="158">
        <v>240</v>
      </c>
      <c r="Q469" s="158">
        <v>1</v>
      </c>
      <c r="R469" s="158"/>
      <c r="S469" s="158"/>
      <c r="T469" s="158"/>
      <c r="U469" s="158"/>
      <c r="V469" s="158"/>
      <c r="W469" s="158"/>
      <c r="X469" s="158"/>
      <c r="Y469" s="158"/>
      <c r="Z469" s="147">
        <f t="shared" si="7"/>
        <v>1</v>
      </c>
      <c r="AA469" s="124" t="s">
        <v>251</v>
      </c>
      <c r="AB469" s="160">
        <v>45306</v>
      </c>
      <c r="AC469" s="160">
        <v>45413</v>
      </c>
      <c r="AD469" s="158">
        <v>240</v>
      </c>
      <c r="AE469" s="158" t="s">
        <v>83</v>
      </c>
      <c r="AF469" s="158" t="s">
        <v>279</v>
      </c>
      <c r="AG469" s="158">
        <v>240</v>
      </c>
      <c r="AH469" s="158">
        <v>4</v>
      </c>
      <c r="AI469" s="124" t="s">
        <v>25</v>
      </c>
      <c r="AJ469" s="124"/>
      <c r="AK469" s="124"/>
      <c r="AL469" s="124"/>
      <c r="AM469" s="124"/>
      <c r="AN469" s="124"/>
      <c r="AQ469" s="124"/>
      <c r="AR469" s="124"/>
      <c r="AS469" s="124"/>
    </row>
    <row r="470" spans="1:45" x14ac:dyDescent="0.25">
      <c r="A470" s="285">
        <v>469</v>
      </c>
      <c r="B470" s="159" t="s">
        <v>2755</v>
      </c>
      <c r="C470" s="159"/>
      <c r="D470" s="158">
        <v>1</v>
      </c>
      <c r="E470" s="144">
        <v>1</v>
      </c>
      <c r="F470" s="143" t="s">
        <v>2754</v>
      </c>
      <c r="G470" s="179" t="s">
        <v>1171</v>
      </c>
      <c r="H470" s="142" t="s">
        <v>2753</v>
      </c>
      <c r="I470" s="179">
        <v>12</v>
      </c>
      <c r="J470" s="158" t="s">
        <v>26</v>
      </c>
      <c r="K470" s="158">
        <v>160</v>
      </c>
      <c r="L470" s="158">
        <v>810</v>
      </c>
      <c r="M470" s="124" t="s">
        <v>194</v>
      </c>
      <c r="N470" s="158" t="s">
        <v>1472</v>
      </c>
      <c r="O470" s="158" t="s">
        <v>82</v>
      </c>
      <c r="P470" s="158">
        <v>810</v>
      </c>
      <c r="Q470" s="158"/>
      <c r="R470" s="158"/>
      <c r="S470" s="158"/>
      <c r="T470" s="158"/>
      <c r="U470" s="158"/>
      <c r="V470" s="158"/>
      <c r="W470" s="158">
        <v>1</v>
      </c>
      <c r="X470" s="158"/>
      <c r="Y470" s="158"/>
      <c r="Z470" s="147">
        <f t="shared" si="7"/>
        <v>1</v>
      </c>
      <c r="AA470" s="124" t="s">
        <v>2756</v>
      </c>
      <c r="AB470" s="160">
        <v>45028</v>
      </c>
      <c r="AC470" s="160">
        <v>45354</v>
      </c>
      <c r="AD470" s="158">
        <v>810</v>
      </c>
      <c r="AE470" s="158" t="s">
        <v>83</v>
      </c>
      <c r="AF470" s="184" t="s">
        <v>279</v>
      </c>
      <c r="AG470" s="184" t="s">
        <v>279</v>
      </c>
      <c r="AH470" s="184" t="s">
        <v>279</v>
      </c>
      <c r="AI470" s="184" t="s">
        <v>279</v>
      </c>
      <c r="AJ470" s="184" t="s">
        <v>279</v>
      </c>
      <c r="AK470" s="184" t="s">
        <v>279</v>
      </c>
      <c r="AL470" s="158">
        <v>810</v>
      </c>
      <c r="AM470" s="158">
        <v>4</v>
      </c>
      <c r="AN470" s="124" t="s">
        <v>22</v>
      </c>
      <c r="AQ470" s="124"/>
      <c r="AR470" s="124"/>
      <c r="AS470" s="124"/>
    </row>
    <row r="471" spans="1:45" x14ac:dyDescent="0.25">
      <c r="A471" s="285">
        <v>470</v>
      </c>
      <c r="B471" s="178" t="s">
        <v>2199</v>
      </c>
      <c r="C471" s="178"/>
      <c r="D471" s="144">
        <v>1</v>
      </c>
      <c r="E471" s="144">
        <v>1</v>
      </c>
      <c r="F471" s="143" t="s">
        <v>2197</v>
      </c>
      <c r="G471" s="141" t="s">
        <v>2182</v>
      </c>
      <c r="H471" s="141" t="s">
        <v>2196</v>
      </c>
      <c r="I471" s="141">
        <v>4</v>
      </c>
      <c r="J471" s="144" t="s">
        <v>26</v>
      </c>
      <c r="K471" s="144">
        <v>160</v>
      </c>
      <c r="L471" s="144">
        <v>4</v>
      </c>
      <c r="M471" s="166" t="s">
        <v>2198</v>
      </c>
      <c r="N471" s="144" t="s">
        <v>20</v>
      </c>
      <c r="O471" s="144" t="s">
        <v>1991</v>
      </c>
      <c r="P471" s="144">
        <v>150</v>
      </c>
      <c r="Q471" s="144"/>
      <c r="R471" s="144"/>
      <c r="S471" s="144"/>
      <c r="T471" s="144"/>
      <c r="U471" s="144">
        <v>1</v>
      </c>
      <c r="V471" s="144"/>
      <c r="W471" s="144"/>
      <c r="X471" s="144"/>
      <c r="Y471" s="144"/>
      <c r="Z471" s="147">
        <f t="shared" si="7"/>
        <v>1</v>
      </c>
      <c r="AA471" s="166" t="s">
        <v>2200</v>
      </c>
      <c r="AB471" s="167">
        <v>45242</v>
      </c>
      <c r="AC471" s="167">
        <v>45200</v>
      </c>
      <c r="AD471" s="144">
        <v>150</v>
      </c>
      <c r="AE471" s="144" t="s">
        <v>21</v>
      </c>
      <c r="AF471" s="144" t="s">
        <v>1301</v>
      </c>
      <c r="AG471" s="144" t="s">
        <v>1301</v>
      </c>
      <c r="AH471" s="144" t="s">
        <v>1301</v>
      </c>
      <c r="AI471" s="144" t="s">
        <v>1301</v>
      </c>
      <c r="AJ471" s="144" t="s">
        <v>1301</v>
      </c>
      <c r="AK471" s="144" t="s">
        <v>1301</v>
      </c>
      <c r="AL471" s="144">
        <v>150</v>
      </c>
      <c r="AM471" s="144">
        <v>4</v>
      </c>
      <c r="AN471" s="166" t="s">
        <v>25</v>
      </c>
      <c r="AQ471" s="124"/>
      <c r="AR471" s="124"/>
      <c r="AS471" s="124"/>
    </row>
    <row r="472" spans="1:45" x14ac:dyDescent="0.25">
      <c r="A472" s="285">
        <v>471</v>
      </c>
      <c r="B472" s="178" t="s">
        <v>1242</v>
      </c>
      <c r="C472" s="178"/>
      <c r="D472" s="144">
        <v>1</v>
      </c>
      <c r="E472" s="144">
        <v>1</v>
      </c>
      <c r="F472" s="143" t="s">
        <v>1240</v>
      </c>
      <c r="G472" s="142" t="s">
        <v>1103</v>
      </c>
      <c r="H472" s="141" t="s">
        <v>1239</v>
      </c>
      <c r="I472" s="141">
        <v>27</v>
      </c>
      <c r="J472" s="144" t="s">
        <v>26</v>
      </c>
      <c r="K472" s="144">
        <v>160</v>
      </c>
      <c r="L472" s="144">
        <v>4</v>
      </c>
      <c r="M472" s="166" t="s">
        <v>1241</v>
      </c>
      <c r="N472" s="144" t="s">
        <v>20</v>
      </c>
      <c r="O472" s="144" t="s">
        <v>24</v>
      </c>
      <c r="P472" s="144">
        <v>160</v>
      </c>
      <c r="Q472" s="144"/>
      <c r="R472" s="144"/>
      <c r="S472" s="144"/>
      <c r="T472" s="144">
        <v>1</v>
      </c>
      <c r="U472" s="144"/>
      <c r="V472" s="144"/>
      <c r="W472" s="144"/>
      <c r="X472" s="144"/>
      <c r="Y472" s="144"/>
      <c r="Z472" s="147">
        <f t="shared" si="7"/>
        <v>1</v>
      </c>
      <c r="AA472" s="166" t="s">
        <v>1243</v>
      </c>
      <c r="AB472" s="167">
        <v>44966</v>
      </c>
      <c r="AC472" s="167" t="s">
        <v>1244</v>
      </c>
      <c r="AD472" s="144">
        <v>160</v>
      </c>
      <c r="AE472" s="144" t="s">
        <v>83</v>
      </c>
      <c r="AF472" s="144" t="s">
        <v>1245</v>
      </c>
      <c r="AG472" s="144" t="s">
        <v>20</v>
      </c>
      <c r="AH472" s="145" t="s">
        <v>279</v>
      </c>
      <c r="AI472" s="167" t="s">
        <v>1117</v>
      </c>
      <c r="AJ472" s="167" t="s">
        <v>1117</v>
      </c>
      <c r="AK472" s="144" t="s">
        <v>1117</v>
      </c>
      <c r="AL472" s="144">
        <v>160</v>
      </c>
      <c r="AM472" s="144">
        <v>4</v>
      </c>
      <c r="AN472" s="166" t="s">
        <v>25</v>
      </c>
      <c r="AQ472" s="124"/>
      <c r="AR472" s="124">
        <v>30</v>
      </c>
      <c r="AS472" s="124">
        <v>25000</v>
      </c>
    </row>
    <row r="473" spans="1:45" x14ac:dyDescent="0.25">
      <c r="A473" s="285">
        <v>472</v>
      </c>
      <c r="B473" s="178" t="s">
        <v>2145</v>
      </c>
      <c r="C473" s="178"/>
      <c r="D473" s="144">
        <v>1</v>
      </c>
      <c r="E473" s="144">
        <v>1</v>
      </c>
      <c r="F473" s="143" t="s">
        <v>2143</v>
      </c>
      <c r="G473" s="141" t="s">
        <v>1988</v>
      </c>
      <c r="H473" s="141" t="s">
        <v>2142</v>
      </c>
      <c r="I473" s="141">
        <v>57</v>
      </c>
      <c r="J473" s="144" t="s">
        <v>26</v>
      </c>
      <c r="K473" s="144">
        <v>160</v>
      </c>
      <c r="L473" s="144">
        <v>4</v>
      </c>
      <c r="M473" s="166" t="s">
        <v>2144</v>
      </c>
      <c r="N473" s="144" t="s">
        <v>23</v>
      </c>
      <c r="O473" s="144" t="s">
        <v>1991</v>
      </c>
      <c r="P473" s="144">
        <v>160</v>
      </c>
      <c r="Q473" s="144"/>
      <c r="R473" s="144"/>
      <c r="S473" s="144"/>
      <c r="T473" s="144"/>
      <c r="U473" s="144">
        <v>1</v>
      </c>
      <c r="V473" s="144"/>
      <c r="W473" s="144"/>
      <c r="X473" s="144"/>
      <c r="Y473" s="144"/>
      <c r="Z473" s="147">
        <f t="shared" si="7"/>
        <v>1</v>
      </c>
      <c r="AA473" s="166" t="s">
        <v>2146</v>
      </c>
      <c r="AB473" s="167">
        <v>45354</v>
      </c>
      <c r="AC473" s="167">
        <v>45355</v>
      </c>
      <c r="AD473" s="144">
        <v>160</v>
      </c>
      <c r="AE473" s="144" t="s">
        <v>21</v>
      </c>
      <c r="AF473" s="144" t="s">
        <v>1301</v>
      </c>
      <c r="AG473" s="144" t="s">
        <v>1301</v>
      </c>
      <c r="AH473" s="144" t="s">
        <v>1301</v>
      </c>
      <c r="AI473" s="144" t="s">
        <v>1301</v>
      </c>
      <c r="AJ473" s="144" t="s">
        <v>1301</v>
      </c>
      <c r="AK473" s="144" t="s">
        <v>1301</v>
      </c>
      <c r="AL473" s="144">
        <v>160</v>
      </c>
      <c r="AM473" s="144">
        <v>4</v>
      </c>
      <c r="AN473" s="166" t="s">
        <v>25</v>
      </c>
      <c r="AQ473" s="124"/>
      <c r="AR473" s="124">
        <v>30</v>
      </c>
      <c r="AS473" s="124"/>
    </row>
    <row r="474" spans="1:45" x14ac:dyDescent="0.25">
      <c r="A474" s="285">
        <v>473</v>
      </c>
      <c r="B474" s="178" t="s">
        <v>342</v>
      </c>
      <c r="C474" s="178"/>
      <c r="D474" s="144">
        <v>1</v>
      </c>
      <c r="E474" s="144">
        <v>1</v>
      </c>
      <c r="F474" s="183" t="s">
        <v>340</v>
      </c>
      <c r="G474" s="142" t="s">
        <v>324</v>
      </c>
      <c r="H474" s="142" t="s">
        <v>339</v>
      </c>
      <c r="I474" s="142">
        <v>4</v>
      </c>
      <c r="J474" s="144" t="s">
        <v>26</v>
      </c>
      <c r="K474" s="144">
        <v>160</v>
      </c>
      <c r="L474" s="144">
        <v>4</v>
      </c>
      <c r="M474" s="166" t="s">
        <v>341</v>
      </c>
      <c r="N474" s="144" t="s">
        <v>20</v>
      </c>
      <c r="O474" s="144" t="s">
        <v>82</v>
      </c>
      <c r="P474" s="144">
        <v>160</v>
      </c>
      <c r="Q474" s="144"/>
      <c r="R474" s="144">
        <v>1</v>
      </c>
      <c r="S474" s="144"/>
      <c r="T474" s="144"/>
      <c r="U474" s="144"/>
      <c r="V474" s="144"/>
      <c r="W474" s="144"/>
      <c r="X474" s="144"/>
      <c r="Y474" s="144"/>
      <c r="Z474" s="147">
        <f t="shared" si="7"/>
        <v>1</v>
      </c>
      <c r="AA474" s="166" t="s">
        <v>343</v>
      </c>
      <c r="AB474" s="167">
        <v>44968</v>
      </c>
      <c r="AC474" s="167">
        <v>45024</v>
      </c>
      <c r="AD474" s="144">
        <v>160</v>
      </c>
      <c r="AE474" s="144" t="s">
        <v>83</v>
      </c>
      <c r="AF474" s="147" t="s">
        <v>279</v>
      </c>
      <c r="AG474" s="147" t="s">
        <v>279</v>
      </c>
      <c r="AH474" s="147" t="s">
        <v>279</v>
      </c>
      <c r="AI474" s="147" t="s">
        <v>279</v>
      </c>
      <c r="AJ474" s="147" t="s">
        <v>279</v>
      </c>
      <c r="AK474" s="147" t="s">
        <v>279</v>
      </c>
      <c r="AL474" s="144">
        <v>160</v>
      </c>
      <c r="AM474" s="144">
        <v>4</v>
      </c>
      <c r="AN474" s="166" t="s">
        <v>22</v>
      </c>
      <c r="AQ474" s="124"/>
      <c r="AR474" s="124">
        <v>30</v>
      </c>
      <c r="AS474" s="124"/>
    </row>
    <row r="475" spans="1:45" x14ac:dyDescent="0.25">
      <c r="A475" s="285">
        <v>474</v>
      </c>
      <c r="B475" s="422" t="s">
        <v>3413</v>
      </c>
      <c r="C475" s="274"/>
      <c r="D475" s="445">
        <v>2</v>
      </c>
      <c r="E475" s="144">
        <v>1</v>
      </c>
      <c r="F475" s="162" t="s">
        <v>3411</v>
      </c>
      <c r="G475" s="150" t="s">
        <v>3350</v>
      </c>
      <c r="H475" s="150" t="s">
        <v>3410</v>
      </c>
      <c r="I475" s="150">
        <v>16</v>
      </c>
      <c r="J475" s="163" t="s">
        <v>26</v>
      </c>
      <c r="K475" s="163">
        <v>160</v>
      </c>
      <c r="L475" s="163">
        <v>4</v>
      </c>
      <c r="M475" s="127" t="s">
        <v>3412</v>
      </c>
      <c r="N475" s="163" t="s">
        <v>23</v>
      </c>
      <c r="O475" s="163" t="s">
        <v>82</v>
      </c>
      <c r="P475" s="163">
        <v>160</v>
      </c>
      <c r="Q475" s="163"/>
      <c r="R475" s="163"/>
      <c r="S475" s="163"/>
      <c r="T475" s="163"/>
      <c r="U475" s="163"/>
      <c r="V475" s="163"/>
      <c r="W475" s="163"/>
      <c r="X475" s="163"/>
      <c r="Y475" s="163">
        <v>2</v>
      </c>
      <c r="Z475" s="147">
        <f t="shared" si="7"/>
        <v>2</v>
      </c>
      <c r="AA475" s="127" t="s">
        <v>3414</v>
      </c>
      <c r="AB475" s="164">
        <v>45275</v>
      </c>
      <c r="AC475" s="164">
        <v>45307</v>
      </c>
      <c r="AD475" s="163">
        <v>160</v>
      </c>
      <c r="AE475" s="163" t="s">
        <v>21</v>
      </c>
      <c r="AF475" s="164" t="s">
        <v>594</v>
      </c>
      <c r="AG475" s="164" t="s">
        <v>594</v>
      </c>
      <c r="AH475" s="164" t="s">
        <v>594</v>
      </c>
      <c r="AI475" s="164" t="s">
        <v>594</v>
      </c>
      <c r="AJ475" s="164" t="s">
        <v>594</v>
      </c>
      <c r="AK475" s="164" t="s">
        <v>594</v>
      </c>
      <c r="AL475" s="163">
        <v>160</v>
      </c>
      <c r="AM475" s="163">
        <v>4</v>
      </c>
      <c r="AN475" s="127" t="s">
        <v>25</v>
      </c>
      <c r="AQ475" s="124"/>
      <c r="AR475" s="124">
        <v>30</v>
      </c>
      <c r="AS475" s="124"/>
    </row>
    <row r="476" spans="1:45" x14ac:dyDescent="0.25">
      <c r="A476" s="285">
        <v>475</v>
      </c>
      <c r="B476" s="424"/>
      <c r="C476" s="275"/>
      <c r="D476" s="446"/>
      <c r="E476" s="144">
        <v>2</v>
      </c>
      <c r="F476" s="162" t="s">
        <v>3709</v>
      </c>
      <c r="G476" s="150" t="s">
        <v>3585</v>
      </c>
      <c r="H476" s="150" t="s">
        <v>3708</v>
      </c>
      <c r="I476" s="150">
        <v>39</v>
      </c>
      <c r="J476" s="163" t="s">
        <v>26</v>
      </c>
      <c r="K476" s="163">
        <v>160</v>
      </c>
      <c r="L476" s="163">
        <v>4</v>
      </c>
      <c r="M476" s="127" t="s">
        <v>3412</v>
      </c>
      <c r="N476" s="163" t="s">
        <v>23</v>
      </c>
      <c r="O476" s="163" t="s">
        <v>82</v>
      </c>
      <c r="P476" s="163">
        <v>160</v>
      </c>
      <c r="Q476" s="163"/>
      <c r="R476" s="163"/>
      <c r="S476" s="163"/>
      <c r="T476" s="163"/>
      <c r="U476" s="163"/>
      <c r="V476" s="163"/>
      <c r="W476" s="163"/>
      <c r="X476" s="163"/>
      <c r="Y476" s="163"/>
      <c r="Z476" s="147">
        <f t="shared" si="7"/>
        <v>0</v>
      </c>
      <c r="AA476" s="127" t="s">
        <v>3414</v>
      </c>
      <c r="AB476" s="164">
        <v>45275</v>
      </c>
      <c r="AC476" s="164">
        <v>45307</v>
      </c>
      <c r="AD476" s="163">
        <v>160</v>
      </c>
      <c r="AE476" s="163" t="s">
        <v>21</v>
      </c>
      <c r="AF476" s="164" t="s">
        <v>594</v>
      </c>
      <c r="AG476" s="164" t="s">
        <v>594</v>
      </c>
      <c r="AH476" s="164" t="s">
        <v>594</v>
      </c>
      <c r="AI476" s="164" t="s">
        <v>594</v>
      </c>
      <c r="AJ476" s="164" t="s">
        <v>594</v>
      </c>
      <c r="AK476" s="164" t="s">
        <v>594</v>
      </c>
      <c r="AL476" s="163">
        <v>160</v>
      </c>
      <c r="AM476" s="163">
        <v>4</v>
      </c>
      <c r="AN476" s="127" t="s">
        <v>25</v>
      </c>
      <c r="AQ476" s="124"/>
      <c r="AR476" s="124">
        <v>30</v>
      </c>
      <c r="AS476" s="124"/>
    </row>
    <row r="477" spans="1:45" x14ac:dyDescent="0.25">
      <c r="A477" s="285">
        <v>476</v>
      </c>
      <c r="B477" s="171" t="s">
        <v>1496</v>
      </c>
      <c r="C477" s="171"/>
      <c r="D477" s="172">
        <v>1</v>
      </c>
      <c r="E477" s="144">
        <v>1</v>
      </c>
      <c r="F477" s="143" t="s">
        <v>1494</v>
      </c>
      <c r="G477" s="142" t="s">
        <v>1438</v>
      </c>
      <c r="H477" s="141" t="s">
        <v>1493</v>
      </c>
      <c r="I477" s="141">
        <v>15</v>
      </c>
      <c r="J477" s="170" t="s">
        <v>279</v>
      </c>
      <c r="K477" s="170" t="s">
        <v>279</v>
      </c>
      <c r="L477" s="170" t="s">
        <v>279</v>
      </c>
      <c r="M477" s="171" t="s">
        <v>1495</v>
      </c>
      <c r="N477" s="172" t="s">
        <v>1472</v>
      </c>
      <c r="O477" s="172" t="s">
        <v>24</v>
      </c>
      <c r="P477" s="172">
        <v>215</v>
      </c>
      <c r="Q477" s="172"/>
      <c r="R477" s="172"/>
      <c r="S477" s="172"/>
      <c r="T477" s="172">
        <v>1</v>
      </c>
      <c r="U477" s="172"/>
      <c r="V477" s="172"/>
      <c r="W477" s="172"/>
      <c r="X477" s="172"/>
      <c r="Y477" s="172"/>
      <c r="Z477" s="147">
        <f t="shared" si="7"/>
        <v>1</v>
      </c>
      <c r="AA477" s="171" t="s">
        <v>1497</v>
      </c>
      <c r="AB477" s="173">
        <v>45052</v>
      </c>
      <c r="AC477" s="173">
        <v>45135</v>
      </c>
      <c r="AD477" s="172">
        <v>215</v>
      </c>
      <c r="AE477" s="172" t="s">
        <v>1458</v>
      </c>
      <c r="AF477" s="170" t="s">
        <v>279</v>
      </c>
      <c r="AG477" s="170" t="s">
        <v>279</v>
      </c>
      <c r="AH477" s="170" t="s">
        <v>279</v>
      </c>
      <c r="AI477" s="170" t="s">
        <v>279</v>
      </c>
      <c r="AJ477" s="170" t="s">
        <v>279</v>
      </c>
      <c r="AK477" s="170" t="s">
        <v>279</v>
      </c>
      <c r="AL477" s="172">
        <v>215</v>
      </c>
      <c r="AM477" s="172">
        <v>4</v>
      </c>
      <c r="AN477" s="171" t="s">
        <v>25</v>
      </c>
      <c r="AQ477" s="124"/>
      <c r="AR477" s="124"/>
      <c r="AS477" s="124"/>
    </row>
    <row r="478" spans="1:45" x14ac:dyDescent="0.25">
      <c r="A478" s="285">
        <v>477</v>
      </c>
      <c r="B478" s="159" t="s">
        <v>2960</v>
      </c>
      <c r="C478" s="159"/>
      <c r="D478" s="158">
        <v>1</v>
      </c>
      <c r="E478" s="144">
        <v>1</v>
      </c>
      <c r="F478" s="159" t="s">
        <v>2958</v>
      </c>
      <c r="G478" s="158" t="s">
        <v>2848</v>
      </c>
      <c r="H478" s="158" t="s">
        <v>2957</v>
      </c>
      <c r="I478" s="158">
        <v>35</v>
      </c>
      <c r="J478" s="158" t="s">
        <v>26</v>
      </c>
      <c r="K478" s="158">
        <v>160</v>
      </c>
      <c r="L478" s="158">
        <v>4</v>
      </c>
      <c r="M478" s="158" t="s">
        <v>2959</v>
      </c>
      <c r="N478" s="158" t="s">
        <v>23</v>
      </c>
      <c r="O478" s="158" t="s">
        <v>24</v>
      </c>
      <c r="P478" s="158">
        <v>42</v>
      </c>
      <c r="Q478" s="158"/>
      <c r="R478" s="158"/>
      <c r="S478" s="158"/>
      <c r="T478" s="158"/>
      <c r="U478" s="158"/>
      <c r="V478" s="158"/>
      <c r="W478" s="158"/>
      <c r="X478" s="158">
        <v>1</v>
      </c>
      <c r="Y478" s="158"/>
      <c r="Z478" s="147">
        <f t="shared" si="7"/>
        <v>1</v>
      </c>
      <c r="AA478" s="158" t="s">
        <v>2961</v>
      </c>
      <c r="AB478" s="160">
        <v>45108</v>
      </c>
      <c r="AC478" s="160">
        <v>45153</v>
      </c>
      <c r="AD478" s="158">
        <v>42</v>
      </c>
      <c r="AE478" s="158">
        <v>240</v>
      </c>
      <c r="AF478" s="158" t="s">
        <v>21</v>
      </c>
      <c r="AG478" s="158" t="s">
        <v>594</v>
      </c>
      <c r="AH478" s="158" t="s">
        <v>1154</v>
      </c>
      <c r="AI478" s="158" t="s">
        <v>594</v>
      </c>
      <c r="AJ478" s="158" t="s">
        <v>594</v>
      </c>
      <c r="AK478" s="158" t="s">
        <v>594</v>
      </c>
      <c r="AL478" s="158" t="s">
        <v>594</v>
      </c>
      <c r="AM478" s="158" t="s">
        <v>594</v>
      </c>
      <c r="AN478" s="158">
        <v>240</v>
      </c>
      <c r="AO478" s="134">
        <v>4</v>
      </c>
      <c r="AP478" s="134" t="s">
        <v>22</v>
      </c>
      <c r="AQ478" s="124"/>
      <c r="AR478" s="124"/>
      <c r="AS478" s="124"/>
    </row>
    <row r="479" spans="1:45" x14ac:dyDescent="0.25">
      <c r="A479" s="285">
        <v>478</v>
      </c>
      <c r="B479" s="178" t="s">
        <v>541</v>
      </c>
      <c r="C479" s="178"/>
      <c r="D479" s="144">
        <v>1</v>
      </c>
      <c r="E479" s="144">
        <v>1</v>
      </c>
      <c r="F479" s="176" t="s">
        <v>540</v>
      </c>
      <c r="G479" s="175" t="s">
        <v>324</v>
      </c>
      <c r="H479" s="175" t="s">
        <v>539</v>
      </c>
      <c r="I479" s="175">
        <v>57</v>
      </c>
      <c r="J479" s="144" t="s">
        <v>26</v>
      </c>
      <c r="K479" s="144">
        <v>240</v>
      </c>
      <c r="L479" s="144">
        <v>4</v>
      </c>
      <c r="M479" s="166" t="s">
        <v>229</v>
      </c>
      <c r="N479" s="144" t="s">
        <v>20</v>
      </c>
      <c r="O479" s="144" t="s">
        <v>82</v>
      </c>
      <c r="P479" s="144">
        <v>240</v>
      </c>
      <c r="Q479" s="144"/>
      <c r="R479" s="144">
        <v>1</v>
      </c>
      <c r="S479" s="144"/>
      <c r="T479" s="144"/>
      <c r="U479" s="144"/>
      <c r="V479" s="144"/>
      <c r="W479" s="144"/>
      <c r="X479" s="144"/>
      <c r="Y479" s="144"/>
      <c r="Z479" s="147">
        <f t="shared" si="7"/>
        <v>1</v>
      </c>
      <c r="AA479" s="166" t="s">
        <v>542</v>
      </c>
      <c r="AB479" s="167">
        <v>45026</v>
      </c>
      <c r="AC479" s="167">
        <v>45209</v>
      </c>
      <c r="AD479" s="144">
        <v>240</v>
      </c>
      <c r="AE479" s="144">
        <v>0</v>
      </c>
      <c r="AF479" s="147" t="s">
        <v>279</v>
      </c>
      <c r="AG479" s="147" t="s">
        <v>279</v>
      </c>
      <c r="AH479" s="147" t="s">
        <v>279</v>
      </c>
      <c r="AI479" s="147" t="s">
        <v>279</v>
      </c>
      <c r="AJ479" s="147" t="s">
        <v>279</v>
      </c>
      <c r="AK479" s="147" t="s">
        <v>279</v>
      </c>
      <c r="AL479" s="144">
        <v>240</v>
      </c>
      <c r="AM479" s="144">
        <v>4</v>
      </c>
      <c r="AN479" s="166" t="s">
        <v>22</v>
      </c>
      <c r="AQ479" s="124"/>
      <c r="AR479" s="124"/>
      <c r="AS479" s="124"/>
    </row>
    <row r="480" spans="1:45" x14ac:dyDescent="0.25">
      <c r="A480" s="285">
        <v>479</v>
      </c>
      <c r="B480" s="178" t="s">
        <v>1155</v>
      </c>
      <c r="C480" s="178"/>
      <c r="D480" s="144">
        <v>1</v>
      </c>
      <c r="E480" s="144">
        <v>1</v>
      </c>
      <c r="F480" s="143" t="s">
        <v>1152</v>
      </c>
      <c r="G480" s="142" t="s">
        <v>1103</v>
      </c>
      <c r="H480" s="141" t="s">
        <v>1151</v>
      </c>
      <c r="I480" s="141">
        <v>9</v>
      </c>
      <c r="J480" s="144" t="s">
        <v>26</v>
      </c>
      <c r="K480" s="144">
        <v>160</v>
      </c>
      <c r="L480" s="144">
        <v>4</v>
      </c>
      <c r="M480" s="166" t="s">
        <v>1153</v>
      </c>
      <c r="N480" s="144" t="s">
        <v>1154</v>
      </c>
      <c r="O480" s="144" t="s">
        <v>24</v>
      </c>
      <c r="P480" s="144">
        <v>160</v>
      </c>
      <c r="Q480" s="144"/>
      <c r="R480" s="144"/>
      <c r="S480" s="144"/>
      <c r="T480" s="144">
        <v>1</v>
      </c>
      <c r="U480" s="144"/>
      <c r="V480" s="144"/>
      <c r="W480" s="144"/>
      <c r="X480" s="144"/>
      <c r="Y480" s="144"/>
      <c r="Z480" s="147">
        <f t="shared" si="7"/>
        <v>1</v>
      </c>
      <c r="AA480" s="166" t="s">
        <v>1156</v>
      </c>
      <c r="AB480" s="167">
        <v>45099</v>
      </c>
      <c r="AC480" s="167">
        <v>45166</v>
      </c>
      <c r="AD480" s="144">
        <v>160</v>
      </c>
      <c r="AE480" s="144" t="s">
        <v>21</v>
      </c>
      <c r="AF480" s="145" t="s">
        <v>279</v>
      </c>
      <c r="AG480" s="145" t="s">
        <v>279</v>
      </c>
      <c r="AH480" s="145" t="s">
        <v>279</v>
      </c>
      <c r="AI480" s="145" t="s">
        <v>279</v>
      </c>
      <c r="AJ480" s="145" t="s">
        <v>279</v>
      </c>
      <c r="AK480" s="145" t="s">
        <v>279</v>
      </c>
      <c r="AL480" s="144">
        <v>169</v>
      </c>
      <c r="AM480" s="144">
        <v>4</v>
      </c>
      <c r="AN480" s="166" t="s">
        <v>1125</v>
      </c>
      <c r="AQ480" s="124"/>
      <c r="AR480" s="124">
        <v>30</v>
      </c>
      <c r="AS480" s="124"/>
    </row>
    <row r="481" spans="1:45" x14ac:dyDescent="0.25">
      <c r="A481" s="285">
        <v>480</v>
      </c>
      <c r="B481" s="159" t="s">
        <v>3832</v>
      </c>
      <c r="C481" s="159"/>
      <c r="D481" s="158">
        <v>1</v>
      </c>
      <c r="E481" s="144">
        <v>1</v>
      </c>
      <c r="F481" s="180" t="s">
        <v>285</v>
      </c>
      <c r="G481" s="179" t="s">
        <v>27</v>
      </c>
      <c r="H481" s="179" t="s">
        <v>126</v>
      </c>
      <c r="I481" s="179">
        <v>28</v>
      </c>
      <c r="J481" s="158" t="s">
        <v>26</v>
      </c>
      <c r="K481" s="158">
        <v>160</v>
      </c>
      <c r="L481" s="158">
        <v>4</v>
      </c>
      <c r="M481" s="124" t="s">
        <v>268</v>
      </c>
      <c r="N481" s="158" t="s">
        <v>23</v>
      </c>
      <c r="O481" s="158" t="s">
        <v>24</v>
      </c>
      <c r="P481" s="158">
        <v>160</v>
      </c>
      <c r="Q481" s="158">
        <v>1</v>
      </c>
      <c r="R481" s="158"/>
      <c r="S481" s="158"/>
      <c r="T481" s="158"/>
      <c r="U481" s="158"/>
      <c r="V481" s="158"/>
      <c r="W481" s="158"/>
      <c r="X481" s="158"/>
      <c r="Y481" s="158"/>
      <c r="Z481" s="147">
        <f t="shared" si="7"/>
        <v>1</v>
      </c>
      <c r="AA481" s="124" t="s">
        <v>267</v>
      </c>
      <c r="AB481" s="160">
        <v>45337</v>
      </c>
      <c r="AC481" s="160">
        <v>45397</v>
      </c>
      <c r="AD481" s="158">
        <v>160</v>
      </c>
      <c r="AE481" s="158" t="s">
        <v>21</v>
      </c>
      <c r="AF481" s="158" t="s">
        <v>279</v>
      </c>
      <c r="AG481" s="158">
        <v>160</v>
      </c>
      <c r="AH481" s="158">
        <v>4</v>
      </c>
      <c r="AI481" s="124" t="s">
        <v>25</v>
      </c>
      <c r="AJ481" s="124"/>
      <c r="AK481" s="124"/>
      <c r="AL481" s="124"/>
      <c r="AM481" s="124"/>
      <c r="AN481" s="124"/>
      <c r="AQ481" s="124"/>
      <c r="AR481" s="124">
        <v>30</v>
      </c>
      <c r="AS481" s="124"/>
    </row>
    <row r="482" spans="1:45" x14ac:dyDescent="0.25">
      <c r="A482" s="285">
        <v>481</v>
      </c>
      <c r="B482" s="130" t="s">
        <v>3588</v>
      </c>
      <c r="C482" s="130"/>
      <c r="D482" s="163">
        <v>1</v>
      </c>
      <c r="E482" s="144">
        <v>1</v>
      </c>
      <c r="F482" s="162" t="s">
        <v>3587</v>
      </c>
      <c r="G482" s="150" t="s">
        <v>3585</v>
      </c>
      <c r="H482" s="150" t="s">
        <v>3586</v>
      </c>
      <c r="I482" s="150">
        <v>1</v>
      </c>
      <c r="J482" s="163" t="s">
        <v>26</v>
      </c>
      <c r="K482" s="163">
        <v>160</v>
      </c>
      <c r="L482" s="163">
        <v>4</v>
      </c>
      <c r="M482" s="127" t="s">
        <v>3412</v>
      </c>
      <c r="N482" s="163" t="s">
        <v>23</v>
      </c>
      <c r="O482" s="163" t="s">
        <v>82</v>
      </c>
      <c r="P482" s="163">
        <v>160</v>
      </c>
      <c r="Q482" s="163"/>
      <c r="R482" s="163"/>
      <c r="S482" s="163"/>
      <c r="T482" s="163"/>
      <c r="U482" s="163"/>
      <c r="V482" s="163"/>
      <c r="W482" s="163"/>
      <c r="X482" s="163"/>
      <c r="Y482" s="163">
        <v>1</v>
      </c>
      <c r="Z482" s="147">
        <f t="shared" si="7"/>
        <v>1</v>
      </c>
      <c r="AA482" s="127" t="s">
        <v>3589</v>
      </c>
      <c r="AB482" s="164">
        <v>45272</v>
      </c>
      <c r="AC482" s="164">
        <v>45597</v>
      </c>
      <c r="AD482" s="163">
        <v>160</v>
      </c>
      <c r="AE482" s="163" t="s">
        <v>21</v>
      </c>
      <c r="AF482" s="164" t="s">
        <v>594</v>
      </c>
      <c r="AG482" s="164" t="s">
        <v>594</v>
      </c>
      <c r="AH482" s="164" t="s">
        <v>594</v>
      </c>
      <c r="AI482" s="164" t="s">
        <v>594</v>
      </c>
      <c r="AJ482" s="164" t="s">
        <v>594</v>
      </c>
      <c r="AK482" s="164" t="s">
        <v>594</v>
      </c>
      <c r="AL482" s="163">
        <v>160</v>
      </c>
      <c r="AM482" s="163">
        <v>4</v>
      </c>
      <c r="AN482" s="127" t="s">
        <v>25</v>
      </c>
      <c r="AQ482" s="124"/>
      <c r="AR482" s="124">
        <v>30</v>
      </c>
      <c r="AS482" s="124"/>
    </row>
    <row r="483" spans="1:45" x14ac:dyDescent="0.25">
      <c r="A483" s="285">
        <v>482</v>
      </c>
      <c r="B483" s="130" t="s">
        <v>628</v>
      </c>
      <c r="C483" s="130"/>
      <c r="D483" s="163">
        <v>1</v>
      </c>
      <c r="E483" s="144">
        <v>1</v>
      </c>
      <c r="F483" s="151" t="s">
        <v>627</v>
      </c>
      <c r="G483" s="150" t="s">
        <v>586</v>
      </c>
      <c r="H483" s="150" t="s">
        <v>626</v>
      </c>
      <c r="I483" s="150">
        <v>7</v>
      </c>
      <c r="J483" s="127" t="s">
        <v>26</v>
      </c>
      <c r="K483" s="127">
        <v>160</v>
      </c>
      <c r="L483" s="127">
        <v>4</v>
      </c>
      <c r="M483" s="127" t="s">
        <v>604</v>
      </c>
      <c r="N483" s="127" t="s">
        <v>23</v>
      </c>
      <c r="O483" s="127" t="s">
        <v>82</v>
      </c>
      <c r="P483" s="163">
        <v>160</v>
      </c>
      <c r="Q483" s="163"/>
      <c r="R483" s="163"/>
      <c r="S483" s="163">
        <v>1</v>
      </c>
      <c r="T483" s="163"/>
      <c r="U483" s="163"/>
      <c r="V483" s="163"/>
      <c r="W483" s="163"/>
      <c r="X483" s="163"/>
      <c r="Y483" s="163"/>
      <c r="Z483" s="147">
        <f t="shared" si="7"/>
        <v>1</v>
      </c>
      <c r="AA483" s="127" t="s">
        <v>629</v>
      </c>
      <c r="AB483" s="128">
        <v>45058</v>
      </c>
      <c r="AC483" s="128">
        <v>45414</v>
      </c>
      <c r="AD483" s="127">
        <v>160</v>
      </c>
      <c r="AE483" s="127" t="s">
        <v>21</v>
      </c>
      <c r="AF483" s="127" t="s">
        <v>594</v>
      </c>
      <c r="AG483" s="127" t="s">
        <v>594</v>
      </c>
      <c r="AH483" s="127" t="s">
        <v>594</v>
      </c>
      <c r="AI483" s="127" t="s">
        <v>594</v>
      </c>
      <c r="AJ483" s="127" t="s">
        <v>594</v>
      </c>
      <c r="AK483" s="127">
        <v>0</v>
      </c>
      <c r="AL483" s="127">
        <v>160</v>
      </c>
      <c r="AM483" s="127">
        <v>4</v>
      </c>
      <c r="AN483" s="127" t="s">
        <v>22</v>
      </c>
      <c r="AQ483" s="124"/>
      <c r="AR483" s="124">
        <v>30</v>
      </c>
      <c r="AS483" s="124"/>
    </row>
    <row r="484" spans="1:45" x14ac:dyDescent="0.25">
      <c r="A484" s="285">
        <v>483</v>
      </c>
      <c r="B484" s="130" t="s">
        <v>3495</v>
      </c>
      <c r="C484" s="130"/>
      <c r="D484" s="163">
        <v>1</v>
      </c>
      <c r="E484" s="144">
        <v>1</v>
      </c>
      <c r="F484" s="162" t="s">
        <v>3493</v>
      </c>
      <c r="G484" s="150" t="s">
        <v>3350</v>
      </c>
      <c r="H484" s="150" t="s">
        <v>3492</v>
      </c>
      <c r="I484" s="150">
        <v>40</v>
      </c>
      <c r="J484" s="163" t="s">
        <v>26</v>
      </c>
      <c r="K484" s="163">
        <v>160</v>
      </c>
      <c r="L484" s="163">
        <v>4</v>
      </c>
      <c r="M484" s="127" t="s">
        <v>3494</v>
      </c>
      <c r="N484" s="163" t="s">
        <v>23</v>
      </c>
      <c r="O484" s="163" t="s">
        <v>82</v>
      </c>
      <c r="P484" s="163">
        <v>160</v>
      </c>
      <c r="Q484" s="163"/>
      <c r="R484" s="163"/>
      <c r="S484" s="163"/>
      <c r="T484" s="163"/>
      <c r="U484" s="163"/>
      <c r="V484" s="163"/>
      <c r="W484" s="163"/>
      <c r="X484" s="163"/>
      <c r="Y484" s="163">
        <v>1</v>
      </c>
      <c r="Z484" s="147">
        <f t="shared" si="7"/>
        <v>1</v>
      </c>
      <c r="AA484" s="127" t="s">
        <v>3496</v>
      </c>
      <c r="AB484" s="164">
        <v>45150</v>
      </c>
      <c r="AC484" s="164">
        <v>45444</v>
      </c>
      <c r="AD484" s="163">
        <v>160</v>
      </c>
      <c r="AE484" s="163" t="s">
        <v>21</v>
      </c>
      <c r="AF484" s="163" t="s">
        <v>3497</v>
      </c>
      <c r="AG484" s="163" t="s">
        <v>20</v>
      </c>
      <c r="AH484" s="163" t="s">
        <v>1202</v>
      </c>
      <c r="AI484" s="164">
        <v>44932</v>
      </c>
      <c r="AJ484" s="164">
        <v>44964</v>
      </c>
      <c r="AK484" s="163">
        <v>48</v>
      </c>
      <c r="AL484" s="163">
        <v>208</v>
      </c>
      <c r="AM484" s="163">
        <v>4</v>
      </c>
      <c r="AN484" s="127" t="s">
        <v>25</v>
      </c>
      <c r="AQ484" s="124"/>
      <c r="AR484" s="124">
        <v>30</v>
      </c>
      <c r="AS484" s="124"/>
    </row>
    <row r="485" spans="1:45" x14ac:dyDescent="0.25">
      <c r="A485" s="285">
        <v>484</v>
      </c>
      <c r="B485" s="159" t="s">
        <v>190</v>
      </c>
      <c r="C485" s="159"/>
      <c r="D485" s="158">
        <v>1</v>
      </c>
      <c r="E485" s="144">
        <v>1</v>
      </c>
      <c r="F485" s="180" t="s">
        <v>41</v>
      </c>
      <c r="G485" s="179" t="s">
        <v>27</v>
      </c>
      <c r="H485" s="179" t="s">
        <v>51</v>
      </c>
      <c r="I485" s="179">
        <v>8</v>
      </c>
      <c r="J485" s="158" t="s">
        <v>26</v>
      </c>
      <c r="K485" s="158">
        <v>160</v>
      </c>
      <c r="L485" s="158">
        <v>4</v>
      </c>
      <c r="M485" s="124" t="s">
        <v>88</v>
      </c>
      <c r="N485" s="158" t="s">
        <v>20</v>
      </c>
      <c r="O485" s="158" t="s">
        <v>82</v>
      </c>
      <c r="P485" s="158">
        <v>216</v>
      </c>
      <c r="Q485" s="158">
        <v>1</v>
      </c>
      <c r="R485" s="158"/>
      <c r="S485" s="158"/>
      <c r="T485" s="158"/>
      <c r="U485" s="158"/>
      <c r="V485" s="158"/>
      <c r="W485" s="158"/>
      <c r="X485" s="158"/>
      <c r="Y485" s="158"/>
      <c r="Z485" s="147">
        <f t="shared" si="7"/>
        <v>1</v>
      </c>
      <c r="AA485" s="124" t="s">
        <v>191</v>
      </c>
      <c r="AB485" s="160">
        <v>45078</v>
      </c>
      <c r="AC485" s="160">
        <v>45168</v>
      </c>
      <c r="AD485" s="158">
        <v>216</v>
      </c>
      <c r="AE485" s="158" t="s">
        <v>21</v>
      </c>
      <c r="AF485" s="158" t="s">
        <v>279</v>
      </c>
      <c r="AG485" s="158">
        <v>600</v>
      </c>
      <c r="AH485" s="158">
        <v>4</v>
      </c>
      <c r="AI485" s="124" t="s">
        <v>22</v>
      </c>
      <c r="AJ485" s="124"/>
      <c r="AK485" s="124"/>
      <c r="AL485" s="124"/>
      <c r="AM485" s="124"/>
      <c r="AN485" s="124"/>
      <c r="AQ485" s="124"/>
      <c r="AR485" s="124"/>
      <c r="AS485" s="124"/>
    </row>
    <row r="486" spans="1:45" x14ac:dyDescent="0.25">
      <c r="A486" s="285">
        <v>485</v>
      </c>
      <c r="B486" s="155" t="s">
        <v>2471</v>
      </c>
      <c r="C486" s="155"/>
      <c r="D486" s="154">
        <v>1</v>
      </c>
      <c r="E486" s="144">
        <v>1</v>
      </c>
      <c r="F486" s="153" t="s">
        <v>2469</v>
      </c>
      <c r="G486" s="152" t="s">
        <v>2422</v>
      </c>
      <c r="H486" s="152" t="s">
        <v>2468</v>
      </c>
      <c r="I486" s="152">
        <v>11</v>
      </c>
      <c r="J486" s="154" t="s">
        <v>26</v>
      </c>
      <c r="K486" s="154">
        <v>160</v>
      </c>
      <c r="L486" s="154">
        <v>4</v>
      </c>
      <c r="M486" s="154" t="s">
        <v>2470</v>
      </c>
      <c r="N486" s="154" t="s">
        <v>20</v>
      </c>
      <c r="O486" s="154" t="s">
        <v>82</v>
      </c>
      <c r="P486" s="154">
        <v>160</v>
      </c>
      <c r="Q486" s="154"/>
      <c r="R486" s="154"/>
      <c r="S486" s="154"/>
      <c r="T486" s="154"/>
      <c r="U486" s="154"/>
      <c r="V486" s="154">
        <v>1</v>
      </c>
      <c r="W486" s="154"/>
      <c r="X486" s="154"/>
      <c r="Y486" s="154"/>
      <c r="Z486" s="147">
        <f t="shared" si="7"/>
        <v>1</v>
      </c>
      <c r="AA486" s="155" t="s">
        <v>2472</v>
      </c>
      <c r="AB486" s="156">
        <v>45280</v>
      </c>
      <c r="AC486" s="156">
        <v>45311</v>
      </c>
      <c r="AD486" s="154">
        <v>160</v>
      </c>
      <c r="AE486" s="154" t="s">
        <v>21</v>
      </c>
      <c r="AF486" s="156" t="s">
        <v>594</v>
      </c>
      <c r="AG486" s="156" t="s">
        <v>594</v>
      </c>
      <c r="AH486" s="156" t="s">
        <v>594</v>
      </c>
      <c r="AI486" s="156" t="s">
        <v>594</v>
      </c>
      <c r="AJ486" s="156" t="s">
        <v>594</v>
      </c>
      <c r="AK486" s="156" t="s">
        <v>594</v>
      </c>
      <c r="AL486" s="154">
        <v>160</v>
      </c>
      <c r="AM486" s="154">
        <v>4</v>
      </c>
      <c r="AN486" s="154" t="s">
        <v>25</v>
      </c>
      <c r="AQ486" s="124"/>
      <c r="AR486" s="124">
        <v>30</v>
      </c>
      <c r="AS486" s="124"/>
    </row>
    <row r="487" spans="1:45" x14ac:dyDescent="0.25">
      <c r="A487" s="285">
        <v>486</v>
      </c>
      <c r="B487" s="130" t="s">
        <v>3665</v>
      </c>
      <c r="C487" s="130"/>
      <c r="D487" s="163">
        <v>1</v>
      </c>
      <c r="E487" s="144">
        <v>1</v>
      </c>
      <c r="F487" s="162" t="s">
        <v>3664</v>
      </c>
      <c r="G487" s="150" t="s">
        <v>3585</v>
      </c>
      <c r="H487" s="150" t="s">
        <v>3663</v>
      </c>
      <c r="I487" s="150">
        <v>24</v>
      </c>
      <c r="J487" s="163" t="s">
        <v>26</v>
      </c>
      <c r="K487" s="163">
        <v>160</v>
      </c>
      <c r="L487" s="163">
        <v>4</v>
      </c>
      <c r="M487" s="127" t="s">
        <v>3582</v>
      </c>
      <c r="N487" s="163" t="s">
        <v>23</v>
      </c>
      <c r="O487" s="163" t="s">
        <v>82</v>
      </c>
      <c r="P487" s="163">
        <v>160</v>
      </c>
      <c r="Q487" s="163"/>
      <c r="R487" s="163"/>
      <c r="S487" s="163"/>
      <c r="T487" s="163"/>
      <c r="U487" s="163"/>
      <c r="V487" s="163"/>
      <c r="W487" s="163"/>
      <c r="X487" s="163"/>
      <c r="Y487" s="163">
        <v>1</v>
      </c>
      <c r="Z487" s="147">
        <f t="shared" si="7"/>
        <v>1</v>
      </c>
      <c r="AA487" s="127" t="s">
        <v>3666</v>
      </c>
      <c r="AB487" s="164">
        <v>45205</v>
      </c>
      <c r="AC487" s="164">
        <v>45102</v>
      </c>
      <c r="AD487" s="163">
        <v>160</v>
      </c>
      <c r="AE487" s="163" t="s">
        <v>21</v>
      </c>
      <c r="AF487" s="164" t="s">
        <v>594</v>
      </c>
      <c r="AG487" s="164" t="s">
        <v>594</v>
      </c>
      <c r="AH487" s="164" t="s">
        <v>594</v>
      </c>
      <c r="AI487" s="164" t="s">
        <v>594</v>
      </c>
      <c r="AJ487" s="164" t="s">
        <v>594</v>
      </c>
      <c r="AK487" s="164" t="s">
        <v>594</v>
      </c>
      <c r="AL487" s="163">
        <v>160</v>
      </c>
      <c r="AM487" s="163">
        <v>4</v>
      </c>
      <c r="AN487" s="127" t="s">
        <v>25</v>
      </c>
      <c r="AQ487" s="124"/>
      <c r="AR487" s="124">
        <v>30</v>
      </c>
      <c r="AS487" s="124"/>
    </row>
    <row r="488" spans="1:45" s="132" customFormat="1" x14ac:dyDescent="0.25">
      <c r="A488" s="285">
        <v>487</v>
      </c>
      <c r="B488" s="130" t="s">
        <v>855</v>
      </c>
      <c r="C488" s="130"/>
      <c r="D488" s="163">
        <v>1</v>
      </c>
      <c r="E488" s="144">
        <v>1</v>
      </c>
      <c r="F488" s="151" t="s">
        <v>854</v>
      </c>
      <c r="G488" s="150" t="s">
        <v>847</v>
      </c>
      <c r="H488" s="150" t="s">
        <v>853</v>
      </c>
      <c r="I488" s="150">
        <v>2</v>
      </c>
      <c r="J488" s="127" t="s">
        <v>26</v>
      </c>
      <c r="K488" s="127">
        <v>160</v>
      </c>
      <c r="L488" s="127">
        <v>4</v>
      </c>
      <c r="M488" s="127" t="s">
        <v>604</v>
      </c>
      <c r="N488" s="127" t="s">
        <v>23</v>
      </c>
      <c r="O488" s="127" t="s">
        <v>82</v>
      </c>
      <c r="P488" s="163">
        <v>260</v>
      </c>
      <c r="Q488" s="163"/>
      <c r="R488" s="163"/>
      <c r="S488" s="163">
        <v>1</v>
      </c>
      <c r="T488" s="163"/>
      <c r="U488" s="163"/>
      <c r="V488" s="163"/>
      <c r="W488" s="163"/>
      <c r="X488" s="163"/>
      <c r="Y488" s="163"/>
      <c r="Z488" s="147">
        <f t="shared" si="7"/>
        <v>1</v>
      </c>
      <c r="AA488" s="127" t="s">
        <v>856</v>
      </c>
      <c r="AB488" s="128">
        <v>45084</v>
      </c>
      <c r="AC488" s="128">
        <v>45178</v>
      </c>
      <c r="AD488" s="127">
        <v>260</v>
      </c>
      <c r="AE488" s="127" t="s">
        <v>21</v>
      </c>
      <c r="AF488" s="127" t="s">
        <v>594</v>
      </c>
      <c r="AG488" s="127" t="s">
        <v>594</v>
      </c>
      <c r="AH488" s="127" t="s">
        <v>594</v>
      </c>
      <c r="AI488" s="127" t="s">
        <v>594</v>
      </c>
      <c r="AJ488" s="127" t="s">
        <v>594</v>
      </c>
      <c r="AK488" s="127">
        <v>0</v>
      </c>
      <c r="AL488" s="127">
        <v>260</v>
      </c>
      <c r="AM488" s="127">
        <v>4</v>
      </c>
      <c r="AN488" s="127" t="s">
        <v>25</v>
      </c>
      <c r="AO488" s="131"/>
      <c r="AP488" s="131"/>
      <c r="AQ488" s="124"/>
      <c r="AR488" s="124"/>
      <c r="AS488" s="125"/>
    </row>
    <row r="489" spans="1:45" x14ac:dyDescent="0.25">
      <c r="A489" s="285">
        <v>488</v>
      </c>
      <c r="B489" s="422" t="s">
        <v>949</v>
      </c>
      <c r="C489" s="274"/>
      <c r="D489" s="431">
        <v>2</v>
      </c>
      <c r="E489" s="144">
        <v>1</v>
      </c>
      <c r="F489" s="151" t="s">
        <v>947</v>
      </c>
      <c r="G489" s="150" t="s">
        <v>847</v>
      </c>
      <c r="H489" s="150" t="s">
        <v>946</v>
      </c>
      <c r="I489" s="150">
        <v>26</v>
      </c>
      <c r="J489" s="127" t="s">
        <v>26</v>
      </c>
      <c r="K489" s="127">
        <v>160</v>
      </c>
      <c r="L489" s="127">
        <v>4</v>
      </c>
      <c r="M489" s="127" t="s">
        <v>948</v>
      </c>
      <c r="N489" s="127" t="s">
        <v>23</v>
      </c>
      <c r="O489" s="127" t="s">
        <v>82</v>
      </c>
      <c r="P489" s="163">
        <v>192</v>
      </c>
      <c r="Q489" s="163"/>
      <c r="R489" s="163"/>
      <c r="S489" s="163">
        <v>2</v>
      </c>
      <c r="T489" s="163"/>
      <c r="U489" s="163"/>
      <c r="V489" s="163"/>
      <c r="W489" s="163"/>
      <c r="X489" s="163"/>
      <c r="Y489" s="163"/>
      <c r="Z489" s="147">
        <f t="shared" si="7"/>
        <v>2</v>
      </c>
      <c r="AA489" s="127" t="s">
        <v>950</v>
      </c>
      <c r="AB489" s="128">
        <v>45080</v>
      </c>
      <c r="AC489" s="128">
        <v>45102</v>
      </c>
      <c r="AD489" s="127">
        <v>192</v>
      </c>
      <c r="AE489" s="127" t="s">
        <v>21</v>
      </c>
      <c r="AF489" s="127" t="s">
        <v>594</v>
      </c>
      <c r="AG489" s="127" t="s">
        <v>594</v>
      </c>
      <c r="AH489" s="127" t="s">
        <v>594</v>
      </c>
      <c r="AI489" s="127" t="s">
        <v>594</v>
      </c>
      <c r="AJ489" s="127" t="s">
        <v>594</v>
      </c>
      <c r="AK489" s="127">
        <v>0</v>
      </c>
      <c r="AL489" s="127">
        <v>192</v>
      </c>
      <c r="AM489" s="127">
        <v>4</v>
      </c>
      <c r="AN489" s="127" t="s">
        <v>22</v>
      </c>
      <c r="AQ489" s="124"/>
      <c r="AR489" s="124">
        <v>30</v>
      </c>
      <c r="AS489" s="124"/>
    </row>
    <row r="490" spans="1:45" x14ac:dyDescent="0.25">
      <c r="A490" s="285">
        <v>489</v>
      </c>
      <c r="B490" s="424"/>
      <c r="C490" s="275"/>
      <c r="D490" s="432"/>
      <c r="E490" s="163">
        <v>2</v>
      </c>
      <c r="F490" s="151" t="s">
        <v>1035</v>
      </c>
      <c r="G490" s="150" t="s">
        <v>847</v>
      </c>
      <c r="H490" s="150" t="s">
        <v>1034</v>
      </c>
      <c r="I490" s="150">
        <v>48</v>
      </c>
      <c r="J490" s="127" t="s">
        <v>26</v>
      </c>
      <c r="K490" s="127">
        <v>160</v>
      </c>
      <c r="L490" s="127">
        <v>4</v>
      </c>
      <c r="M490" s="127" t="s">
        <v>1036</v>
      </c>
      <c r="N490" s="127" t="s">
        <v>23</v>
      </c>
      <c r="O490" s="127" t="s">
        <v>82</v>
      </c>
      <c r="P490" s="163">
        <v>192</v>
      </c>
      <c r="Q490" s="163"/>
      <c r="R490" s="163"/>
      <c r="S490" s="163"/>
      <c r="T490" s="163"/>
      <c r="U490" s="163"/>
      <c r="V490" s="163"/>
      <c r="W490" s="163"/>
      <c r="X490" s="163"/>
      <c r="Y490" s="163"/>
      <c r="Z490" s="147">
        <f t="shared" si="7"/>
        <v>0</v>
      </c>
      <c r="AA490" s="127" t="s">
        <v>1037</v>
      </c>
      <c r="AB490" s="128">
        <v>45270</v>
      </c>
      <c r="AC490" s="128">
        <v>45301</v>
      </c>
      <c r="AD490" s="127">
        <v>192</v>
      </c>
      <c r="AE490" s="127" t="s">
        <v>21</v>
      </c>
      <c r="AF490" s="127" t="s">
        <v>594</v>
      </c>
      <c r="AG490" s="127" t="s">
        <v>594</v>
      </c>
      <c r="AH490" s="127" t="s">
        <v>594</v>
      </c>
      <c r="AI490" s="127" t="s">
        <v>594</v>
      </c>
      <c r="AJ490" s="127" t="s">
        <v>594</v>
      </c>
      <c r="AK490" s="127">
        <v>0</v>
      </c>
      <c r="AL490" s="127">
        <v>192</v>
      </c>
      <c r="AM490" s="127">
        <v>4</v>
      </c>
      <c r="AN490" s="127" t="s">
        <v>22</v>
      </c>
      <c r="AQ490" s="124"/>
      <c r="AR490" s="124">
        <v>30</v>
      </c>
      <c r="AS490" s="124"/>
    </row>
    <row r="491" spans="1:45" x14ac:dyDescent="0.25">
      <c r="A491" s="285">
        <v>490</v>
      </c>
      <c r="B491" s="422" t="s">
        <v>868</v>
      </c>
      <c r="C491" s="274"/>
      <c r="D491" s="445">
        <v>2</v>
      </c>
      <c r="E491" s="163">
        <v>1</v>
      </c>
      <c r="F491" s="151" t="s">
        <v>867</v>
      </c>
      <c r="G491" s="150" t="s">
        <v>847</v>
      </c>
      <c r="H491" s="150" t="s">
        <v>866</v>
      </c>
      <c r="I491" s="150">
        <v>5</v>
      </c>
      <c r="J491" s="127" t="s">
        <v>26</v>
      </c>
      <c r="K491" s="127">
        <v>160</v>
      </c>
      <c r="L491" s="127">
        <v>4</v>
      </c>
      <c r="M491" s="127" t="s">
        <v>850</v>
      </c>
      <c r="N491" s="127" t="s">
        <v>23</v>
      </c>
      <c r="O491" s="127" t="s">
        <v>82</v>
      </c>
      <c r="P491" s="163">
        <v>160</v>
      </c>
      <c r="Q491" s="163"/>
      <c r="R491" s="163"/>
      <c r="S491" s="163">
        <v>2</v>
      </c>
      <c r="T491" s="163"/>
      <c r="U491" s="163"/>
      <c r="V491" s="163"/>
      <c r="W491" s="163"/>
      <c r="X491" s="163"/>
      <c r="Y491" s="163"/>
      <c r="Z491" s="147">
        <f t="shared" si="7"/>
        <v>2</v>
      </c>
      <c r="AA491" s="127" t="s">
        <v>864</v>
      </c>
      <c r="AB491" s="128">
        <v>45264</v>
      </c>
      <c r="AC491" s="128">
        <v>45308</v>
      </c>
      <c r="AD491" s="127">
        <v>160</v>
      </c>
      <c r="AE491" s="127" t="s">
        <v>21</v>
      </c>
      <c r="AF491" s="127" t="s">
        <v>594</v>
      </c>
      <c r="AG491" s="127" t="s">
        <v>594</v>
      </c>
      <c r="AH491" s="127" t="s">
        <v>594</v>
      </c>
      <c r="AI491" s="127" t="s">
        <v>594</v>
      </c>
      <c r="AJ491" s="127" t="s">
        <v>594</v>
      </c>
      <c r="AK491" s="127">
        <v>0</v>
      </c>
      <c r="AL491" s="127">
        <v>160</v>
      </c>
      <c r="AM491" s="127">
        <v>4</v>
      </c>
      <c r="AN491" s="127" t="s">
        <v>25</v>
      </c>
      <c r="AQ491" s="124"/>
      <c r="AR491" s="124">
        <v>30</v>
      </c>
      <c r="AS491" s="124"/>
    </row>
    <row r="492" spans="1:45" x14ac:dyDescent="0.25">
      <c r="A492" s="285">
        <v>491</v>
      </c>
      <c r="B492" s="424"/>
      <c r="C492" s="275"/>
      <c r="D492" s="446"/>
      <c r="E492" s="163">
        <v>2</v>
      </c>
      <c r="F492" s="151" t="s">
        <v>1073</v>
      </c>
      <c r="G492" s="150" t="s">
        <v>847</v>
      </c>
      <c r="H492" s="150" t="s">
        <v>1072</v>
      </c>
      <c r="I492" s="150">
        <v>60</v>
      </c>
      <c r="J492" s="127" t="s">
        <v>26</v>
      </c>
      <c r="K492" s="127">
        <v>160</v>
      </c>
      <c r="L492" s="127">
        <v>4</v>
      </c>
      <c r="M492" s="127" t="s">
        <v>604</v>
      </c>
      <c r="N492" s="127" t="s">
        <v>23</v>
      </c>
      <c r="O492" s="127" t="s">
        <v>82</v>
      </c>
      <c r="P492" s="163">
        <v>160</v>
      </c>
      <c r="Q492" s="163"/>
      <c r="R492" s="163"/>
      <c r="S492" s="163"/>
      <c r="T492" s="163"/>
      <c r="U492" s="163"/>
      <c r="V492" s="163"/>
      <c r="W492" s="163"/>
      <c r="X492" s="163"/>
      <c r="Y492" s="163"/>
      <c r="Z492" s="147">
        <f t="shared" si="7"/>
        <v>0</v>
      </c>
      <c r="AA492" s="127" t="s">
        <v>864</v>
      </c>
      <c r="AB492" s="128">
        <v>45275</v>
      </c>
      <c r="AC492" s="128">
        <v>45308</v>
      </c>
      <c r="AD492" s="127">
        <v>160</v>
      </c>
      <c r="AE492" s="127" t="s">
        <v>21</v>
      </c>
      <c r="AF492" s="127" t="s">
        <v>594</v>
      </c>
      <c r="AG492" s="127" t="s">
        <v>594</v>
      </c>
      <c r="AH492" s="127" t="s">
        <v>594</v>
      </c>
      <c r="AI492" s="127" t="s">
        <v>594</v>
      </c>
      <c r="AJ492" s="127" t="s">
        <v>594</v>
      </c>
      <c r="AK492" s="127">
        <v>0</v>
      </c>
      <c r="AL492" s="127">
        <v>160</v>
      </c>
      <c r="AM492" s="127">
        <v>4</v>
      </c>
      <c r="AN492" s="127" t="s">
        <v>25</v>
      </c>
      <c r="AQ492" s="124"/>
      <c r="AR492" s="124">
        <v>30</v>
      </c>
      <c r="AS492" s="124"/>
    </row>
    <row r="493" spans="1:45" x14ac:dyDescent="0.25">
      <c r="A493" s="285">
        <v>492</v>
      </c>
      <c r="B493" s="439" t="s">
        <v>3833</v>
      </c>
      <c r="C493" s="271"/>
      <c r="D493" s="442">
        <v>3</v>
      </c>
      <c r="E493" s="163">
        <v>1</v>
      </c>
      <c r="F493" s="151" t="s">
        <v>977</v>
      </c>
      <c r="G493" s="150" t="s">
        <v>847</v>
      </c>
      <c r="H493" s="150" t="s">
        <v>976</v>
      </c>
      <c r="I493" s="150">
        <v>34</v>
      </c>
      <c r="J493" s="127" t="s">
        <v>26</v>
      </c>
      <c r="K493" s="127">
        <v>160</v>
      </c>
      <c r="L493" s="127">
        <v>4</v>
      </c>
      <c r="M493" s="127" t="s">
        <v>978</v>
      </c>
      <c r="N493" s="127" t="s">
        <v>23</v>
      </c>
      <c r="O493" s="127" t="s">
        <v>82</v>
      </c>
      <c r="P493" s="163">
        <v>624</v>
      </c>
      <c r="Q493" s="163"/>
      <c r="R493" s="163"/>
      <c r="S493" s="163">
        <v>3</v>
      </c>
      <c r="T493" s="163"/>
      <c r="U493" s="163"/>
      <c r="V493" s="163"/>
      <c r="W493" s="163"/>
      <c r="X493" s="163"/>
      <c r="Y493" s="163"/>
      <c r="Z493" s="147">
        <f t="shared" si="7"/>
        <v>3</v>
      </c>
      <c r="AA493" s="127" t="s">
        <v>980</v>
      </c>
      <c r="AB493" s="128">
        <v>45292</v>
      </c>
      <c r="AC493" s="128">
        <v>45382</v>
      </c>
      <c r="AD493" s="127">
        <v>624</v>
      </c>
      <c r="AE493" s="127" t="s">
        <v>513</v>
      </c>
      <c r="AF493" s="127" t="s">
        <v>594</v>
      </c>
      <c r="AG493" s="127" t="s">
        <v>594</v>
      </c>
      <c r="AH493" s="127" t="s">
        <v>594</v>
      </c>
      <c r="AI493" s="127" t="s">
        <v>594</v>
      </c>
      <c r="AJ493" s="127" t="s">
        <v>594</v>
      </c>
      <c r="AK493" s="127">
        <v>0</v>
      </c>
      <c r="AL493" s="127">
        <v>624</v>
      </c>
      <c r="AM493" s="127">
        <v>4</v>
      </c>
      <c r="AN493" s="127" t="s">
        <v>22</v>
      </c>
      <c r="AQ493" s="124"/>
      <c r="AR493" s="124"/>
      <c r="AS493" s="124">
        <v>10000</v>
      </c>
    </row>
    <row r="494" spans="1:45" x14ac:dyDescent="0.25">
      <c r="A494" s="285">
        <v>493</v>
      </c>
      <c r="B494" s="440"/>
      <c r="C494" s="272"/>
      <c r="D494" s="443"/>
      <c r="E494" s="163">
        <v>2</v>
      </c>
      <c r="F494" s="151" t="s">
        <v>609</v>
      </c>
      <c r="G494" s="150" t="s">
        <v>586</v>
      </c>
      <c r="H494" s="150" t="s">
        <v>608</v>
      </c>
      <c r="I494" s="150">
        <v>4</v>
      </c>
      <c r="J494" s="127" t="s">
        <v>26</v>
      </c>
      <c r="K494" s="127">
        <v>160</v>
      </c>
      <c r="L494" s="127">
        <v>4</v>
      </c>
      <c r="M494" s="127" t="s">
        <v>610</v>
      </c>
      <c r="N494" s="127" t="s">
        <v>23</v>
      </c>
      <c r="O494" s="127" t="s">
        <v>82</v>
      </c>
      <c r="P494" s="163">
        <v>624</v>
      </c>
      <c r="Q494" s="163"/>
      <c r="R494" s="163"/>
      <c r="S494" s="163"/>
      <c r="T494" s="163"/>
      <c r="U494" s="163"/>
      <c r="V494" s="163"/>
      <c r="W494" s="163"/>
      <c r="X494" s="163"/>
      <c r="Y494" s="163"/>
      <c r="Z494" s="147">
        <f t="shared" si="7"/>
        <v>0</v>
      </c>
      <c r="AA494" s="127" t="s">
        <v>612</v>
      </c>
      <c r="AB494" s="128">
        <v>45292</v>
      </c>
      <c r="AC494" s="128" t="s">
        <v>613</v>
      </c>
      <c r="AD494" s="127">
        <v>624</v>
      </c>
      <c r="AE494" s="127" t="s">
        <v>83</v>
      </c>
      <c r="AF494" s="127" t="s">
        <v>594</v>
      </c>
      <c r="AG494" s="127" t="s">
        <v>594</v>
      </c>
      <c r="AH494" s="127" t="s">
        <v>594</v>
      </c>
      <c r="AI494" s="127" t="s">
        <v>594</v>
      </c>
      <c r="AJ494" s="127" t="s">
        <v>594</v>
      </c>
      <c r="AK494" s="127">
        <v>0</v>
      </c>
      <c r="AL494" s="127">
        <v>624</v>
      </c>
      <c r="AM494" s="127">
        <v>4</v>
      </c>
      <c r="AN494" s="127" t="s">
        <v>22</v>
      </c>
      <c r="AQ494" s="124"/>
      <c r="AR494" s="124"/>
      <c r="AS494" s="124">
        <v>10000</v>
      </c>
    </row>
    <row r="495" spans="1:45" x14ac:dyDescent="0.25">
      <c r="A495" s="285">
        <v>494</v>
      </c>
      <c r="B495" s="441"/>
      <c r="C495" s="273"/>
      <c r="D495" s="444"/>
      <c r="E495" s="163">
        <v>3</v>
      </c>
      <c r="F495" s="151" t="s">
        <v>765</v>
      </c>
      <c r="G495" s="150" t="s">
        <v>586</v>
      </c>
      <c r="H495" s="150" t="s">
        <v>764</v>
      </c>
      <c r="I495" s="150">
        <v>47</v>
      </c>
      <c r="J495" s="127" t="s">
        <v>26</v>
      </c>
      <c r="K495" s="127">
        <v>160</v>
      </c>
      <c r="L495" s="127">
        <v>4</v>
      </c>
      <c r="M495" s="127" t="s">
        <v>610</v>
      </c>
      <c r="N495" s="127" t="s">
        <v>23</v>
      </c>
      <c r="O495" s="127" t="s">
        <v>82</v>
      </c>
      <c r="P495" s="163">
        <v>624</v>
      </c>
      <c r="Q495" s="163"/>
      <c r="R495" s="163"/>
      <c r="S495" s="163"/>
      <c r="T495" s="163"/>
      <c r="U495" s="163"/>
      <c r="V495" s="163"/>
      <c r="W495" s="163"/>
      <c r="X495" s="163"/>
      <c r="Y495" s="163"/>
      <c r="Z495" s="147">
        <f t="shared" si="7"/>
        <v>0</v>
      </c>
      <c r="AA495" s="127" t="s">
        <v>612</v>
      </c>
      <c r="AB495" s="128">
        <v>45292</v>
      </c>
      <c r="AC495" s="128" t="s">
        <v>613</v>
      </c>
      <c r="AD495" s="127">
        <v>624</v>
      </c>
      <c r="AE495" s="127" t="s">
        <v>83</v>
      </c>
      <c r="AF495" s="127" t="s">
        <v>594</v>
      </c>
      <c r="AG495" s="127" t="s">
        <v>594</v>
      </c>
      <c r="AH495" s="127" t="s">
        <v>594</v>
      </c>
      <c r="AI495" s="127" t="s">
        <v>594</v>
      </c>
      <c r="AJ495" s="127" t="s">
        <v>594</v>
      </c>
      <c r="AK495" s="127">
        <v>0</v>
      </c>
      <c r="AL495" s="127">
        <v>624</v>
      </c>
      <c r="AM495" s="127">
        <v>4</v>
      </c>
      <c r="AN495" s="127" t="s">
        <v>22</v>
      </c>
      <c r="AQ495" s="124"/>
      <c r="AR495" s="124"/>
      <c r="AS495" s="124">
        <v>10000</v>
      </c>
    </row>
    <row r="496" spans="1:45" x14ac:dyDescent="0.25">
      <c r="A496" s="285">
        <v>495</v>
      </c>
      <c r="B496" s="130" t="s">
        <v>684</v>
      </c>
      <c r="C496" s="130"/>
      <c r="D496" s="163">
        <v>1</v>
      </c>
      <c r="E496" s="163">
        <v>1</v>
      </c>
      <c r="F496" s="151" t="s">
        <v>683</v>
      </c>
      <c r="G496" s="150" t="s">
        <v>586</v>
      </c>
      <c r="H496" s="150" t="s">
        <v>682</v>
      </c>
      <c r="I496" s="150">
        <v>24</v>
      </c>
      <c r="J496" s="127" t="s">
        <v>26</v>
      </c>
      <c r="K496" s="127">
        <v>160</v>
      </c>
      <c r="L496" s="127">
        <v>4</v>
      </c>
      <c r="M496" s="127" t="s">
        <v>597</v>
      </c>
      <c r="N496" s="127" t="s">
        <v>23</v>
      </c>
      <c r="O496" s="127" t="s">
        <v>82</v>
      </c>
      <c r="P496" s="163">
        <v>160</v>
      </c>
      <c r="Q496" s="163"/>
      <c r="R496" s="163"/>
      <c r="S496" s="163">
        <v>1</v>
      </c>
      <c r="T496" s="163"/>
      <c r="U496" s="163"/>
      <c r="V496" s="163"/>
      <c r="W496" s="163"/>
      <c r="X496" s="163"/>
      <c r="Y496" s="163"/>
      <c r="Z496" s="147">
        <f t="shared" si="7"/>
        <v>1</v>
      </c>
      <c r="AA496" s="127" t="s">
        <v>685</v>
      </c>
      <c r="AB496" s="128">
        <v>45205</v>
      </c>
      <c r="AC496" s="128">
        <v>45206</v>
      </c>
      <c r="AD496" s="127">
        <v>160</v>
      </c>
      <c r="AE496" s="127" t="s">
        <v>21</v>
      </c>
      <c r="AF496" s="127" t="s">
        <v>594</v>
      </c>
      <c r="AG496" s="127" t="s">
        <v>594</v>
      </c>
      <c r="AH496" s="127" t="s">
        <v>594</v>
      </c>
      <c r="AI496" s="127" t="s">
        <v>594</v>
      </c>
      <c r="AJ496" s="127" t="s">
        <v>594</v>
      </c>
      <c r="AK496" s="127">
        <v>0</v>
      </c>
      <c r="AL496" s="127">
        <v>160</v>
      </c>
      <c r="AM496" s="127">
        <v>4</v>
      </c>
      <c r="AN496" s="127" t="s">
        <v>22</v>
      </c>
      <c r="AQ496" s="124"/>
      <c r="AR496" s="124">
        <v>30</v>
      </c>
      <c r="AS496" s="124"/>
    </row>
    <row r="497" spans="1:45" x14ac:dyDescent="0.25">
      <c r="A497" s="285">
        <v>496</v>
      </c>
      <c r="B497" s="159" t="s">
        <v>168</v>
      </c>
      <c r="C497" s="159"/>
      <c r="D497" s="158">
        <v>1</v>
      </c>
      <c r="E497" s="163">
        <v>1</v>
      </c>
      <c r="F497" s="180" t="s">
        <v>282</v>
      </c>
      <c r="G497" s="179" t="s">
        <v>27</v>
      </c>
      <c r="H497" s="179" t="s">
        <v>95</v>
      </c>
      <c r="I497" s="179">
        <v>24</v>
      </c>
      <c r="J497" s="158" t="s">
        <v>26</v>
      </c>
      <c r="K497" s="158">
        <v>160</v>
      </c>
      <c r="L497" s="158">
        <v>4</v>
      </c>
      <c r="M497" s="124" t="s">
        <v>87</v>
      </c>
      <c r="N497" s="158" t="s">
        <v>20</v>
      </c>
      <c r="O497" s="158" t="s">
        <v>24</v>
      </c>
      <c r="P497" s="158">
        <v>160</v>
      </c>
      <c r="Q497" s="158">
        <v>1</v>
      </c>
      <c r="R497" s="158"/>
      <c r="S497" s="158"/>
      <c r="T497" s="158"/>
      <c r="U497" s="158"/>
      <c r="V497" s="158"/>
      <c r="W497" s="158"/>
      <c r="X497" s="158"/>
      <c r="Y497" s="158"/>
      <c r="Z497" s="147">
        <f t="shared" si="7"/>
        <v>1</v>
      </c>
      <c r="AA497" s="124" t="s">
        <v>169</v>
      </c>
      <c r="AB497" s="160">
        <v>45139</v>
      </c>
      <c r="AC497" s="160">
        <v>45168</v>
      </c>
      <c r="AD497" s="158">
        <v>160</v>
      </c>
      <c r="AE497" s="158" t="s">
        <v>21</v>
      </c>
      <c r="AF497" s="158" t="s">
        <v>279</v>
      </c>
      <c r="AG497" s="158">
        <v>160</v>
      </c>
      <c r="AH497" s="158">
        <v>4</v>
      </c>
      <c r="AI497" s="124" t="s">
        <v>25</v>
      </c>
      <c r="AJ497" s="124"/>
      <c r="AK497" s="124"/>
      <c r="AL497" s="124"/>
      <c r="AM497" s="124"/>
      <c r="AN497" s="124"/>
      <c r="AQ497" s="124"/>
      <c r="AR497" s="124">
        <v>30</v>
      </c>
      <c r="AS497" s="124"/>
    </row>
    <row r="498" spans="1:45" x14ac:dyDescent="0.25">
      <c r="A498" s="285">
        <v>497</v>
      </c>
      <c r="B498" s="159" t="s">
        <v>203</v>
      </c>
      <c r="C498" s="159"/>
      <c r="D498" s="158">
        <v>1</v>
      </c>
      <c r="E498" s="163">
        <v>1</v>
      </c>
      <c r="F498" s="180" t="s">
        <v>38</v>
      </c>
      <c r="G498" s="179" t="s">
        <v>27</v>
      </c>
      <c r="H498" s="179" t="s">
        <v>36</v>
      </c>
      <c r="I498" s="179">
        <v>5</v>
      </c>
      <c r="J498" s="158" t="s">
        <v>26</v>
      </c>
      <c r="K498" s="158">
        <v>160</v>
      </c>
      <c r="L498" s="158">
        <v>4</v>
      </c>
      <c r="M498" s="124" t="s">
        <v>118</v>
      </c>
      <c r="N498" s="158" t="s">
        <v>91</v>
      </c>
      <c r="O498" s="158" t="s">
        <v>82</v>
      </c>
      <c r="P498" s="158">
        <v>360</v>
      </c>
      <c r="Q498" s="158">
        <v>1</v>
      </c>
      <c r="R498" s="158"/>
      <c r="S498" s="158"/>
      <c r="T498" s="158"/>
      <c r="U498" s="158"/>
      <c r="V498" s="158"/>
      <c r="W498" s="158"/>
      <c r="X498" s="158"/>
      <c r="Y498" s="158"/>
      <c r="Z498" s="147">
        <f t="shared" si="7"/>
        <v>1</v>
      </c>
      <c r="AA498" s="124" t="s">
        <v>204</v>
      </c>
      <c r="AB498" s="160">
        <v>45275</v>
      </c>
      <c r="AC498" s="160">
        <v>45366</v>
      </c>
      <c r="AD498" s="158">
        <v>360</v>
      </c>
      <c r="AE498" s="158" t="s">
        <v>279</v>
      </c>
      <c r="AF498" s="158" t="s">
        <v>279</v>
      </c>
      <c r="AG498" s="158">
        <v>160</v>
      </c>
      <c r="AH498" s="158">
        <v>4</v>
      </c>
      <c r="AI498" s="124" t="s">
        <v>22</v>
      </c>
      <c r="AJ498" s="124"/>
      <c r="AK498" s="124"/>
      <c r="AL498" s="124"/>
      <c r="AM498" s="124"/>
      <c r="AN498" s="124"/>
      <c r="AQ498" s="124"/>
      <c r="AR498" s="124"/>
      <c r="AS498" s="124"/>
    </row>
    <row r="499" spans="1:45" x14ac:dyDescent="0.25">
      <c r="A499" s="285">
        <v>498</v>
      </c>
      <c r="B499" s="178" t="s">
        <v>1286</v>
      </c>
      <c r="C499" s="178"/>
      <c r="D499" s="144">
        <v>1</v>
      </c>
      <c r="E499" s="163">
        <v>1</v>
      </c>
      <c r="F499" s="143" t="s">
        <v>1284</v>
      </c>
      <c r="G499" s="142" t="s">
        <v>1103</v>
      </c>
      <c r="H499" s="141" t="s">
        <v>1283</v>
      </c>
      <c r="I499" s="141">
        <v>37</v>
      </c>
      <c r="J499" s="144" t="s">
        <v>26</v>
      </c>
      <c r="K499" s="144">
        <v>160</v>
      </c>
      <c r="L499" s="144">
        <v>4</v>
      </c>
      <c r="M499" s="166" t="s">
        <v>1285</v>
      </c>
      <c r="N499" s="144" t="s">
        <v>23</v>
      </c>
      <c r="O499" s="144" t="s">
        <v>24</v>
      </c>
      <c r="P499" s="144">
        <v>160</v>
      </c>
      <c r="Q499" s="144"/>
      <c r="R499" s="144"/>
      <c r="S499" s="144"/>
      <c r="T499" s="144">
        <v>1</v>
      </c>
      <c r="U499" s="144"/>
      <c r="V499" s="144"/>
      <c r="W499" s="144"/>
      <c r="X499" s="144"/>
      <c r="Y499" s="144"/>
      <c r="Z499" s="147">
        <f t="shared" si="7"/>
        <v>1</v>
      </c>
      <c r="AA499" s="166" t="s">
        <v>1287</v>
      </c>
      <c r="AB499" s="167">
        <v>44938</v>
      </c>
      <c r="AC499" s="167">
        <v>45291</v>
      </c>
      <c r="AD499" s="144">
        <v>160</v>
      </c>
      <c r="AE499" s="144" t="s">
        <v>21</v>
      </c>
      <c r="AF499" s="144" t="s">
        <v>1288</v>
      </c>
      <c r="AG499" s="144" t="s">
        <v>20</v>
      </c>
      <c r="AH499" s="144" t="s">
        <v>1289</v>
      </c>
      <c r="AI499" s="167">
        <v>45189</v>
      </c>
      <c r="AJ499" s="167">
        <v>45280</v>
      </c>
      <c r="AK499" s="144">
        <v>22</v>
      </c>
      <c r="AL499" s="144">
        <v>182</v>
      </c>
      <c r="AM499" s="144">
        <v>4</v>
      </c>
      <c r="AN499" s="166" t="s">
        <v>25</v>
      </c>
      <c r="AQ499" s="124"/>
      <c r="AR499" s="124">
        <v>30</v>
      </c>
      <c r="AS499" s="124"/>
    </row>
    <row r="500" spans="1:45" x14ac:dyDescent="0.25">
      <c r="A500" s="285">
        <v>499</v>
      </c>
      <c r="B500" s="422" t="s">
        <v>3381</v>
      </c>
      <c r="C500" s="274"/>
      <c r="D500" s="445">
        <v>2</v>
      </c>
      <c r="E500" s="163">
        <v>1</v>
      </c>
      <c r="F500" s="162" t="s">
        <v>3379</v>
      </c>
      <c r="G500" s="150" t="s">
        <v>3350</v>
      </c>
      <c r="H500" s="150" t="s">
        <v>3378</v>
      </c>
      <c r="I500" s="150">
        <v>7</v>
      </c>
      <c r="J500" s="163" t="s">
        <v>26</v>
      </c>
      <c r="K500" s="163">
        <v>160</v>
      </c>
      <c r="L500" s="163">
        <v>4</v>
      </c>
      <c r="M500" s="127" t="s">
        <v>3380</v>
      </c>
      <c r="N500" s="163" t="s">
        <v>23</v>
      </c>
      <c r="O500" s="163" t="s">
        <v>82</v>
      </c>
      <c r="P500" s="163">
        <v>240</v>
      </c>
      <c r="Q500" s="163"/>
      <c r="R500" s="163"/>
      <c r="S500" s="163"/>
      <c r="T500" s="163"/>
      <c r="U500" s="163"/>
      <c r="V500" s="163"/>
      <c r="W500" s="163"/>
      <c r="X500" s="163"/>
      <c r="Y500" s="163">
        <v>2</v>
      </c>
      <c r="Z500" s="147">
        <f t="shared" si="7"/>
        <v>2</v>
      </c>
      <c r="AA500" s="127" t="s">
        <v>3382</v>
      </c>
      <c r="AB500" s="164">
        <v>45028</v>
      </c>
      <c r="AC500" s="164">
        <v>45505</v>
      </c>
      <c r="AD500" s="163">
        <v>240</v>
      </c>
      <c r="AE500" s="163" t="s">
        <v>21</v>
      </c>
      <c r="AF500" s="163" t="s">
        <v>3383</v>
      </c>
      <c r="AG500" s="163" t="s">
        <v>20</v>
      </c>
      <c r="AH500" s="163" t="s">
        <v>1289</v>
      </c>
      <c r="AI500" s="164">
        <v>45107</v>
      </c>
      <c r="AJ500" s="164">
        <v>45137</v>
      </c>
      <c r="AK500" s="163">
        <v>36</v>
      </c>
      <c r="AL500" s="163">
        <v>276</v>
      </c>
      <c r="AM500" s="163">
        <v>4</v>
      </c>
      <c r="AN500" s="127" t="s">
        <v>25</v>
      </c>
      <c r="AQ500" s="124"/>
      <c r="AR500" s="124"/>
      <c r="AS500" s="124"/>
    </row>
    <row r="501" spans="1:45" x14ac:dyDescent="0.25">
      <c r="A501" s="285">
        <v>500</v>
      </c>
      <c r="B501" s="424"/>
      <c r="C501" s="275"/>
      <c r="D501" s="446"/>
      <c r="E501" s="163">
        <v>2</v>
      </c>
      <c r="F501" s="162" t="s">
        <v>3396</v>
      </c>
      <c r="G501" s="150" t="s">
        <v>3350</v>
      </c>
      <c r="H501" s="150" t="s">
        <v>3395</v>
      </c>
      <c r="I501" s="150">
        <v>12</v>
      </c>
      <c r="J501" s="163" t="s">
        <v>26</v>
      </c>
      <c r="K501" s="163">
        <v>160</v>
      </c>
      <c r="L501" s="163">
        <v>4</v>
      </c>
      <c r="M501" s="127" t="s">
        <v>3380</v>
      </c>
      <c r="N501" s="163" t="s">
        <v>23</v>
      </c>
      <c r="O501" s="163" t="s">
        <v>82</v>
      </c>
      <c r="P501" s="163">
        <v>240</v>
      </c>
      <c r="Q501" s="163"/>
      <c r="R501" s="163"/>
      <c r="S501" s="163"/>
      <c r="T501" s="163"/>
      <c r="U501" s="163"/>
      <c r="V501" s="163"/>
      <c r="W501" s="163"/>
      <c r="X501" s="163"/>
      <c r="Y501" s="163"/>
      <c r="Z501" s="147">
        <f t="shared" si="7"/>
        <v>0</v>
      </c>
      <c r="AA501" s="127" t="s">
        <v>3382</v>
      </c>
      <c r="AB501" s="164">
        <v>45028</v>
      </c>
      <c r="AC501" s="164">
        <v>45505</v>
      </c>
      <c r="AD501" s="163">
        <v>240</v>
      </c>
      <c r="AE501" s="163" t="s">
        <v>21</v>
      </c>
      <c r="AF501" s="164" t="s">
        <v>594</v>
      </c>
      <c r="AG501" s="164" t="s">
        <v>594</v>
      </c>
      <c r="AH501" s="164" t="s">
        <v>594</v>
      </c>
      <c r="AI501" s="164" t="s">
        <v>594</v>
      </c>
      <c r="AJ501" s="164" t="s">
        <v>594</v>
      </c>
      <c r="AK501" s="164" t="s">
        <v>594</v>
      </c>
      <c r="AL501" s="163">
        <v>240</v>
      </c>
      <c r="AM501" s="163">
        <v>4</v>
      </c>
      <c r="AN501" s="127" t="s">
        <v>25</v>
      </c>
      <c r="AQ501" s="124"/>
      <c r="AR501" s="124"/>
      <c r="AS501" s="124"/>
    </row>
    <row r="502" spans="1:45" x14ac:dyDescent="0.25">
      <c r="A502" s="285">
        <v>501</v>
      </c>
      <c r="B502" s="422" t="s">
        <v>3743</v>
      </c>
      <c r="C502" s="274"/>
      <c r="D502" s="445">
        <v>2</v>
      </c>
      <c r="E502" s="163">
        <v>1</v>
      </c>
      <c r="F502" s="162" t="s">
        <v>3741</v>
      </c>
      <c r="G502" s="150" t="s">
        <v>3585</v>
      </c>
      <c r="H502" s="150" t="s">
        <v>3740</v>
      </c>
      <c r="I502" s="150">
        <v>49</v>
      </c>
      <c r="J502" s="163" t="s">
        <v>26</v>
      </c>
      <c r="K502" s="163">
        <v>160</v>
      </c>
      <c r="L502" s="163">
        <v>4</v>
      </c>
      <c r="M502" s="164" t="s">
        <v>594</v>
      </c>
      <c r="N502" s="164" t="s">
        <v>594</v>
      </c>
      <c r="O502" s="164" t="s">
        <v>594</v>
      </c>
      <c r="P502" s="164" t="s">
        <v>594</v>
      </c>
      <c r="Q502" s="163"/>
      <c r="R502" s="163"/>
      <c r="S502" s="163"/>
      <c r="T502" s="163"/>
      <c r="U502" s="163"/>
      <c r="V502" s="163"/>
      <c r="W502" s="163"/>
      <c r="X502" s="163"/>
      <c r="Y502" s="163">
        <v>2</v>
      </c>
      <c r="Z502" s="147">
        <f t="shared" si="7"/>
        <v>2</v>
      </c>
      <c r="AA502" s="164" t="s">
        <v>594</v>
      </c>
      <c r="AB502" s="164" t="s">
        <v>594</v>
      </c>
      <c r="AC502" s="164" t="s">
        <v>594</v>
      </c>
      <c r="AD502" s="164" t="s">
        <v>594</v>
      </c>
      <c r="AE502" s="164" t="s">
        <v>594</v>
      </c>
      <c r="AF502" s="163" t="s">
        <v>3742</v>
      </c>
      <c r="AG502" s="163" t="s">
        <v>20</v>
      </c>
      <c r="AH502" s="163" t="s">
        <v>3743</v>
      </c>
      <c r="AI502" s="164">
        <v>44933</v>
      </c>
      <c r="AJ502" s="164">
        <v>44936</v>
      </c>
      <c r="AK502" s="163">
        <v>160</v>
      </c>
      <c r="AL502" s="163">
        <v>160</v>
      </c>
      <c r="AM502" s="163">
        <v>4</v>
      </c>
      <c r="AN502" s="127" t="s">
        <v>25</v>
      </c>
      <c r="AQ502" s="124"/>
      <c r="AR502" s="124"/>
      <c r="AS502" s="124"/>
    </row>
    <row r="503" spans="1:45" x14ac:dyDescent="0.25">
      <c r="A503" s="285">
        <v>502</v>
      </c>
      <c r="B503" s="424"/>
      <c r="C503" s="275"/>
      <c r="D503" s="446"/>
      <c r="E503" s="163">
        <v>2</v>
      </c>
      <c r="F503" s="162" t="s">
        <v>3767</v>
      </c>
      <c r="G503" s="150" t="s">
        <v>3585</v>
      </c>
      <c r="H503" s="150" t="s">
        <v>3766</v>
      </c>
      <c r="I503" s="150">
        <v>56</v>
      </c>
      <c r="J503" s="163" t="s">
        <v>26</v>
      </c>
      <c r="K503" s="163">
        <v>160</v>
      </c>
      <c r="L503" s="163">
        <v>4</v>
      </c>
      <c r="M503" s="164" t="s">
        <v>594</v>
      </c>
      <c r="N503" s="164" t="s">
        <v>594</v>
      </c>
      <c r="O503" s="164" t="s">
        <v>594</v>
      </c>
      <c r="P503" s="164" t="s">
        <v>594</v>
      </c>
      <c r="Q503" s="163"/>
      <c r="R503" s="163"/>
      <c r="S503" s="163"/>
      <c r="T503" s="163"/>
      <c r="U503" s="163"/>
      <c r="V503" s="163"/>
      <c r="W503" s="163"/>
      <c r="X503" s="163"/>
      <c r="Y503" s="163"/>
      <c r="Z503" s="147">
        <f t="shared" si="7"/>
        <v>0</v>
      </c>
      <c r="AA503" s="164" t="s">
        <v>594</v>
      </c>
      <c r="AB503" s="164" t="s">
        <v>594</v>
      </c>
      <c r="AC503" s="164" t="s">
        <v>594</v>
      </c>
      <c r="AD503" s="164" t="s">
        <v>594</v>
      </c>
      <c r="AE503" s="164" t="s">
        <v>594</v>
      </c>
      <c r="AF503" s="163" t="s">
        <v>3768</v>
      </c>
      <c r="AG503" s="163" t="s">
        <v>20</v>
      </c>
      <c r="AH503" s="163" t="s">
        <v>3743</v>
      </c>
      <c r="AI503" s="164">
        <v>44013</v>
      </c>
      <c r="AJ503" s="164">
        <v>44206</v>
      </c>
      <c r="AK503" s="163">
        <v>160</v>
      </c>
      <c r="AL503" s="163">
        <v>160</v>
      </c>
      <c r="AM503" s="163">
        <v>4</v>
      </c>
      <c r="AN503" s="127" t="s">
        <v>25</v>
      </c>
      <c r="AQ503" s="124"/>
      <c r="AR503" s="124"/>
      <c r="AS503" s="124"/>
    </row>
    <row r="504" spans="1:45" x14ac:dyDescent="0.25">
      <c r="A504" s="285">
        <v>503</v>
      </c>
      <c r="B504" s="178" t="s">
        <v>3824</v>
      </c>
      <c r="C504" s="178"/>
      <c r="D504" s="144">
        <v>1</v>
      </c>
      <c r="E504" s="163">
        <v>1</v>
      </c>
      <c r="F504" s="143" t="s">
        <v>2335</v>
      </c>
      <c r="G504" s="141" t="s">
        <v>2182</v>
      </c>
      <c r="H504" s="141" t="s">
        <v>2334</v>
      </c>
      <c r="I504" s="141">
        <v>47</v>
      </c>
      <c r="J504" s="144" t="s">
        <v>26</v>
      </c>
      <c r="K504" s="144">
        <v>160</v>
      </c>
      <c r="L504" s="144">
        <v>4</v>
      </c>
      <c r="M504" s="166" t="s">
        <v>2336</v>
      </c>
      <c r="N504" s="144" t="s">
        <v>23</v>
      </c>
      <c r="O504" s="144" t="s">
        <v>2329</v>
      </c>
      <c r="P504" s="144">
        <v>500</v>
      </c>
      <c r="Q504" s="144"/>
      <c r="R504" s="144"/>
      <c r="S504" s="144"/>
      <c r="T504" s="144"/>
      <c r="U504" s="144">
        <v>1</v>
      </c>
      <c r="V504" s="144"/>
      <c r="W504" s="144"/>
      <c r="X504" s="144"/>
      <c r="Y504" s="144"/>
      <c r="Z504" s="147">
        <f t="shared" si="7"/>
        <v>1</v>
      </c>
      <c r="AA504" s="166" t="s">
        <v>2338</v>
      </c>
      <c r="AB504" s="167">
        <v>45344</v>
      </c>
      <c r="AC504" s="167">
        <v>45526</v>
      </c>
      <c r="AD504" s="144">
        <v>500</v>
      </c>
      <c r="AE504" s="144" t="s">
        <v>21</v>
      </c>
      <c r="AF504" s="144" t="s">
        <v>1301</v>
      </c>
      <c r="AG504" s="144" t="s">
        <v>1301</v>
      </c>
      <c r="AH504" s="144" t="s">
        <v>1301</v>
      </c>
      <c r="AI504" s="144" t="s">
        <v>1301</v>
      </c>
      <c r="AJ504" s="144" t="s">
        <v>1301</v>
      </c>
      <c r="AK504" s="144" t="s">
        <v>1301</v>
      </c>
      <c r="AL504" s="144">
        <v>500</v>
      </c>
      <c r="AM504" s="144">
        <v>4</v>
      </c>
      <c r="AN504" s="166" t="s">
        <v>25</v>
      </c>
      <c r="AQ504" s="124"/>
      <c r="AR504" s="124"/>
      <c r="AS504" s="124"/>
    </row>
    <row r="505" spans="1:45" x14ac:dyDescent="0.25">
      <c r="A505" s="285">
        <v>504</v>
      </c>
      <c r="B505" s="155" t="s">
        <v>2556</v>
      </c>
      <c r="C505" s="155"/>
      <c r="D505" s="154">
        <v>1</v>
      </c>
      <c r="E505" s="163">
        <v>1</v>
      </c>
      <c r="F505" s="153" t="s">
        <v>2555</v>
      </c>
      <c r="G505" s="152" t="s">
        <v>2422</v>
      </c>
      <c r="H505" s="152" t="s">
        <v>2554</v>
      </c>
      <c r="I505" s="152">
        <v>34</v>
      </c>
      <c r="J505" s="154" t="s">
        <v>26</v>
      </c>
      <c r="K505" s="154">
        <v>160</v>
      </c>
      <c r="L505" s="154">
        <v>4</v>
      </c>
      <c r="M505" s="154" t="s">
        <v>98</v>
      </c>
      <c r="N505" s="154" t="s">
        <v>23</v>
      </c>
      <c r="O505" s="154" t="s">
        <v>82</v>
      </c>
      <c r="P505" s="154">
        <v>600</v>
      </c>
      <c r="Q505" s="154"/>
      <c r="R505" s="154"/>
      <c r="S505" s="154"/>
      <c r="T505" s="154"/>
      <c r="U505" s="154"/>
      <c r="V505" s="154">
        <v>1</v>
      </c>
      <c r="W505" s="154"/>
      <c r="X505" s="154"/>
      <c r="Y505" s="154"/>
      <c r="Z505" s="147">
        <f t="shared" si="7"/>
        <v>1</v>
      </c>
      <c r="AA505" s="155" t="s">
        <v>2557</v>
      </c>
      <c r="AB505" s="156">
        <v>45242</v>
      </c>
      <c r="AC505" s="156">
        <v>45077</v>
      </c>
      <c r="AD505" s="154">
        <v>600</v>
      </c>
      <c r="AE505" s="154" t="s">
        <v>2427</v>
      </c>
      <c r="AF505" s="156" t="s">
        <v>594</v>
      </c>
      <c r="AG505" s="156" t="s">
        <v>594</v>
      </c>
      <c r="AH505" s="156" t="s">
        <v>594</v>
      </c>
      <c r="AI505" s="156" t="s">
        <v>594</v>
      </c>
      <c r="AJ505" s="156" t="s">
        <v>594</v>
      </c>
      <c r="AK505" s="156" t="s">
        <v>594</v>
      </c>
      <c r="AL505" s="154">
        <v>600</v>
      </c>
      <c r="AM505" s="154">
        <v>4</v>
      </c>
      <c r="AN505" s="154" t="s">
        <v>25</v>
      </c>
      <c r="AQ505" s="124"/>
      <c r="AR505" s="124"/>
      <c r="AS505" s="124"/>
    </row>
    <row r="506" spans="1:45" x14ac:dyDescent="0.25">
      <c r="A506" s="285">
        <v>505</v>
      </c>
      <c r="B506" s="433" t="s">
        <v>1478</v>
      </c>
      <c r="C506" s="265"/>
      <c r="D506" s="436">
        <v>38</v>
      </c>
      <c r="E506" s="163">
        <v>1</v>
      </c>
      <c r="F506" s="143" t="s">
        <v>2715</v>
      </c>
      <c r="G506" s="179" t="s">
        <v>1171</v>
      </c>
      <c r="H506" s="142" t="s">
        <v>2714</v>
      </c>
      <c r="I506" s="179">
        <v>4</v>
      </c>
      <c r="J506" s="158" t="s">
        <v>26</v>
      </c>
      <c r="K506" s="158">
        <v>160</v>
      </c>
      <c r="L506" s="158">
        <v>120</v>
      </c>
      <c r="M506" s="124" t="s">
        <v>1111</v>
      </c>
      <c r="N506" s="158" t="s">
        <v>20</v>
      </c>
      <c r="O506" s="158" t="s">
        <v>82</v>
      </c>
      <c r="P506" s="158">
        <v>270</v>
      </c>
      <c r="Q506" s="158">
        <v>3</v>
      </c>
      <c r="R506" s="158"/>
      <c r="S506" s="158"/>
      <c r="T506" s="158">
        <v>14</v>
      </c>
      <c r="U506" s="158"/>
      <c r="V506" s="158">
        <v>5</v>
      </c>
      <c r="W506" s="158">
        <v>1</v>
      </c>
      <c r="X506" s="158">
        <v>15</v>
      </c>
      <c r="Y506" s="158"/>
      <c r="Z506" s="147">
        <f t="shared" si="7"/>
        <v>38</v>
      </c>
      <c r="AA506" s="124" t="s">
        <v>2717</v>
      </c>
      <c r="AB506" s="160">
        <v>44993</v>
      </c>
      <c r="AC506" s="160">
        <v>45147</v>
      </c>
      <c r="AD506" s="158">
        <v>270</v>
      </c>
      <c r="AE506" s="158" t="s">
        <v>21</v>
      </c>
      <c r="AF506" s="184" t="s">
        <v>279</v>
      </c>
      <c r="AG506" s="184" t="s">
        <v>279</v>
      </c>
      <c r="AH506" s="184" t="s">
        <v>279</v>
      </c>
      <c r="AI506" s="184" t="s">
        <v>279</v>
      </c>
      <c r="AJ506" s="184" t="s">
        <v>279</v>
      </c>
      <c r="AK506" s="184" t="s">
        <v>279</v>
      </c>
      <c r="AL506" s="158">
        <v>270</v>
      </c>
      <c r="AM506" s="158">
        <v>8</v>
      </c>
      <c r="AN506" s="124" t="s">
        <v>22</v>
      </c>
      <c r="AQ506" s="124"/>
      <c r="AR506" s="124"/>
      <c r="AS506" s="124"/>
    </row>
    <row r="507" spans="1:45" x14ac:dyDescent="0.25">
      <c r="A507" s="285">
        <v>506</v>
      </c>
      <c r="B507" s="434"/>
      <c r="C507" s="266"/>
      <c r="D507" s="437"/>
      <c r="E507" s="172">
        <v>2</v>
      </c>
      <c r="F507" s="143" t="s">
        <v>1476</v>
      </c>
      <c r="G507" s="142" t="s">
        <v>1438</v>
      </c>
      <c r="H507" s="141" t="s">
        <v>1475</v>
      </c>
      <c r="I507" s="141">
        <v>10</v>
      </c>
      <c r="J507" s="172" t="s">
        <v>26</v>
      </c>
      <c r="K507" s="172">
        <v>160</v>
      </c>
      <c r="L507" s="172">
        <v>4</v>
      </c>
      <c r="M507" s="171" t="s">
        <v>1477</v>
      </c>
      <c r="N507" s="172" t="s">
        <v>20</v>
      </c>
      <c r="O507" s="172" t="s">
        <v>24</v>
      </c>
      <c r="P507" s="172">
        <v>160</v>
      </c>
      <c r="Q507" s="172"/>
      <c r="R507" s="172"/>
      <c r="S507" s="172"/>
      <c r="T507" s="172"/>
      <c r="U507" s="172"/>
      <c r="V507" s="172"/>
      <c r="W507" s="172"/>
      <c r="X507" s="172"/>
      <c r="Y507" s="172"/>
      <c r="Z507" s="147">
        <f t="shared" si="7"/>
        <v>0</v>
      </c>
      <c r="AA507" s="171" t="s">
        <v>1391</v>
      </c>
      <c r="AB507" s="173">
        <v>44938</v>
      </c>
      <c r="AC507" s="173">
        <v>45413</v>
      </c>
      <c r="AD507" s="172">
        <v>160</v>
      </c>
      <c r="AE507" s="172" t="s">
        <v>21</v>
      </c>
      <c r="AF507" s="170" t="s">
        <v>279</v>
      </c>
      <c r="AG507" s="170" t="s">
        <v>279</v>
      </c>
      <c r="AH507" s="170" t="s">
        <v>279</v>
      </c>
      <c r="AI507" s="170" t="s">
        <v>279</v>
      </c>
      <c r="AJ507" s="170" t="s">
        <v>279</v>
      </c>
      <c r="AK507" s="170" t="s">
        <v>279</v>
      </c>
      <c r="AL507" s="172">
        <v>160</v>
      </c>
      <c r="AM507" s="172">
        <v>4</v>
      </c>
      <c r="AN507" s="171" t="s">
        <v>25</v>
      </c>
      <c r="AQ507" s="124"/>
      <c r="AR507" s="124">
        <v>30</v>
      </c>
      <c r="AS507" s="124"/>
    </row>
    <row r="508" spans="1:45" x14ac:dyDescent="0.25">
      <c r="A508" s="285">
        <v>507</v>
      </c>
      <c r="B508" s="434"/>
      <c r="C508" s="266"/>
      <c r="D508" s="437"/>
      <c r="E508" s="163">
        <v>3</v>
      </c>
      <c r="F508" s="159" t="s">
        <v>3336</v>
      </c>
      <c r="G508" s="158" t="s">
        <v>3077</v>
      </c>
      <c r="H508" s="158" t="s">
        <v>3335</v>
      </c>
      <c r="I508" s="158">
        <v>67</v>
      </c>
      <c r="J508" s="158" t="s">
        <v>26</v>
      </c>
      <c r="K508" s="158">
        <v>160</v>
      </c>
      <c r="L508" s="158">
        <v>4</v>
      </c>
      <c r="M508" s="158" t="s">
        <v>1926</v>
      </c>
      <c r="N508" s="158" t="s">
        <v>23</v>
      </c>
      <c r="O508" s="158" t="s">
        <v>24</v>
      </c>
      <c r="P508" s="158">
        <v>160</v>
      </c>
      <c r="Q508" s="158"/>
      <c r="R508" s="158"/>
      <c r="S508" s="158"/>
      <c r="T508" s="158"/>
      <c r="U508" s="158"/>
      <c r="V508" s="158"/>
      <c r="W508" s="158"/>
      <c r="X508" s="158"/>
      <c r="Y508" s="158"/>
      <c r="Z508" s="147">
        <f t="shared" si="7"/>
        <v>0</v>
      </c>
      <c r="AA508" s="158" t="s">
        <v>2945</v>
      </c>
      <c r="AB508" s="160" t="s">
        <v>3338</v>
      </c>
      <c r="AC508" s="160" t="s">
        <v>3339</v>
      </c>
      <c r="AD508" s="158">
        <v>160</v>
      </c>
      <c r="AE508" s="158">
        <v>240</v>
      </c>
      <c r="AF508" s="158" t="s">
        <v>21</v>
      </c>
      <c r="AG508" s="158" t="s">
        <v>594</v>
      </c>
      <c r="AH508" s="158" t="s">
        <v>594</v>
      </c>
      <c r="AI508" s="158" t="s">
        <v>594</v>
      </c>
      <c r="AJ508" s="158" t="s">
        <v>594</v>
      </c>
      <c r="AK508" s="158" t="s">
        <v>594</v>
      </c>
      <c r="AL508" s="158" t="s">
        <v>594</v>
      </c>
      <c r="AM508" s="158" t="s">
        <v>594</v>
      </c>
      <c r="AN508" s="158">
        <v>240</v>
      </c>
      <c r="AO508" s="134">
        <v>4</v>
      </c>
      <c r="AP508" s="134" t="s">
        <v>22</v>
      </c>
      <c r="AQ508" s="124"/>
      <c r="AR508" s="124">
        <v>30</v>
      </c>
      <c r="AS508" s="124"/>
    </row>
    <row r="509" spans="1:45" x14ac:dyDescent="0.25">
      <c r="A509" s="285">
        <v>508</v>
      </c>
      <c r="B509" s="434"/>
      <c r="C509" s="266"/>
      <c r="D509" s="437"/>
      <c r="E509" s="172">
        <v>4</v>
      </c>
      <c r="F509" s="180" t="s">
        <v>45</v>
      </c>
      <c r="G509" s="179" t="s">
        <v>27</v>
      </c>
      <c r="H509" s="179" t="s">
        <v>55</v>
      </c>
      <c r="I509" s="179">
        <v>12</v>
      </c>
      <c r="J509" s="158" t="s">
        <v>26</v>
      </c>
      <c r="K509" s="158">
        <v>160</v>
      </c>
      <c r="L509" s="158">
        <v>4</v>
      </c>
      <c r="M509" s="124" t="s">
        <v>88</v>
      </c>
      <c r="N509" s="158" t="s">
        <v>20</v>
      </c>
      <c r="O509" s="158" t="s">
        <v>82</v>
      </c>
      <c r="P509" s="158">
        <v>160</v>
      </c>
      <c r="Q509" s="158"/>
      <c r="R509" s="158"/>
      <c r="S509" s="158"/>
      <c r="T509" s="158"/>
      <c r="U509" s="158"/>
      <c r="V509" s="158"/>
      <c r="W509" s="158"/>
      <c r="X509" s="158"/>
      <c r="Y509" s="158"/>
      <c r="Z509" s="147">
        <f t="shared" si="7"/>
        <v>0</v>
      </c>
      <c r="AA509" s="124" t="s">
        <v>228</v>
      </c>
      <c r="AB509" s="160">
        <v>45292</v>
      </c>
      <c r="AC509" s="160">
        <v>45322</v>
      </c>
      <c r="AD509" s="158">
        <v>160</v>
      </c>
      <c r="AE509" s="158">
        <v>0</v>
      </c>
      <c r="AF509" s="158" t="s">
        <v>279</v>
      </c>
      <c r="AG509" s="158">
        <v>600</v>
      </c>
      <c r="AH509" s="158">
        <v>4</v>
      </c>
      <c r="AI509" s="124" t="s">
        <v>22</v>
      </c>
      <c r="AJ509" s="124"/>
      <c r="AK509" s="124"/>
      <c r="AL509" s="124"/>
      <c r="AM509" s="124"/>
      <c r="AN509" s="124"/>
      <c r="AQ509" s="124"/>
      <c r="AR509" s="124">
        <v>30</v>
      </c>
      <c r="AS509" s="124"/>
    </row>
    <row r="510" spans="1:45" x14ac:dyDescent="0.25">
      <c r="A510" s="285">
        <v>509</v>
      </c>
      <c r="B510" s="434"/>
      <c r="C510" s="266"/>
      <c r="D510" s="437"/>
      <c r="E510" s="163">
        <v>5</v>
      </c>
      <c r="F510" s="180" t="s">
        <v>310</v>
      </c>
      <c r="G510" s="179" t="s">
        <v>27</v>
      </c>
      <c r="H510" s="179" t="s">
        <v>166</v>
      </c>
      <c r="I510" s="179">
        <v>68</v>
      </c>
      <c r="J510" s="158" t="s">
        <v>26</v>
      </c>
      <c r="K510" s="158">
        <v>160</v>
      </c>
      <c r="L510" s="158">
        <v>4</v>
      </c>
      <c r="M510" s="124" t="s">
        <v>207</v>
      </c>
      <c r="N510" s="158" t="s">
        <v>23</v>
      </c>
      <c r="O510" s="158" t="s">
        <v>24</v>
      </c>
      <c r="P510" s="158">
        <v>160</v>
      </c>
      <c r="Q510" s="158"/>
      <c r="R510" s="158"/>
      <c r="S510" s="158"/>
      <c r="T510" s="158"/>
      <c r="U510" s="158"/>
      <c r="V510" s="158"/>
      <c r="W510" s="158"/>
      <c r="X510" s="158"/>
      <c r="Y510" s="158"/>
      <c r="Z510" s="147">
        <f t="shared" si="7"/>
        <v>0</v>
      </c>
      <c r="AA510" s="124" t="s">
        <v>206</v>
      </c>
      <c r="AB510" s="160">
        <v>45292</v>
      </c>
      <c r="AC510" s="160">
        <v>45323</v>
      </c>
      <c r="AD510" s="158">
        <v>160</v>
      </c>
      <c r="AE510" s="158" t="s">
        <v>21</v>
      </c>
      <c r="AF510" s="158" t="s">
        <v>279</v>
      </c>
      <c r="AG510" s="158">
        <v>160</v>
      </c>
      <c r="AH510" s="158">
        <v>4</v>
      </c>
      <c r="AI510" s="124" t="s">
        <v>25</v>
      </c>
      <c r="AJ510" s="124"/>
      <c r="AK510" s="124"/>
      <c r="AL510" s="124"/>
      <c r="AM510" s="124"/>
      <c r="AN510" s="124"/>
      <c r="AQ510" s="124"/>
      <c r="AR510" s="124">
        <v>30</v>
      </c>
      <c r="AS510" s="124"/>
    </row>
    <row r="511" spans="1:45" x14ac:dyDescent="0.25">
      <c r="A511" s="285">
        <v>510</v>
      </c>
      <c r="B511" s="434"/>
      <c r="C511" s="266"/>
      <c r="D511" s="437"/>
      <c r="E511" s="172">
        <v>6</v>
      </c>
      <c r="F511" s="180" t="s">
        <v>315</v>
      </c>
      <c r="G511" s="179" t="s">
        <v>27</v>
      </c>
      <c r="H511" s="179" t="s">
        <v>316</v>
      </c>
      <c r="I511" s="179">
        <v>70</v>
      </c>
      <c r="J511" s="158" t="s">
        <v>26</v>
      </c>
      <c r="K511" s="158">
        <v>160</v>
      </c>
      <c r="L511" s="158">
        <v>4</v>
      </c>
      <c r="M511" s="124" t="s">
        <v>119</v>
      </c>
      <c r="N511" s="158" t="s">
        <v>20</v>
      </c>
      <c r="O511" s="158" t="s">
        <v>24</v>
      </c>
      <c r="P511" s="158">
        <v>320</v>
      </c>
      <c r="Q511" s="158"/>
      <c r="R511" s="158"/>
      <c r="S511" s="158"/>
      <c r="T511" s="158"/>
      <c r="U511" s="158"/>
      <c r="V511" s="158"/>
      <c r="W511" s="158"/>
      <c r="X511" s="158"/>
      <c r="Y511" s="158"/>
      <c r="Z511" s="147">
        <f t="shared" si="7"/>
        <v>0</v>
      </c>
      <c r="AA511" s="124" t="s">
        <v>120</v>
      </c>
      <c r="AB511" s="160">
        <v>44896</v>
      </c>
      <c r="AC511" s="160">
        <v>45261</v>
      </c>
      <c r="AD511" s="158">
        <v>320</v>
      </c>
      <c r="AE511" s="158" t="s">
        <v>21</v>
      </c>
      <c r="AF511" s="158" t="s">
        <v>279</v>
      </c>
      <c r="AG511" s="158">
        <v>320</v>
      </c>
      <c r="AH511" s="158">
        <v>4</v>
      </c>
      <c r="AI511" s="124" t="s">
        <v>25</v>
      </c>
      <c r="AJ511" s="124"/>
      <c r="AK511" s="124"/>
      <c r="AL511" s="124"/>
      <c r="AM511" s="124"/>
      <c r="AN511" s="124"/>
      <c r="AQ511" s="124"/>
      <c r="AR511" s="124"/>
      <c r="AS511" s="124"/>
    </row>
    <row r="512" spans="1:45" x14ac:dyDescent="0.25">
      <c r="A512" s="285">
        <v>511</v>
      </c>
      <c r="B512" s="434"/>
      <c r="C512" s="266"/>
      <c r="D512" s="437"/>
      <c r="E512" s="163">
        <v>7</v>
      </c>
      <c r="F512" s="143" t="s">
        <v>1373</v>
      </c>
      <c r="G512" s="142" t="s">
        <v>1103</v>
      </c>
      <c r="H512" s="141" t="s">
        <v>1372</v>
      </c>
      <c r="I512" s="141">
        <v>55</v>
      </c>
      <c r="J512" s="145" t="s">
        <v>279</v>
      </c>
      <c r="K512" s="145" t="s">
        <v>279</v>
      </c>
      <c r="L512" s="145" t="s">
        <v>279</v>
      </c>
      <c r="M512" s="166" t="s">
        <v>1136</v>
      </c>
      <c r="N512" s="144" t="s">
        <v>20</v>
      </c>
      <c r="O512" s="144" t="s">
        <v>24</v>
      </c>
      <c r="P512" s="144">
        <v>120</v>
      </c>
      <c r="Q512" s="144"/>
      <c r="R512" s="144"/>
      <c r="S512" s="144"/>
      <c r="T512" s="144"/>
      <c r="U512" s="144"/>
      <c r="V512" s="144"/>
      <c r="W512" s="144"/>
      <c r="X512" s="144"/>
      <c r="Y512" s="144"/>
      <c r="Z512" s="147">
        <f t="shared" si="7"/>
        <v>0</v>
      </c>
      <c r="AA512" s="166" t="s">
        <v>1374</v>
      </c>
      <c r="AB512" s="167">
        <v>45000</v>
      </c>
      <c r="AC512" s="167">
        <v>45031</v>
      </c>
      <c r="AD512" s="144">
        <v>120</v>
      </c>
      <c r="AE512" s="144" t="s">
        <v>21</v>
      </c>
      <c r="AF512" s="145" t="s">
        <v>279</v>
      </c>
      <c r="AG512" s="145" t="s">
        <v>279</v>
      </c>
      <c r="AH512" s="145" t="s">
        <v>279</v>
      </c>
      <c r="AI512" s="145" t="s">
        <v>279</v>
      </c>
      <c r="AJ512" s="145" t="s">
        <v>279</v>
      </c>
      <c r="AK512" s="145" t="s">
        <v>279</v>
      </c>
      <c r="AL512" s="144">
        <v>120</v>
      </c>
      <c r="AM512" s="144">
        <v>4</v>
      </c>
      <c r="AN512" s="166" t="s">
        <v>1375</v>
      </c>
      <c r="AQ512" s="124"/>
      <c r="AR512" s="124"/>
      <c r="AS512" s="124"/>
    </row>
    <row r="513" spans="1:45" x14ac:dyDescent="0.25">
      <c r="A513" s="285">
        <v>512</v>
      </c>
      <c r="B513" s="434"/>
      <c r="C513" s="266"/>
      <c r="D513" s="437"/>
      <c r="E513" s="172">
        <v>8</v>
      </c>
      <c r="F513" s="143" t="s">
        <v>1530</v>
      </c>
      <c r="G513" s="142" t="s">
        <v>1438</v>
      </c>
      <c r="H513" s="141" t="s">
        <v>1529</v>
      </c>
      <c r="I513" s="141">
        <v>24</v>
      </c>
      <c r="J513" s="172" t="s">
        <v>26</v>
      </c>
      <c r="K513" s="172">
        <v>160</v>
      </c>
      <c r="L513" s="172">
        <v>4</v>
      </c>
      <c r="M513" s="171" t="s">
        <v>1132</v>
      </c>
      <c r="N513" s="172" t="s">
        <v>20</v>
      </c>
      <c r="O513" s="172" t="s">
        <v>24</v>
      </c>
      <c r="P513" s="172">
        <v>160</v>
      </c>
      <c r="Q513" s="172"/>
      <c r="R513" s="172"/>
      <c r="S513" s="172"/>
      <c r="T513" s="172"/>
      <c r="U513" s="172"/>
      <c r="V513" s="172"/>
      <c r="W513" s="172"/>
      <c r="X513" s="172"/>
      <c r="Y513" s="172"/>
      <c r="Z513" s="147">
        <f t="shared" si="7"/>
        <v>0</v>
      </c>
      <c r="AA513" s="171" t="s">
        <v>1531</v>
      </c>
      <c r="AB513" s="173">
        <v>45261</v>
      </c>
      <c r="AC513" s="173">
        <v>45292</v>
      </c>
      <c r="AD513" s="172">
        <v>160</v>
      </c>
      <c r="AE513" s="172" t="s">
        <v>21</v>
      </c>
      <c r="AF513" s="170" t="s">
        <v>279</v>
      </c>
      <c r="AG513" s="170" t="s">
        <v>279</v>
      </c>
      <c r="AH513" s="170" t="s">
        <v>279</v>
      </c>
      <c r="AI513" s="170" t="s">
        <v>279</v>
      </c>
      <c r="AJ513" s="170" t="s">
        <v>279</v>
      </c>
      <c r="AK513" s="170" t="s">
        <v>279</v>
      </c>
      <c r="AL513" s="172">
        <v>160</v>
      </c>
      <c r="AM513" s="172">
        <v>4</v>
      </c>
      <c r="AN513" s="171" t="s">
        <v>25</v>
      </c>
      <c r="AQ513" s="124"/>
      <c r="AR513" s="124">
        <v>30</v>
      </c>
      <c r="AS513" s="124"/>
    </row>
    <row r="514" spans="1:45" x14ac:dyDescent="0.25">
      <c r="A514" s="285">
        <v>513</v>
      </c>
      <c r="B514" s="434"/>
      <c r="C514" s="266"/>
      <c r="D514" s="437"/>
      <c r="E514" s="163">
        <v>9</v>
      </c>
      <c r="F514" s="143" t="s">
        <v>1574</v>
      </c>
      <c r="G514" s="142" t="s">
        <v>1438</v>
      </c>
      <c r="H514" s="141" t="s">
        <v>1573</v>
      </c>
      <c r="I514" s="141">
        <v>37</v>
      </c>
      <c r="J514" s="172" t="s">
        <v>26</v>
      </c>
      <c r="K514" s="172">
        <v>160</v>
      </c>
      <c r="L514" s="172">
        <v>4</v>
      </c>
      <c r="M514" s="171" t="s">
        <v>1120</v>
      </c>
      <c r="N514" s="172" t="s">
        <v>20</v>
      </c>
      <c r="O514" s="172" t="s">
        <v>24</v>
      </c>
      <c r="P514" s="172">
        <v>168</v>
      </c>
      <c r="Q514" s="172"/>
      <c r="R514" s="172"/>
      <c r="S514" s="172"/>
      <c r="T514" s="172"/>
      <c r="U514" s="172"/>
      <c r="V514" s="172"/>
      <c r="W514" s="172"/>
      <c r="X514" s="172"/>
      <c r="Y514" s="172"/>
      <c r="Z514" s="147">
        <f t="shared" si="7"/>
        <v>0</v>
      </c>
      <c r="AA514" s="171" t="s">
        <v>1531</v>
      </c>
      <c r="AB514" s="173">
        <v>45261</v>
      </c>
      <c r="AC514" s="173">
        <v>45292</v>
      </c>
      <c r="AD514" s="172">
        <v>168</v>
      </c>
      <c r="AE514" s="172" t="s">
        <v>21</v>
      </c>
      <c r="AF514" s="170" t="s">
        <v>279</v>
      </c>
      <c r="AG514" s="170" t="s">
        <v>279</v>
      </c>
      <c r="AH514" s="170" t="s">
        <v>279</v>
      </c>
      <c r="AI514" s="170" t="s">
        <v>279</v>
      </c>
      <c r="AJ514" s="170" t="s">
        <v>279</v>
      </c>
      <c r="AK514" s="170" t="s">
        <v>279</v>
      </c>
      <c r="AL514" s="172">
        <v>168</v>
      </c>
      <c r="AM514" s="172">
        <v>4</v>
      </c>
      <c r="AN514" s="171" t="s">
        <v>25</v>
      </c>
      <c r="AQ514" s="124"/>
      <c r="AR514" s="124">
        <v>30</v>
      </c>
      <c r="AS514" s="124"/>
    </row>
    <row r="515" spans="1:45" x14ac:dyDescent="0.25">
      <c r="A515" s="285">
        <v>514</v>
      </c>
      <c r="B515" s="434"/>
      <c r="C515" s="266"/>
      <c r="D515" s="437"/>
      <c r="E515" s="172">
        <v>10</v>
      </c>
      <c r="F515" s="143" t="s">
        <v>1576</v>
      </c>
      <c r="G515" s="142" t="s">
        <v>1438</v>
      </c>
      <c r="H515" s="141" t="s">
        <v>1575</v>
      </c>
      <c r="I515" s="141">
        <v>38</v>
      </c>
      <c r="J515" s="172" t="s">
        <v>26</v>
      </c>
      <c r="K515" s="172">
        <v>160</v>
      </c>
      <c r="L515" s="172">
        <v>4</v>
      </c>
      <c r="M515" s="171" t="s">
        <v>1120</v>
      </c>
      <c r="N515" s="172" t="s">
        <v>20</v>
      </c>
      <c r="O515" s="172" t="s">
        <v>24</v>
      </c>
      <c r="P515" s="172">
        <v>168</v>
      </c>
      <c r="Q515" s="172"/>
      <c r="R515" s="172"/>
      <c r="S515" s="172"/>
      <c r="T515" s="172"/>
      <c r="U515" s="172"/>
      <c r="V515" s="172"/>
      <c r="W515" s="172"/>
      <c r="X515" s="172"/>
      <c r="Y515" s="172"/>
      <c r="Z515" s="147">
        <f t="shared" ref="Z515:Z578" si="8">SUM(Q515:Y515)</f>
        <v>0</v>
      </c>
      <c r="AA515" s="171" t="s">
        <v>1531</v>
      </c>
      <c r="AB515" s="173">
        <v>45261</v>
      </c>
      <c r="AC515" s="173">
        <v>45292</v>
      </c>
      <c r="AD515" s="172">
        <v>168</v>
      </c>
      <c r="AE515" s="172" t="s">
        <v>21</v>
      </c>
      <c r="AF515" s="170" t="s">
        <v>279</v>
      </c>
      <c r="AG515" s="170" t="s">
        <v>279</v>
      </c>
      <c r="AH515" s="170" t="s">
        <v>279</v>
      </c>
      <c r="AI515" s="170" t="s">
        <v>279</v>
      </c>
      <c r="AJ515" s="170" t="s">
        <v>279</v>
      </c>
      <c r="AK515" s="170" t="s">
        <v>279</v>
      </c>
      <c r="AL515" s="172">
        <v>168</v>
      </c>
      <c r="AM515" s="172">
        <v>4</v>
      </c>
      <c r="AN515" s="171" t="s">
        <v>25</v>
      </c>
      <c r="AQ515" s="124"/>
      <c r="AR515" s="124">
        <v>30</v>
      </c>
      <c r="AS515" s="124"/>
    </row>
    <row r="516" spans="1:45" x14ac:dyDescent="0.25">
      <c r="A516" s="285">
        <v>515</v>
      </c>
      <c r="B516" s="434"/>
      <c r="C516" s="266"/>
      <c r="D516" s="437"/>
      <c r="E516" s="163">
        <v>11</v>
      </c>
      <c r="F516" s="143" t="s">
        <v>1580</v>
      </c>
      <c r="G516" s="142" t="s">
        <v>1438</v>
      </c>
      <c r="H516" s="141" t="s">
        <v>1579</v>
      </c>
      <c r="I516" s="141">
        <v>40</v>
      </c>
      <c r="J516" s="172" t="s">
        <v>26</v>
      </c>
      <c r="K516" s="172">
        <v>160</v>
      </c>
      <c r="L516" s="172">
        <v>4</v>
      </c>
      <c r="M516" s="171" t="s">
        <v>1132</v>
      </c>
      <c r="N516" s="172" t="s">
        <v>20</v>
      </c>
      <c r="O516" s="172" t="s">
        <v>24</v>
      </c>
      <c r="P516" s="172">
        <v>168</v>
      </c>
      <c r="Q516" s="172"/>
      <c r="R516" s="172"/>
      <c r="S516" s="172"/>
      <c r="T516" s="172"/>
      <c r="U516" s="172"/>
      <c r="V516" s="172"/>
      <c r="W516" s="172"/>
      <c r="X516" s="172"/>
      <c r="Y516" s="172"/>
      <c r="Z516" s="147">
        <f t="shared" si="8"/>
        <v>0</v>
      </c>
      <c r="AA516" s="171" t="s">
        <v>1531</v>
      </c>
      <c r="AB516" s="173">
        <v>45261</v>
      </c>
      <c r="AC516" s="173">
        <v>45292</v>
      </c>
      <c r="AD516" s="172">
        <v>168</v>
      </c>
      <c r="AE516" s="172" t="s">
        <v>21</v>
      </c>
      <c r="AF516" s="170" t="s">
        <v>279</v>
      </c>
      <c r="AG516" s="170" t="s">
        <v>279</v>
      </c>
      <c r="AH516" s="170" t="s">
        <v>279</v>
      </c>
      <c r="AI516" s="170" t="s">
        <v>279</v>
      </c>
      <c r="AJ516" s="170" t="s">
        <v>279</v>
      </c>
      <c r="AK516" s="170" t="s">
        <v>279</v>
      </c>
      <c r="AL516" s="172">
        <v>168</v>
      </c>
      <c r="AM516" s="172">
        <v>4</v>
      </c>
      <c r="AN516" s="171" t="s">
        <v>25</v>
      </c>
      <c r="AQ516" s="124"/>
      <c r="AR516" s="124">
        <v>30</v>
      </c>
      <c r="AS516" s="124"/>
    </row>
    <row r="517" spans="1:45" x14ac:dyDescent="0.25">
      <c r="A517" s="285">
        <v>516</v>
      </c>
      <c r="B517" s="434"/>
      <c r="C517" s="266"/>
      <c r="D517" s="437"/>
      <c r="E517" s="172">
        <v>12</v>
      </c>
      <c r="F517" s="143" t="s">
        <v>1590</v>
      </c>
      <c r="G517" s="142" t="s">
        <v>1438</v>
      </c>
      <c r="H517" s="141" t="s">
        <v>1589</v>
      </c>
      <c r="I517" s="141">
        <v>43</v>
      </c>
      <c r="J517" s="172" t="s">
        <v>26</v>
      </c>
      <c r="K517" s="172">
        <v>160</v>
      </c>
      <c r="L517" s="172">
        <v>4</v>
      </c>
      <c r="M517" s="171" t="s">
        <v>1132</v>
      </c>
      <c r="N517" s="172" t="s">
        <v>20</v>
      </c>
      <c r="O517" s="172" t="s">
        <v>1591</v>
      </c>
      <c r="P517" s="172">
        <v>168</v>
      </c>
      <c r="Q517" s="172"/>
      <c r="R517" s="172"/>
      <c r="S517" s="172"/>
      <c r="T517" s="172"/>
      <c r="U517" s="172"/>
      <c r="V517" s="172"/>
      <c r="W517" s="172"/>
      <c r="X517" s="172"/>
      <c r="Y517" s="172"/>
      <c r="Z517" s="147">
        <f t="shared" si="8"/>
        <v>0</v>
      </c>
      <c r="AA517" s="171" t="s">
        <v>1531</v>
      </c>
      <c r="AB517" s="173">
        <v>45261</v>
      </c>
      <c r="AC517" s="173">
        <v>44927</v>
      </c>
      <c r="AD517" s="172">
        <v>168</v>
      </c>
      <c r="AE517" s="172" t="s">
        <v>21</v>
      </c>
      <c r="AF517" s="170" t="s">
        <v>279</v>
      </c>
      <c r="AG517" s="170" t="s">
        <v>279</v>
      </c>
      <c r="AH517" s="170" t="s">
        <v>279</v>
      </c>
      <c r="AI517" s="170" t="s">
        <v>279</v>
      </c>
      <c r="AJ517" s="170" t="s">
        <v>279</v>
      </c>
      <c r="AK517" s="170" t="s">
        <v>279</v>
      </c>
      <c r="AL517" s="172">
        <v>168</v>
      </c>
      <c r="AM517" s="172">
        <v>4</v>
      </c>
      <c r="AN517" s="171" t="s">
        <v>25</v>
      </c>
      <c r="AQ517" s="124"/>
      <c r="AR517" s="124">
        <v>30</v>
      </c>
      <c r="AS517" s="124"/>
    </row>
    <row r="518" spans="1:45" x14ac:dyDescent="0.25">
      <c r="A518" s="285">
        <v>517</v>
      </c>
      <c r="B518" s="434"/>
      <c r="C518" s="266"/>
      <c r="D518" s="437"/>
      <c r="E518" s="163">
        <v>13</v>
      </c>
      <c r="F518" s="143" t="s">
        <v>1593</v>
      </c>
      <c r="G518" s="142" t="s">
        <v>1438</v>
      </c>
      <c r="H518" s="141" t="s">
        <v>1592</v>
      </c>
      <c r="I518" s="141">
        <v>44</v>
      </c>
      <c r="J518" s="172" t="s">
        <v>26</v>
      </c>
      <c r="K518" s="172">
        <v>160</v>
      </c>
      <c r="L518" s="172">
        <v>4</v>
      </c>
      <c r="M518" s="171" t="s">
        <v>1132</v>
      </c>
      <c r="N518" s="172" t="s">
        <v>20</v>
      </c>
      <c r="O518" s="172" t="s">
        <v>24</v>
      </c>
      <c r="P518" s="172">
        <v>168</v>
      </c>
      <c r="Q518" s="172"/>
      <c r="R518" s="172"/>
      <c r="S518" s="172"/>
      <c r="T518" s="172"/>
      <c r="U518" s="172"/>
      <c r="V518" s="172"/>
      <c r="W518" s="172"/>
      <c r="X518" s="172"/>
      <c r="Y518" s="172"/>
      <c r="Z518" s="147">
        <f t="shared" si="8"/>
        <v>0</v>
      </c>
      <c r="AA518" s="171" t="s">
        <v>1531</v>
      </c>
      <c r="AB518" s="173">
        <v>45261</v>
      </c>
      <c r="AC518" s="173">
        <v>45292</v>
      </c>
      <c r="AD518" s="172">
        <v>168</v>
      </c>
      <c r="AE518" s="172" t="s">
        <v>21</v>
      </c>
      <c r="AF518" s="170" t="s">
        <v>279</v>
      </c>
      <c r="AG518" s="170" t="s">
        <v>279</v>
      </c>
      <c r="AH518" s="170" t="s">
        <v>279</v>
      </c>
      <c r="AI518" s="170" t="s">
        <v>279</v>
      </c>
      <c r="AJ518" s="170" t="s">
        <v>279</v>
      </c>
      <c r="AK518" s="170" t="s">
        <v>279</v>
      </c>
      <c r="AL518" s="172">
        <v>168</v>
      </c>
      <c r="AM518" s="172">
        <v>4</v>
      </c>
      <c r="AN518" s="171" t="s">
        <v>25</v>
      </c>
      <c r="AQ518" s="124"/>
      <c r="AR518" s="124">
        <v>30</v>
      </c>
      <c r="AS518" s="124"/>
    </row>
    <row r="519" spans="1:45" x14ac:dyDescent="0.25">
      <c r="A519" s="285">
        <v>518</v>
      </c>
      <c r="B519" s="434"/>
      <c r="C519" s="266"/>
      <c r="D519" s="437"/>
      <c r="E519" s="172">
        <v>14</v>
      </c>
      <c r="F519" s="143" t="s">
        <v>1615</v>
      </c>
      <c r="G519" s="142" t="s">
        <v>1438</v>
      </c>
      <c r="H519" s="141" t="s">
        <v>1614</v>
      </c>
      <c r="I519" s="141">
        <v>49</v>
      </c>
      <c r="J519" s="172" t="s">
        <v>26</v>
      </c>
      <c r="K519" s="172">
        <v>160</v>
      </c>
      <c r="L519" s="172">
        <v>4</v>
      </c>
      <c r="M519" s="171" t="s">
        <v>1120</v>
      </c>
      <c r="N519" s="172" t="s">
        <v>20</v>
      </c>
      <c r="O519" s="172" t="s">
        <v>24</v>
      </c>
      <c r="P519" s="172">
        <v>160</v>
      </c>
      <c r="Q519" s="172"/>
      <c r="R519" s="172"/>
      <c r="S519" s="172"/>
      <c r="T519" s="172"/>
      <c r="U519" s="172"/>
      <c r="V519" s="172"/>
      <c r="W519" s="172"/>
      <c r="X519" s="172"/>
      <c r="Y519" s="172"/>
      <c r="Z519" s="147">
        <f t="shared" si="8"/>
        <v>0</v>
      </c>
      <c r="AA519" s="171" t="s">
        <v>1616</v>
      </c>
      <c r="AB519" s="173">
        <v>45306</v>
      </c>
      <c r="AC519" s="173">
        <v>45337</v>
      </c>
      <c r="AD519" s="172">
        <v>160</v>
      </c>
      <c r="AE519" s="172" t="s">
        <v>21</v>
      </c>
      <c r="AF519" s="170" t="s">
        <v>279</v>
      </c>
      <c r="AG519" s="170" t="s">
        <v>279</v>
      </c>
      <c r="AH519" s="170" t="s">
        <v>279</v>
      </c>
      <c r="AI519" s="170" t="s">
        <v>279</v>
      </c>
      <c r="AJ519" s="170" t="s">
        <v>279</v>
      </c>
      <c r="AK519" s="170" t="s">
        <v>279</v>
      </c>
      <c r="AL519" s="172">
        <v>160</v>
      </c>
      <c r="AM519" s="172">
        <v>4</v>
      </c>
      <c r="AN519" s="171" t="s">
        <v>25</v>
      </c>
      <c r="AQ519" s="124"/>
      <c r="AR519" s="124">
        <v>30</v>
      </c>
      <c r="AS519" s="124"/>
    </row>
    <row r="520" spans="1:45" x14ac:dyDescent="0.25">
      <c r="A520" s="285">
        <v>519</v>
      </c>
      <c r="B520" s="434"/>
      <c r="C520" s="266"/>
      <c r="D520" s="437"/>
      <c r="E520" s="163">
        <v>15</v>
      </c>
      <c r="F520" s="143" t="s">
        <v>1914</v>
      </c>
      <c r="G520" s="142" t="s">
        <v>1702</v>
      </c>
      <c r="H520" s="141" t="s">
        <v>1913</v>
      </c>
      <c r="I520" s="141">
        <v>55</v>
      </c>
      <c r="J520" s="147" t="s">
        <v>279</v>
      </c>
      <c r="K520" s="147" t="s">
        <v>279</v>
      </c>
      <c r="L520" s="147" t="s">
        <v>279</v>
      </c>
      <c r="M520" s="166" t="s">
        <v>1313</v>
      </c>
      <c r="N520" s="144" t="s">
        <v>20</v>
      </c>
      <c r="O520" s="144" t="s">
        <v>24</v>
      </c>
      <c r="P520" s="144">
        <v>80</v>
      </c>
      <c r="Q520" s="144"/>
      <c r="R520" s="144"/>
      <c r="S520" s="144"/>
      <c r="T520" s="144"/>
      <c r="U520" s="144"/>
      <c r="V520" s="144"/>
      <c r="W520" s="144"/>
      <c r="X520" s="144"/>
      <c r="Y520" s="144"/>
      <c r="Z520" s="147">
        <f t="shared" si="8"/>
        <v>0</v>
      </c>
      <c r="AA520" s="166" t="s">
        <v>1915</v>
      </c>
      <c r="AB520" s="167">
        <v>45047</v>
      </c>
      <c r="AC520" s="167">
        <v>45077</v>
      </c>
      <c r="AD520" s="144">
        <v>80</v>
      </c>
      <c r="AE520" s="144" t="s">
        <v>21</v>
      </c>
      <c r="AF520" s="147" t="s">
        <v>279</v>
      </c>
      <c r="AG520" s="147" t="s">
        <v>279</v>
      </c>
      <c r="AH520" s="147" t="s">
        <v>279</v>
      </c>
      <c r="AI520" s="145" t="s">
        <v>279</v>
      </c>
      <c r="AJ520" s="145" t="s">
        <v>279</v>
      </c>
      <c r="AK520" s="145" t="s">
        <v>279</v>
      </c>
      <c r="AL520" s="144">
        <v>80</v>
      </c>
      <c r="AM520" s="144">
        <v>4</v>
      </c>
      <c r="AN520" s="166" t="s">
        <v>1125</v>
      </c>
      <c r="AQ520" s="124"/>
      <c r="AR520" s="124"/>
      <c r="AS520" s="124"/>
    </row>
    <row r="521" spans="1:45" x14ac:dyDescent="0.25">
      <c r="A521" s="285">
        <v>520</v>
      </c>
      <c r="B521" s="434"/>
      <c r="C521" s="266"/>
      <c r="D521" s="437"/>
      <c r="E521" s="172">
        <v>16</v>
      </c>
      <c r="F521" s="143" t="s">
        <v>1939</v>
      </c>
      <c r="G521" s="142" t="s">
        <v>1702</v>
      </c>
      <c r="H521" s="141" t="s">
        <v>1938</v>
      </c>
      <c r="I521" s="141">
        <v>61</v>
      </c>
      <c r="J521" s="144" t="s">
        <v>26</v>
      </c>
      <c r="K521" s="144">
        <v>160</v>
      </c>
      <c r="L521" s="144">
        <v>4</v>
      </c>
      <c r="M521" s="166" t="s">
        <v>1936</v>
      </c>
      <c r="N521" s="144" t="s">
        <v>20</v>
      </c>
      <c r="O521" s="144" t="s">
        <v>24</v>
      </c>
      <c r="P521" s="144">
        <v>160</v>
      </c>
      <c r="Q521" s="144"/>
      <c r="R521" s="144"/>
      <c r="S521" s="144"/>
      <c r="T521" s="144"/>
      <c r="U521" s="144"/>
      <c r="V521" s="144"/>
      <c r="W521" s="144"/>
      <c r="X521" s="144"/>
      <c r="Y521" s="144"/>
      <c r="Z521" s="147">
        <f t="shared" si="8"/>
        <v>0</v>
      </c>
      <c r="AA521" s="166" t="s">
        <v>1531</v>
      </c>
      <c r="AB521" s="167">
        <v>45270</v>
      </c>
      <c r="AC521" s="167">
        <v>45306</v>
      </c>
      <c r="AD521" s="144">
        <v>160</v>
      </c>
      <c r="AE521" s="144" t="s">
        <v>83</v>
      </c>
      <c r="AF521" s="147" t="s">
        <v>279</v>
      </c>
      <c r="AG521" s="147" t="s">
        <v>279</v>
      </c>
      <c r="AH521" s="147" t="s">
        <v>279</v>
      </c>
      <c r="AI521" s="145" t="s">
        <v>279</v>
      </c>
      <c r="AJ521" s="145" t="s">
        <v>279</v>
      </c>
      <c r="AK521" s="145" t="s">
        <v>279</v>
      </c>
      <c r="AL521" s="144">
        <v>160</v>
      </c>
      <c r="AM521" s="144">
        <v>4</v>
      </c>
      <c r="AN521" s="166" t="s">
        <v>1125</v>
      </c>
      <c r="AQ521" s="124"/>
      <c r="AR521" s="124">
        <v>30</v>
      </c>
      <c r="AS521" s="124"/>
    </row>
    <row r="522" spans="1:45" x14ac:dyDescent="0.25">
      <c r="A522" s="285">
        <v>521</v>
      </c>
      <c r="B522" s="434"/>
      <c r="C522" s="266"/>
      <c r="D522" s="437"/>
      <c r="E522" s="163">
        <v>17</v>
      </c>
      <c r="F522" s="153" t="s">
        <v>2474</v>
      </c>
      <c r="G522" s="152" t="s">
        <v>2422</v>
      </c>
      <c r="H522" s="152" t="s">
        <v>2473</v>
      </c>
      <c r="I522" s="152">
        <v>12</v>
      </c>
      <c r="J522" s="154" t="s">
        <v>26</v>
      </c>
      <c r="K522" s="154">
        <v>160</v>
      </c>
      <c r="L522" s="154">
        <v>4</v>
      </c>
      <c r="M522" s="154" t="s">
        <v>227</v>
      </c>
      <c r="N522" s="154" t="s">
        <v>20</v>
      </c>
      <c r="O522" s="154" t="s">
        <v>82</v>
      </c>
      <c r="P522" s="154">
        <v>100</v>
      </c>
      <c r="Q522" s="154"/>
      <c r="R522" s="154"/>
      <c r="S522" s="154"/>
      <c r="T522" s="154"/>
      <c r="U522" s="154"/>
      <c r="V522" s="154"/>
      <c r="W522" s="154"/>
      <c r="X522" s="154"/>
      <c r="Y522" s="154"/>
      <c r="Z522" s="147">
        <f t="shared" si="8"/>
        <v>0</v>
      </c>
      <c r="AA522" s="155" t="s">
        <v>2475</v>
      </c>
      <c r="AB522" s="156">
        <v>44932</v>
      </c>
      <c r="AC522" s="156">
        <v>45053</v>
      </c>
      <c r="AD522" s="154">
        <v>100</v>
      </c>
      <c r="AE522" s="154" t="s">
        <v>21</v>
      </c>
      <c r="AF522" s="156" t="s">
        <v>594</v>
      </c>
      <c r="AG522" s="156" t="s">
        <v>594</v>
      </c>
      <c r="AH522" s="156" t="s">
        <v>594</v>
      </c>
      <c r="AI522" s="156" t="s">
        <v>594</v>
      </c>
      <c r="AJ522" s="156" t="s">
        <v>594</v>
      </c>
      <c r="AK522" s="156" t="s">
        <v>594</v>
      </c>
      <c r="AL522" s="154">
        <v>100</v>
      </c>
      <c r="AM522" s="154">
        <v>4</v>
      </c>
      <c r="AN522" s="154" t="s">
        <v>25</v>
      </c>
      <c r="AQ522" s="124"/>
      <c r="AR522" s="124"/>
      <c r="AS522" s="124"/>
    </row>
    <row r="523" spans="1:45" x14ac:dyDescent="0.25">
      <c r="A523" s="285">
        <v>522</v>
      </c>
      <c r="B523" s="434"/>
      <c r="C523" s="266"/>
      <c r="D523" s="437"/>
      <c r="E523" s="172">
        <v>18</v>
      </c>
      <c r="F523" s="153" t="s">
        <v>2506</v>
      </c>
      <c r="G523" s="152" t="s">
        <v>2422</v>
      </c>
      <c r="H523" s="152" t="s">
        <v>2505</v>
      </c>
      <c r="I523" s="152">
        <v>20</v>
      </c>
      <c r="J523" s="154" t="s">
        <v>26</v>
      </c>
      <c r="K523" s="154">
        <v>160</v>
      </c>
      <c r="L523" s="154">
        <v>4</v>
      </c>
      <c r="M523" s="154" t="s">
        <v>2507</v>
      </c>
      <c r="N523" s="154" t="s">
        <v>20</v>
      </c>
      <c r="O523" s="154" t="s">
        <v>82</v>
      </c>
      <c r="P523" s="154">
        <v>120</v>
      </c>
      <c r="Q523" s="154"/>
      <c r="R523" s="154"/>
      <c r="S523" s="154"/>
      <c r="T523" s="154"/>
      <c r="U523" s="154"/>
      <c r="V523" s="154"/>
      <c r="W523" s="154"/>
      <c r="X523" s="154"/>
      <c r="Y523" s="154"/>
      <c r="Z523" s="147">
        <f t="shared" si="8"/>
        <v>0</v>
      </c>
      <c r="AA523" s="155" t="s">
        <v>2508</v>
      </c>
      <c r="AB523" s="156">
        <v>45048</v>
      </c>
      <c r="AC523" s="156">
        <v>45049</v>
      </c>
      <c r="AD523" s="154">
        <v>120</v>
      </c>
      <c r="AE523" s="154" t="s">
        <v>21</v>
      </c>
      <c r="AF523" s="156" t="s">
        <v>594</v>
      </c>
      <c r="AG523" s="156" t="s">
        <v>594</v>
      </c>
      <c r="AH523" s="156" t="s">
        <v>594</v>
      </c>
      <c r="AI523" s="156" t="s">
        <v>594</v>
      </c>
      <c r="AJ523" s="156" t="s">
        <v>594</v>
      </c>
      <c r="AK523" s="156" t="s">
        <v>594</v>
      </c>
      <c r="AL523" s="154">
        <v>120</v>
      </c>
      <c r="AM523" s="156" t="s">
        <v>594</v>
      </c>
      <c r="AN523" s="154" t="s">
        <v>25</v>
      </c>
      <c r="AQ523" s="124"/>
      <c r="AR523" s="124"/>
      <c r="AS523" s="124"/>
    </row>
    <row r="524" spans="1:45" x14ac:dyDescent="0.25">
      <c r="A524" s="285">
        <v>523</v>
      </c>
      <c r="B524" s="434"/>
      <c r="C524" s="266"/>
      <c r="D524" s="437"/>
      <c r="E524" s="163">
        <v>19</v>
      </c>
      <c r="F524" s="153" t="s">
        <v>2629</v>
      </c>
      <c r="G524" s="152" t="s">
        <v>2422</v>
      </c>
      <c r="H524" s="152" t="s">
        <v>2628</v>
      </c>
      <c r="I524" s="152">
        <v>52</v>
      </c>
      <c r="J524" s="154" t="s">
        <v>26</v>
      </c>
      <c r="K524" s="154">
        <v>160</v>
      </c>
      <c r="L524" s="154">
        <v>4</v>
      </c>
      <c r="M524" s="154" t="s">
        <v>1477</v>
      </c>
      <c r="N524" s="154" t="s">
        <v>20</v>
      </c>
      <c r="O524" s="154" t="s">
        <v>82</v>
      </c>
      <c r="P524" s="154">
        <v>76</v>
      </c>
      <c r="Q524" s="154"/>
      <c r="R524" s="154"/>
      <c r="S524" s="154"/>
      <c r="T524" s="154"/>
      <c r="U524" s="154"/>
      <c r="V524" s="154"/>
      <c r="W524" s="154"/>
      <c r="X524" s="154"/>
      <c r="Y524" s="154"/>
      <c r="Z524" s="147">
        <f t="shared" si="8"/>
        <v>0</v>
      </c>
      <c r="AA524" s="155" t="s">
        <v>2630</v>
      </c>
      <c r="AB524" s="156">
        <v>45028</v>
      </c>
      <c r="AC524" s="156">
        <v>45289</v>
      </c>
      <c r="AD524" s="154">
        <v>76</v>
      </c>
      <c r="AE524" s="154" t="s">
        <v>21</v>
      </c>
      <c r="AF524" s="156" t="s">
        <v>594</v>
      </c>
      <c r="AG524" s="156" t="s">
        <v>594</v>
      </c>
      <c r="AH524" s="156" t="s">
        <v>594</v>
      </c>
      <c r="AI524" s="156" t="s">
        <v>594</v>
      </c>
      <c r="AJ524" s="156" t="s">
        <v>594</v>
      </c>
      <c r="AK524" s="156" t="s">
        <v>594</v>
      </c>
      <c r="AL524" s="154">
        <v>76</v>
      </c>
      <c r="AM524" s="154">
        <v>4</v>
      </c>
      <c r="AN524" s="154" t="s">
        <v>25</v>
      </c>
      <c r="AQ524" s="124"/>
      <c r="AR524" s="124"/>
      <c r="AS524" s="124"/>
    </row>
    <row r="525" spans="1:45" x14ac:dyDescent="0.25">
      <c r="A525" s="285">
        <v>524</v>
      </c>
      <c r="B525" s="434"/>
      <c r="C525" s="266"/>
      <c r="D525" s="437"/>
      <c r="E525" s="172">
        <v>20</v>
      </c>
      <c r="F525" s="159" t="s">
        <v>2865</v>
      </c>
      <c r="G525" s="158" t="s">
        <v>2848</v>
      </c>
      <c r="H525" s="158" t="s">
        <v>2864</v>
      </c>
      <c r="I525" s="158">
        <v>5</v>
      </c>
      <c r="J525" s="158" t="s">
        <v>26</v>
      </c>
      <c r="K525" s="158">
        <v>160</v>
      </c>
      <c r="L525" s="158">
        <v>4</v>
      </c>
      <c r="M525" s="158" t="s">
        <v>2268</v>
      </c>
      <c r="N525" s="158" t="s">
        <v>23</v>
      </c>
      <c r="O525" s="158" t="s">
        <v>24</v>
      </c>
      <c r="P525" s="158">
        <v>35</v>
      </c>
      <c r="Q525" s="158"/>
      <c r="R525" s="158"/>
      <c r="S525" s="158"/>
      <c r="T525" s="158"/>
      <c r="U525" s="158"/>
      <c r="V525" s="158"/>
      <c r="W525" s="158"/>
      <c r="X525" s="158"/>
      <c r="Y525" s="158"/>
      <c r="Z525" s="147">
        <f t="shared" si="8"/>
        <v>0</v>
      </c>
      <c r="AA525" s="158" t="s">
        <v>1374</v>
      </c>
      <c r="AB525" s="160">
        <v>45337</v>
      </c>
      <c r="AC525" s="160">
        <v>45371</v>
      </c>
      <c r="AD525" s="158">
        <v>35</v>
      </c>
      <c r="AE525" s="158">
        <v>240</v>
      </c>
      <c r="AF525" s="158" t="s">
        <v>21</v>
      </c>
      <c r="AG525" s="158" t="s">
        <v>594</v>
      </c>
      <c r="AH525" s="158" t="s">
        <v>594</v>
      </c>
      <c r="AI525" s="158" t="s">
        <v>594</v>
      </c>
      <c r="AJ525" s="158" t="s">
        <v>594</v>
      </c>
      <c r="AK525" s="158" t="s">
        <v>594</v>
      </c>
      <c r="AL525" s="158" t="s">
        <v>594</v>
      </c>
      <c r="AM525" s="158" t="s">
        <v>594</v>
      </c>
      <c r="AN525" s="158">
        <v>240</v>
      </c>
      <c r="AO525" s="134">
        <v>4</v>
      </c>
      <c r="AP525" s="134" t="s">
        <v>22</v>
      </c>
      <c r="AQ525" s="124"/>
      <c r="AR525" s="124"/>
      <c r="AS525" s="124"/>
    </row>
    <row r="526" spans="1:45" x14ac:dyDescent="0.25">
      <c r="A526" s="285">
        <v>525</v>
      </c>
      <c r="B526" s="434"/>
      <c r="C526" s="266"/>
      <c r="D526" s="437"/>
      <c r="E526" s="163">
        <v>21</v>
      </c>
      <c r="F526" s="159" t="s">
        <v>2881</v>
      </c>
      <c r="G526" s="158" t="s">
        <v>2848</v>
      </c>
      <c r="H526" s="158" t="s">
        <v>2880</v>
      </c>
      <c r="I526" s="158">
        <v>10</v>
      </c>
      <c r="J526" s="158" t="s">
        <v>26</v>
      </c>
      <c r="K526" s="158">
        <v>160</v>
      </c>
      <c r="L526" s="158">
        <v>4</v>
      </c>
      <c r="M526" s="158" t="s">
        <v>88</v>
      </c>
      <c r="N526" s="158" t="s">
        <v>23</v>
      </c>
      <c r="O526" s="158" t="s">
        <v>24</v>
      </c>
      <c r="P526" s="158">
        <v>35</v>
      </c>
      <c r="Q526" s="158"/>
      <c r="R526" s="158"/>
      <c r="S526" s="158"/>
      <c r="T526" s="158"/>
      <c r="U526" s="158"/>
      <c r="V526" s="158"/>
      <c r="W526" s="158"/>
      <c r="X526" s="158"/>
      <c r="Y526" s="158"/>
      <c r="Z526" s="147">
        <f t="shared" si="8"/>
        <v>0</v>
      </c>
      <c r="AA526" s="158" t="s">
        <v>1374</v>
      </c>
      <c r="AB526" s="160">
        <v>45179</v>
      </c>
      <c r="AC526" s="160">
        <v>45213</v>
      </c>
      <c r="AD526" s="158">
        <v>35</v>
      </c>
      <c r="AE526" s="158">
        <v>240</v>
      </c>
      <c r="AF526" s="158" t="s">
        <v>21</v>
      </c>
      <c r="AG526" s="158" t="s">
        <v>594</v>
      </c>
      <c r="AH526" s="158" t="s">
        <v>594</v>
      </c>
      <c r="AI526" s="158" t="s">
        <v>594</v>
      </c>
      <c r="AJ526" s="158" t="s">
        <v>594</v>
      </c>
      <c r="AK526" s="158" t="s">
        <v>594</v>
      </c>
      <c r="AL526" s="158" t="s">
        <v>594</v>
      </c>
      <c r="AM526" s="158" t="s">
        <v>594</v>
      </c>
      <c r="AN526" s="158">
        <v>240</v>
      </c>
      <c r="AO526" s="134">
        <v>4</v>
      </c>
      <c r="AP526" s="134" t="s">
        <v>22</v>
      </c>
      <c r="AQ526" s="124"/>
      <c r="AR526" s="124"/>
      <c r="AS526" s="124"/>
    </row>
    <row r="527" spans="1:45" x14ac:dyDescent="0.25">
      <c r="A527" s="285">
        <v>526</v>
      </c>
      <c r="B527" s="434"/>
      <c r="C527" s="266"/>
      <c r="D527" s="437"/>
      <c r="E527" s="172">
        <v>22</v>
      </c>
      <c r="F527" s="159" t="s">
        <v>2909</v>
      </c>
      <c r="G527" s="158" t="s">
        <v>2848</v>
      </c>
      <c r="H527" s="158" t="s">
        <v>2908</v>
      </c>
      <c r="I527" s="158">
        <v>20</v>
      </c>
      <c r="J527" s="158" t="s">
        <v>26</v>
      </c>
      <c r="K527" s="158">
        <v>160</v>
      </c>
      <c r="L527" s="158">
        <v>4</v>
      </c>
      <c r="M527" s="158" t="s">
        <v>1136</v>
      </c>
      <c r="N527" s="158" t="s">
        <v>23</v>
      </c>
      <c r="O527" s="158" t="s">
        <v>24</v>
      </c>
      <c r="P527" s="158">
        <v>35</v>
      </c>
      <c r="Q527" s="158"/>
      <c r="R527" s="158"/>
      <c r="S527" s="158"/>
      <c r="T527" s="158"/>
      <c r="U527" s="158"/>
      <c r="V527" s="158"/>
      <c r="W527" s="158"/>
      <c r="X527" s="158"/>
      <c r="Y527" s="158"/>
      <c r="Z527" s="147">
        <f t="shared" si="8"/>
        <v>0</v>
      </c>
      <c r="AA527" s="158" t="s">
        <v>2910</v>
      </c>
      <c r="AB527" s="160">
        <v>45337</v>
      </c>
      <c r="AC527" s="160">
        <v>45371</v>
      </c>
      <c r="AD527" s="158">
        <v>35</v>
      </c>
      <c r="AE527" s="158">
        <v>240</v>
      </c>
      <c r="AF527" s="158" t="s">
        <v>21</v>
      </c>
      <c r="AG527" s="158" t="s">
        <v>594</v>
      </c>
      <c r="AH527" s="158" t="s">
        <v>594</v>
      </c>
      <c r="AI527" s="158" t="s">
        <v>594</v>
      </c>
      <c r="AJ527" s="158" t="s">
        <v>594</v>
      </c>
      <c r="AK527" s="158" t="s">
        <v>594</v>
      </c>
      <c r="AL527" s="158" t="s">
        <v>594</v>
      </c>
      <c r="AM527" s="158" t="s">
        <v>594</v>
      </c>
      <c r="AN527" s="158">
        <v>240</v>
      </c>
      <c r="AO527" s="134">
        <v>4</v>
      </c>
      <c r="AP527" s="134" t="s">
        <v>22</v>
      </c>
      <c r="AQ527" s="124"/>
      <c r="AR527" s="124"/>
      <c r="AS527" s="124"/>
    </row>
    <row r="528" spans="1:45" x14ac:dyDescent="0.25">
      <c r="A528" s="285">
        <v>527</v>
      </c>
      <c r="B528" s="434"/>
      <c r="C528" s="266"/>
      <c r="D528" s="437"/>
      <c r="E528" s="163">
        <v>23</v>
      </c>
      <c r="F528" s="159" t="s">
        <v>2922</v>
      </c>
      <c r="G528" s="158" t="s">
        <v>2848</v>
      </c>
      <c r="H528" s="158" t="s">
        <v>2921</v>
      </c>
      <c r="I528" s="158">
        <v>26</v>
      </c>
      <c r="J528" s="158" t="s">
        <v>26</v>
      </c>
      <c r="K528" s="158">
        <v>160</v>
      </c>
      <c r="L528" s="158">
        <v>4</v>
      </c>
      <c r="M528" s="158" t="s">
        <v>1281</v>
      </c>
      <c r="N528" s="158" t="s">
        <v>23</v>
      </c>
      <c r="O528" s="158" t="s">
        <v>24</v>
      </c>
      <c r="P528" s="158">
        <v>30</v>
      </c>
      <c r="Q528" s="158"/>
      <c r="R528" s="158"/>
      <c r="S528" s="158"/>
      <c r="T528" s="158"/>
      <c r="U528" s="158"/>
      <c r="V528" s="158"/>
      <c r="W528" s="158"/>
      <c r="X528" s="158"/>
      <c r="Y528" s="158"/>
      <c r="Z528" s="147">
        <f t="shared" si="8"/>
        <v>0</v>
      </c>
      <c r="AA528" s="158" t="s">
        <v>1374</v>
      </c>
      <c r="AB528" s="160">
        <v>45337</v>
      </c>
      <c r="AC528" s="160">
        <v>45371</v>
      </c>
      <c r="AD528" s="158">
        <v>30</v>
      </c>
      <c r="AE528" s="158">
        <v>160</v>
      </c>
      <c r="AF528" s="158" t="s">
        <v>21</v>
      </c>
      <c r="AG528" s="158" t="s">
        <v>594</v>
      </c>
      <c r="AH528" s="158" t="s">
        <v>594</v>
      </c>
      <c r="AI528" s="158" t="s">
        <v>594</v>
      </c>
      <c r="AJ528" s="158" t="s">
        <v>594</v>
      </c>
      <c r="AK528" s="158" t="s">
        <v>594</v>
      </c>
      <c r="AL528" s="158" t="s">
        <v>594</v>
      </c>
      <c r="AM528" s="158" t="s">
        <v>594</v>
      </c>
      <c r="AN528" s="158">
        <v>160</v>
      </c>
      <c r="AO528" s="134">
        <v>4</v>
      </c>
      <c r="AP528" s="134" t="s">
        <v>22</v>
      </c>
      <c r="AQ528" s="124"/>
      <c r="AR528" s="124"/>
      <c r="AS528" s="124"/>
    </row>
    <row r="529" spans="1:45" x14ac:dyDescent="0.25">
      <c r="A529" s="285">
        <v>528</v>
      </c>
      <c r="B529" s="434"/>
      <c r="C529" s="266"/>
      <c r="D529" s="437"/>
      <c r="E529" s="172">
        <v>24</v>
      </c>
      <c r="F529" s="159" t="s">
        <v>3125</v>
      </c>
      <c r="G529" s="158" t="s">
        <v>3077</v>
      </c>
      <c r="H529" s="158" t="s">
        <v>3124</v>
      </c>
      <c r="I529" s="158">
        <v>13</v>
      </c>
      <c r="J529" s="158" t="s">
        <v>26</v>
      </c>
      <c r="K529" s="158">
        <v>160</v>
      </c>
      <c r="L529" s="158">
        <v>4</v>
      </c>
      <c r="M529" s="158" t="s">
        <v>3126</v>
      </c>
      <c r="N529" s="158" t="s">
        <v>23</v>
      </c>
      <c r="O529" s="158" t="s">
        <v>24</v>
      </c>
      <c r="P529" s="158">
        <v>30</v>
      </c>
      <c r="Q529" s="158"/>
      <c r="R529" s="158"/>
      <c r="S529" s="158"/>
      <c r="T529" s="158"/>
      <c r="U529" s="158"/>
      <c r="V529" s="158"/>
      <c r="W529" s="158"/>
      <c r="X529" s="158"/>
      <c r="Y529" s="158"/>
      <c r="Z529" s="147">
        <f t="shared" si="8"/>
        <v>0</v>
      </c>
      <c r="AA529" s="158" t="s">
        <v>3127</v>
      </c>
      <c r="AB529" s="160">
        <v>45337</v>
      </c>
      <c r="AC529" s="160">
        <v>45371</v>
      </c>
      <c r="AD529" s="158">
        <v>30</v>
      </c>
      <c r="AE529" s="158">
        <v>160</v>
      </c>
      <c r="AF529" s="158" t="s">
        <v>21</v>
      </c>
      <c r="AG529" s="158" t="s">
        <v>594</v>
      </c>
      <c r="AH529" s="158" t="s">
        <v>594</v>
      </c>
      <c r="AI529" s="158" t="s">
        <v>594</v>
      </c>
      <c r="AJ529" s="158" t="s">
        <v>594</v>
      </c>
      <c r="AK529" s="158" t="s">
        <v>594</v>
      </c>
      <c r="AL529" s="158" t="s">
        <v>594</v>
      </c>
      <c r="AM529" s="158" t="s">
        <v>594</v>
      </c>
      <c r="AN529" s="158">
        <v>160</v>
      </c>
      <c r="AO529" s="134">
        <v>4</v>
      </c>
      <c r="AP529" s="134" t="s">
        <v>22</v>
      </c>
      <c r="AQ529" s="124"/>
      <c r="AR529" s="124"/>
      <c r="AS529" s="124"/>
    </row>
    <row r="530" spans="1:45" x14ac:dyDescent="0.25">
      <c r="A530" s="285">
        <v>529</v>
      </c>
      <c r="B530" s="434"/>
      <c r="C530" s="266"/>
      <c r="D530" s="437"/>
      <c r="E530" s="163">
        <v>25</v>
      </c>
      <c r="F530" s="159" t="s">
        <v>3129</v>
      </c>
      <c r="G530" s="158" t="s">
        <v>3077</v>
      </c>
      <c r="H530" s="158" t="s">
        <v>3128</v>
      </c>
      <c r="I530" s="158">
        <v>14</v>
      </c>
      <c r="J530" s="158" t="s">
        <v>26</v>
      </c>
      <c r="K530" s="158">
        <v>160</v>
      </c>
      <c r="L530" s="158">
        <v>4</v>
      </c>
      <c r="M530" s="158" t="s">
        <v>3130</v>
      </c>
      <c r="N530" s="158" t="s">
        <v>23</v>
      </c>
      <c r="O530" s="158" t="s">
        <v>24</v>
      </c>
      <c r="P530" s="158">
        <v>35</v>
      </c>
      <c r="Q530" s="158"/>
      <c r="R530" s="158"/>
      <c r="S530" s="158"/>
      <c r="T530" s="158"/>
      <c r="U530" s="158"/>
      <c r="V530" s="158"/>
      <c r="W530" s="158"/>
      <c r="X530" s="158"/>
      <c r="Y530" s="158"/>
      <c r="Z530" s="147">
        <f t="shared" si="8"/>
        <v>0</v>
      </c>
      <c r="AA530" s="158" t="s">
        <v>3131</v>
      </c>
      <c r="AB530" s="160">
        <v>45337</v>
      </c>
      <c r="AC530" s="160">
        <v>45371</v>
      </c>
      <c r="AD530" s="158">
        <v>35</v>
      </c>
      <c r="AE530" s="158">
        <v>180</v>
      </c>
      <c r="AF530" s="158" t="s">
        <v>21</v>
      </c>
      <c r="AG530" s="158" t="s">
        <v>594</v>
      </c>
      <c r="AH530" s="158" t="s">
        <v>594</v>
      </c>
      <c r="AI530" s="158" t="s">
        <v>594</v>
      </c>
      <c r="AJ530" s="158" t="s">
        <v>594</v>
      </c>
      <c r="AK530" s="158" t="s">
        <v>594</v>
      </c>
      <c r="AL530" s="158" t="s">
        <v>594</v>
      </c>
      <c r="AM530" s="158" t="s">
        <v>594</v>
      </c>
      <c r="AN530" s="158">
        <v>180</v>
      </c>
      <c r="AO530" s="134">
        <v>4</v>
      </c>
      <c r="AP530" s="134" t="s">
        <v>22</v>
      </c>
      <c r="AQ530" s="124"/>
      <c r="AR530" s="124"/>
      <c r="AS530" s="124"/>
    </row>
    <row r="531" spans="1:45" x14ac:dyDescent="0.25">
      <c r="A531" s="285">
        <v>530</v>
      </c>
      <c r="B531" s="434"/>
      <c r="C531" s="266"/>
      <c r="D531" s="437"/>
      <c r="E531" s="172">
        <v>26</v>
      </c>
      <c r="F531" s="159" t="s">
        <v>3198</v>
      </c>
      <c r="G531" s="158" t="s">
        <v>3077</v>
      </c>
      <c r="H531" s="158" t="s">
        <v>3197</v>
      </c>
      <c r="I531" s="158">
        <v>29</v>
      </c>
      <c r="J531" s="158" t="s">
        <v>26</v>
      </c>
      <c r="K531" s="158">
        <v>160</v>
      </c>
      <c r="L531" s="158">
        <v>4</v>
      </c>
      <c r="M531" s="158" t="s">
        <v>1898</v>
      </c>
      <c r="N531" s="158" t="s">
        <v>23</v>
      </c>
      <c r="O531" s="158" t="s">
        <v>24</v>
      </c>
      <c r="P531" s="158">
        <v>35</v>
      </c>
      <c r="Q531" s="158"/>
      <c r="R531" s="158"/>
      <c r="S531" s="158"/>
      <c r="T531" s="158"/>
      <c r="U531" s="158"/>
      <c r="V531" s="158"/>
      <c r="W531" s="158"/>
      <c r="X531" s="158"/>
      <c r="Y531" s="158"/>
      <c r="Z531" s="147">
        <f t="shared" si="8"/>
        <v>0</v>
      </c>
      <c r="AA531" s="158" t="s">
        <v>3131</v>
      </c>
      <c r="AB531" s="160">
        <v>45337</v>
      </c>
      <c r="AC531" s="160">
        <v>45371</v>
      </c>
      <c r="AD531" s="158">
        <v>35</v>
      </c>
      <c r="AE531" s="158">
        <v>180</v>
      </c>
      <c r="AF531" s="158" t="s">
        <v>21</v>
      </c>
      <c r="AG531" s="158" t="s">
        <v>594</v>
      </c>
      <c r="AH531" s="158" t="s">
        <v>594</v>
      </c>
      <c r="AI531" s="158" t="s">
        <v>594</v>
      </c>
      <c r="AJ531" s="158" t="s">
        <v>594</v>
      </c>
      <c r="AK531" s="158" t="s">
        <v>594</v>
      </c>
      <c r="AL531" s="158" t="s">
        <v>594</v>
      </c>
      <c r="AM531" s="158" t="s">
        <v>594</v>
      </c>
      <c r="AN531" s="158">
        <v>180</v>
      </c>
      <c r="AO531" s="134">
        <v>4</v>
      </c>
      <c r="AP531" s="134" t="s">
        <v>22</v>
      </c>
      <c r="AQ531" s="124"/>
      <c r="AR531" s="124"/>
      <c r="AS531" s="124"/>
    </row>
    <row r="532" spans="1:45" x14ac:dyDescent="0.25">
      <c r="A532" s="285">
        <v>531</v>
      </c>
      <c r="B532" s="434"/>
      <c r="C532" s="266"/>
      <c r="D532" s="437"/>
      <c r="E532" s="163">
        <v>27</v>
      </c>
      <c r="F532" s="159" t="s">
        <v>3268</v>
      </c>
      <c r="G532" s="158" t="s">
        <v>3077</v>
      </c>
      <c r="H532" s="158" t="s">
        <v>3267</v>
      </c>
      <c r="I532" s="158">
        <v>47</v>
      </c>
      <c r="J532" s="158" t="s">
        <v>26</v>
      </c>
      <c r="K532" s="158">
        <v>160</v>
      </c>
      <c r="L532" s="158">
        <v>4</v>
      </c>
      <c r="M532" s="158" t="s">
        <v>1898</v>
      </c>
      <c r="N532" s="158" t="s">
        <v>23</v>
      </c>
      <c r="O532" s="158" t="s">
        <v>24</v>
      </c>
      <c r="P532" s="158">
        <v>35</v>
      </c>
      <c r="Q532" s="158"/>
      <c r="R532" s="158"/>
      <c r="S532" s="158"/>
      <c r="T532" s="158"/>
      <c r="U532" s="158"/>
      <c r="V532" s="158"/>
      <c r="W532" s="158"/>
      <c r="X532" s="158"/>
      <c r="Y532" s="158"/>
      <c r="Z532" s="147">
        <f t="shared" si="8"/>
        <v>0</v>
      </c>
      <c r="AA532" s="158" t="s">
        <v>3131</v>
      </c>
      <c r="AB532" s="160">
        <v>45337</v>
      </c>
      <c r="AC532" s="160">
        <v>45371</v>
      </c>
      <c r="AD532" s="158">
        <v>35</v>
      </c>
      <c r="AE532" s="158">
        <v>180</v>
      </c>
      <c r="AF532" s="158" t="s">
        <v>21</v>
      </c>
      <c r="AG532" s="158" t="s">
        <v>594</v>
      </c>
      <c r="AH532" s="158" t="s">
        <v>594</v>
      </c>
      <c r="AI532" s="158" t="s">
        <v>594</v>
      </c>
      <c r="AJ532" s="158" t="s">
        <v>594</v>
      </c>
      <c r="AK532" s="158" t="s">
        <v>594</v>
      </c>
      <c r="AL532" s="158" t="s">
        <v>594</v>
      </c>
      <c r="AM532" s="158" t="s">
        <v>594</v>
      </c>
      <c r="AN532" s="158">
        <v>180</v>
      </c>
      <c r="AO532" s="134">
        <v>4</v>
      </c>
      <c r="AP532" s="134" t="s">
        <v>22</v>
      </c>
      <c r="AQ532" s="124"/>
      <c r="AR532" s="124"/>
      <c r="AS532" s="124"/>
    </row>
    <row r="533" spans="1:45" x14ac:dyDescent="0.25">
      <c r="A533" s="285">
        <v>532</v>
      </c>
      <c r="B533" s="434"/>
      <c r="C533" s="266"/>
      <c r="D533" s="437"/>
      <c r="E533" s="172">
        <v>28</v>
      </c>
      <c r="F533" s="143" t="s">
        <v>1921</v>
      </c>
      <c r="G533" s="142" t="s">
        <v>1702</v>
      </c>
      <c r="H533" s="141" t="s">
        <v>1920</v>
      </c>
      <c r="I533" s="141">
        <v>57</v>
      </c>
      <c r="J533" s="144" t="s">
        <v>26</v>
      </c>
      <c r="K533" s="144">
        <v>160</v>
      </c>
      <c r="L533" s="144">
        <v>4</v>
      </c>
      <c r="M533" s="166" t="s">
        <v>1922</v>
      </c>
      <c r="N533" s="144" t="s">
        <v>20</v>
      </c>
      <c r="O533" s="144" t="s">
        <v>24</v>
      </c>
      <c r="P533" s="144">
        <v>160</v>
      </c>
      <c r="Q533" s="144"/>
      <c r="R533" s="144"/>
      <c r="S533" s="144"/>
      <c r="T533" s="144"/>
      <c r="U533" s="144"/>
      <c r="V533" s="144"/>
      <c r="W533" s="144"/>
      <c r="X533" s="144"/>
      <c r="Y533" s="144"/>
      <c r="Z533" s="147">
        <f t="shared" si="8"/>
        <v>0</v>
      </c>
      <c r="AA533" s="166" t="s">
        <v>1531</v>
      </c>
      <c r="AB533" s="167">
        <v>45271</v>
      </c>
      <c r="AC533" s="167">
        <v>45302</v>
      </c>
      <c r="AD533" s="144">
        <v>160</v>
      </c>
      <c r="AE533" s="144" t="s">
        <v>21</v>
      </c>
      <c r="AF533" s="147" t="s">
        <v>279</v>
      </c>
      <c r="AG533" s="147" t="s">
        <v>279</v>
      </c>
      <c r="AH533" s="147" t="s">
        <v>279</v>
      </c>
      <c r="AI533" s="145" t="s">
        <v>279</v>
      </c>
      <c r="AJ533" s="145" t="s">
        <v>279</v>
      </c>
      <c r="AK533" s="145" t="s">
        <v>279</v>
      </c>
      <c r="AL533" s="144">
        <v>160</v>
      </c>
      <c r="AM533" s="144">
        <v>4</v>
      </c>
      <c r="AN533" s="166" t="s">
        <v>1125</v>
      </c>
      <c r="AQ533" s="124"/>
      <c r="AR533" s="124">
        <v>30</v>
      </c>
      <c r="AS533" s="124"/>
    </row>
    <row r="534" spans="1:45" x14ac:dyDescent="0.25">
      <c r="A534" s="285">
        <v>533</v>
      </c>
      <c r="B534" s="434"/>
      <c r="C534" s="266"/>
      <c r="D534" s="437"/>
      <c r="E534" s="163">
        <v>29</v>
      </c>
      <c r="F534" s="143" t="s">
        <v>1935</v>
      </c>
      <c r="G534" s="142" t="s">
        <v>1702</v>
      </c>
      <c r="H534" s="141" t="s">
        <v>1934</v>
      </c>
      <c r="I534" s="141">
        <v>60</v>
      </c>
      <c r="J534" s="144" t="s">
        <v>26</v>
      </c>
      <c r="K534" s="144">
        <v>160</v>
      </c>
      <c r="L534" s="144">
        <v>4</v>
      </c>
      <c r="M534" s="166" t="s">
        <v>1936</v>
      </c>
      <c r="N534" s="144" t="s">
        <v>20</v>
      </c>
      <c r="O534" s="144" t="s">
        <v>24</v>
      </c>
      <c r="P534" s="144">
        <v>160</v>
      </c>
      <c r="Q534" s="144"/>
      <c r="R534" s="144"/>
      <c r="S534" s="144"/>
      <c r="T534" s="144"/>
      <c r="U534" s="144"/>
      <c r="V534" s="144"/>
      <c r="W534" s="144"/>
      <c r="X534" s="144"/>
      <c r="Y534" s="144"/>
      <c r="Z534" s="147">
        <f t="shared" si="8"/>
        <v>0</v>
      </c>
      <c r="AA534" s="166" t="s">
        <v>1531</v>
      </c>
      <c r="AB534" s="167">
        <v>45271</v>
      </c>
      <c r="AC534" s="167">
        <v>45302</v>
      </c>
      <c r="AD534" s="144">
        <v>160</v>
      </c>
      <c r="AE534" s="144" t="s">
        <v>21</v>
      </c>
      <c r="AF534" s="147" t="s">
        <v>279</v>
      </c>
      <c r="AG534" s="147" t="s">
        <v>279</v>
      </c>
      <c r="AH534" s="147" t="s">
        <v>279</v>
      </c>
      <c r="AI534" s="145" t="s">
        <v>279</v>
      </c>
      <c r="AJ534" s="145" t="s">
        <v>279</v>
      </c>
      <c r="AK534" s="145" t="s">
        <v>279</v>
      </c>
      <c r="AL534" s="144">
        <v>160</v>
      </c>
      <c r="AM534" s="144">
        <v>4</v>
      </c>
      <c r="AN534" s="166" t="s">
        <v>1125</v>
      </c>
      <c r="AQ534" s="124"/>
      <c r="AR534" s="124">
        <v>30</v>
      </c>
      <c r="AS534" s="124"/>
    </row>
    <row r="535" spans="1:45" x14ac:dyDescent="0.25">
      <c r="A535" s="285">
        <v>534</v>
      </c>
      <c r="B535" s="434"/>
      <c r="C535" s="266"/>
      <c r="D535" s="437"/>
      <c r="E535" s="172">
        <v>30</v>
      </c>
      <c r="F535" s="153" t="s">
        <v>2524</v>
      </c>
      <c r="G535" s="152" t="s">
        <v>2422</v>
      </c>
      <c r="H535" s="152" t="s">
        <v>2523</v>
      </c>
      <c r="I535" s="152">
        <v>25</v>
      </c>
      <c r="J535" s="154" t="s">
        <v>26</v>
      </c>
      <c r="K535" s="154">
        <v>160</v>
      </c>
      <c r="L535" s="154">
        <v>4</v>
      </c>
      <c r="M535" s="154" t="s">
        <v>1132</v>
      </c>
      <c r="N535" s="154" t="s">
        <v>20</v>
      </c>
      <c r="O535" s="154" t="s">
        <v>82</v>
      </c>
      <c r="P535" s="154">
        <v>92</v>
      </c>
      <c r="Q535" s="154"/>
      <c r="R535" s="154"/>
      <c r="S535" s="154"/>
      <c r="T535" s="154"/>
      <c r="U535" s="154"/>
      <c r="V535" s="154"/>
      <c r="W535" s="154"/>
      <c r="X535" s="154"/>
      <c r="Y535" s="154"/>
      <c r="Z535" s="147">
        <f t="shared" si="8"/>
        <v>0</v>
      </c>
      <c r="AA535" s="155" t="s">
        <v>2525</v>
      </c>
      <c r="AB535" s="156">
        <v>44942</v>
      </c>
      <c r="AC535" s="156">
        <v>44972</v>
      </c>
      <c r="AD535" s="154">
        <v>92</v>
      </c>
      <c r="AE535" s="154" t="s">
        <v>21</v>
      </c>
      <c r="AF535" s="156" t="s">
        <v>594</v>
      </c>
      <c r="AG535" s="156" t="s">
        <v>594</v>
      </c>
      <c r="AH535" s="156" t="s">
        <v>594</v>
      </c>
      <c r="AI535" s="156" t="s">
        <v>594</v>
      </c>
      <c r="AJ535" s="156" t="s">
        <v>594</v>
      </c>
      <c r="AK535" s="156" t="s">
        <v>594</v>
      </c>
      <c r="AL535" s="154">
        <v>92</v>
      </c>
      <c r="AM535" s="156" t="s">
        <v>594</v>
      </c>
      <c r="AN535" s="154" t="s">
        <v>25</v>
      </c>
      <c r="AQ535" s="124"/>
      <c r="AR535" s="124"/>
      <c r="AS535" s="124"/>
    </row>
    <row r="536" spans="1:45" x14ac:dyDescent="0.25">
      <c r="A536" s="285">
        <v>535</v>
      </c>
      <c r="B536" s="434"/>
      <c r="C536" s="266"/>
      <c r="D536" s="437"/>
      <c r="E536" s="163">
        <v>31</v>
      </c>
      <c r="F536" s="159" t="s">
        <v>2935</v>
      </c>
      <c r="G536" s="158" t="s">
        <v>2848</v>
      </c>
      <c r="H536" s="158" t="s">
        <v>2934</v>
      </c>
      <c r="I536" s="158">
        <v>29</v>
      </c>
      <c r="J536" s="158" t="s">
        <v>26</v>
      </c>
      <c r="K536" s="158">
        <v>160</v>
      </c>
      <c r="L536" s="158">
        <v>4</v>
      </c>
      <c r="M536" s="158" t="s">
        <v>1926</v>
      </c>
      <c r="N536" s="158" t="s">
        <v>23</v>
      </c>
      <c r="O536" s="158" t="s">
        <v>24</v>
      </c>
      <c r="P536" s="158">
        <v>30</v>
      </c>
      <c r="Q536" s="158"/>
      <c r="R536" s="158"/>
      <c r="S536" s="158"/>
      <c r="T536" s="158"/>
      <c r="U536" s="158"/>
      <c r="V536" s="158"/>
      <c r="W536" s="158"/>
      <c r="X536" s="158"/>
      <c r="Y536" s="158"/>
      <c r="Z536" s="147">
        <f t="shared" si="8"/>
        <v>0</v>
      </c>
      <c r="AA536" s="158" t="s">
        <v>1374</v>
      </c>
      <c r="AB536" s="160">
        <v>45337</v>
      </c>
      <c r="AC536" s="160">
        <v>45371</v>
      </c>
      <c r="AD536" s="158">
        <v>30</v>
      </c>
      <c r="AE536" s="158">
        <v>180</v>
      </c>
      <c r="AF536" s="158" t="s">
        <v>21</v>
      </c>
      <c r="AG536" s="158" t="s">
        <v>594</v>
      </c>
      <c r="AH536" s="158" t="s">
        <v>594</v>
      </c>
      <c r="AI536" s="158" t="s">
        <v>594</v>
      </c>
      <c r="AJ536" s="158" t="s">
        <v>594</v>
      </c>
      <c r="AK536" s="158" t="s">
        <v>594</v>
      </c>
      <c r="AL536" s="158" t="s">
        <v>594</v>
      </c>
      <c r="AM536" s="158" t="s">
        <v>594</v>
      </c>
      <c r="AN536" s="158">
        <v>180</v>
      </c>
      <c r="AO536" s="134">
        <v>4</v>
      </c>
      <c r="AP536" s="134" t="s">
        <v>22</v>
      </c>
      <c r="AQ536" s="124"/>
      <c r="AR536" s="124"/>
      <c r="AS536" s="124"/>
    </row>
    <row r="537" spans="1:45" x14ac:dyDescent="0.25">
      <c r="A537" s="285">
        <v>536</v>
      </c>
      <c r="B537" s="434"/>
      <c r="C537" s="266"/>
      <c r="D537" s="437"/>
      <c r="E537" s="172">
        <v>32</v>
      </c>
      <c r="F537" s="159" t="s">
        <v>3021</v>
      </c>
      <c r="G537" s="158" t="s">
        <v>2848</v>
      </c>
      <c r="H537" s="158" t="s">
        <v>3020</v>
      </c>
      <c r="I537" s="158">
        <v>53</v>
      </c>
      <c r="J537" s="158" t="s">
        <v>26</v>
      </c>
      <c r="K537" s="158">
        <v>160</v>
      </c>
      <c r="L537" s="158">
        <v>4</v>
      </c>
      <c r="M537" s="158" t="s">
        <v>1136</v>
      </c>
      <c r="N537" s="158" t="s">
        <v>23</v>
      </c>
      <c r="O537" s="158" t="s">
        <v>24</v>
      </c>
      <c r="P537" s="158">
        <v>62</v>
      </c>
      <c r="Q537" s="158"/>
      <c r="R537" s="158"/>
      <c r="S537" s="158"/>
      <c r="T537" s="158"/>
      <c r="U537" s="158"/>
      <c r="V537" s="158"/>
      <c r="W537" s="158"/>
      <c r="X537" s="158"/>
      <c r="Y537" s="158"/>
      <c r="Z537" s="147">
        <f t="shared" si="8"/>
        <v>0</v>
      </c>
      <c r="AA537" s="158" t="s">
        <v>1374</v>
      </c>
      <c r="AB537" s="160">
        <v>45261</v>
      </c>
      <c r="AC537" s="160">
        <v>45323</v>
      </c>
      <c r="AD537" s="158">
        <v>62</v>
      </c>
      <c r="AE537" s="158">
        <v>160</v>
      </c>
      <c r="AF537" s="158" t="s">
        <v>21</v>
      </c>
      <c r="AG537" s="158" t="s">
        <v>594</v>
      </c>
      <c r="AH537" s="158" t="s">
        <v>594</v>
      </c>
      <c r="AI537" s="158" t="s">
        <v>594</v>
      </c>
      <c r="AJ537" s="158" t="s">
        <v>594</v>
      </c>
      <c r="AK537" s="158" t="s">
        <v>594</v>
      </c>
      <c r="AL537" s="158" t="s">
        <v>594</v>
      </c>
      <c r="AM537" s="158" t="s">
        <v>594</v>
      </c>
      <c r="AN537" s="158">
        <v>160</v>
      </c>
      <c r="AO537" s="134">
        <v>4</v>
      </c>
      <c r="AP537" s="134" t="s">
        <v>22</v>
      </c>
      <c r="AQ537" s="124"/>
      <c r="AR537" s="124"/>
      <c r="AS537" s="124"/>
    </row>
    <row r="538" spans="1:45" x14ac:dyDescent="0.25">
      <c r="A538" s="285">
        <v>537</v>
      </c>
      <c r="B538" s="434"/>
      <c r="C538" s="266"/>
      <c r="D538" s="437"/>
      <c r="E538" s="163">
        <v>33</v>
      </c>
      <c r="F538" s="159" t="s">
        <v>3044</v>
      </c>
      <c r="G538" s="158" t="s">
        <v>2848</v>
      </c>
      <c r="H538" s="158" t="s">
        <v>3043</v>
      </c>
      <c r="I538" s="158">
        <v>62</v>
      </c>
      <c r="J538" s="158" t="s">
        <v>26</v>
      </c>
      <c r="K538" s="158">
        <v>160</v>
      </c>
      <c r="L538" s="158">
        <v>4</v>
      </c>
      <c r="M538" s="158" t="s">
        <v>1136</v>
      </c>
      <c r="N538" s="158" t="s">
        <v>23</v>
      </c>
      <c r="O538" s="158" t="s">
        <v>24</v>
      </c>
      <c r="P538" s="158">
        <v>31</v>
      </c>
      <c r="Q538" s="158"/>
      <c r="R538" s="158"/>
      <c r="S538" s="158"/>
      <c r="T538" s="158"/>
      <c r="U538" s="158"/>
      <c r="V538" s="158"/>
      <c r="W538" s="158"/>
      <c r="X538" s="158"/>
      <c r="Y538" s="158"/>
      <c r="Z538" s="147">
        <f t="shared" si="8"/>
        <v>0</v>
      </c>
      <c r="AA538" s="158" t="s">
        <v>1374</v>
      </c>
      <c r="AB538" s="160">
        <v>45414</v>
      </c>
      <c r="AC538" s="160">
        <v>45415</v>
      </c>
      <c r="AD538" s="158">
        <v>31</v>
      </c>
      <c r="AE538" s="158">
        <v>160</v>
      </c>
      <c r="AF538" s="158" t="s">
        <v>21</v>
      </c>
      <c r="AG538" s="158" t="s">
        <v>594</v>
      </c>
      <c r="AH538" s="158" t="s">
        <v>594</v>
      </c>
      <c r="AI538" s="158" t="s">
        <v>594</v>
      </c>
      <c r="AJ538" s="158" t="s">
        <v>594</v>
      </c>
      <c r="AK538" s="158" t="s">
        <v>594</v>
      </c>
      <c r="AL538" s="158" t="s">
        <v>594</v>
      </c>
      <c r="AM538" s="158" t="s">
        <v>594</v>
      </c>
      <c r="AN538" s="158">
        <v>160</v>
      </c>
      <c r="AO538" s="134">
        <v>4</v>
      </c>
      <c r="AP538" s="134" t="s">
        <v>22</v>
      </c>
      <c r="AQ538" s="124"/>
      <c r="AR538" s="124"/>
      <c r="AS538" s="124"/>
    </row>
    <row r="539" spans="1:45" x14ac:dyDescent="0.25">
      <c r="A539" s="285">
        <v>538</v>
      </c>
      <c r="B539" s="434"/>
      <c r="C539" s="266"/>
      <c r="D539" s="437"/>
      <c r="E539" s="172">
        <v>34</v>
      </c>
      <c r="F539" s="159" t="s">
        <v>3075</v>
      </c>
      <c r="G539" s="158" t="s">
        <v>2848</v>
      </c>
      <c r="H539" s="158" t="s">
        <v>3074</v>
      </c>
      <c r="I539" s="158">
        <v>28</v>
      </c>
      <c r="J539" s="158" t="s">
        <v>26</v>
      </c>
      <c r="K539" s="158">
        <v>160</v>
      </c>
      <c r="L539" s="158">
        <v>4</v>
      </c>
      <c r="M539" s="158" t="s">
        <v>1136</v>
      </c>
      <c r="N539" s="158" t="s">
        <v>23</v>
      </c>
      <c r="O539" s="158" t="s">
        <v>24</v>
      </c>
      <c r="P539" s="158">
        <v>31</v>
      </c>
      <c r="Q539" s="158"/>
      <c r="R539" s="158"/>
      <c r="S539" s="158"/>
      <c r="T539" s="158"/>
      <c r="U539" s="158"/>
      <c r="V539" s="158"/>
      <c r="W539" s="158"/>
      <c r="X539" s="158"/>
      <c r="Y539" s="158"/>
      <c r="Z539" s="147">
        <f t="shared" si="8"/>
        <v>0</v>
      </c>
      <c r="AA539" s="158" t="s">
        <v>3076</v>
      </c>
      <c r="AB539" s="160">
        <v>45414</v>
      </c>
      <c r="AC539" s="160">
        <v>45415</v>
      </c>
      <c r="AD539" s="158">
        <v>31</v>
      </c>
      <c r="AE539" s="158">
        <v>160</v>
      </c>
      <c r="AF539" s="158" t="s">
        <v>21</v>
      </c>
      <c r="AG539" s="158" t="s">
        <v>594</v>
      </c>
      <c r="AH539" s="158" t="s">
        <v>594</v>
      </c>
      <c r="AI539" s="158" t="s">
        <v>594</v>
      </c>
      <c r="AJ539" s="158" t="s">
        <v>594</v>
      </c>
      <c r="AK539" s="158" t="s">
        <v>594</v>
      </c>
      <c r="AL539" s="158" t="s">
        <v>594</v>
      </c>
      <c r="AM539" s="158" t="s">
        <v>594</v>
      </c>
      <c r="AN539" s="158">
        <v>160</v>
      </c>
      <c r="AO539" s="134">
        <v>4</v>
      </c>
      <c r="AP539" s="134" t="s">
        <v>22</v>
      </c>
      <c r="AQ539" s="124"/>
      <c r="AR539" s="124"/>
      <c r="AS539" s="124"/>
    </row>
    <row r="540" spans="1:45" x14ac:dyDescent="0.25">
      <c r="A540" s="285">
        <v>539</v>
      </c>
      <c r="B540" s="434"/>
      <c r="C540" s="266"/>
      <c r="D540" s="437"/>
      <c r="E540" s="163">
        <v>35</v>
      </c>
      <c r="F540" s="159" t="s">
        <v>2966</v>
      </c>
      <c r="G540" s="158" t="s">
        <v>2848</v>
      </c>
      <c r="H540" s="158" t="s">
        <v>2965</v>
      </c>
      <c r="I540" s="158">
        <v>37</v>
      </c>
      <c r="J540" s="158" t="s">
        <v>26</v>
      </c>
      <c r="K540" s="158">
        <v>160</v>
      </c>
      <c r="L540" s="158">
        <v>4</v>
      </c>
      <c r="M540" s="158" t="s">
        <v>88</v>
      </c>
      <c r="N540" s="158" t="s">
        <v>23</v>
      </c>
      <c r="O540" s="158" t="s">
        <v>24</v>
      </c>
      <c r="P540" s="158">
        <v>60</v>
      </c>
      <c r="Q540" s="158"/>
      <c r="R540" s="158"/>
      <c r="S540" s="158"/>
      <c r="T540" s="158"/>
      <c r="U540" s="158"/>
      <c r="V540" s="158"/>
      <c r="W540" s="158"/>
      <c r="X540" s="158"/>
      <c r="Y540" s="158"/>
      <c r="Z540" s="147">
        <f t="shared" si="8"/>
        <v>0</v>
      </c>
      <c r="AA540" s="158" t="s">
        <v>2910</v>
      </c>
      <c r="AB540" s="160">
        <v>45261</v>
      </c>
      <c r="AC540" s="160">
        <v>45292</v>
      </c>
      <c r="AD540" s="158">
        <v>60</v>
      </c>
      <c r="AE540" s="158">
        <v>360</v>
      </c>
      <c r="AF540" s="158" t="s">
        <v>21</v>
      </c>
      <c r="AG540" s="158" t="s">
        <v>594</v>
      </c>
      <c r="AH540" s="158" t="s">
        <v>594</v>
      </c>
      <c r="AI540" s="158" t="s">
        <v>594</v>
      </c>
      <c r="AJ540" s="158" t="s">
        <v>594</v>
      </c>
      <c r="AK540" s="158" t="s">
        <v>594</v>
      </c>
      <c r="AL540" s="158" t="s">
        <v>594</v>
      </c>
      <c r="AM540" s="158" t="s">
        <v>594</v>
      </c>
      <c r="AN540" s="158">
        <v>360</v>
      </c>
      <c r="AO540" s="134">
        <v>4</v>
      </c>
      <c r="AP540" s="134" t="s">
        <v>22</v>
      </c>
      <c r="AQ540" s="124"/>
      <c r="AR540" s="124"/>
      <c r="AS540" s="124"/>
    </row>
    <row r="541" spans="1:45" x14ac:dyDescent="0.25">
      <c r="A541" s="285">
        <v>540</v>
      </c>
      <c r="B541" s="434"/>
      <c r="C541" s="266"/>
      <c r="D541" s="437"/>
      <c r="E541" s="172">
        <v>36</v>
      </c>
      <c r="F541" s="153" t="s">
        <v>2477</v>
      </c>
      <c r="G541" s="152" t="s">
        <v>2422</v>
      </c>
      <c r="H541" s="152" t="s">
        <v>2476</v>
      </c>
      <c r="I541" s="152">
        <v>13</v>
      </c>
      <c r="J541" s="154" t="s">
        <v>26</v>
      </c>
      <c r="K541" s="154">
        <v>160</v>
      </c>
      <c r="L541" s="154">
        <v>4</v>
      </c>
      <c r="M541" s="154" t="s">
        <v>2478</v>
      </c>
      <c r="N541" s="154" t="s">
        <v>23</v>
      </c>
      <c r="O541" s="154" t="s">
        <v>82</v>
      </c>
      <c r="P541" s="154">
        <v>196</v>
      </c>
      <c r="Q541" s="154"/>
      <c r="R541" s="154"/>
      <c r="S541" s="154"/>
      <c r="T541" s="154"/>
      <c r="U541" s="154"/>
      <c r="V541" s="154"/>
      <c r="W541" s="154"/>
      <c r="X541" s="154"/>
      <c r="Y541" s="154"/>
      <c r="Z541" s="147">
        <f t="shared" si="8"/>
        <v>0</v>
      </c>
      <c r="AA541" s="155" t="s">
        <v>2479</v>
      </c>
      <c r="AB541" s="156" t="s">
        <v>2480</v>
      </c>
      <c r="AC541" s="156" t="s">
        <v>2481</v>
      </c>
      <c r="AD541" s="154">
        <v>196</v>
      </c>
      <c r="AE541" s="154" t="s">
        <v>21</v>
      </c>
      <c r="AF541" s="156" t="s">
        <v>594</v>
      </c>
      <c r="AG541" s="156" t="s">
        <v>594</v>
      </c>
      <c r="AH541" s="156" t="s">
        <v>594</v>
      </c>
      <c r="AI541" s="156" t="s">
        <v>594</v>
      </c>
      <c r="AJ541" s="156" t="s">
        <v>594</v>
      </c>
      <c r="AK541" s="156" t="s">
        <v>594</v>
      </c>
      <c r="AL541" s="154">
        <v>196</v>
      </c>
      <c r="AM541" s="154">
        <v>4</v>
      </c>
      <c r="AN541" s="154" t="s">
        <v>25</v>
      </c>
      <c r="AQ541" s="124"/>
      <c r="AR541" s="124">
        <v>30</v>
      </c>
      <c r="AS541" s="124"/>
    </row>
    <row r="542" spans="1:45" x14ac:dyDescent="0.25">
      <c r="A542" s="285">
        <v>541</v>
      </c>
      <c r="B542" s="434"/>
      <c r="C542" s="266"/>
      <c r="D542" s="437"/>
      <c r="E542" s="163">
        <v>37</v>
      </c>
      <c r="F542" s="143" t="s">
        <v>1389</v>
      </c>
      <c r="G542" s="142" t="s">
        <v>1103</v>
      </c>
      <c r="H542" s="141" t="s">
        <v>1388</v>
      </c>
      <c r="I542" s="141">
        <v>58</v>
      </c>
      <c r="J542" s="144" t="s">
        <v>26</v>
      </c>
      <c r="K542" s="144">
        <v>160</v>
      </c>
      <c r="L542" s="144">
        <v>4</v>
      </c>
      <c r="M542" s="166" t="s">
        <v>1120</v>
      </c>
      <c r="N542" s="144" t="s">
        <v>20</v>
      </c>
      <c r="O542" s="144" t="s">
        <v>24</v>
      </c>
      <c r="P542" s="144">
        <v>160</v>
      </c>
      <c r="Q542" s="144"/>
      <c r="R542" s="144"/>
      <c r="S542" s="144"/>
      <c r="T542" s="144"/>
      <c r="U542" s="144"/>
      <c r="V542" s="144"/>
      <c r="W542" s="144"/>
      <c r="X542" s="144"/>
      <c r="Y542" s="144"/>
      <c r="Z542" s="147">
        <f t="shared" si="8"/>
        <v>0</v>
      </c>
      <c r="AA542" s="166" t="s">
        <v>1391</v>
      </c>
      <c r="AB542" s="167">
        <v>45052</v>
      </c>
      <c r="AC542" s="167">
        <v>45084</v>
      </c>
      <c r="AD542" s="144">
        <v>160</v>
      </c>
      <c r="AE542" s="144" t="s">
        <v>21</v>
      </c>
      <c r="AF542" s="144" t="s">
        <v>1392</v>
      </c>
      <c r="AG542" s="144" t="s">
        <v>20</v>
      </c>
      <c r="AH542" s="144" t="s">
        <v>1289</v>
      </c>
      <c r="AI542" s="167">
        <v>45267</v>
      </c>
      <c r="AJ542" s="167">
        <v>45153</v>
      </c>
      <c r="AK542" s="144">
        <v>7</v>
      </c>
      <c r="AL542" s="144">
        <v>167</v>
      </c>
      <c r="AM542" s="144">
        <v>4</v>
      </c>
      <c r="AN542" s="166" t="s">
        <v>25</v>
      </c>
      <c r="AQ542" s="124"/>
      <c r="AR542" s="124">
        <v>30</v>
      </c>
      <c r="AS542" s="124"/>
    </row>
    <row r="543" spans="1:45" x14ac:dyDescent="0.25">
      <c r="A543" s="285">
        <v>542</v>
      </c>
      <c r="B543" s="435"/>
      <c r="C543" s="267"/>
      <c r="D543" s="438"/>
      <c r="E543" s="172">
        <v>38</v>
      </c>
      <c r="F543" s="159" t="s">
        <v>2878</v>
      </c>
      <c r="G543" s="158" t="s">
        <v>2848</v>
      </c>
      <c r="H543" s="158" t="s">
        <v>2877</v>
      </c>
      <c r="I543" s="158">
        <v>9</v>
      </c>
      <c r="J543" s="158" t="s">
        <v>26</v>
      </c>
      <c r="K543" s="158">
        <v>160</v>
      </c>
      <c r="L543" s="158">
        <v>4</v>
      </c>
      <c r="M543" s="158" t="s">
        <v>1898</v>
      </c>
      <c r="N543" s="158" t="s">
        <v>23</v>
      </c>
      <c r="O543" s="158" t="s">
        <v>24</v>
      </c>
      <c r="P543" s="158">
        <v>35</v>
      </c>
      <c r="Q543" s="158"/>
      <c r="R543" s="158"/>
      <c r="S543" s="158"/>
      <c r="T543" s="158"/>
      <c r="U543" s="158"/>
      <c r="V543" s="158"/>
      <c r="W543" s="158"/>
      <c r="X543" s="158"/>
      <c r="Y543" s="158"/>
      <c r="Z543" s="147">
        <f t="shared" si="8"/>
        <v>0</v>
      </c>
      <c r="AA543" s="158" t="s">
        <v>1374</v>
      </c>
      <c r="AB543" s="160">
        <v>45337</v>
      </c>
      <c r="AC543" s="160">
        <v>45371</v>
      </c>
      <c r="AD543" s="158">
        <v>35</v>
      </c>
      <c r="AE543" s="158">
        <v>240</v>
      </c>
      <c r="AF543" s="158" t="s">
        <v>21</v>
      </c>
      <c r="AG543" s="158" t="s">
        <v>594</v>
      </c>
      <c r="AH543" s="158" t="s">
        <v>594</v>
      </c>
      <c r="AI543" s="158" t="s">
        <v>594</v>
      </c>
      <c r="AJ543" s="158" t="s">
        <v>594</v>
      </c>
      <c r="AK543" s="158" t="s">
        <v>594</v>
      </c>
      <c r="AL543" s="158" t="s">
        <v>594</v>
      </c>
      <c r="AM543" s="158" t="s">
        <v>594</v>
      </c>
      <c r="AN543" s="158">
        <v>240</v>
      </c>
      <c r="AO543" s="134">
        <v>4</v>
      </c>
      <c r="AP543" s="134" t="s">
        <v>22</v>
      </c>
      <c r="AQ543" s="124"/>
      <c r="AR543" s="124"/>
      <c r="AS543" s="124"/>
    </row>
    <row r="544" spans="1:45" x14ac:dyDescent="0.25">
      <c r="A544" s="285">
        <v>543</v>
      </c>
      <c r="B544" s="439" t="s">
        <v>2902</v>
      </c>
      <c r="C544" s="271"/>
      <c r="D544" s="442">
        <v>3</v>
      </c>
      <c r="E544" s="158">
        <v>1</v>
      </c>
      <c r="F544" s="159" t="s">
        <v>2901</v>
      </c>
      <c r="G544" s="158" t="s">
        <v>2848</v>
      </c>
      <c r="H544" s="158" t="s">
        <v>2900</v>
      </c>
      <c r="I544" s="158">
        <v>17</v>
      </c>
      <c r="J544" s="158" t="s">
        <v>26</v>
      </c>
      <c r="K544" s="158">
        <v>160</v>
      </c>
      <c r="L544" s="158">
        <v>4</v>
      </c>
      <c r="M544" s="158" t="s">
        <v>1136</v>
      </c>
      <c r="N544" s="158" t="s">
        <v>23</v>
      </c>
      <c r="O544" s="158" t="s">
        <v>24</v>
      </c>
      <c r="P544" s="158">
        <v>30</v>
      </c>
      <c r="Q544" s="158"/>
      <c r="R544" s="158"/>
      <c r="S544" s="158"/>
      <c r="T544" s="158"/>
      <c r="U544" s="158"/>
      <c r="V544" s="158"/>
      <c r="W544" s="158"/>
      <c r="X544" s="158">
        <v>3</v>
      </c>
      <c r="Y544" s="158"/>
      <c r="Z544" s="147">
        <f t="shared" si="8"/>
        <v>3</v>
      </c>
      <c r="AA544" s="158" t="s">
        <v>2903</v>
      </c>
      <c r="AB544" s="160">
        <v>45292</v>
      </c>
      <c r="AC544" s="160">
        <v>45322</v>
      </c>
      <c r="AD544" s="158">
        <v>30</v>
      </c>
      <c r="AE544" s="158">
        <v>168</v>
      </c>
      <c r="AF544" s="158" t="s">
        <v>21</v>
      </c>
      <c r="AG544" s="158" t="s">
        <v>594</v>
      </c>
      <c r="AH544" s="158" t="s">
        <v>594</v>
      </c>
      <c r="AI544" s="158" t="s">
        <v>594</v>
      </c>
      <c r="AJ544" s="158" t="s">
        <v>594</v>
      </c>
      <c r="AK544" s="158" t="s">
        <v>594</v>
      </c>
      <c r="AL544" s="158" t="s">
        <v>594</v>
      </c>
      <c r="AM544" s="158" t="s">
        <v>594</v>
      </c>
      <c r="AN544" s="158">
        <v>168</v>
      </c>
      <c r="AO544" s="134">
        <v>4</v>
      </c>
      <c r="AP544" s="134" t="s">
        <v>22</v>
      </c>
      <c r="AQ544" s="124"/>
      <c r="AR544" s="124"/>
      <c r="AS544" s="124"/>
    </row>
    <row r="545" spans="1:45" x14ac:dyDescent="0.25">
      <c r="A545" s="285">
        <v>544</v>
      </c>
      <c r="B545" s="440"/>
      <c r="C545" s="272"/>
      <c r="D545" s="443"/>
      <c r="E545" s="158">
        <v>2</v>
      </c>
      <c r="F545" s="159" t="s">
        <v>2905</v>
      </c>
      <c r="G545" s="158" t="s">
        <v>2848</v>
      </c>
      <c r="H545" s="158" t="s">
        <v>2904</v>
      </c>
      <c r="I545" s="158">
        <v>18</v>
      </c>
      <c r="J545" s="158" t="s">
        <v>26</v>
      </c>
      <c r="K545" s="158">
        <v>160</v>
      </c>
      <c r="L545" s="158">
        <v>4</v>
      </c>
      <c r="M545" s="158" t="s">
        <v>1136</v>
      </c>
      <c r="N545" s="158" t="s">
        <v>23</v>
      </c>
      <c r="O545" s="158" t="s">
        <v>24</v>
      </c>
      <c r="P545" s="158">
        <v>30</v>
      </c>
      <c r="Q545" s="158"/>
      <c r="R545" s="158"/>
      <c r="S545" s="158"/>
      <c r="T545" s="158"/>
      <c r="U545" s="158"/>
      <c r="V545" s="158"/>
      <c r="W545" s="158"/>
      <c r="X545" s="158"/>
      <c r="Y545" s="158"/>
      <c r="Z545" s="147">
        <f t="shared" si="8"/>
        <v>0</v>
      </c>
      <c r="AA545" s="158" t="s">
        <v>2903</v>
      </c>
      <c r="AB545" s="160">
        <v>45292</v>
      </c>
      <c r="AC545" s="160">
        <v>45322</v>
      </c>
      <c r="AD545" s="158">
        <v>30</v>
      </c>
      <c r="AE545" s="158">
        <v>168</v>
      </c>
      <c r="AF545" s="158" t="s">
        <v>21</v>
      </c>
      <c r="AG545" s="158" t="s">
        <v>594</v>
      </c>
      <c r="AH545" s="158" t="s">
        <v>594</v>
      </c>
      <c r="AI545" s="158" t="s">
        <v>594</v>
      </c>
      <c r="AJ545" s="158" t="s">
        <v>594</v>
      </c>
      <c r="AK545" s="158" t="s">
        <v>594</v>
      </c>
      <c r="AL545" s="158" t="s">
        <v>594</v>
      </c>
      <c r="AM545" s="158" t="s">
        <v>594</v>
      </c>
      <c r="AN545" s="158">
        <v>168</v>
      </c>
      <c r="AO545" s="134">
        <v>4</v>
      </c>
      <c r="AP545" s="134" t="s">
        <v>22</v>
      </c>
      <c r="AQ545" s="124"/>
      <c r="AR545" s="124"/>
      <c r="AS545" s="124"/>
    </row>
    <row r="546" spans="1:45" x14ac:dyDescent="0.25">
      <c r="A546" s="285">
        <v>545</v>
      </c>
      <c r="B546" s="441"/>
      <c r="C546" s="273"/>
      <c r="D546" s="444"/>
      <c r="E546" s="158">
        <v>3</v>
      </c>
      <c r="F546" s="159" t="s">
        <v>2907</v>
      </c>
      <c r="G546" s="158" t="s">
        <v>2848</v>
      </c>
      <c r="H546" s="158" t="s">
        <v>2906</v>
      </c>
      <c r="I546" s="158">
        <v>19</v>
      </c>
      <c r="J546" s="158" t="s">
        <v>26</v>
      </c>
      <c r="K546" s="158">
        <v>160</v>
      </c>
      <c r="L546" s="158">
        <v>4</v>
      </c>
      <c r="M546" s="158" t="s">
        <v>1136</v>
      </c>
      <c r="N546" s="158" t="s">
        <v>23</v>
      </c>
      <c r="O546" s="158" t="s">
        <v>24</v>
      </c>
      <c r="P546" s="158">
        <v>30</v>
      </c>
      <c r="Q546" s="158"/>
      <c r="R546" s="158"/>
      <c r="S546" s="158"/>
      <c r="T546" s="158"/>
      <c r="U546" s="158"/>
      <c r="V546" s="158"/>
      <c r="W546" s="158"/>
      <c r="X546" s="158"/>
      <c r="Y546" s="158"/>
      <c r="Z546" s="147">
        <f t="shared" si="8"/>
        <v>0</v>
      </c>
      <c r="AA546" s="158" t="s">
        <v>2903</v>
      </c>
      <c r="AB546" s="160">
        <v>45292</v>
      </c>
      <c r="AC546" s="160">
        <v>45322</v>
      </c>
      <c r="AD546" s="158">
        <v>30</v>
      </c>
      <c r="AE546" s="158">
        <v>168</v>
      </c>
      <c r="AF546" s="158" t="s">
        <v>21</v>
      </c>
      <c r="AG546" s="158" t="s">
        <v>594</v>
      </c>
      <c r="AH546" s="158" t="s">
        <v>594</v>
      </c>
      <c r="AI546" s="158" t="s">
        <v>594</v>
      </c>
      <c r="AJ546" s="158" t="s">
        <v>594</v>
      </c>
      <c r="AK546" s="158" t="s">
        <v>594</v>
      </c>
      <c r="AL546" s="158" t="s">
        <v>594</v>
      </c>
      <c r="AM546" s="158" t="s">
        <v>594</v>
      </c>
      <c r="AN546" s="158">
        <v>168</v>
      </c>
      <c r="AO546" s="134">
        <v>4</v>
      </c>
      <c r="AP546" s="134" t="s">
        <v>22</v>
      </c>
      <c r="AQ546" s="124"/>
      <c r="AR546" s="124"/>
      <c r="AS546" s="124"/>
    </row>
    <row r="547" spans="1:45" x14ac:dyDescent="0.25">
      <c r="A547" s="285">
        <v>546</v>
      </c>
      <c r="B547" s="425" t="s">
        <v>3061</v>
      </c>
      <c r="C547" s="268"/>
      <c r="D547" s="428">
        <v>6</v>
      </c>
      <c r="E547" s="158">
        <v>1</v>
      </c>
      <c r="F547" s="159" t="s">
        <v>3046</v>
      </c>
      <c r="G547" s="158" t="s">
        <v>2848</v>
      </c>
      <c r="H547" s="158" t="s">
        <v>3045</v>
      </c>
      <c r="I547" s="158">
        <v>63</v>
      </c>
      <c r="J547" s="158" t="s">
        <v>26</v>
      </c>
      <c r="K547" s="158">
        <v>160</v>
      </c>
      <c r="L547" s="158">
        <v>4</v>
      </c>
      <c r="M547" s="158" t="s">
        <v>1136</v>
      </c>
      <c r="N547" s="158" t="s">
        <v>23</v>
      </c>
      <c r="O547" s="158" t="s">
        <v>24</v>
      </c>
      <c r="P547" s="158">
        <v>31</v>
      </c>
      <c r="Q547" s="158"/>
      <c r="R547" s="158"/>
      <c r="S547" s="158"/>
      <c r="T547" s="158"/>
      <c r="U547" s="158"/>
      <c r="V547" s="158"/>
      <c r="W547" s="158"/>
      <c r="X547" s="158">
        <v>6</v>
      </c>
      <c r="Y547" s="158"/>
      <c r="Z547" s="147">
        <f t="shared" si="8"/>
        <v>6</v>
      </c>
      <c r="AA547" s="158" t="s">
        <v>1374</v>
      </c>
      <c r="AB547" s="160">
        <v>45337</v>
      </c>
      <c r="AC547" s="160">
        <v>45371</v>
      </c>
      <c r="AD547" s="158">
        <v>31</v>
      </c>
      <c r="AE547" s="158">
        <v>180</v>
      </c>
      <c r="AF547" s="158" t="s">
        <v>21</v>
      </c>
      <c r="AG547" s="158" t="s">
        <v>594</v>
      </c>
      <c r="AH547" s="158" t="s">
        <v>594</v>
      </c>
      <c r="AI547" s="158" t="s">
        <v>594</v>
      </c>
      <c r="AJ547" s="158" t="s">
        <v>594</v>
      </c>
      <c r="AK547" s="158" t="s">
        <v>594</v>
      </c>
      <c r="AL547" s="158" t="s">
        <v>594</v>
      </c>
      <c r="AM547" s="158" t="s">
        <v>594</v>
      </c>
      <c r="AN547" s="158">
        <v>180</v>
      </c>
      <c r="AO547" s="134">
        <v>4</v>
      </c>
      <c r="AP547" s="134" t="s">
        <v>22</v>
      </c>
      <c r="AQ547" s="124"/>
      <c r="AR547" s="124"/>
      <c r="AS547" s="124"/>
    </row>
    <row r="548" spans="1:45" x14ac:dyDescent="0.25">
      <c r="A548" s="285">
        <v>547</v>
      </c>
      <c r="B548" s="426"/>
      <c r="C548" s="269"/>
      <c r="D548" s="429"/>
      <c r="E548" s="158">
        <v>2</v>
      </c>
      <c r="F548" s="159" t="s">
        <v>2963</v>
      </c>
      <c r="G548" s="158" t="s">
        <v>2848</v>
      </c>
      <c r="H548" s="158" t="s">
        <v>2962</v>
      </c>
      <c r="I548" s="158">
        <v>36</v>
      </c>
      <c r="J548" s="158" t="s">
        <v>26</v>
      </c>
      <c r="K548" s="158">
        <v>160</v>
      </c>
      <c r="L548" s="158">
        <v>4</v>
      </c>
      <c r="M548" s="158" t="s">
        <v>1136</v>
      </c>
      <c r="N548" s="158" t="s">
        <v>23</v>
      </c>
      <c r="O548" s="158" t="s">
        <v>24</v>
      </c>
      <c r="P548" s="158">
        <v>30</v>
      </c>
      <c r="Q548" s="158"/>
      <c r="R548" s="158"/>
      <c r="S548" s="158"/>
      <c r="T548" s="158"/>
      <c r="U548" s="158"/>
      <c r="V548" s="158"/>
      <c r="W548" s="158"/>
      <c r="X548" s="158"/>
      <c r="Y548" s="158"/>
      <c r="Z548" s="147">
        <f t="shared" si="8"/>
        <v>0</v>
      </c>
      <c r="AA548" s="158" t="s">
        <v>2903</v>
      </c>
      <c r="AB548" s="160">
        <v>45292</v>
      </c>
      <c r="AC548" s="160">
        <v>0</v>
      </c>
      <c r="AD548" s="158">
        <v>30</v>
      </c>
      <c r="AE548" s="158">
        <v>200</v>
      </c>
      <c r="AF548" s="158" t="s">
        <v>21</v>
      </c>
      <c r="AG548" s="158" t="s">
        <v>594</v>
      </c>
      <c r="AH548" s="158" t="s">
        <v>594</v>
      </c>
      <c r="AI548" s="158" t="s">
        <v>594</v>
      </c>
      <c r="AJ548" s="158" t="s">
        <v>594</v>
      </c>
      <c r="AK548" s="158" t="s">
        <v>594</v>
      </c>
      <c r="AL548" s="158" t="s">
        <v>594</v>
      </c>
      <c r="AM548" s="158" t="s">
        <v>594</v>
      </c>
      <c r="AN548" s="158">
        <v>200</v>
      </c>
      <c r="AO548" s="134">
        <v>4</v>
      </c>
      <c r="AP548" s="134" t="s">
        <v>22</v>
      </c>
      <c r="AQ548" s="124"/>
      <c r="AR548" s="124"/>
      <c r="AS548" s="124"/>
    </row>
    <row r="549" spans="1:45" x14ac:dyDescent="0.25">
      <c r="A549" s="285">
        <v>548</v>
      </c>
      <c r="B549" s="426"/>
      <c r="C549" s="269"/>
      <c r="D549" s="429"/>
      <c r="E549" s="158">
        <v>3</v>
      </c>
      <c r="F549" s="159" t="s">
        <v>3060</v>
      </c>
      <c r="G549" s="158" t="s">
        <v>2848</v>
      </c>
      <c r="H549" s="158" t="s">
        <v>3059</v>
      </c>
      <c r="I549" s="158">
        <v>67</v>
      </c>
      <c r="J549" s="158" t="s">
        <v>26</v>
      </c>
      <c r="K549" s="158">
        <v>160</v>
      </c>
      <c r="L549" s="158">
        <v>4</v>
      </c>
      <c r="M549" s="158" t="s">
        <v>1926</v>
      </c>
      <c r="N549" s="158" t="s">
        <v>23</v>
      </c>
      <c r="O549" s="158" t="s">
        <v>24</v>
      </c>
      <c r="P549" s="158">
        <v>31</v>
      </c>
      <c r="Q549" s="158"/>
      <c r="R549" s="158"/>
      <c r="S549" s="158"/>
      <c r="T549" s="158"/>
      <c r="U549" s="158"/>
      <c r="V549" s="158"/>
      <c r="W549" s="158"/>
      <c r="X549" s="158"/>
      <c r="Y549" s="158"/>
      <c r="Z549" s="147">
        <f t="shared" si="8"/>
        <v>0</v>
      </c>
      <c r="AA549" s="158" t="s">
        <v>3056</v>
      </c>
      <c r="AB549" s="160">
        <v>45028</v>
      </c>
      <c r="AC549" s="160">
        <v>45413</v>
      </c>
      <c r="AD549" s="158">
        <v>31</v>
      </c>
      <c r="AE549" s="158">
        <v>176</v>
      </c>
      <c r="AF549" s="158" t="s">
        <v>21</v>
      </c>
      <c r="AG549" s="158" t="s">
        <v>594</v>
      </c>
      <c r="AH549" s="158" t="s">
        <v>594</v>
      </c>
      <c r="AI549" s="158" t="s">
        <v>594</v>
      </c>
      <c r="AJ549" s="158" t="s">
        <v>594</v>
      </c>
      <c r="AK549" s="158" t="s">
        <v>594</v>
      </c>
      <c r="AL549" s="158" t="s">
        <v>594</v>
      </c>
      <c r="AM549" s="158" t="s">
        <v>594</v>
      </c>
      <c r="AN549" s="158">
        <v>176</v>
      </c>
      <c r="AO549" s="134">
        <v>4</v>
      </c>
      <c r="AP549" s="134" t="s">
        <v>22</v>
      </c>
      <c r="AQ549" s="124"/>
      <c r="AR549" s="124"/>
      <c r="AS549" s="124"/>
    </row>
    <row r="550" spans="1:45" x14ac:dyDescent="0.25">
      <c r="A550" s="285">
        <v>549</v>
      </c>
      <c r="B550" s="426"/>
      <c r="C550" s="269"/>
      <c r="D550" s="429"/>
      <c r="E550" s="158">
        <v>4</v>
      </c>
      <c r="F550" s="159" t="s">
        <v>3234</v>
      </c>
      <c r="G550" s="158" t="s">
        <v>3077</v>
      </c>
      <c r="H550" s="158" t="s">
        <v>3233</v>
      </c>
      <c r="I550" s="158">
        <v>37</v>
      </c>
      <c r="J550" s="158" t="s">
        <v>26</v>
      </c>
      <c r="K550" s="158">
        <v>160</v>
      </c>
      <c r="L550" s="158">
        <v>4</v>
      </c>
      <c r="M550" s="158" t="s">
        <v>1926</v>
      </c>
      <c r="N550" s="158" t="s">
        <v>23</v>
      </c>
      <c r="O550" s="158" t="s">
        <v>24</v>
      </c>
      <c r="P550" s="158">
        <v>62</v>
      </c>
      <c r="Q550" s="158"/>
      <c r="R550" s="158"/>
      <c r="S550" s="158"/>
      <c r="T550" s="158"/>
      <c r="U550" s="158"/>
      <c r="V550" s="158"/>
      <c r="W550" s="158"/>
      <c r="X550" s="158"/>
      <c r="Y550" s="158"/>
      <c r="Z550" s="147">
        <f t="shared" si="8"/>
        <v>0</v>
      </c>
      <c r="AA550" s="158" t="s">
        <v>3066</v>
      </c>
      <c r="AB550" s="160">
        <v>45261</v>
      </c>
      <c r="AC550" s="160">
        <v>45323</v>
      </c>
      <c r="AD550" s="158">
        <v>62</v>
      </c>
      <c r="AE550" s="158" t="s">
        <v>3196</v>
      </c>
      <c r="AF550" s="158" t="s">
        <v>21</v>
      </c>
      <c r="AG550" s="158" t="s">
        <v>594</v>
      </c>
      <c r="AH550" s="158" t="s">
        <v>594</v>
      </c>
      <c r="AI550" s="158" t="s">
        <v>594</v>
      </c>
      <c r="AJ550" s="158" t="s">
        <v>594</v>
      </c>
      <c r="AK550" s="158" t="s">
        <v>594</v>
      </c>
      <c r="AL550" s="158" t="s">
        <v>594</v>
      </c>
      <c r="AM550" s="158" t="s">
        <v>594</v>
      </c>
      <c r="AN550" s="158" t="s">
        <v>3196</v>
      </c>
      <c r="AO550" s="134">
        <v>4</v>
      </c>
      <c r="AP550" s="134" t="s">
        <v>22</v>
      </c>
      <c r="AQ550" s="124"/>
      <c r="AR550" s="124"/>
      <c r="AS550" s="124"/>
    </row>
    <row r="551" spans="1:45" x14ac:dyDescent="0.25">
      <c r="A551" s="285">
        <v>550</v>
      </c>
      <c r="B551" s="426"/>
      <c r="C551" s="269"/>
      <c r="D551" s="429"/>
      <c r="E551" s="158">
        <v>5</v>
      </c>
      <c r="F551" s="159" t="s">
        <v>3265</v>
      </c>
      <c r="G551" s="158" t="s">
        <v>3077</v>
      </c>
      <c r="H551" s="158" t="s">
        <v>3264</v>
      </c>
      <c r="I551" s="158">
        <v>46</v>
      </c>
      <c r="J551" s="158" t="s">
        <v>26</v>
      </c>
      <c r="K551" s="158">
        <v>160</v>
      </c>
      <c r="L551" s="158">
        <v>4</v>
      </c>
      <c r="M551" s="158" t="s">
        <v>1926</v>
      </c>
      <c r="N551" s="158" t="s">
        <v>23</v>
      </c>
      <c r="O551" s="158" t="s">
        <v>24</v>
      </c>
      <c r="P551" s="158">
        <v>30</v>
      </c>
      <c r="Q551" s="158"/>
      <c r="R551" s="158"/>
      <c r="S551" s="158"/>
      <c r="T551" s="158"/>
      <c r="U551" s="158"/>
      <c r="V551" s="158"/>
      <c r="W551" s="158"/>
      <c r="X551" s="158"/>
      <c r="Y551" s="158"/>
      <c r="Z551" s="147">
        <f t="shared" si="8"/>
        <v>0</v>
      </c>
      <c r="AA551" s="158" t="s">
        <v>3195</v>
      </c>
      <c r="AB551" s="160">
        <v>45261</v>
      </c>
      <c r="AC551" s="160">
        <v>45292</v>
      </c>
      <c r="AD551" s="158">
        <v>30</v>
      </c>
      <c r="AE551" s="158">
        <v>180</v>
      </c>
      <c r="AF551" s="158" t="s">
        <v>21</v>
      </c>
      <c r="AG551" s="158" t="s">
        <v>594</v>
      </c>
      <c r="AH551" s="158" t="s">
        <v>594</v>
      </c>
      <c r="AI551" s="158" t="s">
        <v>594</v>
      </c>
      <c r="AJ551" s="158" t="s">
        <v>594</v>
      </c>
      <c r="AK551" s="158" t="s">
        <v>594</v>
      </c>
      <c r="AL551" s="158" t="s">
        <v>594</v>
      </c>
      <c r="AM551" s="158" t="s">
        <v>594</v>
      </c>
      <c r="AN551" s="158">
        <v>180</v>
      </c>
      <c r="AO551" s="134">
        <v>4</v>
      </c>
      <c r="AP551" s="134" t="s">
        <v>22</v>
      </c>
      <c r="AQ551" s="124"/>
      <c r="AR551" s="124"/>
      <c r="AS551" s="124"/>
    </row>
    <row r="552" spans="1:45" x14ac:dyDescent="0.25">
      <c r="A552" s="285">
        <v>551</v>
      </c>
      <c r="B552" s="427"/>
      <c r="C552" s="270"/>
      <c r="D552" s="430"/>
      <c r="E552" s="158">
        <v>6</v>
      </c>
      <c r="F552" s="159" t="s">
        <v>3193</v>
      </c>
      <c r="G552" s="158" t="s">
        <v>3077</v>
      </c>
      <c r="H552" s="158" t="s">
        <v>3192</v>
      </c>
      <c r="I552" s="158">
        <v>28</v>
      </c>
      <c r="J552" s="158" t="s">
        <v>26</v>
      </c>
      <c r="K552" s="158">
        <v>160</v>
      </c>
      <c r="L552" s="158">
        <v>4</v>
      </c>
      <c r="M552" s="158" t="s">
        <v>1926</v>
      </c>
      <c r="N552" s="158" t="s">
        <v>23</v>
      </c>
      <c r="O552" s="158" t="s">
        <v>24</v>
      </c>
      <c r="P552" s="158">
        <v>30</v>
      </c>
      <c r="Q552" s="158"/>
      <c r="R552" s="158"/>
      <c r="S552" s="158"/>
      <c r="T552" s="158"/>
      <c r="U552" s="158"/>
      <c r="V552" s="158"/>
      <c r="W552" s="158"/>
      <c r="X552" s="158"/>
      <c r="Y552" s="158"/>
      <c r="Z552" s="147">
        <f t="shared" si="8"/>
        <v>0</v>
      </c>
      <c r="AA552" s="158" t="s">
        <v>3195</v>
      </c>
      <c r="AB552" s="160">
        <v>0</v>
      </c>
      <c r="AC552" s="160">
        <v>0</v>
      </c>
      <c r="AD552" s="158">
        <v>30</v>
      </c>
      <c r="AE552" s="158" t="s">
        <v>3196</v>
      </c>
      <c r="AF552" s="158" t="s">
        <v>21</v>
      </c>
      <c r="AG552" s="158" t="s">
        <v>594</v>
      </c>
      <c r="AH552" s="158" t="s">
        <v>594</v>
      </c>
      <c r="AI552" s="158" t="s">
        <v>594</v>
      </c>
      <c r="AJ552" s="158" t="s">
        <v>594</v>
      </c>
      <c r="AK552" s="158" t="s">
        <v>594</v>
      </c>
      <c r="AL552" s="158" t="s">
        <v>594</v>
      </c>
      <c r="AM552" s="158" t="s">
        <v>594</v>
      </c>
      <c r="AN552" s="158" t="s">
        <v>3196</v>
      </c>
      <c r="AO552" s="134">
        <v>4</v>
      </c>
      <c r="AP552" s="134" t="s">
        <v>22</v>
      </c>
      <c r="AQ552" s="124"/>
      <c r="AR552" s="124"/>
      <c r="AS552" s="124"/>
    </row>
    <row r="553" spans="1:45" x14ac:dyDescent="0.25">
      <c r="A553" s="285">
        <v>552</v>
      </c>
      <c r="B553" s="171" t="s">
        <v>1698</v>
      </c>
      <c r="C553" s="171"/>
      <c r="D553" s="172">
        <v>1</v>
      </c>
      <c r="E553" s="172">
        <v>1</v>
      </c>
      <c r="F553" s="143" t="s">
        <v>1696</v>
      </c>
      <c r="G553" s="142" t="s">
        <v>1438</v>
      </c>
      <c r="H553" s="141" t="s">
        <v>1695</v>
      </c>
      <c r="I553" s="141">
        <v>71</v>
      </c>
      <c r="J553" s="172" t="s">
        <v>26</v>
      </c>
      <c r="K553" s="172">
        <v>160</v>
      </c>
      <c r="L553" s="172">
        <v>4</v>
      </c>
      <c r="M553" s="171" t="s">
        <v>1697</v>
      </c>
      <c r="N553" s="172" t="s">
        <v>20</v>
      </c>
      <c r="O553" s="172" t="s">
        <v>24</v>
      </c>
      <c r="P553" s="172">
        <v>325.5</v>
      </c>
      <c r="Q553" s="172"/>
      <c r="R553" s="172"/>
      <c r="S553" s="172"/>
      <c r="T553" s="172">
        <v>1</v>
      </c>
      <c r="U553" s="172"/>
      <c r="V553" s="172"/>
      <c r="W553" s="172"/>
      <c r="X553" s="172"/>
      <c r="Y553" s="172"/>
      <c r="Z553" s="147">
        <f t="shared" si="8"/>
        <v>1</v>
      </c>
      <c r="AA553" s="171" t="s">
        <v>1699</v>
      </c>
      <c r="AB553" s="173">
        <v>45105</v>
      </c>
      <c r="AC553" s="173">
        <v>45197</v>
      </c>
      <c r="AD553" s="172">
        <v>325.5</v>
      </c>
      <c r="AE553" s="172" t="s">
        <v>1458</v>
      </c>
      <c r="AF553" s="170" t="s">
        <v>279</v>
      </c>
      <c r="AG553" s="170" t="s">
        <v>279</v>
      </c>
      <c r="AH553" s="170" t="s">
        <v>279</v>
      </c>
      <c r="AI553" s="170" t="s">
        <v>279</v>
      </c>
      <c r="AJ553" s="170" t="s">
        <v>279</v>
      </c>
      <c r="AK553" s="170" t="s">
        <v>279</v>
      </c>
      <c r="AL553" s="172">
        <v>325.5</v>
      </c>
      <c r="AM553" s="172">
        <v>4</v>
      </c>
      <c r="AN553" s="171" t="s">
        <v>25</v>
      </c>
      <c r="AQ553" s="124"/>
      <c r="AR553" s="124"/>
      <c r="AS553" s="124">
        <v>6000</v>
      </c>
    </row>
    <row r="554" spans="1:45" x14ac:dyDescent="0.25">
      <c r="A554" s="285">
        <v>553</v>
      </c>
      <c r="B554" s="159" t="s">
        <v>102</v>
      </c>
      <c r="C554" s="159"/>
      <c r="D554" s="158">
        <v>1</v>
      </c>
      <c r="E554" s="158">
        <v>1</v>
      </c>
      <c r="F554" s="180" t="s">
        <v>307</v>
      </c>
      <c r="G554" s="179" t="s">
        <v>27</v>
      </c>
      <c r="H554" s="179" t="s">
        <v>160</v>
      </c>
      <c r="I554" s="179">
        <v>61</v>
      </c>
      <c r="J554" s="158" t="s">
        <v>26</v>
      </c>
      <c r="K554" s="158">
        <v>160</v>
      </c>
      <c r="L554" s="158">
        <v>4</v>
      </c>
      <c r="M554" s="124" t="s">
        <v>101</v>
      </c>
      <c r="N554" s="158" t="s">
        <v>23</v>
      </c>
      <c r="O554" s="158" t="s">
        <v>24</v>
      </c>
      <c r="P554" s="158">
        <v>180</v>
      </c>
      <c r="Q554" s="158">
        <v>1</v>
      </c>
      <c r="R554" s="158"/>
      <c r="S554" s="158"/>
      <c r="T554" s="158"/>
      <c r="U554" s="158"/>
      <c r="V554" s="158"/>
      <c r="W554" s="158"/>
      <c r="X554" s="158"/>
      <c r="Y554" s="158"/>
      <c r="Z554" s="147">
        <f t="shared" si="8"/>
        <v>1</v>
      </c>
      <c r="AA554" s="124" t="s">
        <v>216</v>
      </c>
      <c r="AB554" s="160">
        <v>44836</v>
      </c>
      <c r="AC554" s="160">
        <v>45017</v>
      </c>
      <c r="AD554" s="158">
        <v>180</v>
      </c>
      <c r="AE554" s="158" t="s">
        <v>83</v>
      </c>
      <c r="AF554" s="158" t="s">
        <v>279</v>
      </c>
      <c r="AG554" s="158">
        <v>180</v>
      </c>
      <c r="AH554" s="158">
        <v>4</v>
      </c>
      <c r="AI554" s="124" t="s">
        <v>25</v>
      </c>
      <c r="AJ554" s="124"/>
      <c r="AK554" s="124"/>
      <c r="AL554" s="124"/>
      <c r="AM554" s="124"/>
      <c r="AN554" s="124"/>
      <c r="AQ554" s="124"/>
      <c r="AR554" s="124">
        <v>30</v>
      </c>
      <c r="AS554" s="124"/>
    </row>
    <row r="555" spans="1:45" x14ac:dyDescent="0.25">
      <c r="A555" s="285">
        <v>554</v>
      </c>
      <c r="B555" s="439" t="s">
        <v>776</v>
      </c>
      <c r="C555" s="271"/>
      <c r="D555" s="442">
        <v>3</v>
      </c>
      <c r="E555" s="163">
        <v>1</v>
      </c>
      <c r="F555" s="151" t="s">
        <v>775</v>
      </c>
      <c r="G555" s="150" t="s">
        <v>586</v>
      </c>
      <c r="H555" s="150" t="s">
        <v>774</v>
      </c>
      <c r="I555" s="150">
        <v>50</v>
      </c>
      <c r="J555" s="127" t="s">
        <v>26</v>
      </c>
      <c r="K555" s="127">
        <v>160</v>
      </c>
      <c r="L555" s="127">
        <v>4</v>
      </c>
      <c r="M555" s="127" t="s">
        <v>597</v>
      </c>
      <c r="N555" s="127" t="s">
        <v>23</v>
      </c>
      <c r="O555" s="127" t="s">
        <v>82</v>
      </c>
      <c r="P555" s="163">
        <v>306</v>
      </c>
      <c r="Q555" s="163"/>
      <c r="R555" s="163"/>
      <c r="S555" s="163">
        <v>3</v>
      </c>
      <c r="T555" s="163"/>
      <c r="U555" s="163"/>
      <c r="V555" s="163"/>
      <c r="W555" s="163"/>
      <c r="X555" s="163"/>
      <c r="Y555" s="163"/>
      <c r="Z555" s="147">
        <f t="shared" si="8"/>
        <v>3</v>
      </c>
      <c r="AA555" s="127" t="s">
        <v>777</v>
      </c>
      <c r="AB555" s="128">
        <v>44997</v>
      </c>
      <c r="AC555" s="128">
        <v>45566</v>
      </c>
      <c r="AD555" s="127">
        <v>306</v>
      </c>
      <c r="AE555" s="127" t="s">
        <v>21</v>
      </c>
      <c r="AF555" s="127" t="s">
        <v>594</v>
      </c>
      <c r="AG555" s="127" t="s">
        <v>594</v>
      </c>
      <c r="AH555" s="127" t="s">
        <v>594</v>
      </c>
      <c r="AI555" s="127" t="s">
        <v>594</v>
      </c>
      <c r="AJ555" s="127" t="s">
        <v>594</v>
      </c>
      <c r="AK555" s="127">
        <v>0</v>
      </c>
      <c r="AL555" s="127">
        <v>306</v>
      </c>
      <c r="AM555" s="127">
        <v>4</v>
      </c>
      <c r="AN555" s="127" t="s">
        <v>25</v>
      </c>
      <c r="AQ555" s="124"/>
      <c r="AR555" s="124"/>
      <c r="AS555" s="124"/>
    </row>
    <row r="556" spans="1:45" x14ac:dyDescent="0.25">
      <c r="A556" s="285">
        <v>555</v>
      </c>
      <c r="B556" s="440"/>
      <c r="C556" s="272"/>
      <c r="D556" s="443"/>
      <c r="E556" s="163">
        <v>2</v>
      </c>
      <c r="F556" s="151" t="s">
        <v>781</v>
      </c>
      <c r="G556" s="150" t="s">
        <v>586</v>
      </c>
      <c r="H556" s="150" t="s">
        <v>780</v>
      </c>
      <c r="I556" s="150">
        <v>52</v>
      </c>
      <c r="J556" s="127" t="s">
        <v>26</v>
      </c>
      <c r="K556" s="127">
        <v>160</v>
      </c>
      <c r="L556" s="127">
        <v>4</v>
      </c>
      <c r="M556" s="127" t="s">
        <v>597</v>
      </c>
      <c r="N556" s="127" t="s">
        <v>23</v>
      </c>
      <c r="O556" s="127" t="s">
        <v>82</v>
      </c>
      <c r="P556" s="163">
        <v>306</v>
      </c>
      <c r="Q556" s="163"/>
      <c r="R556" s="163"/>
      <c r="S556" s="163"/>
      <c r="T556" s="163"/>
      <c r="U556" s="163"/>
      <c r="V556" s="163"/>
      <c r="W556" s="163"/>
      <c r="X556" s="163"/>
      <c r="Y556" s="163"/>
      <c r="Z556" s="147">
        <f t="shared" si="8"/>
        <v>0</v>
      </c>
      <c r="AA556" s="127" t="s">
        <v>777</v>
      </c>
      <c r="AB556" s="128">
        <v>44997</v>
      </c>
      <c r="AC556" s="128">
        <v>45566</v>
      </c>
      <c r="AD556" s="127">
        <v>306</v>
      </c>
      <c r="AE556" s="127" t="s">
        <v>21</v>
      </c>
      <c r="AF556" s="127" t="s">
        <v>594</v>
      </c>
      <c r="AG556" s="127" t="s">
        <v>594</v>
      </c>
      <c r="AH556" s="127" t="s">
        <v>594</v>
      </c>
      <c r="AI556" s="127" t="s">
        <v>594</v>
      </c>
      <c r="AJ556" s="127" t="s">
        <v>594</v>
      </c>
      <c r="AK556" s="127">
        <v>0</v>
      </c>
      <c r="AL556" s="127">
        <v>306</v>
      </c>
      <c r="AM556" s="127">
        <v>4</v>
      </c>
      <c r="AN556" s="127" t="s">
        <v>25</v>
      </c>
      <c r="AQ556" s="124"/>
      <c r="AR556" s="124"/>
      <c r="AS556" s="124"/>
    </row>
    <row r="557" spans="1:45" x14ac:dyDescent="0.25">
      <c r="A557" s="285">
        <v>556</v>
      </c>
      <c r="B557" s="441"/>
      <c r="C557" s="273"/>
      <c r="D557" s="444"/>
      <c r="E557" s="163">
        <v>3</v>
      </c>
      <c r="F557" s="151" t="s">
        <v>788</v>
      </c>
      <c r="G557" s="150" t="s">
        <v>586</v>
      </c>
      <c r="H557" s="150" t="s">
        <v>787</v>
      </c>
      <c r="I557" s="150">
        <v>54</v>
      </c>
      <c r="J557" s="127" t="s">
        <v>26</v>
      </c>
      <c r="K557" s="127">
        <v>160</v>
      </c>
      <c r="L557" s="127">
        <v>4</v>
      </c>
      <c r="M557" s="127" t="s">
        <v>597</v>
      </c>
      <c r="N557" s="127" t="s">
        <v>23</v>
      </c>
      <c r="O557" s="127" t="s">
        <v>82</v>
      </c>
      <c r="P557" s="163">
        <v>306</v>
      </c>
      <c r="Q557" s="163"/>
      <c r="R557" s="163"/>
      <c r="S557" s="163"/>
      <c r="T557" s="163"/>
      <c r="U557" s="163"/>
      <c r="V557" s="163"/>
      <c r="W557" s="163"/>
      <c r="X557" s="163"/>
      <c r="Y557" s="163"/>
      <c r="Z557" s="147">
        <f t="shared" si="8"/>
        <v>0</v>
      </c>
      <c r="AA557" s="127" t="s">
        <v>777</v>
      </c>
      <c r="AB557" s="128">
        <v>44997</v>
      </c>
      <c r="AC557" s="128">
        <v>45566</v>
      </c>
      <c r="AD557" s="127">
        <v>306</v>
      </c>
      <c r="AE557" s="127" t="s">
        <v>21</v>
      </c>
      <c r="AF557" s="127" t="s">
        <v>594</v>
      </c>
      <c r="AG557" s="127" t="s">
        <v>594</v>
      </c>
      <c r="AH557" s="127" t="s">
        <v>594</v>
      </c>
      <c r="AI557" s="127" t="s">
        <v>594</v>
      </c>
      <c r="AJ557" s="127" t="s">
        <v>594</v>
      </c>
      <c r="AK557" s="127">
        <v>0</v>
      </c>
      <c r="AL557" s="127">
        <v>306</v>
      </c>
      <c r="AM557" s="127">
        <v>4</v>
      </c>
      <c r="AN557" s="127" t="s">
        <v>25</v>
      </c>
      <c r="AQ557" s="124"/>
      <c r="AR557" s="124"/>
      <c r="AS557" s="124"/>
    </row>
    <row r="558" spans="1:45" x14ac:dyDescent="0.25">
      <c r="A558" s="285">
        <v>557</v>
      </c>
      <c r="B558" s="155" t="s">
        <v>2552</v>
      </c>
      <c r="C558" s="155"/>
      <c r="D558" s="154">
        <v>1</v>
      </c>
      <c r="E558" s="154">
        <v>1</v>
      </c>
      <c r="F558" s="153" t="s">
        <v>2550</v>
      </c>
      <c r="G558" s="152" t="s">
        <v>2422</v>
      </c>
      <c r="H558" s="152" t="s">
        <v>2549</v>
      </c>
      <c r="I558" s="152">
        <v>33</v>
      </c>
      <c r="J558" s="154" t="s">
        <v>26</v>
      </c>
      <c r="K558" s="154">
        <v>160</v>
      </c>
      <c r="L558" s="154">
        <v>4</v>
      </c>
      <c r="M558" s="154" t="s">
        <v>2551</v>
      </c>
      <c r="N558" s="154" t="s">
        <v>23</v>
      </c>
      <c r="O558" s="154" t="s">
        <v>82</v>
      </c>
      <c r="P558" s="154">
        <v>160</v>
      </c>
      <c r="Q558" s="154"/>
      <c r="R558" s="154"/>
      <c r="S558" s="154"/>
      <c r="T558" s="154"/>
      <c r="U558" s="154"/>
      <c r="V558" s="154">
        <v>1</v>
      </c>
      <c r="W558" s="154"/>
      <c r="X558" s="154"/>
      <c r="Y558" s="154"/>
      <c r="Z558" s="147">
        <f t="shared" si="8"/>
        <v>1</v>
      </c>
      <c r="AA558" s="155" t="s">
        <v>2553</v>
      </c>
      <c r="AB558" s="156">
        <v>45306</v>
      </c>
      <c r="AC558" s="156">
        <v>45347</v>
      </c>
      <c r="AD558" s="154">
        <v>160</v>
      </c>
      <c r="AE558" s="154" t="s">
        <v>594</v>
      </c>
      <c r="AF558" s="156" t="s">
        <v>594</v>
      </c>
      <c r="AG558" s="156" t="s">
        <v>594</v>
      </c>
      <c r="AH558" s="156" t="s">
        <v>594</v>
      </c>
      <c r="AI558" s="156" t="s">
        <v>594</v>
      </c>
      <c r="AJ558" s="156" t="s">
        <v>594</v>
      </c>
      <c r="AK558" s="156" t="s">
        <v>594</v>
      </c>
      <c r="AL558" s="154">
        <v>160</v>
      </c>
      <c r="AM558" s="154">
        <v>4</v>
      </c>
      <c r="AN558" s="154" t="s">
        <v>25</v>
      </c>
      <c r="AQ558" s="124"/>
      <c r="AR558" s="124">
        <v>30</v>
      </c>
      <c r="AS558" s="124"/>
    </row>
    <row r="559" spans="1:45" x14ac:dyDescent="0.25">
      <c r="A559" s="285">
        <v>558</v>
      </c>
      <c r="B559" s="155" t="s">
        <v>2696</v>
      </c>
      <c r="C559" s="155"/>
      <c r="D559" s="154">
        <v>1</v>
      </c>
      <c r="E559" s="154">
        <v>1</v>
      </c>
      <c r="F559" s="153" t="s">
        <v>2694</v>
      </c>
      <c r="G559" s="152" t="s">
        <v>2422</v>
      </c>
      <c r="H559" s="152" t="s">
        <v>2693</v>
      </c>
      <c r="I559" s="152">
        <v>68</v>
      </c>
      <c r="J559" s="154" t="s">
        <v>26</v>
      </c>
      <c r="K559" s="154">
        <v>160</v>
      </c>
      <c r="L559" s="154">
        <v>4</v>
      </c>
      <c r="M559" s="154" t="s">
        <v>2695</v>
      </c>
      <c r="N559" s="154" t="s">
        <v>20</v>
      </c>
      <c r="O559" s="154" t="s">
        <v>82</v>
      </c>
      <c r="P559" s="154">
        <v>200</v>
      </c>
      <c r="Q559" s="154"/>
      <c r="R559" s="154"/>
      <c r="S559" s="154"/>
      <c r="T559" s="154"/>
      <c r="U559" s="154"/>
      <c r="V559" s="154">
        <v>1</v>
      </c>
      <c r="W559" s="154"/>
      <c r="X559" s="154"/>
      <c r="Y559" s="154"/>
      <c r="Z559" s="147">
        <f t="shared" si="8"/>
        <v>1</v>
      </c>
      <c r="AA559" s="155" t="s">
        <v>2697</v>
      </c>
      <c r="AB559" s="156">
        <v>45292</v>
      </c>
      <c r="AC559" s="156">
        <v>45294</v>
      </c>
      <c r="AD559" s="154">
        <v>200</v>
      </c>
      <c r="AE559" s="154" t="s">
        <v>2427</v>
      </c>
      <c r="AF559" s="154" t="s">
        <v>1301</v>
      </c>
      <c r="AG559" s="154" t="s">
        <v>1301</v>
      </c>
      <c r="AH559" s="154" t="s">
        <v>1301</v>
      </c>
      <c r="AI559" s="156" t="s">
        <v>1301</v>
      </c>
      <c r="AJ559" s="156" t="s">
        <v>1301</v>
      </c>
      <c r="AK559" s="154" t="s">
        <v>1301</v>
      </c>
      <c r="AL559" s="154">
        <v>200</v>
      </c>
      <c r="AM559" s="154" t="s">
        <v>1301</v>
      </c>
      <c r="AN559" s="154" t="s">
        <v>25</v>
      </c>
      <c r="AQ559" s="124"/>
      <c r="AR559" s="124"/>
      <c r="AS559" s="124"/>
    </row>
    <row r="560" spans="1:45" ht="26.4" x14ac:dyDescent="0.25">
      <c r="A560" s="285">
        <v>559</v>
      </c>
      <c r="B560" s="159" t="s">
        <v>319</v>
      </c>
      <c r="C560" s="159"/>
      <c r="D560" s="158">
        <v>1</v>
      </c>
      <c r="E560" s="154">
        <v>1</v>
      </c>
      <c r="F560" s="180" t="s">
        <v>73</v>
      </c>
      <c r="G560" s="179" t="s">
        <v>27</v>
      </c>
      <c r="H560" s="179" t="s">
        <v>140</v>
      </c>
      <c r="I560" s="179">
        <v>41</v>
      </c>
      <c r="J560" s="158" t="s">
        <v>26</v>
      </c>
      <c r="K560" s="158">
        <v>160</v>
      </c>
      <c r="L560" s="158">
        <v>4</v>
      </c>
      <c r="M560" s="159" t="s">
        <v>270</v>
      </c>
      <c r="N560" s="185" t="s">
        <v>23</v>
      </c>
      <c r="O560" s="185" t="s">
        <v>24</v>
      </c>
      <c r="P560" s="158">
        <v>160</v>
      </c>
      <c r="Q560" s="158">
        <v>1</v>
      </c>
      <c r="R560" s="158"/>
      <c r="S560" s="158"/>
      <c r="T560" s="158"/>
      <c r="U560" s="158"/>
      <c r="V560" s="158"/>
      <c r="W560" s="158"/>
      <c r="X560" s="158"/>
      <c r="Y560" s="158"/>
      <c r="Z560" s="147">
        <f t="shared" si="8"/>
        <v>1</v>
      </c>
      <c r="AA560" s="186" t="s">
        <v>269</v>
      </c>
      <c r="AB560" s="160"/>
      <c r="AC560" s="158"/>
      <c r="AD560" s="158">
        <v>160</v>
      </c>
      <c r="AE560" s="187"/>
      <c r="AF560" s="158" t="s">
        <v>279</v>
      </c>
      <c r="AG560" s="158">
        <v>160</v>
      </c>
      <c r="AH560" s="158">
        <v>4</v>
      </c>
      <c r="AI560" s="124" t="s">
        <v>25</v>
      </c>
      <c r="AJ560" s="124"/>
      <c r="AK560" s="124"/>
      <c r="AL560" s="124"/>
      <c r="AM560" s="124"/>
      <c r="AN560" s="124"/>
      <c r="AQ560" s="124"/>
      <c r="AR560" s="124">
        <v>30</v>
      </c>
      <c r="AS560" s="124"/>
    </row>
    <row r="561" spans="1:45" x14ac:dyDescent="0.25">
      <c r="A561" s="285">
        <v>560</v>
      </c>
      <c r="B561" s="159" t="s">
        <v>3257</v>
      </c>
      <c r="C561" s="159"/>
      <c r="D561" s="158">
        <v>1</v>
      </c>
      <c r="E561" s="154">
        <v>1</v>
      </c>
      <c r="F561" s="159" t="s">
        <v>3255</v>
      </c>
      <c r="G561" s="158" t="s">
        <v>3077</v>
      </c>
      <c r="H561" s="158" t="s">
        <v>3254</v>
      </c>
      <c r="I561" s="158">
        <v>43</v>
      </c>
      <c r="J561" s="158" t="s">
        <v>26</v>
      </c>
      <c r="K561" s="158">
        <v>160</v>
      </c>
      <c r="L561" s="158">
        <v>4</v>
      </c>
      <c r="M561" s="158" t="s">
        <v>3256</v>
      </c>
      <c r="N561" s="158" t="s">
        <v>23</v>
      </c>
      <c r="O561" s="158" t="s">
        <v>24</v>
      </c>
      <c r="P561" s="158">
        <v>92</v>
      </c>
      <c r="Q561" s="158"/>
      <c r="R561" s="158"/>
      <c r="S561" s="158"/>
      <c r="T561" s="158"/>
      <c r="U561" s="158"/>
      <c r="V561" s="158"/>
      <c r="W561" s="158"/>
      <c r="X561" s="158">
        <v>1</v>
      </c>
      <c r="Y561" s="158"/>
      <c r="Z561" s="147">
        <f t="shared" si="8"/>
        <v>1</v>
      </c>
      <c r="AA561" s="158" t="s">
        <v>3258</v>
      </c>
      <c r="AB561" s="160">
        <v>44934</v>
      </c>
      <c r="AC561" s="160">
        <v>44937</v>
      </c>
      <c r="AD561" s="158">
        <v>92</v>
      </c>
      <c r="AE561" s="158">
        <v>500</v>
      </c>
      <c r="AF561" s="158" t="s">
        <v>21</v>
      </c>
      <c r="AG561" s="158" t="s">
        <v>594</v>
      </c>
      <c r="AH561" s="158" t="s">
        <v>594</v>
      </c>
      <c r="AI561" s="158" t="s">
        <v>594</v>
      </c>
      <c r="AJ561" s="158" t="s">
        <v>594</v>
      </c>
      <c r="AK561" s="158" t="s">
        <v>594</v>
      </c>
      <c r="AL561" s="158" t="s">
        <v>594</v>
      </c>
      <c r="AM561" s="158" t="s">
        <v>594</v>
      </c>
      <c r="AN561" s="158">
        <v>500</v>
      </c>
      <c r="AO561" s="134">
        <v>4</v>
      </c>
      <c r="AP561" s="134" t="s">
        <v>22</v>
      </c>
      <c r="AQ561" s="124"/>
      <c r="AR561" s="124"/>
      <c r="AS561" s="124">
        <v>10000</v>
      </c>
    </row>
    <row r="562" spans="1:45" x14ac:dyDescent="0.25">
      <c r="A562" s="285">
        <v>561</v>
      </c>
      <c r="B562" s="155" t="s">
        <v>2542</v>
      </c>
      <c r="C562" s="155"/>
      <c r="D562" s="154">
        <v>1</v>
      </c>
      <c r="E562" s="154">
        <v>1</v>
      </c>
      <c r="F562" s="153" t="s">
        <v>2540</v>
      </c>
      <c r="G562" s="152" t="s">
        <v>2422</v>
      </c>
      <c r="H562" s="152" t="s">
        <v>2539</v>
      </c>
      <c r="I562" s="152">
        <v>29</v>
      </c>
      <c r="J562" s="154" t="s">
        <v>26</v>
      </c>
      <c r="K562" s="154">
        <v>160</v>
      </c>
      <c r="L562" s="154">
        <v>4</v>
      </c>
      <c r="M562" s="154" t="s">
        <v>2541</v>
      </c>
      <c r="N562" s="154" t="s">
        <v>23</v>
      </c>
      <c r="O562" s="154" t="s">
        <v>82</v>
      </c>
      <c r="P562" s="154">
        <v>180</v>
      </c>
      <c r="Q562" s="154"/>
      <c r="R562" s="154"/>
      <c r="S562" s="154"/>
      <c r="T562" s="154"/>
      <c r="U562" s="154"/>
      <c r="V562" s="154">
        <v>1</v>
      </c>
      <c r="W562" s="154"/>
      <c r="X562" s="154"/>
      <c r="Y562" s="154"/>
      <c r="Z562" s="147">
        <f t="shared" si="8"/>
        <v>1</v>
      </c>
      <c r="AA562" s="155" t="s">
        <v>2543</v>
      </c>
      <c r="AB562" s="156">
        <v>44934</v>
      </c>
      <c r="AC562" s="156">
        <v>45230</v>
      </c>
      <c r="AD562" s="154">
        <v>180</v>
      </c>
      <c r="AE562" s="154" t="s">
        <v>2427</v>
      </c>
      <c r="AF562" s="156" t="s">
        <v>594</v>
      </c>
      <c r="AG562" s="156" t="s">
        <v>594</v>
      </c>
      <c r="AH562" s="156" t="s">
        <v>594</v>
      </c>
      <c r="AI562" s="156" t="s">
        <v>594</v>
      </c>
      <c r="AJ562" s="156" t="s">
        <v>594</v>
      </c>
      <c r="AK562" s="156" t="s">
        <v>594</v>
      </c>
      <c r="AL562" s="154">
        <v>180</v>
      </c>
      <c r="AM562" s="154">
        <v>4</v>
      </c>
      <c r="AN562" s="154" t="s">
        <v>25</v>
      </c>
      <c r="AQ562" s="124"/>
      <c r="AR562" s="124">
        <v>30</v>
      </c>
      <c r="AS562" s="124"/>
    </row>
    <row r="563" spans="1:45" x14ac:dyDescent="0.25">
      <c r="A563" s="285">
        <v>562</v>
      </c>
      <c r="B563" s="159" t="s">
        <v>3252</v>
      </c>
      <c r="C563" s="159"/>
      <c r="D563" s="158">
        <v>1</v>
      </c>
      <c r="E563" s="154">
        <v>1</v>
      </c>
      <c r="F563" s="159" t="s">
        <v>3251</v>
      </c>
      <c r="G563" s="158" t="s">
        <v>3077</v>
      </c>
      <c r="H563" s="158" t="s">
        <v>3250</v>
      </c>
      <c r="I563" s="158">
        <v>42</v>
      </c>
      <c r="J563" s="158" t="s">
        <v>26</v>
      </c>
      <c r="K563" s="158">
        <v>160</v>
      </c>
      <c r="L563" s="158">
        <v>4</v>
      </c>
      <c r="M563" s="158" t="s">
        <v>1926</v>
      </c>
      <c r="N563" s="158" t="s">
        <v>23</v>
      </c>
      <c r="O563" s="158" t="s">
        <v>24</v>
      </c>
      <c r="P563" s="158">
        <v>60</v>
      </c>
      <c r="Q563" s="158"/>
      <c r="R563" s="158"/>
      <c r="S563" s="158"/>
      <c r="T563" s="158"/>
      <c r="U563" s="158"/>
      <c r="V563" s="158"/>
      <c r="W563" s="158"/>
      <c r="X563" s="158">
        <v>1</v>
      </c>
      <c r="Y563" s="158"/>
      <c r="Z563" s="147">
        <f t="shared" si="8"/>
        <v>1</v>
      </c>
      <c r="AA563" s="158" t="s">
        <v>3253</v>
      </c>
      <c r="AB563" s="160">
        <v>45053</v>
      </c>
      <c r="AC563" s="160">
        <v>45055</v>
      </c>
      <c r="AD563" s="158">
        <v>60</v>
      </c>
      <c r="AE563" s="158">
        <v>450</v>
      </c>
      <c r="AF563" s="158" t="s">
        <v>21</v>
      </c>
      <c r="AG563" s="158" t="s">
        <v>594</v>
      </c>
      <c r="AH563" s="158" t="s">
        <v>594</v>
      </c>
      <c r="AI563" s="158" t="s">
        <v>594</v>
      </c>
      <c r="AJ563" s="158" t="s">
        <v>594</v>
      </c>
      <c r="AK563" s="158" t="s">
        <v>594</v>
      </c>
      <c r="AL563" s="158" t="s">
        <v>594</v>
      </c>
      <c r="AM563" s="158" t="s">
        <v>594</v>
      </c>
      <c r="AN563" s="158">
        <v>450</v>
      </c>
      <c r="AO563" s="134">
        <v>4</v>
      </c>
      <c r="AP563" s="134" t="s">
        <v>22</v>
      </c>
      <c r="AQ563" s="124"/>
      <c r="AR563" s="124"/>
      <c r="AS563" s="124">
        <v>6500</v>
      </c>
    </row>
    <row r="564" spans="1:45" x14ac:dyDescent="0.25">
      <c r="A564" s="285">
        <v>563</v>
      </c>
      <c r="B564" s="159" t="s">
        <v>2791</v>
      </c>
      <c r="C564" s="159"/>
      <c r="D564" s="158">
        <v>1</v>
      </c>
      <c r="E564" s="154">
        <v>1</v>
      </c>
      <c r="F564" s="143" t="s">
        <v>2790</v>
      </c>
      <c r="G564" s="179" t="s">
        <v>1171</v>
      </c>
      <c r="H564" s="179" t="s">
        <v>2789</v>
      </c>
      <c r="I564" s="179">
        <v>22</v>
      </c>
      <c r="J564" s="158" t="s">
        <v>26</v>
      </c>
      <c r="K564" s="158">
        <v>160</v>
      </c>
      <c r="L564" s="158">
        <v>160</v>
      </c>
      <c r="M564" s="124" t="s">
        <v>88</v>
      </c>
      <c r="N564" s="158" t="s">
        <v>20</v>
      </c>
      <c r="O564" s="158" t="s">
        <v>2780</v>
      </c>
      <c r="P564" s="158">
        <v>160</v>
      </c>
      <c r="Q564" s="158"/>
      <c r="R564" s="158"/>
      <c r="S564" s="158"/>
      <c r="T564" s="158"/>
      <c r="U564" s="158"/>
      <c r="V564" s="158"/>
      <c r="W564" s="158">
        <v>1</v>
      </c>
      <c r="X564" s="158"/>
      <c r="Y564" s="158"/>
      <c r="Z564" s="147">
        <f t="shared" si="8"/>
        <v>1</v>
      </c>
      <c r="AA564" s="124" t="s">
        <v>2792</v>
      </c>
      <c r="AB564" s="160">
        <v>44974</v>
      </c>
      <c r="AC564" s="160">
        <v>45152</v>
      </c>
      <c r="AD564" s="158">
        <v>160</v>
      </c>
      <c r="AE564" s="158" t="s">
        <v>21</v>
      </c>
      <c r="AF564" s="184" t="s">
        <v>279</v>
      </c>
      <c r="AG564" s="184" t="s">
        <v>279</v>
      </c>
      <c r="AH564" s="184" t="s">
        <v>279</v>
      </c>
      <c r="AI564" s="184" t="s">
        <v>279</v>
      </c>
      <c r="AJ564" s="184" t="s">
        <v>279</v>
      </c>
      <c r="AK564" s="184" t="s">
        <v>279</v>
      </c>
      <c r="AL564" s="158">
        <v>160</v>
      </c>
      <c r="AM564" s="158">
        <v>4</v>
      </c>
      <c r="AN564" s="124" t="s">
        <v>22</v>
      </c>
      <c r="AQ564" s="124"/>
      <c r="AR564" s="124">
        <v>30</v>
      </c>
      <c r="AS564" s="124"/>
    </row>
    <row r="565" spans="1:45" x14ac:dyDescent="0.25">
      <c r="A565" s="285">
        <v>564</v>
      </c>
      <c r="B565" s="433" t="s">
        <v>1638</v>
      </c>
      <c r="C565" s="288">
        <v>44971</v>
      </c>
      <c r="D565" s="436">
        <v>8</v>
      </c>
      <c r="E565" s="172">
        <v>1</v>
      </c>
      <c r="F565" s="159" t="s">
        <v>3189</v>
      </c>
      <c r="G565" s="158" t="s">
        <v>3077</v>
      </c>
      <c r="H565" s="158" t="s">
        <v>3188</v>
      </c>
      <c r="I565" s="158">
        <v>27</v>
      </c>
      <c r="J565" s="158" t="s">
        <v>26</v>
      </c>
      <c r="K565" s="158">
        <v>160</v>
      </c>
      <c r="L565" s="158">
        <v>4</v>
      </c>
      <c r="M565" s="158" t="s">
        <v>3190</v>
      </c>
      <c r="N565" s="158" t="s">
        <v>23</v>
      </c>
      <c r="O565" s="158" t="s">
        <v>24</v>
      </c>
      <c r="P565" s="158">
        <v>30</v>
      </c>
      <c r="Q565" s="158">
        <v>1</v>
      </c>
      <c r="R565" s="158"/>
      <c r="S565" s="158"/>
      <c r="T565" s="158">
        <v>2</v>
      </c>
      <c r="U565" s="158"/>
      <c r="V565" s="158"/>
      <c r="W565" s="158"/>
      <c r="X565" s="158">
        <v>4</v>
      </c>
      <c r="Y565" s="158">
        <v>1</v>
      </c>
      <c r="Z565" s="147">
        <f t="shared" si="8"/>
        <v>8</v>
      </c>
      <c r="AA565" s="158" t="s">
        <v>123</v>
      </c>
      <c r="AB565" s="160">
        <v>45139</v>
      </c>
      <c r="AC565" s="160">
        <v>45168</v>
      </c>
      <c r="AD565" s="158">
        <v>30</v>
      </c>
      <c r="AE565" s="158">
        <v>192</v>
      </c>
      <c r="AF565" s="158" t="s">
        <v>21</v>
      </c>
      <c r="AG565" s="158" t="s">
        <v>594</v>
      </c>
      <c r="AH565" s="158" t="s">
        <v>594</v>
      </c>
      <c r="AI565" s="158" t="s">
        <v>594</v>
      </c>
      <c r="AJ565" s="158" t="s">
        <v>594</v>
      </c>
      <c r="AK565" s="158" t="s">
        <v>594</v>
      </c>
      <c r="AL565" s="158" t="s">
        <v>594</v>
      </c>
      <c r="AM565" s="158" t="s">
        <v>594</v>
      </c>
      <c r="AN565" s="158">
        <v>192</v>
      </c>
      <c r="AO565" s="134">
        <v>4</v>
      </c>
      <c r="AP565" s="134" t="s">
        <v>22</v>
      </c>
      <c r="AQ565" s="124"/>
      <c r="AR565" s="124"/>
      <c r="AS565" s="124"/>
    </row>
    <row r="566" spans="1:45" x14ac:dyDescent="0.25">
      <c r="A566" s="285">
        <v>565</v>
      </c>
      <c r="B566" s="434"/>
      <c r="C566" s="266"/>
      <c r="D566" s="437"/>
      <c r="E566" s="172">
        <v>2</v>
      </c>
      <c r="F566" s="180" t="s">
        <v>42</v>
      </c>
      <c r="G566" s="179" t="s">
        <v>27</v>
      </c>
      <c r="H566" s="179" t="s">
        <v>52</v>
      </c>
      <c r="I566" s="179">
        <v>9</v>
      </c>
      <c r="J566" s="158" t="s">
        <v>26</v>
      </c>
      <c r="K566" s="158">
        <v>160</v>
      </c>
      <c r="L566" s="158">
        <v>4</v>
      </c>
      <c r="M566" s="124" t="s">
        <v>88</v>
      </c>
      <c r="N566" s="158" t="s">
        <v>20</v>
      </c>
      <c r="O566" s="158" t="s">
        <v>82</v>
      </c>
      <c r="P566" s="158">
        <v>160</v>
      </c>
      <c r="Q566" s="158"/>
      <c r="R566" s="158"/>
      <c r="S566" s="158"/>
      <c r="T566" s="158"/>
      <c r="U566" s="158"/>
      <c r="V566" s="158"/>
      <c r="W566" s="158"/>
      <c r="X566" s="158"/>
      <c r="Y566" s="158"/>
      <c r="Z566" s="147">
        <f t="shared" si="8"/>
        <v>0</v>
      </c>
      <c r="AA566" s="124" t="s">
        <v>240</v>
      </c>
      <c r="AB566" s="160">
        <v>45020</v>
      </c>
      <c r="AC566" s="160">
        <v>45449</v>
      </c>
      <c r="AD566" s="158">
        <v>160</v>
      </c>
      <c r="AE566" s="158" t="s">
        <v>83</v>
      </c>
      <c r="AF566" s="158" t="s">
        <v>279</v>
      </c>
      <c r="AG566" s="158">
        <v>600</v>
      </c>
      <c r="AH566" s="158">
        <v>4</v>
      </c>
      <c r="AI566" s="124" t="s">
        <v>22</v>
      </c>
      <c r="AJ566" s="124"/>
      <c r="AK566" s="124"/>
      <c r="AL566" s="124"/>
      <c r="AM566" s="124"/>
      <c r="AN566" s="124"/>
      <c r="AQ566" s="124"/>
      <c r="AR566" s="124">
        <v>30</v>
      </c>
      <c r="AS566" s="124"/>
    </row>
    <row r="567" spans="1:45" x14ac:dyDescent="0.25">
      <c r="A567" s="285">
        <v>566</v>
      </c>
      <c r="B567" s="434"/>
      <c r="C567" s="266"/>
      <c r="D567" s="437"/>
      <c r="E567" s="172">
        <v>3</v>
      </c>
      <c r="F567" s="143" t="s">
        <v>1910</v>
      </c>
      <c r="G567" s="142" t="s">
        <v>1702</v>
      </c>
      <c r="H567" s="141" t="s">
        <v>1909</v>
      </c>
      <c r="I567" s="141">
        <v>54</v>
      </c>
      <c r="J567" s="144" t="s">
        <v>26</v>
      </c>
      <c r="K567" s="144">
        <v>160</v>
      </c>
      <c r="L567" s="144">
        <v>4</v>
      </c>
      <c r="M567" s="166" t="s">
        <v>1304</v>
      </c>
      <c r="N567" s="144" t="s">
        <v>20</v>
      </c>
      <c r="O567" s="144" t="s">
        <v>24</v>
      </c>
      <c r="P567" s="144">
        <v>160</v>
      </c>
      <c r="Q567" s="144"/>
      <c r="R567" s="144"/>
      <c r="S567" s="144"/>
      <c r="T567" s="144"/>
      <c r="U567" s="144"/>
      <c r="V567" s="144"/>
      <c r="W567" s="144"/>
      <c r="X567" s="144"/>
      <c r="Y567" s="144"/>
      <c r="Z567" s="147">
        <f t="shared" si="8"/>
        <v>0</v>
      </c>
      <c r="AA567" s="166" t="s">
        <v>1912</v>
      </c>
      <c r="AB567" s="167">
        <v>45357</v>
      </c>
      <c r="AC567" s="167">
        <v>45388</v>
      </c>
      <c r="AD567" s="144">
        <v>160</v>
      </c>
      <c r="AE567" s="144" t="s">
        <v>21</v>
      </c>
      <c r="AF567" s="147" t="s">
        <v>279</v>
      </c>
      <c r="AG567" s="147" t="s">
        <v>279</v>
      </c>
      <c r="AH567" s="147" t="s">
        <v>279</v>
      </c>
      <c r="AI567" s="145" t="s">
        <v>279</v>
      </c>
      <c r="AJ567" s="145" t="s">
        <v>279</v>
      </c>
      <c r="AK567" s="145" t="s">
        <v>279</v>
      </c>
      <c r="AL567" s="144">
        <v>160</v>
      </c>
      <c r="AM567" s="144">
        <v>4</v>
      </c>
      <c r="AN567" s="166" t="s">
        <v>1125</v>
      </c>
      <c r="AQ567" s="124"/>
      <c r="AR567" s="124">
        <v>30</v>
      </c>
      <c r="AS567" s="124"/>
    </row>
    <row r="568" spans="1:45" x14ac:dyDescent="0.25">
      <c r="A568" s="285">
        <v>567</v>
      </c>
      <c r="B568" s="434"/>
      <c r="C568" s="266"/>
      <c r="D568" s="437"/>
      <c r="E568" s="172">
        <v>4</v>
      </c>
      <c r="F568" s="143" t="s">
        <v>1637</v>
      </c>
      <c r="G568" s="142" t="s">
        <v>1438</v>
      </c>
      <c r="H568" s="141" t="s">
        <v>1636</v>
      </c>
      <c r="I568" s="141">
        <v>55</v>
      </c>
      <c r="J568" s="172" t="s">
        <v>26</v>
      </c>
      <c r="K568" s="172">
        <v>160</v>
      </c>
      <c r="L568" s="172">
        <v>4</v>
      </c>
      <c r="M568" s="171" t="s">
        <v>1111</v>
      </c>
      <c r="N568" s="172" t="s">
        <v>20</v>
      </c>
      <c r="O568" s="172" t="s">
        <v>1591</v>
      </c>
      <c r="P568" s="172">
        <v>160</v>
      </c>
      <c r="Q568" s="172"/>
      <c r="R568" s="172"/>
      <c r="S568" s="172"/>
      <c r="T568" s="172"/>
      <c r="U568" s="172"/>
      <c r="V568" s="172"/>
      <c r="W568" s="172"/>
      <c r="X568" s="172"/>
      <c r="Y568" s="172"/>
      <c r="Z568" s="147">
        <f t="shared" si="8"/>
        <v>0</v>
      </c>
      <c r="AA568" s="171" t="s">
        <v>1639</v>
      </c>
      <c r="AB568" s="173">
        <v>45081</v>
      </c>
      <c r="AC568" s="173">
        <v>45083</v>
      </c>
      <c r="AD568" s="172">
        <v>160</v>
      </c>
      <c r="AE568" s="172" t="s">
        <v>21</v>
      </c>
      <c r="AF568" s="170" t="s">
        <v>279</v>
      </c>
      <c r="AG568" s="170" t="s">
        <v>279</v>
      </c>
      <c r="AH568" s="170" t="s">
        <v>279</v>
      </c>
      <c r="AI568" s="170" t="s">
        <v>279</v>
      </c>
      <c r="AJ568" s="170" t="s">
        <v>279</v>
      </c>
      <c r="AK568" s="170" t="s">
        <v>279</v>
      </c>
      <c r="AL568" s="172">
        <v>160</v>
      </c>
      <c r="AM568" s="172">
        <v>4</v>
      </c>
      <c r="AN568" s="171" t="s">
        <v>25</v>
      </c>
      <c r="AQ568" s="124"/>
      <c r="AR568" s="124">
        <v>30</v>
      </c>
      <c r="AS568" s="124"/>
    </row>
    <row r="569" spans="1:45" x14ac:dyDescent="0.25">
      <c r="A569" s="285">
        <v>568</v>
      </c>
      <c r="B569" s="434"/>
      <c r="C569" s="266"/>
      <c r="D569" s="437"/>
      <c r="E569" s="172">
        <v>5</v>
      </c>
      <c r="F569" s="159" t="s">
        <v>3098</v>
      </c>
      <c r="G569" s="158" t="s">
        <v>3077</v>
      </c>
      <c r="H569" s="158" t="s">
        <v>3097</v>
      </c>
      <c r="I569" s="158">
        <v>6</v>
      </c>
      <c r="J569" s="158" t="s">
        <v>26</v>
      </c>
      <c r="K569" s="158">
        <v>160</v>
      </c>
      <c r="L569" s="158">
        <v>4</v>
      </c>
      <c r="M569" s="158" t="s">
        <v>1898</v>
      </c>
      <c r="N569" s="158" t="s">
        <v>23</v>
      </c>
      <c r="O569" s="158" t="s">
        <v>24</v>
      </c>
      <c r="P569" s="158">
        <v>60</v>
      </c>
      <c r="Q569" s="158"/>
      <c r="R569" s="158"/>
      <c r="S569" s="158"/>
      <c r="T569" s="158"/>
      <c r="U569" s="158"/>
      <c r="V569" s="158"/>
      <c r="W569" s="158"/>
      <c r="X569" s="158"/>
      <c r="Y569" s="158"/>
      <c r="Z569" s="147">
        <f t="shared" si="8"/>
        <v>0</v>
      </c>
      <c r="AA569" s="158" t="s">
        <v>3100</v>
      </c>
      <c r="AB569" s="160">
        <v>45293</v>
      </c>
      <c r="AC569" s="160">
        <v>45416</v>
      </c>
      <c r="AD569" s="158">
        <v>60</v>
      </c>
      <c r="AE569" s="158">
        <v>224</v>
      </c>
      <c r="AF569" s="158" t="s">
        <v>21</v>
      </c>
      <c r="AG569" s="158" t="s">
        <v>594</v>
      </c>
      <c r="AH569" s="158" t="s">
        <v>594</v>
      </c>
      <c r="AI569" s="158" t="s">
        <v>594</v>
      </c>
      <c r="AJ569" s="158" t="s">
        <v>594</v>
      </c>
      <c r="AK569" s="158" t="s">
        <v>594</v>
      </c>
      <c r="AL569" s="158" t="s">
        <v>594</v>
      </c>
      <c r="AM569" s="158" t="s">
        <v>594</v>
      </c>
      <c r="AN569" s="158">
        <v>224</v>
      </c>
      <c r="AO569" s="134">
        <v>4</v>
      </c>
      <c r="AP569" s="134" t="s">
        <v>22</v>
      </c>
      <c r="AQ569" s="124"/>
      <c r="AR569" s="124"/>
      <c r="AS569" s="124"/>
    </row>
    <row r="570" spans="1:45" x14ac:dyDescent="0.25">
      <c r="A570" s="285">
        <v>569</v>
      </c>
      <c r="B570" s="434"/>
      <c r="C570" s="266"/>
      <c r="D570" s="437"/>
      <c r="E570" s="172">
        <v>6</v>
      </c>
      <c r="F570" s="159" t="s">
        <v>3295</v>
      </c>
      <c r="G570" s="158" t="s">
        <v>3077</v>
      </c>
      <c r="H570" s="158" t="s">
        <v>3294</v>
      </c>
      <c r="I570" s="158">
        <v>54</v>
      </c>
      <c r="J570" s="158" t="s">
        <v>26</v>
      </c>
      <c r="K570" s="158">
        <v>160</v>
      </c>
      <c r="L570" s="158">
        <v>4</v>
      </c>
      <c r="M570" s="158" t="s">
        <v>3296</v>
      </c>
      <c r="N570" s="158" t="s">
        <v>23</v>
      </c>
      <c r="O570" s="158" t="s">
        <v>24</v>
      </c>
      <c r="P570" s="158">
        <v>62</v>
      </c>
      <c r="Q570" s="158"/>
      <c r="R570" s="158"/>
      <c r="S570" s="158"/>
      <c r="T570" s="158"/>
      <c r="U570" s="158"/>
      <c r="V570" s="158"/>
      <c r="W570" s="158"/>
      <c r="X570" s="158"/>
      <c r="Y570" s="158"/>
      <c r="Z570" s="147">
        <f t="shared" si="8"/>
        <v>0</v>
      </c>
      <c r="AA570" s="158" t="s">
        <v>3100</v>
      </c>
      <c r="AB570" s="160">
        <v>45266</v>
      </c>
      <c r="AC570" s="160">
        <v>45328</v>
      </c>
      <c r="AD570" s="158">
        <v>62</v>
      </c>
      <c r="AE570" s="158">
        <v>496</v>
      </c>
      <c r="AF570" s="158" t="s">
        <v>21</v>
      </c>
      <c r="AG570" s="158" t="s">
        <v>594</v>
      </c>
      <c r="AH570" s="158" t="s">
        <v>594</v>
      </c>
      <c r="AI570" s="158" t="s">
        <v>594</v>
      </c>
      <c r="AJ570" s="158" t="s">
        <v>594</v>
      </c>
      <c r="AK570" s="158" t="s">
        <v>594</v>
      </c>
      <c r="AL570" s="158" t="s">
        <v>594</v>
      </c>
      <c r="AM570" s="158" t="s">
        <v>594</v>
      </c>
      <c r="AN570" s="158">
        <v>496</v>
      </c>
      <c r="AO570" s="134">
        <v>4</v>
      </c>
      <c r="AP570" s="134" t="s">
        <v>22</v>
      </c>
      <c r="AQ570" s="124"/>
      <c r="AR570" s="124"/>
      <c r="AS570" s="124"/>
    </row>
    <row r="571" spans="1:45" x14ac:dyDescent="0.25">
      <c r="A571" s="285">
        <v>570</v>
      </c>
      <c r="B571" s="434"/>
      <c r="C571" s="266"/>
      <c r="D571" s="437"/>
      <c r="E571" s="172">
        <v>7</v>
      </c>
      <c r="F571" s="159" t="s">
        <v>3319</v>
      </c>
      <c r="G571" s="158" t="s">
        <v>3077</v>
      </c>
      <c r="H571" s="158" t="s">
        <v>3318</v>
      </c>
      <c r="I571" s="158">
        <v>61</v>
      </c>
      <c r="J571" s="158" t="s">
        <v>26</v>
      </c>
      <c r="K571" s="158">
        <v>160</v>
      </c>
      <c r="L571" s="158">
        <v>4</v>
      </c>
      <c r="M571" s="158" t="s">
        <v>3308</v>
      </c>
      <c r="N571" s="158" t="s">
        <v>23</v>
      </c>
      <c r="O571" s="158" t="s">
        <v>24</v>
      </c>
      <c r="P571" s="158">
        <v>62</v>
      </c>
      <c r="Q571" s="158"/>
      <c r="R571" s="158"/>
      <c r="S571" s="158"/>
      <c r="T571" s="158"/>
      <c r="U571" s="158"/>
      <c r="V571" s="158"/>
      <c r="W571" s="158"/>
      <c r="X571" s="158"/>
      <c r="Y571" s="158"/>
      <c r="Z571" s="147">
        <f t="shared" si="8"/>
        <v>0</v>
      </c>
      <c r="AA571" s="158" t="s">
        <v>3100</v>
      </c>
      <c r="AB571" s="160">
        <v>45089</v>
      </c>
      <c r="AC571" s="160">
        <v>45445</v>
      </c>
      <c r="AD571" s="158">
        <v>62</v>
      </c>
      <c r="AE571" s="158">
        <v>496</v>
      </c>
      <c r="AF571" s="158" t="s">
        <v>21</v>
      </c>
      <c r="AG571" s="158" t="s">
        <v>594</v>
      </c>
      <c r="AH571" s="158" t="s">
        <v>594</v>
      </c>
      <c r="AI571" s="158" t="s">
        <v>594</v>
      </c>
      <c r="AJ571" s="158" t="s">
        <v>594</v>
      </c>
      <c r="AK571" s="158" t="s">
        <v>594</v>
      </c>
      <c r="AL571" s="158" t="s">
        <v>594</v>
      </c>
      <c r="AM571" s="158" t="s">
        <v>594</v>
      </c>
      <c r="AN571" s="158">
        <v>496</v>
      </c>
      <c r="AO571" s="134">
        <v>4</v>
      </c>
      <c r="AP571" s="134" t="s">
        <v>22</v>
      </c>
      <c r="AQ571" s="124"/>
      <c r="AR571" s="124"/>
      <c r="AS571" s="124"/>
    </row>
    <row r="572" spans="1:45" x14ac:dyDescent="0.25">
      <c r="A572" s="285">
        <v>571</v>
      </c>
      <c r="B572" s="435"/>
      <c r="C572" s="267"/>
      <c r="D572" s="438"/>
      <c r="E572" s="172">
        <v>8</v>
      </c>
      <c r="F572" s="162" t="s">
        <v>3770</v>
      </c>
      <c r="G572" s="150" t="s">
        <v>3585</v>
      </c>
      <c r="H572" s="150" t="s">
        <v>3769</v>
      </c>
      <c r="I572" s="150">
        <v>57</v>
      </c>
      <c r="J572" s="163" t="s">
        <v>26</v>
      </c>
      <c r="K572" s="163">
        <v>160</v>
      </c>
      <c r="L572" s="163">
        <v>4</v>
      </c>
      <c r="M572" s="127" t="s">
        <v>3771</v>
      </c>
      <c r="N572" s="163" t="s">
        <v>20</v>
      </c>
      <c r="O572" s="163" t="s">
        <v>82</v>
      </c>
      <c r="P572" s="163">
        <v>160</v>
      </c>
      <c r="Q572" s="163"/>
      <c r="R572" s="163"/>
      <c r="S572" s="163"/>
      <c r="T572" s="163"/>
      <c r="U572" s="163"/>
      <c r="V572" s="163"/>
      <c r="W572" s="163"/>
      <c r="X572" s="163"/>
      <c r="Y572" s="163"/>
      <c r="Z572" s="147">
        <f t="shared" si="8"/>
        <v>0</v>
      </c>
      <c r="AA572" s="127" t="s">
        <v>1639</v>
      </c>
      <c r="AB572" s="164">
        <v>45081</v>
      </c>
      <c r="AC572" s="164">
        <v>45084</v>
      </c>
      <c r="AD572" s="163">
        <v>160</v>
      </c>
      <c r="AE572" s="163" t="s">
        <v>21</v>
      </c>
      <c r="AF572" s="164" t="s">
        <v>594</v>
      </c>
      <c r="AG572" s="164" t="s">
        <v>594</v>
      </c>
      <c r="AH572" s="164" t="s">
        <v>594</v>
      </c>
      <c r="AI572" s="164" t="s">
        <v>594</v>
      </c>
      <c r="AJ572" s="164" t="s">
        <v>594</v>
      </c>
      <c r="AK572" s="164" t="s">
        <v>594</v>
      </c>
      <c r="AL572" s="163">
        <v>160</v>
      </c>
      <c r="AM572" s="163">
        <v>4</v>
      </c>
      <c r="AN572" s="127" t="s">
        <v>25</v>
      </c>
      <c r="AQ572" s="124"/>
      <c r="AR572" s="124">
        <v>30</v>
      </c>
      <c r="AS572" s="124"/>
    </row>
    <row r="573" spans="1:45" x14ac:dyDescent="0.25">
      <c r="A573" s="285">
        <v>572</v>
      </c>
      <c r="B573" s="130" t="s">
        <v>3612</v>
      </c>
      <c r="C573" s="130"/>
      <c r="D573" s="163">
        <v>1</v>
      </c>
      <c r="E573" s="163">
        <v>1</v>
      </c>
      <c r="F573" s="162" t="s">
        <v>3610</v>
      </c>
      <c r="G573" s="150" t="s">
        <v>3585</v>
      </c>
      <c r="H573" s="150" t="s">
        <v>3609</v>
      </c>
      <c r="I573" s="150">
        <v>9</v>
      </c>
      <c r="J573" s="163" t="s">
        <v>26</v>
      </c>
      <c r="K573" s="163">
        <v>160</v>
      </c>
      <c r="L573" s="163">
        <v>4</v>
      </c>
      <c r="M573" s="127" t="s">
        <v>3611</v>
      </c>
      <c r="N573" s="163" t="s">
        <v>23</v>
      </c>
      <c r="O573" s="163" t="s">
        <v>82</v>
      </c>
      <c r="P573" s="163">
        <v>160</v>
      </c>
      <c r="Q573" s="163"/>
      <c r="R573" s="163"/>
      <c r="S573" s="163"/>
      <c r="T573" s="163"/>
      <c r="U573" s="163"/>
      <c r="V573" s="163"/>
      <c r="W573" s="163"/>
      <c r="X573" s="163"/>
      <c r="Y573" s="163">
        <v>1</v>
      </c>
      <c r="Z573" s="147">
        <f t="shared" si="8"/>
        <v>1</v>
      </c>
      <c r="AA573" s="127" t="s">
        <v>3613</v>
      </c>
      <c r="AB573" s="164">
        <v>44938</v>
      </c>
      <c r="AC573" s="164">
        <v>45323</v>
      </c>
      <c r="AD573" s="163">
        <v>160</v>
      </c>
      <c r="AE573" s="163" t="s">
        <v>83</v>
      </c>
      <c r="AF573" s="164" t="s">
        <v>594</v>
      </c>
      <c r="AG573" s="164" t="s">
        <v>594</v>
      </c>
      <c r="AH573" s="164" t="s">
        <v>594</v>
      </c>
      <c r="AI573" s="164" t="s">
        <v>594</v>
      </c>
      <c r="AJ573" s="164" t="s">
        <v>594</v>
      </c>
      <c r="AK573" s="164" t="s">
        <v>594</v>
      </c>
      <c r="AL573" s="163">
        <v>160</v>
      </c>
      <c r="AM573" s="163">
        <v>4</v>
      </c>
      <c r="AN573" s="127" t="s">
        <v>25</v>
      </c>
      <c r="AQ573" s="124"/>
      <c r="AR573" s="124">
        <v>30</v>
      </c>
      <c r="AS573" s="124"/>
    </row>
    <row r="574" spans="1:45" x14ac:dyDescent="0.25">
      <c r="A574" s="285">
        <v>573</v>
      </c>
      <c r="B574" s="433" t="s">
        <v>1758</v>
      </c>
      <c r="C574" s="265"/>
      <c r="D574" s="436">
        <v>8</v>
      </c>
      <c r="E574" s="144">
        <v>1</v>
      </c>
      <c r="F574" s="143" t="s">
        <v>1884</v>
      </c>
      <c r="G574" s="142" t="s">
        <v>1702</v>
      </c>
      <c r="H574" s="141" t="s">
        <v>1883</v>
      </c>
      <c r="I574" s="141">
        <v>47</v>
      </c>
      <c r="J574" s="144" t="s">
        <v>26</v>
      </c>
      <c r="K574" s="144">
        <v>160</v>
      </c>
      <c r="L574" s="144">
        <v>4</v>
      </c>
      <c r="M574" s="166" t="s">
        <v>1885</v>
      </c>
      <c r="N574" s="144" t="s">
        <v>20</v>
      </c>
      <c r="O574" s="144" t="s">
        <v>24</v>
      </c>
      <c r="P574" s="144">
        <v>290</v>
      </c>
      <c r="Q574" s="144"/>
      <c r="R574" s="144"/>
      <c r="S574" s="144"/>
      <c r="T574" s="144">
        <v>8</v>
      </c>
      <c r="U574" s="144"/>
      <c r="V574" s="144"/>
      <c r="W574" s="144"/>
      <c r="X574" s="144"/>
      <c r="Y574" s="144"/>
      <c r="Z574" s="147">
        <f t="shared" si="8"/>
        <v>8</v>
      </c>
      <c r="AA574" s="166" t="s">
        <v>1759</v>
      </c>
      <c r="AB574" s="167">
        <v>45184</v>
      </c>
      <c r="AC574" s="167">
        <v>45246</v>
      </c>
      <c r="AD574" s="144">
        <v>290</v>
      </c>
      <c r="AE574" s="144" t="s">
        <v>21</v>
      </c>
      <c r="AF574" s="147" t="s">
        <v>279</v>
      </c>
      <c r="AG574" s="147" t="s">
        <v>279</v>
      </c>
      <c r="AH574" s="147" t="s">
        <v>279</v>
      </c>
      <c r="AI574" s="145" t="s">
        <v>279</v>
      </c>
      <c r="AJ574" s="145" t="s">
        <v>279</v>
      </c>
      <c r="AK574" s="145" t="s">
        <v>279</v>
      </c>
      <c r="AL574" s="144">
        <v>290</v>
      </c>
      <c r="AM574" s="144">
        <v>4</v>
      </c>
      <c r="AN574" s="166" t="s">
        <v>1125</v>
      </c>
      <c r="AQ574" s="124"/>
      <c r="AR574" s="124"/>
      <c r="AS574" s="124"/>
    </row>
    <row r="575" spans="1:45" x14ac:dyDescent="0.25">
      <c r="A575" s="285">
        <v>574</v>
      </c>
      <c r="B575" s="434"/>
      <c r="C575" s="266"/>
      <c r="D575" s="437"/>
      <c r="E575" s="144">
        <v>2</v>
      </c>
      <c r="F575" s="143" t="s">
        <v>1887</v>
      </c>
      <c r="G575" s="142" t="s">
        <v>1702</v>
      </c>
      <c r="H575" s="141" t="s">
        <v>1886</v>
      </c>
      <c r="I575" s="141">
        <v>48</v>
      </c>
      <c r="J575" s="144" t="s">
        <v>26</v>
      </c>
      <c r="K575" s="144">
        <v>160</v>
      </c>
      <c r="L575" s="144">
        <v>4</v>
      </c>
      <c r="M575" s="166" t="s">
        <v>1888</v>
      </c>
      <c r="N575" s="144" t="s">
        <v>20</v>
      </c>
      <c r="O575" s="144" t="s">
        <v>24</v>
      </c>
      <c r="P575" s="144">
        <v>180</v>
      </c>
      <c r="Q575" s="144"/>
      <c r="R575" s="144"/>
      <c r="S575" s="144"/>
      <c r="T575" s="144"/>
      <c r="U575" s="144"/>
      <c r="V575" s="144"/>
      <c r="W575" s="144"/>
      <c r="X575" s="144"/>
      <c r="Y575" s="144"/>
      <c r="Z575" s="147">
        <f t="shared" si="8"/>
        <v>0</v>
      </c>
      <c r="AA575" s="166" t="s">
        <v>1890</v>
      </c>
      <c r="AB575" s="167">
        <v>45151</v>
      </c>
      <c r="AC575" s="167">
        <v>45212</v>
      </c>
      <c r="AD575" s="144">
        <v>180</v>
      </c>
      <c r="AE575" s="144" t="s">
        <v>21</v>
      </c>
      <c r="AF575" s="147" t="s">
        <v>279</v>
      </c>
      <c r="AG575" s="147" t="s">
        <v>279</v>
      </c>
      <c r="AH575" s="147" t="s">
        <v>279</v>
      </c>
      <c r="AI575" s="145" t="s">
        <v>279</v>
      </c>
      <c r="AJ575" s="145" t="s">
        <v>279</v>
      </c>
      <c r="AK575" s="145" t="s">
        <v>279</v>
      </c>
      <c r="AL575" s="144">
        <v>180</v>
      </c>
      <c r="AM575" s="144">
        <v>4</v>
      </c>
      <c r="AN575" s="166" t="s">
        <v>1125</v>
      </c>
      <c r="AQ575" s="124"/>
      <c r="AR575" s="124">
        <v>30</v>
      </c>
      <c r="AS575" s="124"/>
    </row>
    <row r="576" spans="1:45" x14ac:dyDescent="0.25">
      <c r="A576" s="285">
        <v>575</v>
      </c>
      <c r="B576" s="434"/>
      <c r="C576" s="266"/>
      <c r="D576" s="437"/>
      <c r="E576" s="144">
        <v>3</v>
      </c>
      <c r="F576" s="143" t="s">
        <v>1756</v>
      </c>
      <c r="G576" s="142" t="s">
        <v>1702</v>
      </c>
      <c r="H576" s="141" t="s">
        <v>1755</v>
      </c>
      <c r="I576" s="141">
        <v>14</v>
      </c>
      <c r="J576" s="144" t="s">
        <v>26</v>
      </c>
      <c r="K576" s="144">
        <v>160</v>
      </c>
      <c r="L576" s="144">
        <v>4</v>
      </c>
      <c r="M576" s="166" t="s">
        <v>1757</v>
      </c>
      <c r="N576" s="144" t="s">
        <v>20</v>
      </c>
      <c r="O576" s="144" t="s">
        <v>24</v>
      </c>
      <c r="P576" s="144">
        <v>160</v>
      </c>
      <c r="Q576" s="144"/>
      <c r="R576" s="144"/>
      <c r="S576" s="144"/>
      <c r="T576" s="144"/>
      <c r="U576" s="144"/>
      <c r="V576" s="144"/>
      <c r="W576" s="144"/>
      <c r="X576" s="144"/>
      <c r="Y576" s="144"/>
      <c r="Z576" s="147">
        <f t="shared" si="8"/>
        <v>0</v>
      </c>
      <c r="AA576" s="166" t="s">
        <v>1759</v>
      </c>
      <c r="AB576" s="167">
        <v>45178</v>
      </c>
      <c r="AC576" s="167">
        <v>45270</v>
      </c>
      <c r="AD576" s="144">
        <v>160</v>
      </c>
      <c r="AE576" s="144" t="s">
        <v>21</v>
      </c>
      <c r="AF576" s="144" t="s">
        <v>1708</v>
      </c>
      <c r="AG576" s="144" t="s">
        <v>1708</v>
      </c>
      <c r="AH576" s="144" t="s">
        <v>1708</v>
      </c>
      <c r="AI576" s="167" t="s">
        <v>1708</v>
      </c>
      <c r="AJ576" s="167" t="s">
        <v>1708</v>
      </c>
      <c r="AK576" s="145" t="s">
        <v>279</v>
      </c>
      <c r="AL576" s="144">
        <v>160</v>
      </c>
      <c r="AM576" s="144">
        <v>4</v>
      </c>
      <c r="AN576" s="166" t="s">
        <v>1125</v>
      </c>
      <c r="AQ576" s="124"/>
      <c r="AR576" s="124">
        <v>30</v>
      </c>
      <c r="AS576" s="124"/>
    </row>
    <row r="577" spans="1:45" x14ac:dyDescent="0.25">
      <c r="A577" s="285">
        <v>576</v>
      </c>
      <c r="B577" s="434"/>
      <c r="C577" s="266"/>
      <c r="D577" s="437"/>
      <c r="E577" s="144">
        <v>4</v>
      </c>
      <c r="F577" s="143" t="s">
        <v>1821</v>
      </c>
      <c r="G577" s="142" t="s">
        <v>1702</v>
      </c>
      <c r="H577" s="141" t="s">
        <v>1820</v>
      </c>
      <c r="I577" s="141">
        <v>30</v>
      </c>
      <c r="J577" s="144" t="s">
        <v>26</v>
      </c>
      <c r="K577" s="144">
        <v>160</v>
      </c>
      <c r="L577" s="144">
        <v>4</v>
      </c>
      <c r="M577" s="166" t="s">
        <v>1281</v>
      </c>
      <c r="N577" s="144" t="s">
        <v>20</v>
      </c>
      <c r="O577" s="144" t="s">
        <v>24</v>
      </c>
      <c r="P577" s="144">
        <v>160</v>
      </c>
      <c r="Q577" s="144"/>
      <c r="R577" s="144"/>
      <c r="S577" s="144"/>
      <c r="T577" s="144"/>
      <c r="U577" s="144"/>
      <c r="V577" s="144"/>
      <c r="W577" s="144"/>
      <c r="X577" s="144"/>
      <c r="Y577" s="144"/>
      <c r="Z577" s="147">
        <f t="shared" si="8"/>
        <v>0</v>
      </c>
      <c r="AA577" s="166" t="s">
        <v>1822</v>
      </c>
      <c r="AB577" s="167" t="s">
        <v>1823</v>
      </c>
      <c r="AC577" s="167">
        <v>45230</v>
      </c>
      <c r="AD577" s="144">
        <v>160</v>
      </c>
      <c r="AE577" s="144" t="s">
        <v>21</v>
      </c>
      <c r="AF577" s="147" t="s">
        <v>279</v>
      </c>
      <c r="AG577" s="147" t="s">
        <v>279</v>
      </c>
      <c r="AH577" s="147" t="s">
        <v>279</v>
      </c>
      <c r="AI577" s="145" t="s">
        <v>279</v>
      </c>
      <c r="AJ577" s="145" t="s">
        <v>279</v>
      </c>
      <c r="AK577" s="145" t="s">
        <v>279</v>
      </c>
      <c r="AL577" s="144">
        <v>160</v>
      </c>
      <c r="AM577" s="144">
        <v>4</v>
      </c>
      <c r="AN577" s="166" t="s">
        <v>1125</v>
      </c>
      <c r="AQ577" s="124"/>
      <c r="AR577" s="124">
        <v>30</v>
      </c>
      <c r="AS577" s="124"/>
    </row>
    <row r="578" spans="1:45" x14ac:dyDescent="0.25">
      <c r="A578" s="285">
        <v>577</v>
      </c>
      <c r="B578" s="434"/>
      <c r="C578" s="266"/>
      <c r="D578" s="437"/>
      <c r="E578" s="144">
        <v>5</v>
      </c>
      <c r="F578" s="143" t="s">
        <v>1838</v>
      </c>
      <c r="G578" s="142" t="s">
        <v>1702</v>
      </c>
      <c r="H578" s="141" t="s">
        <v>1837</v>
      </c>
      <c r="I578" s="141">
        <v>34</v>
      </c>
      <c r="J578" s="144" t="s">
        <v>26</v>
      </c>
      <c r="K578" s="144">
        <v>160</v>
      </c>
      <c r="L578" s="144">
        <v>4</v>
      </c>
      <c r="M578" s="166" t="s">
        <v>370</v>
      </c>
      <c r="N578" s="144" t="s">
        <v>20</v>
      </c>
      <c r="O578" s="144" t="s">
        <v>24</v>
      </c>
      <c r="P578" s="144">
        <v>160</v>
      </c>
      <c r="Q578" s="144"/>
      <c r="R578" s="144"/>
      <c r="S578" s="144"/>
      <c r="T578" s="144"/>
      <c r="U578" s="144"/>
      <c r="V578" s="144"/>
      <c r="W578" s="144"/>
      <c r="X578" s="144"/>
      <c r="Y578" s="144"/>
      <c r="Z578" s="147">
        <f t="shared" si="8"/>
        <v>0</v>
      </c>
      <c r="AA578" s="166" t="s">
        <v>1822</v>
      </c>
      <c r="AB578" s="167">
        <v>45109</v>
      </c>
      <c r="AC578" s="167">
        <v>45202</v>
      </c>
      <c r="AD578" s="144">
        <v>160</v>
      </c>
      <c r="AE578" s="144" t="s">
        <v>21</v>
      </c>
      <c r="AF578" s="147" t="s">
        <v>279</v>
      </c>
      <c r="AG578" s="147" t="s">
        <v>279</v>
      </c>
      <c r="AH578" s="147" t="s">
        <v>279</v>
      </c>
      <c r="AI578" s="145" t="s">
        <v>279</v>
      </c>
      <c r="AJ578" s="145" t="s">
        <v>279</v>
      </c>
      <c r="AK578" s="145" t="s">
        <v>279</v>
      </c>
      <c r="AL578" s="144">
        <v>160</v>
      </c>
      <c r="AM578" s="144">
        <v>4</v>
      </c>
      <c r="AN578" s="166" t="s">
        <v>1125</v>
      </c>
      <c r="AQ578" s="124"/>
      <c r="AR578" s="124">
        <v>30</v>
      </c>
      <c r="AS578" s="124"/>
    </row>
    <row r="579" spans="1:45" x14ac:dyDescent="0.25">
      <c r="A579" s="285">
        <v>578</v>
      </c>
      <c r="B579" s="434"/>
      <c r="C579" s="266"/>
      <c r="D579" s="437"/>
      <c r="E579" s="144">
        <v>6</v>
      </c>
      <c r="F579" s="143" t="s">
        <v>1840</v>
      </c>
      <c r="G579" s="142" t="s">
        <v>1702</v>
      </c>
      <c r="H579" s="141" t="s">
        <v>1839</v>
      </c>
      <c r="I579" s="141">
        <v>35</v>
      </c>
      <c r="J579" s="144" t="s">
        <v>26</v>
      </c>
      <c r="K579" s="144">
        <v>160</v>
      </c>
      <c r="L579" s="144">
        <v>4</v>
      </c>
      <c r="M579" s="166" t="s">
        <v>370</v>
      </c>
      <c r="N579" s="144" t="s">
        <v>20</v>
      </c>
      <c r="O579" s="144" t="s">
        <v>24</v>
      </c>
      <c r="P579" s="144">
        <v>160</v>
      </c>
      <c r="Q579" s="144"/>
      <c r="R579" s="144"/>
      <c r="S579" s="144"/>
      <c r="T579" s="144"/>
      <c r="U579" s="144"/>
      <c r="V579" s="144"/>
      <c r="W579" s="144"/>
      <c r="X579" s="144"/>
      <c r="Y579" s="144"/>
      <c r="Z579" s="147">
        <f t="shared" ref="Z579:Z642" si="9">SUM(Q579:Y579)</f>
        <v>0</v>
      </c>
      <c r="AA579" s="166" t="s">
        <v>1822</v>
      </c>
      <c r="AB579" s="167">
        <v>45109</v>
      </c>
      <c r="AC579" s="167">
        <v>45202</v>
      </c>
      <c r="AD579" s="144">
        <v>160</v>
      </c>
      <c r="AE579" s="144" t="s">
        <v>21</v>
      </c>
      <c r="AF579" s="147" t="s">
        <v>279</v>
      </c>
      <c r="AG579" s="147" t="s">
        <v>279</v>
      </c>
      <c r="AH579" s="147" t="s">
        <v>279</v>
      </c>
      <c r="AI579" s="145" t="s">
        <v>279</v>
      </c>
      <c r="AJ579" s="145" t="s">
        <v>279</v>
      </c>
      <c r="AK579" s="145" t="s">
        <v>279</v>
      </c>
      <c r="AL579" s="144">
        <v>160</v>
      </c>
      <c r="AM579" s="144">
        <v>4</v>
      </c>
      <c r="AN579" s="166" t="s">
        <v>1125</v>
      </c>
      <c r="AQ579" s="124"/>
      <c r="AR579" s="124">
        <v>30</v>
      </c>
      <c r="AS579" s="124"/>
    </row>
    <row r="580" spans="1:45" x14ac:dyDescent="0.25">
      <c r="A580" s="285">
        <v>579</v>
      </c>
      <c r="B580" s="434"/>
      <c r="C580" s="266"/>
      <c r="D580" s="437"/>
      <c r="E580" s="144">
        <v>7</v>
      </c>
      <c r="F580" s="143" t="s">
        <v>1902</v>
      </c>
      <c r="G580" s="142" t="s">
        <v>1702</v>
      </c>
      <c r="H580" s="141" t="s">
        <v>1901</v>
      </c>
      <c r="I580" s="141">
        <v>51</v>
      </c>
      <c r="J580" s="144" t="s">
        <v>26</v>
      </c>
      <c r="K580" s="144">
        <v>160</v>
      </c>
      <c r="L580" s="144">
        <v>4</v>
      </c>
      <c r="M580" s="166" t="s">
        <v>1903</v>
      </c>
      <c r="N580" s="144" t="s">
        <v>20</v>
      </c>
      <c r="O580" s="144" t="s">
        <v>24</v>
      </c>
      <c r="P580" s="144">
        <v>160</v>
      </c>
      <c r="Q580" s="144"/>
      <c r="R580" s="144"/>
      <c r="S580" s="144"/>
      <c r="T580" s="144"/>
      <c r="U580" s="144"/>
      <c r="V580" s="144"/>
      <c r="W580" s="144"/>
      <c r="X580" s="144"/>
      <c r="Y580" s="144"/>
      <c r="Z580" s="147">
        <f t="shared" si="9"/>
        <v>0</v>
      </c>
      <c r="AA580" s="166" t="s">
        <v>1822</v>
      </c>
      <c r="AB580" s="167">
        <v>45232</v>
      </c>
      <c r="AC580" s="167">
        <v>45293</v>
      </c>
      <c r="AD580" s="144">
        <v>160</v>
      </c>
      <c r="AE580" s="144" t="s">
        <v>21</v>
      </c>
      <c r="AF580" s="147" t="s">
        <v>279</v>
      </c>
      <c r="AG580" s="147" t="s">
        <v>279</v>
      </c>
      <c r="AH580" s="147" t="s">
        <v>279</v>
      </c>
      <c r="AI580" s="145" t="s">
        <v>279</v>
      </c>
      <c r="AJ580" s="145" t="s">
        <v>279</v>
      </c>
      <c r="AK580" s="145" t="s">
        <v>279</v>
      </c>
      <c r="AL580" s="144">
        <v>160</v>
      </c>
      <c r="AM580" s="144">
        <v>4</v>
      </c>
      <c r="AN580" s="166" t="s">
        <v>1125</v>
      </c>
      <c r="AQ580" s="124"/>
      <c r="AR580" s="124">
        <v>30</v>
      </c>
      <c r="AS580" s="124"/>
    </row>
    <row r="581" spans="1:45" x14ac:dyDescent="0.25">
      <c r="A581" s="285">
        <v>580</v>
      </c>
      <c r="B581" s="435"/>
      <c r="C581" s="267"/>
      <c r="D581" s="438"/>
      <c r="E581" s="144">
        <v>8</v>
      </c>
      <c r="F581" s="143" t="s">
        <v>1942</v>
      </c>
      <c r="G581" s="142" t="s">
        <v>1702</v>
      </c>
      <c r="H581" s="141" t="s">
        <v>1941</v>
      </c>
      <c r="I581" s="141">
        <v>62</v>
      </c>
      <c r="J581" s="144" t="s">
        <v>26</v>
      </c>
      <c r="K581" s="144">
        <v>160</v>
      </c>
      <c r="L581" s="144">
        <v>4</v>
      </c>
      <c r="M581" s="166" t="s">
        <v>1437</v>
      </c>
      <c r="N581" s="144" t="s">
        <v>1735</v>
      </c>
      <c r="O581" s="144" t="s">
        <v>24</v>
      </c>
      <c r="P581" s="144">
        <v>210</v>
      </c>
      <c r="Q581" s="144"/>
      <c r="R581" s="144"/>
      <c r="S581" s="144"/>
      <c r="T581" s="144"/>
      <c r="U581" s="144"/>
      <c r="V581" s="144"/>
      <c r="W581" s="144"/>
      <c r="X581" s="144"/>
      <c r="Y581" s="144"/>
      <c r="Z581" s="147">
        <f t="shared" si="9"/>
        <v>0</v>
      </c>
      <c r="AA581" s="166" t="s">
        <v>1944</v>
      </c>
      <c r="AB581" s="167">
        <v>45223</v>
      </c>
      <c r="AC581" s="167">
        <v>45283</v>
      </c>
      <c r="AD581" s="144">
        <v>210</v>
      </c>
      <c r="AE581" s="144" t="s">
        <v>21</v>
      </c>
      <c r="AF581" s="147" t="s">
        <v>279</v>
      </c>
      <c r="AG581" s="147" t="s">
        <v>279</v>
      </c>
      <c r="AH581" s="147" t="s">
        <v>279</v>
      </c>
      <c r="AI581" s="145" t="s">
        <v>279</v>
      </c>
      <c r="AJ581" s="145" t="s">
        <v>279</v>
      </c>
      <c r="AK581" s="145" t="s">
        <v>279</v>
      </c>
      <c r="AL581" s="144">
        <v>210</v>
      </c>
      <c r="AM581" s="144">
        <v>4</v>
      </c>
      <c r="AN581" s="166" t="s">
        <v>1125</v>
      </c>
      <c r="AQ581" s="124"/>
      <c r="AR581" s="124"/>
      <c r="AS581" s="124"/>
    </row>
    <row r="582" spans="1:45" x14ac:dyDescent="0.25">
      <c r="A582" s="285">
        <v>581</v>
      </c>
      <c r="B582" s="159" t="s">
        <v>263</v>
      </c>
      <c r="C582" s="159"/>
      <c r="D582" s="158">
        <v>1</v>
      </c>
      <c r="E582" s="158">
        <v>1</v>
      </c>
      <c r="F582" s="180" t="s">
        <v>294</v>
      </c>
      <c r="G582" s="179" t="s">
        <v>27</v>
      </c>
      <c r="H582" s="179" t="s">
        <v>143</v>
      </c>
      <c r="I582" s="179">
        <v>44</v>
      </c>
      <c r="J582" s="158" t="s">
        <v>26</v>
      </c>
      <c r="K582" s="158">
        <v>160</v>
      </c>
      <c r="L582" s="158">
        <v>4</v>
      </c>
      <c r="M582" s="124" t="s">
        <v>264</v>
      </c>
      <c r="N582" s="158" t="s">
        <v>23</v>
      </c>
      <c r="O582" s="158" t="s">
        <v>24</v>
      </c>
      <c r="P582" s="158">
        <v>160</v>
      </c>
      <c r="Q582" s="158">
        <v>1</v>
      </c>
      <c r="R582" s="158"/>
      <c r="S582" s="158"/>
      <c r="T582" s="158"/>
      <c r="U582" s="158"/>
      <c r="V582" s="158"/>
      <c r="W582" s="158"/>
      <c r="X582" s="158"/>
      <c r="Y582" s="158"/>
      <c r="Z582" s="147">
        <f t="shared" si="9"/>
        <v>1</v>
      </c>
      <c r="AA582" s="124" t="s">
        <v>185</v>
      </c>
      <c r="AB582" s="160">
        <v>45307</v>
      </c>
      <c r="AC582" s="160">
        <v>45338</v>
      </c>
      <c r="AD582" s="158">
        <v>160</v>
      </c>
      <c r="AE582" s="158" t="s">
        <v>21</v>
      </c>
      <c r="AF582" s="158" t="s">
        <v>279</v>
      </c>
      <c r="AG582" s="158">
        <v>183</v>
      </c>
      <c r="AH582" s="158">
        <v>4</v>
      </c>
      <c r="AI582" s="124" t="s">
        <v>25</v>
      </c>
      <c r="AJ582" s="124"/>
      <c r="AK582" s="124"/>
      <c r="AL582" s="124"/>
      <c r="AM582" s="124"/>
      <c r="AN582" s="124"/>
      <c r="AQ582" s="124"/>
      <c r="AR582" s="124">
        <v>30</v>
      </c>
      <c r="AS582" s="124"/>
    </row>
    <row r="583" spans="1:45" x14ac:dyDescent="0.25">
      <c r="A583" s="285">
        <v>582</v>
      </c>
      <c r="B583" s="422" t="s">
        <v>418</v>
      </c>
      <c r="C583" s="274"/>
      <c r="D583" s="445">
        <v>2</v>
      </c>
      <c r="E583" s="144">
        <v>1</v>
      </c>
      <c r="F583" s="176" t="s">
        <v>417</v>
      </c>
      <c r="G583" s="175" t="s">
        <v>324</v>
      </c>
      <c r="H583" s="175" t="s">
        <v>416</v>
      </c>
      <c r="I583" s="175">
        <v>23</v>
      </c>
      <c r="J583" s="144" t="s">
        <v>26</v>
      </c>
      <c r="K583" s="144">
        <v>540</v>
      </c>
      <c r="L583" s="144">
        <v>4</v>
      </c>
      <c r="M583" s="166" t="s">
        <v>87</v>
      </c>
      <c r="N583" s="144" t="s">
        <v>20</v>
      </c>
      <c r="O583" s="144" t="s">
        <v>82</v>
      </c>
      <c r="P583" s="144">
        <v>540</v>
      </c>
      <c r="Q583" s="144"/>
      <c r="R583" s="144">
        <v>2</v>
      </c>
      <c r="S583" s="144"/>
      <c r="T583" s="144"/>
      <c r="U583" s="144"/>
      <c r="V583" s="144"/>
      <c r="W583" s="144"/>
      <c r="X583" s="144"/>
      <c r="Y583" s="144"/>
      <c r="Z583" s="147">
        <f t="shared" si="9"/>
        <v>2</v>
      </c>
      <c r="AA583" s="166" t="s">
        <v>419</v>
      </c>
      <c r="AB583" s="167">
        <v>44899</v>
      </c>
      <c r="AC583" s="167" t="s">
        <v>420</v>
      </c>
      <c r="AD583" s="144">
        <v>540</v>
      </c>
      <c r="AE583" s="147" t="s">
        <v>279</v>
      </c>
      <c r="AF583" s="147" t="s">
        <v>279</v>
      </c>
      <c r="AG583" s="147" t="s">
        <v>279</v>
      </c>
      <c r="AH583" s="147" t="s">
        <v>279</v>
      </c>
      <c r="AI583" s="147" t="s">
        <v>279</v>
      </c>
      <c r="AJ583" s="147" t="s">
        <v>279</v>
      </c>
      <c r="AK583" s="147" t="s">
        <v>279</v>
      </c>
      <c r="AL583" s="144">
        <v>540</v>
      </c>
      <c r="AM583" s="144">
        <v>4</v>
      </c>
      <c r="AN583" s="166" t="s">
        <v>22</v>
      </c>
      <c r="AQ583" s="124"/>
      <c r="AR583" s="124"/>
      <c r="AS583" s="124"/>
    </row>
    <row r="584" spans="1:45" x14ac:dyDescent="0.25">
      <c r="A584" s="285">
        <v>583</v>
      </c>
      <c r="B584" s="424"/>
      <c r="C584" s="275"/>
      <c r="D584" s="446"/>
      <c r="E584" s="144">
        <v>2</v>
      </c>
      <c r="F584" s="176" t="s">
        <v>515</v>
      </c>
      <c r="G584" s="175" t="s">
        <v>324</v>
      </c>
      <c r="H584" s="175" t="s">
        <v>514</v>
      </c>
      <c r="I584" s="175">
        <v>51</v>
      </c>
      <c r="J584" s="144" t="s">
        <v>26</v>
      </c>
      <c r="K584" s="144">
        <v>540</v>
      </c>
      <c r="L584" s="144">
        <v>4</v>
      </c>
      <c r="M584" s="166" t="s">
        <v>516</v>
      </c>
      <c r="N584" s="144" t="s">
        <v>20</v>
      </c>
      <c r="O584" s="144" t="s">
        <v>82</v>
      </c>
      <c r="P584" s="144">
        <v>540</v>
      </c>
      <c r="Q584" s="144"/>
      <c r="R584" s="144"/>
      <c r="S584" s="144"/>
      <c r="T584" s="144"/>
      <c r="U584" s="144"/>
      <c r="V584" s="144"/>
      <c r="W584" s="144"/>
      <c r="X584" s="144"/>
      <c r="Y584" s="144"/>
      <c r="Z584" s="147">
        <f t="shared" si="9"/>
        <v>0</v>
      </c>
      <c r="AA584" s="166" t="s">
        <v>419</v>
      </c>
      <c r="AB584" s="167">
        <v>44899</v>
      </c>
      <c r="AC584" s="167" t="s">
        <v>420</v>
      </c>
      <c r="AD584" s="144">
        <v>540</v>
      </c>
      <c r="AE584" s="144" t="s">
        <v>21</v>
      </c>
      <c r="AF584" s="147" t="s">
        <v>279</v>
      </c>
      <c r="AG584" s="147" t="s">
        <v>279</v>
      </c>
      <c r="AH584" s="147" t="s">
        <v>279</v>
      </c>
      <c r="AI584" s="147" t="s">
        <v>279</v>
      </c>
      <c r="AJ584" s="147" t="s">
        <v>279</v>
      </c>
      <c r="AK584" s="147" t="s">
        <v>279</v>
      </c>
      <c r="AL584" s="144">
        <v>540</v>
      </c>
      <c r="AM584" s="144">
        <v>4</v>
      </c>
      <c r="AN584" s="166" t="s">
        <v>22</v>
      </c>
      <c r="AQ584" s="124"/>
      <c r="AR584" s="124"/>
      <c r="AS584" s="124"/>
    </row>
    <row r="585" spans="1:45" x14ac:dyDescent="0.25">
      <c r="A585" s="285">
        <v>584</v>
      </c>
      <c r="B585" s="439" t="s">
        <v>1010</v>
      </c>
      <c r="C585" s="271"/>
      <c r="D585" s="442">
        <v>3</v>
      </c>
      <c r="E585" s="163">
        <v>1</v>
      </c>
      <c r="F585" s="151" t="s">
        <v>1008</v>
      </c>
      <c r="G585" s="150" t="s">
        <v>847</v>
      </c>
      <c r="H585" s="150" t="s">
        <v>1007</v>
      </c>
      <c r="I585" s="150">
        <v>42</v>
      </c>
      <c r="J585" s="127" t="s">
        <v>26</v>
      </c>
      <c r="K585" s="127">
        <v>160</v>
      </c>
      <c r="L585" s="127">
        <v>4</v>
      </c>
      <c r="M585" s="127" t="s">
        <v>1009</v>
      </c>
      <c r="N585" s="127" t="s">
        <v>23</v>
      </c>
      <c r="O585" s="127" t="s">
        <v>82</v>
      </c>
      <c r="P585" s="163">
        <v>210</v>
      </c>
      <c r="Q585" s="163"/>
      <c r="R585" s="163"/>
      <c r="S585" s="163">
        <v>3</v>
      </c>
      <c r="T585" s="163"/>
      <c r="U585" s="163"/>
      <c r="V585" s="163"/>
      <c r="W585" s="163"/>
      <c r="X585" s="163"/>
      <c r="Y585" s="163"/>
      <c r="Z585" s="147">
        <f t="shared" si="9"/>
        <v>3</v>
      </c>
      <c r="AA585" s="127" t="s">
        <v>1011</v>
      </c>
      <c r="AB585" s="128">
        <v>45021</v>
      </c>
      <c r="AC585" s="128" t="s">
        <v>1012</v>
      </c>
      <c r="AD585" s="127">
        <v>210</v>
      </c>
      <c r="AE585" s="127" t="s">
        <v>21</v>
      </c>
      <c r="AF585" s="127" t="s">
        <v>594</v>
      </c>
      <c r="AG585" s="127" t="s">
        <v>594</v>
      </c>
      <c r="AH585" s="127" t="s">
        <v>594</v>
      </c>
      <c r="AI585" s="127" t="s">
        <v>594</v>
      </c>
      <c r="AJ585" s="127" t="s">
        <v>594</v>
      </c>
      <c r="AK585" s="127">
        <v>0</v>
      </c>
      <c r="AL585" s="127">
        <v>210</v>
      </c>
      <c r="AM585" s="127">
        <v>4</v>
      </c>
      <c r="AN585" s="127" t="s">
        <v>22</v>
      </c>
      <c r="AQ585" s="124"/>
      <c r="AR585" s="124"/>
      <c r="AS585" s="124"/>
    </row>
    <row r="586" spans="1:45" x14ac:dyDescent="0.25">
      <c r="A586" s="285">
        <v>585</v>
      </c>
      <c r="B586" s="440"/>
      <c r="C586" s="272"/>
      <c r="D586" s="443"/>
      <c r="E586" s="163">
        <v>2</v>
      </c>
      <c r="F586" s="151" t="s">
        <v>1014</v>
      </c>
      <c r="G586" s="150" t="s">
        <v>847</v>
      </c>
      <c r="H586" s="150" t="s">
        <v>1013</v>
      </c>
      <c r="I586" s="150">
        <v>43</v>
      </c>
      <c r="J586" s="127" t="s">
        <v>26</v>
      </c>
      <c r="K586" s="127">
        <v>160</v>
      </c>
      <c r="L586" s="127">
        <v>4</v>
      </c>
      <c r="M586" s="127" t="s">
        <v>1009</v>
      </c>
      <c r="N586" s="127" t="s">
        <v>23</v>
      </c>
      <c r="O586" s="127" t="s">
        <v>82</v>
      </c>
      <c r="P586" s="163">
        <v>210</v>
      </c>
      <c r="Q586" s="163"/>
      <c r="R586" s="163"/>
      <c r="S586" s="163"/>
      <c r="T586" s="163"/>
      <c r="U586" s="163"/>
      <c r="V586" s="163"/>
      <c r="W586" s="163"/>
      <c r="X586" s="163"/>
      <c r="Y586" s="163"/>
      <c r="Z586" s="147">
        <f t="shared" si="9"/>
        <v>0</v>
      </c>
      <c r="AA586" s="127" t="s">
        <v>1015</v>
      </c>
      <c r="AB586" s="128">
        <v>45021</v>
      </c>
      <c r="AC586" s="128" t="s">
        <v>1012</v>
      </c>
      <c r="AD586" s="127">
        <v>210</v>
      </c>
      <c r="AE586" s="127" t="s">
        <v>21</v>
      </c>
      <c r="AF586" s="127" t="s">
        <v>594</v>
      </c>
      <c r="AG586" s="127" t="s">
        <v>594</v>
      </c>
      <c r="AH586" s="127" t="s">
        <v>594</v>
      </c>
      <c r="AI586" s="127" t="s">
        <v>594</v>
      </c>
      <c r="AJ586" s="127" t="s">
        <v>594</v>
      </c>
      <c r="AK586" s="127">
        <v>0</v>
      </c>
      <c r="AL586" s="127">
        <v>210</v>
      </c>
      <c r="AM586" s="127">
        <v>4</v>
      </c>
      <c r="AN586" s="127" t="s">
        <v>22</v>
      </c>
      <c r="AQ586" s="124"/>
      <c r="AR586" s="124"/>
      <c r="AS586" s="124"/>
    </row>
    <row r="587" spans="1:45" x14ac:dyDescent="0.25">
      <c r="A587" s="285">
        <v>586</v>
      </c>
      <c r="B587" s="441"/>
      <c r="C587" s="273"/>
      <c r="D587" s="444"/>
      <c r="E587" s="163">
        <v>3</v>
      </c>
      <c r="F587" s="151" t="s">
        <v>1075</v>
      </c>
      <c r="G587" s="150" t="s">
        <v>847</v>
      </c>
      <c r="H587" s="150" t="s">
        <v>1074</v>
      </c>
      <c r="I587" s="150">
        <v>61</v>
      </c>
      <c r="J587" s="127" t="s">
        <v>26</v>
      </c>
      <c r="K587" s="127">
        <v>160</v>
      </c>
      <c r="L587" s="127">
        <v>4</v>
      </c>
      <c r="M587" s="127" t="s">
        <v>1009</v>
      </c>
      <c r="N587" s="127" t="s">
        <v>23</v>
      </c>
      <c r="O587" s="127" t="s">
        <v>82</v>
      </c>
      <c r="P587" s="163">
        <v>210</v>
      </c>
      <c r="Q587" s="163"/>
      <c r="R587" s="163"/>
      <c r="S587" s="163"/>
      <c r="T587" s="163"/>
      <c r="U587" s="163"/>
      <c r="V587" s="163"/>
      <c r="W587" s="163"/>
      <c r="X587" s="163"/>
      <c r="Y587" s="163"/>
      <c r="Z587" s="147">
        <f t="shared" si="9"/>
        <v>0</v>
      </c>
      <c r="AA587" s="127" t="s">
        <v>1076</v>
      </c>
      <c r="AB587" s="128">
        <v>45021</v>
      </c>
      <c r="AC587" s="128">
        <v>45104</v>
      </c>
      <c r="AD587" s="127">
        <v>210</v>
      </c>
      <c r="AE587" s="127" t="s">
        <v>21</v>
      </c>
      <c r="AF587" s="127" t="s">
        <v>594</v>
      </c>
      <c r="AG587" s="127" t="s">
        <v>594</v>
      </c>
      <c r="AH587" s="127" t="s">
        <v>594</v>
      </c>
      <c r="AI587" s="127" t="s">
        <v>594</v>
      </c>
      <c r="AJ587" s="127" t="s">
        <v>594</v>
      </c>
      <c r="AK587" s="127">
        <v>0</v>
      </c>
      <c r="AL587" s="127">
        <v>210</v>
      </c>
      <c r="AM587" s="127">
        <v>4</v>
      </c>
      <c r="AN587" s="127" t="s">
        <v>25</v>
      </c>
      <c r="AQ587" s="124"/>
      <c r="AR587" s="124"/>
      <c r="AS587" s="124"/>
    </row>
    <row r="588" spans="1:45" x14ac:dyDescent="0.25">
      <c r="A588" s="285">
        <v>587</v>
      </c>
      <c r="B588" s="130" t="s">
        <v>3659</v>
      </c>
      <c r="C588" s="130"/>
      <c r="D588" s="163">
        <v>1</v>
      </c>
      <c r="E588" s="163">
        <v>1</v>
      </c>
      <c r="F588" s="162" t="s">
        <v>3657</v>
      </c>
      <c r="G588" s="150" t="s">
        <v>3585</v>
      </c>
      <c r="H588" s="150" t="s">
        <v>3656</v>
      </c>
      <c r="I588" s="150">
        <v>22</v>
      </c>
      <c r="J588" s="163" t="s">
        <v>26</v>
      </c>
      <c r="K588" s="163">
        <v>160</v>
      </c>
      <c r="L588" s="163">
        <v>4</v>
      </c>
      <c r="M588" s="127" t="s">
        <v>3658</v>
      </c>
      <c r="N588" s="163" t="s">
        <v>23</v>
      </c>
      <c r="O588" s="163" t="s">
        <v>82</v>
      </c>
      <c r="P588" s="163">
        <v>160</v>
      </c>
      <c r="Q588" s="163"/>
      <c r="R588" s="163"/>
      <c r="S588" s="163"/>
      <c r="T588" s="163"/>
      <c r="U588" s="163"/>
      <c r="V588" s="163"/>
      <c r="W588" s="163"/>
      <c r="X588" s="163"/>
      <c r="Y588" s="163">
        <v>1</v>
      </c>
      <c r="Z588" s="147">
        <f t="shared" si="9"/>
        <v>1</v>
      </c>
      <c r="AA588" s="127" t="s">
        <v>3660</v>
      </c>
      <c r="AB588" s="164">
        <v>45028</v>
      </c>
      <c r="AC588" s="164">
        <v>45289</v>
      </c>
      <c r="AD588" s="163">
        <v>160</v>
      </c>
      <c r="AE588" s="163" t="s">
        <v>21</v>
      </c>
      <c r="AF588" s="164" t="s">
        <v>594</v>
      </c>
      <c r="AG588" s="164" t="s">
        <v>594</v>
      </c>
      <c r="AH588" s="164" t="s">
        <v>594</v>
      </c>
      <c r="AI588" s="164" t="s">
        <v>594</v>
      </c>
      <c r="AJ588" s="164" t="s">
        <v>594</v>
      </c>
      <c r="AK588" s="164" t="s">
        <v>594</v>
      </c>
      <c r="AL588" s="163">
        <v>160</v>
      </c>
      <c r="AM588" s="163">
        <v>4</v>
      </c>
      <c r="AN588" s="127" t="s">
        <v>25</v>
      </c>
      <c r="AQ588" s="124"/>
      <c r="AR588" s="124">
        <v>30</v>
      </c>
      <c r="AS588" s="124"/>
    </row>
    <row r="589" spans="1:45" x14ac:dyDescent="0.25">
      <c r="A589" s="285">
        <v>588</v>
      </c>
      <c r="B589" s="130" t="s">
        <v>3364</v>
      </c>
      <c r="C589" s="130"/>
      <c r="D589" s="163">
        <v>1</v>
      </c>
      <c r="E589" s="163">
        <v>1</v>
      </c>
      <c r="F589" s="162" t="s">
        <v>3362</v>
      </c>
      <c r="G589" s="150" t="s">
        <v>3350</v>
      </c>
      <c r="H589" s="150" t="s">
        <v>3361</v>
      </c>
      <c r="I589" s="150">
        <v>3</v>
      </c>
      <c r="J589" s="163" t="s">
        <v>26</v>
      </c>
      <c r="K589" s="163">
        <v>160</v>
      </c>
      <c r="L589" s="163">
        <v>4</v>
      </c>
      <c r="M589" s="127" t="s">
        <v>3363</v>
      </c>
      <c r="N589" s="163" t="s">
        <v>23</v>
      </c>
      <c r="O589" s="163" t="s">
        <v>82</v>
      </c>
      <c r="P589" s="163">
        <v>180</v>
      </c>
      <c r="Q589" s="163"/>
      <c r="R589" s="163"/>
      <c r="S589" s="163"/>
      <c r="T589" s="163"/>
      <c r="U589" s="163"/>
      <c r="V589" s="163"/>
      <c r="W589" s="163"/>
      <c r="X589" s="163"/>
      <c r="Y589" s="163">
        <v>1</v>
      </c>
      <c r="Z589" s="147">
        <f t="shared" si="9"/>
        <v>1</v>
      </c>
      <c r="AA589" s="127" t="s">
        <v>3365</v>
      </c>
      <c r="AB589" s="164">
        <v>45275</v>
      </c>
      <c r="AC589" s="164">
        <v>45336</v>
      </c>
      <c r="AD589" s="163">
        <v>180</v>
      </c>
      <c r="AE589" s="163" t="s">
        <v>83</v>
      </c>
      <c r="AF589" s="164" t="s">
        <v>594</v>
      </c>
      <c r="AG589" s="164" t="s">
        <v>594</v>
      </c>
      <c r="AH589" s="164" t="s">
        <v>594</v>
      </c>
      <c r="AI589" s="164" t="s">
        <v>594</v>
      </c>
      <c r="AJ589" s="164" t="s">
        <v>594</v>
      </c>
      <c r="AK589" s="164" t="s">
        <v>594</v>
      </c>
      <c r="AL589" s="163">
        <v>180</v>
      </c>
      <c r="AM589" s="163">
        <v>4</v>
      </c>
      <c r="AN589" s="127" t="s">
        <v>25</v>
      </c>
      <c r="AQ589" s="124"/>
      <c r="AR589" s="124">
        <v>30</v>
      </c>
      <c r="AS589" s="124"/>
    </row>
    <row r="590" spans="1:45" x14ac:dyDescent="0.25">
      <c r="A590" s="285">
        <v>589</v>
      </c>
      <c r="B590" s="178" t="s">
        <v>1128</v>
      </c>
      <c r="C590" s="178"/>
      <c r="D590" s="144">
        <v>1</v>
      </c>
      <c r="E590" s="163">
        <v>1</v>
      </c>
      <c r="F590" s="143" t="s">
        <v>1127</v>
      </c>
      <c r="G590" s="142" t="s">
        <v>1103</v>
      </c>
      <c r="H590" s="141" t="s">
        <v>1126</v>
      </c>
      <c r="I590" s="141">
        <v>4</v>
      </c>
      <c r="J590" s="144" t="s">
        <v>26</v>
      </c>
      <c r="K590" s="144">
        <v>160</v>
      </c>
      <c r="L590" s="144">
        <v>4</v>
      </c>
      <c r="M590" s="166" t="s">
        <v>88</v>
      </c>
      <c r="N590" s="144" t="s">
        <v>20</v>
      </c>
      <c r="O590" s="144" t="s">
        <v>24</v>
      </c>
      <c r="P590" s="144">
        <v>160</v>
      </c>
      <c r="Q590" s="144"/>
      <c r="R590" s="144"/>
      <c r="S590" s="144"/>
      <c r="T590" s="144">
        <v>1</v>
      </c>
      <c r="U590" s="144"/>
      <c r="V590" s="144"/>
      <c r="W590" s="144"/>
      <c r="X590" s="144"/>
      <c r="Y590" s="144"/>
      <c r="Z590" s="147">
        <f t="shared" si="9"/>
        <v>1</v>
      </c>
      <c r="AA590" s="166" t="s">
        <v>1129</v>
      </c>
      <c r="AB590" s="167">
        <v>44932</v>
      </c>
      <c r="AC590" s="167">
        <v>45107</v>
      </c>
      <c r="AD590" s="144">
        <v>160</v>
      </c>
      <c r="AE590" s="144" t="s">
        <v>21</v>
      </c>
      <c r="AF590" s="145" t="s">
        <v>279</v>
      </c>
      <c r="AG590" s="145" t="s">
        <v>279</v>
      </c>
      <c r="AH590" s="145" t="s">
        <v>279</v>
      </c>
      <c r="AI590" s="145" t="s">
        <v>279</v>
      </c>
      <c r="AJ590" s="145" t="s">
        <v>279</v>
      </c>
      <c r="AK590" s="145" t="s">
        <v>279</v>
      </c>
      <c r="AL590" s="144">
        <v>160</v>
      </c>
      <c r="AM590" s="144">
        <v>4</v>
      </c>
      <c r="AN590" s="166" t="s">
        <v>25</v>
      </c>
      <c r="AQ590" s="124"/>
      <c r="AR590" s="124">
        <v>30</v>
      </c>
      <c r="AS590" s="124"/>
    </row>
    <row r="591" spans="1:45" x14ac:dyDescent="0.25">
      <c r="A591" s="285">
        <v>590</v>
      </c>
      <c r="B591" s="130" t="s">
        <v>3684</v>
      </c>
      <c r="C591" s="130"/>
      <c r="D591" s="163">
        <v>1</v>
      </c>
      <c r="E591" s="163">
        <v>1</v>
      </c>
      <c r="F591" s="162" t="s">
        <v>3683</v>
      </c>
      <c r="G591" s="150" t="s">
        <v>3585</v>
      </c>
      <c r="H591" s="150" t="s">
        <v>3682</v>
      </c>
      <c r="I591" s="150">
        <v>29</v>
      </c>
      <c r="J591" s="163" t="s">
        <v>26</v>
      </c>
      <c r="K591" s="163">
        <v>160</v>
      </c>
      <c r="L591" s="163">
        <v>4</v>
      </c>
      <c r="M591" s="127" t="s">
        <v>610</v>
      </c>
      <c r="N591" s="163" t="s">
        <v>23</v>
      </c>
      <c r="O591" s="163" t="s">
        <v>82</v>
      </c>
      <c r="P591" s="163">
        <v>160</v>
      </c>
      <c r="Q591" s="163"/>
      <c r="R591" s="163"/>
      <c r="S591" s="163"/>
      <c r="T591" s="163"/>
      <c r="U591" s="163"/>
      <c r="V591" s="163"/>
      <c r="W591" s="163"/>
      <c r="X591" s="163"/>
      <c r="Y591" s="163">
        <v>1</v>
      </c>
      <c r="Z591" s="147">
        <f t="shared" si="9"/>
        <v>1</v>
      </c>
      <c r="AA591" s="127" t="s">
        <v>3685</v>
      </c>
      <c r="AB591" s="164">
        <v>45275</v>
      </c>
      <c r="AC591" s="164">
        <v>45305</v>
      </c>
      <c r="AD591" s="163">
        <v>160</v>
      </c>
      <c r="AE591" s="163" t="s">
        <v>21</v>
      </c>
      <c r="AF591" s="164" t="s">
        <v>594</v>
      </c>
      <c r="AG591" s="164" t="s">
        <v>594</v>
      </c>
      <c r="AH591" s="164" t="s">
        <v>594</v>
      </c>
      <c r="AI591" s="164" t="s">
        <v>594</v>
      </c>
      <c r="AJ591" s="164" t="s">
        <v>594</v>
      </c>
      <c r="AK591" s="164" t="s">
        <v>594</v>
      </c>
      <c r="AL591" s="163">
        <v>160</v>
      </c>
      <c r="AM591" s="163">
        <v>4</v>
      </c>
      <c r="AN591" s="127" t="s">
        <v>25</v>
      </c>
      <c r="AQ591" s="124"/>
      <c r="AR591" s="124">
        <v>30</v>
      </c>
      <c r="AS591" s="124"/>
    </row>
    <row r="592" spans="1:45" x14ac:dyDescent="0.25">
      <c r="A592" s="285">
        <v>591</v>
      </c>
      <c r="B592" s="155" t="s">
        <v>2547</v>
      </c>
      <c r="C592" s="155"/>
      <c r="D592" s="154">
        <v>1</v>
      </c>
      <c r="E592" s="163">
        <v>1</v>
      </c>
      <c r="F592" s="153" t="s">
        <v>2545</v>
      </c>
      <c r="G592" s="152" t="s">
        <v>2422</v>
      </c>
      <c r="H592" s="152" t="s">
        <v>2544</v>
      </c>
      <c r="I592" s="152">
        <v>30</v>
      </c>
      <c r="J592" s="154" t="s">
        <v>26</v>
      </c>
      <c r="K592" s="154">
        <v>160</v>
      </c>
      <c r="L592" s="154">
        <v>4</v>
      </c>
      <c r="M592" s="154" t="s">
        <v>2546</v>
      </c>
      <c r="N592" s="154" t="s">
        <v>23</v>
      </c>
      <c r="O592" s="154" t="s">
        <v>82</v>
      </c>
      <c r="P592" s="154">
        <v>200</v>
      </c>
      <c r="Q592" s="154"/>
      <c r="R592" s="154"/>
      <c r="S592" s="154"/>
      <c r="T592" s="154"/>
      <c r="U592" s="154"/>
      <c r="V592" s="154">
        <v>1</v>
      </c>
      <c r="W592" s="154"/>
      <c r="X592" s="154"/>
      <c r="Y592" s="154"/>
      <c r="Z592" s="147">
        <f t="shared" si="9"/>
        <v>1</v>
      </c>
      <c r="AA592" s="155" t="s">
        <v>2548</v>
      </c>
      <c r="AB592" s="156">
        <v>44995</v>
      </c>
      <c r="AC592" s="156">
        <v>45275</v>
      </c>
      <c r="AD592" s="154">
        <v>200</v>
      </c>
      <c r="AE592" s="154" t="s">
        <v>21</v>
      </c>
      <c r="AF592" s="156" t="s">
        <v>594</v>
      </c>
      <c r="AG592" s="156" t="s">
        <v>594</v>
      </c>
      <c r="AH592" s="156" t="s">
        <v>594</v>
      </c>
      <c r="AI592" s="156" t="s">
        <v>594</v>
      </c>
      <c r="AJ592" s="156" t="s">
        <v>594</v>
      </c>
      <c r="AK592" s="156" t="s">
        <v>594</v>
      </c>
      <c r="AL592" s="154">
        <v>200</v>
      </c>
      <c r="AM592" s="154">
        <v>4</v>
      </c>
      <c r="AN592" s="154" t="s">
        <v>25</v>
      </c>
      <c r="AQ592" s="124"/>
      <c r="AR592" s="124"/>
      <c r="AS592" s="124"/>
    </row>
    <row r="593" spans="1:45" x14ac:dyDescent="0.25">
      <c r="A593" s="285">
        <v>592</v>
      </c>
      <c r="B593" s="178" t="s">
        <v>2264</v>
      </c>
      <c r="C593" s="178"/>
      <c r="D593" s="144">
        <v>1</v>
      </c>
      <c r="E593" s="163">
        <v>1</v>
      </c>
      <c r="F593" s="143" t="s">
        <v>2263</v>
      </c>
      <c r="G593" s="141" t="s">
        <v>2182</v>
      </c>
      <c r="H593" s="141" t="s">
        <v>2262</v>
      </c>
      <c r="I593" s="141">
        <v>23</v>
      </c>
      <c r="J593" s="144" t="s">
        <v>26</v>
      </c>
      <c r="K593" s="144">
        <v>160</v>
      </c>
      <c r="L593" s="144">
        <v>4</v>
      </c>
      <c r="M593" s="166" t="s">
        <v>1136</v>
      </c>
      <c r="N593" s="144" t="s">
        <v>23</v>
      </c>
      <c r="O593" s="144" t="s">
        <v>1991</v>
      </c>
      <c r="P593" s="144">
        <v>160</v>
      </c>
      <c r="Q593" s="144"/>
      <c r="R593" s="144"/>
      <c r="S593" s="144"/>
      <c r="T593" s="144"/>
      <c r="U593" s="144">
        <v>1</v>
      </c>
      <c r="V593" s="144"/>
      <c r="W593" s="144"/>
      <c r="X593" s="144"/>
      <c r="Y593" s="144"/>
      <c r="Z593" s="147">
        <f t="shared" si="9"/>
        <v>1</v>
      </c>
      <c r="AA593" s="166" t="s">
        <v>2265</v>
      </c>
      <c r="AB593" s="167">
        <v>45211</v>
      </c>
      <c r="AC593" s="167">
        <v>45566</v>
      </c>
      <c r="AD593" s="144">
        <v>160</v>
      </c>
      <c r="AE593" s="144" t="s">
        <v>21</v>
      </c>
      <c r="AF593" s="144" t="s">
        <v>1301</v>
      </c>
      <c r="AG593" s="144" t="s">
        <v>1301</v>
      </c>
      <c r="AH593" s="144" t="s">
        <v>1301</v>
      </c>
      <c r="AI593" s="144" t="s">
        <v>1301</v>
      </c>
      <c r="AJ593" s="144" t="s">
        <v>1301</v>
      </c>
      <c r="AK593" s="144" t="s">
        <v>1301</v>
      </c>
      <c r="AL593" s="144">
        <v>160</v>
      </c>
      <c r="AM593" s="144">
        <v>4</v>
      </c>
      <c r="AN593" s="166" t="s">
        <v>25</v>
      </c>
      <c r="AQ593" s="124"/>
      <c r="AR593" s="124">
        <v>30</v>
      </c>
      <c r="AS593" s="124"/>
    </row>
    <row r="594" spans="1:45" x14ac:dyDescent="0.25">
      <c r="A594" s="285">
        <v>593</v>
      </c>
      <c r="B594" s="422" t="s">
        <v>2425</v>
      </c>
      <c r="C594" s="274"/>
      <c r="D594" s="445">
        <v>2</v>
      </c>
      <c r="E594" s="163">
        <v>1</v>
      </c>
      <c r="F594" s="210" t="s">
        <v>2424</v>
      </c>
      <c r="G594" s="209" t="s">
        <v>2422</v>
      </c>
      <c r="H594" s="209" t="s">
        <v>2423</v>
      </c>
      <c r="I594" s="209">
        <v>1</v>
      </c>
      <c r="J594" s="211" t="s">
        <v>26</v>
      </c>
      <c r="K594" s="211">
        <v>160</v>
      </c>
      <c r="L594" s="211">
        <v>4</v>
      </c>
      <c r="M594" s="211" t="s">
        <v>98</v>
      </c>
      <c r="N594" s="211" t="s">
        <v>23</v>
      </c>
      <c r="O594" s="211" t="s">
        <v>82</v>
      </c>
      <c r="P594" s="211">
        <v>160</v>
      </c>
      <c r="Q594" s="211"/>
      <c r="R594" s="211"/>
      <c r="S594" s="211"/>
      <c r="T594" s="211"/>
      <c r="U594" s="211"/>
      <c r="V594" s="211">
        <v>2</v>
      </c>
      <c r="W594" s="211"/>
      <c r="X594" s="211"/>
      <c r="Y594" s="211"/>
      <c r="Z594" s="147">
        <f t="shared" si="9"/>
        <v>2</v>
      </c>
      <c r="AA594" s="212" t="s">
        <v>2426</v>
      </c>
      <c r="AB594" s="213">
        <v>44967</v>
      </c>
      <c r="AC594" s="213">
        <v>45380</v>
      </c>
      <c r="AD594" s="211">
        <v>160</v>
      </c>
      <c r="AE594" s="211" t="s">
        <v>2427</v>
      </c>
      <c r="AF594" s="211" t="s">
        <v>98</v>
      </c>
      <c r="AG594" s="211" t="s">
        <v>23</v>
      </c>
      <c r="AH594" s="213" t="s">
        <v>594</v>
      </c>
      <c r="AI594" s="213">
        <v>44967</v>
      </c>
      <c r="AJ594" s="213">
        <v>45380</v>
      </c>
      <c r="AK594" s="213" t="s">
        <v>594</v>
      </c>
      <c r="AL594" s="211">
        <v>160</v>
      </c>
      <c r="AM594" s="211">
        <v>4</v>
      </c>
      <c r="AN594" s="211" t="s">
        <v>25</v>
      </c>
      <c r="AO594" s="132"/>
      <c r="AP594" s="132"/>
      <c r="AQ594" s="124"/>
      <c r="AR594" s="124">
        <v>30</v>
      </c>
      <c r="AS594" s="124"/>
    </row>
    <row r="595" spans="1:45" x14ac:dyDescent="0.25">
      <c r="A595" s="285">
        <v>594</v>
      </c>
      <c r="B595" s="424"/>
      <c r="C595" s="275"/>
      <c r="D595" s="446"/>
      <c r="E595" s="154">
        <v>2</v>
      </c>
      <c r="F595" s="153" t="s">
        <v>2464</v>
      </c>
      <c r="G595" s="152" t="s">
        <v>2422</v>
      </c>
      <c r="H595" s="152" t="s">
        <v>2463</v>
      </c>
      <c r="I595" s="152">
        <v>9</v>
      </c>
      <c r="J595" s="154" t="s">
        <v>26</v>
      </c>
      <c r="K595" s="154">
        <v>160</v>
      </c>
      <c r="L595" s="154">
        <v>4</v>
      </c>
      <c r="M595" s="154" t="s">
        <v>98</v>
      </c>
      <c r="N595" s="154" t="s">
        <v>23</v>
      </c>
      <c r="O595" s="154" t="s">
        <v>82</v>
      </c>
      <c r="P595" s="154">
        <v>160</v>
      </c>
      <c r="Q595" s="154"/>
      <c r="R595" s="154"/>
      <c r="S595" s="154"/>
      <c r="T595" s="154"/>
      <c r="U595" s="154"/>
      <c r="V595" s="154"/>
      <c r="W595" s="154"/>
      <c r="X595" s="154"/>
      <c r="Y595" s="154"/>
      <c r="Z595" s="147">
        <f t="shared" si="9"/>
        <v>0</v>
      </c>
      <c r="AA595" s="155" t="s">
        <v>2426</v>
      </c>
      <c r="AB595" s="156">
        <v>44967</v>
      </c>
      <c r="AC595" s="156">
        <v>45380</v>
      </c>
      <c r="AD595" s="154">
        <v>160</v>
      </c>
      <c r="AE595" s="154" t="s">
        <v>2427</v>
      </c>
      <c r="AF595" s="154" t="s">
        <v>98</v>
      </c>
      <c r="AG595" s="154" t="s">
        <v>23</v>
      </c>
      <c r="AH595" s="156" t="s">
        <v>594</v>
      </c>
      <c r="AI595" s="156">
        <v>44967</v>
      </c>
      <c r="AJ595" s="156">
        <v>45380</v>
      </c>
      <c r="AK595" s="156" t="s">
        <v>594</v>
      </c>
      <c r="AL595" s="154">
        <v>160</v>
      </c>
      <c r="AM595" s="154">
        <v>4</v>
      </c>
      <c r="AN595" s="154" t="s">
        <v>25</v>
      </c>
      <c r="AQ595" s="124"/>
      <c r="AR595" s="124">
        <v>30</v>
      </c>
      <c r="AS595" s="124"/>
    </row>
    <row r="596" spans="1:45" x14ac:dyDescent="0.25">
      <c r="A596" s="285">
        <v>595</v>
      </c>
      <c r="B596" s="439" t="s">
        <v>2603</v>
      </c>
      <c r="C596" s="271"/>
      <c r="D596" s="442">
        <v>54</v>
      </c>
      <c r="E596" s="154">
        <v>1</v>
      </c>
      <c r="F596" s="153" t="s">
        <v>2602</v>
      </c>
      <c r="G596" s="152" t="s">
        <v>2422</v>
      </c>
      <c r="H596" s="152" t="s">
        <v>2601</v>
      </c>
      <c r="I596" s="152">
        <v>45</v>
      </c>
      <c r="J596" s="154" t="s">
        <v>26</v>
      </c>
      <c r="K596" s="154">
        <v>160</v>
      </c>
      <c r="L596" s="154">
        <v>4</v>
      </c>
      <c r="M596" s="154" t="s">
        <v>1120</v>
      </c>
      <c r="N596" s="154" t="s">
        <v>20</v>
      </c>
      <c r="O596" s="154" t="s">
        <v>82</v>
      </c>
      <c r="P596" s="154">
        <v>176</v>
      </c>
      <c r="Q596" s="154">
        <v>10</v>
      </c>
      <c r="R596" s="154">
        <v>1</v>
      </c>
      <c r="S596" s="154"/>
      <c r="T596" s="154">
        <v>3</v>
      </c>
      <c r="U596" s="154">
        <v>22</v>
      </c>
      <c r="V596" s="154">
        <v>4</v>
      </c>
      <c r="W596" s="154"/>
      <c r="X596" s="154">
        <v>14</v>
      </c>
      <c r="Y596" s="154"/>
      <c r="Z596" s="147">
        <f t="shared" si="9"/>
        <v>54</v>
      </c>
      <c r="AA596" s="155" t="s">
        <v>2604</v>
      </c>
      <c r="AB596" s="156">
        <v>45275</v>
      </c>
      <c r="AC596" s="156">
        <v>45306</v>
      </c>
      <c r="AD596" s="154">
        <v>176</v>
      </c>
      <c r="AE596" s="154" t="s">
        <v>21</v>
      </c>
      <c r="AF596" s="154" t="s">
        <v>1310</v>
      </c>
      <c r="AG596" s="154" t="s">
        <v>20</v>
      </c>
      <c r="AH596" s="154" t="s">
        <v>2605</v>
      </c>
      <c r="AI596" s="156">
        <v>45253</v>
      </c>
      <c r="AJ596" s="156">
        <v>45283</v>
      </c>
      <c r="AK596" s="154">
        <v>160</v>
      </c>
      <c r="AL596" s="154">
        <v>176</v>
      </c>
      <c r="AM596" s="154">
        <v>4</v>
      </c>
      <c r="AN596" s="154" t="s">
        <v>25</v>
      </c>
      <c r="AQ596" s="124"/>
      <c r="AR596" s="124">
        <v>30</v>
      </c>
      <c r="AS596" s="124"/>
    </row>
    <row r="597" spans="1:45" x14ac:dyDescent="0.25">
      <c r="A597" s="285">
        <v>596</v>
      </c>
      <c r="B597" s="440"/>
      <c r="C597" s="272"/>
      <c r="D597" s="443"/>
      <c r="E597" s="154">
        <v>2</v>
      </c>
      <c r="F597" s="153" t="s">
        <v>2607</v>
      </c>
      <c r="G597" s="152" t="s">
        <v>2422</v>
      </c>
      <c r="H597" s="152" t="s">
        <v>2606</v>
      </c>
      <c r="I597" s="152">
        <v>46</v>
      </c>
      <c r="J597" s="154" t="s">
        <v>26</v>
      </c>
      <c r="K597" s="154">
        <v>160</v>
      </c>
      <c r="L597" s="154">
        <v>4</v>
      </c>
      <c r="M597" s="154" t="s">
        <v>1120</v>
      </c>
      <c r="N597" s="154" t="s">
        <v>20</v>
      </c>
      <c r="O597" s="154" t="s">
        <v>82</v>
      </c>
      <c r="P597" s="154">
        <v>176</v>
      </c>
      <c r="Q597" s="154"/>
      <c r="R597" s="154"/>
      <c r="S597" s="154"/>
      <c r="T597" s="154"/>
      <c r="U597" s="154"/>
      <c r="V597" s="154"/>
      <c r="W597" s="154"/>
      <c r="X597" s="154"/>
      <c r="Y597" s="154"/>
      <c r="Z597" s="147">
        <f t="shared" si="9"/>
        <v>0</v>
      </c>
      <c r="AA597" s="155" t="s">
        <v>2604</v>
      </c>
      <c r="AB597" s="156">
        <v>45275</v>
      </c>
      <c r="AC597" s="156">
        <v>45306</v>
      </c>
      <c r="AD597" s="154">
        <v>176</v>
      </c>
      <c r="AE597" s="154" t="s">
        <v>21</v>
      </c>
      <c r="AF597" s="154" t="s">
        <v>1310</v>
      </c>
      <c r="AG597" s="154" t="s">
        <v>20</v>
      </c>
      <c r="AH597" s="154" t="s">
        <v>2605</v>
      </c>
      <c r="AI597" s="156">
        <v>45253</v>
      </c>
      <c r="AJ597" s="156">
        <v>45283</v>
      </c>
      <c r="AK597" s="154">
        <v>160</v>
      </c>
      <c r="AL597" s="154">
        <v>176</v>
      </c>
      <c r="AM597" s="154">
        <v>4</v>
      </c>
      <c r="AN597" s="154" t="s">
        <v>25</v>
      </c>
      <c r="AQ597" s="124"/>
      <c r="AR597" s="124">
        <v>30</v>
      </c>
      <c r="AS597" s="124"/>
    </row>
    <row r="598" spans="1:45" x14ac:dyDescent="0.25">
      <c r="A598" s="285">
        <v>597</v>
      </c>
      <c r="B598" s="440"/>
      <c r="C598" s="272"/>
      <c r="D598" s="443"/>
      <c r="E598" s="154">
        <v>3</v>
      </c>
      <c r="F598" s="143" t="s">
        <v>2239</v>
      </c>
      <c r="G598" s="141" t="s">
        <v>2182</v>
      </c>
      <c r="H598" s="141" t="s">
        <v>2238</v>
      </c>
      <c r="I598" s="141">
        <v>17</v>
      </c>
      <c r="J598" s="144" t="s">
        <v>26</v>
      </c>
      <c r="K598" s="144">
        <v>160</v>
      </c>
      <c r="L598" s="144">
        <v>4</v>
      </c>
      <c r="M598" s="166" t="s">
        <v>1111</v>
      </c>
      <c r="N598" s="144" t="s">
        <v>20</v>
      </c>
      <c r="O598" s="144" t="s">
        <v>1991</v>
      </c>
      <c r="P598" s="144">
        <v>160</v>
      </c>
      <c r="Q598" s="144"/>
      <c r="R598" s="144"/>
      <c r="S598" s="144"/>
      <c r="T598" s="144"/>
      <c r="U598" s="144"/>
      <c r="V598" s="144"/>
      <c r="W598" s="144"/>
      <c r="X598" s="144"/>
      <c r="Y598" s="144"/>
      <c r="Z598" s="147">
        <f t="shared" si="9"/>
        <v>0</v>
      </c>
      <c r="AA598" s="166" t="s">
        <v>123</v>
      </c>
      <c r="AB598" s="167">
        <v>44934</v>
      </c>
      <c r="AC598" s="167">
        <v>45169</v>
      </c>
      <c r="AD598" s="144">
        <v>160</v>
      </c>
      <c r="AE598" s="144" t="s">
        <v>21</v>
      </c>
      <c r="AF598" s="144" t="s">
        <v>1301</v>
      </c>
      <c r="AG598" s="144" t="s">
        <v>1301</v>
      </c>
      <c r="AH598" s="144" t="s">
        <v>1301</v>
      </c>
      <c r="AI598" s="144" t="s">
        <v>1301</v>
      </c>
      <c r="AJ598" s="144" t="s">
        <v>1301</v>
      </c>
      <c r="AK598" s="144" t="s">
        <v>1301</v>
      </c>
      <c r="AL598" s="144">
        <v>160</v>
      </c>
      <c r="AM598" s="144">
        <v>4</v>
      </c>
      <c r="AN598" s="166" t="s">
        <v>25</v>
      </c>
      <c r="AQ598" s="124"/>
      <c r="AR598" s="124">
        <v>30</v>
      </c>
      <c r="AS598" s="124"/>
    </row>
    <row r="599" spans="1:45" x14ac:dyDescent="0.25">
      <c r="A599" s="285">
        <v>598</v>
      </c>
      <c r="B599" s="440"/>
      <c r="C599" s="272"/>
      <c r="D599" s="443"/>
      <c r="E599" s="154">
        <v>4</v>
      </c>
      <c r="F599" s="180" t="s">
        <v>31</v>
      </c>
      <c r="G599" s="179" t="s">
        <v>27</v>
      </c>
      <c r="H599" s="179" t="s">
        <v>30</v>
      </c>
      <c r="I599" s="179">
        <v>2</v>
      </c>
      <c r="J599" s="158" t="s">
        <v>26</v>
      </c>
      <c r="K599" s="158">
        <v>400</v>
      </c>
      <c r="L599" s="158">
        <v>4</v>
      </c>
      <c r="M599" s="124" t="s">
        <v>171</v>
      </c>
      <c r="N599" s="158" t="s">
        <v>23</v>
      </c>
      <c r="O599" s="158" t="s">
        <v>24</v>
      </c>
      <c r="P599" s="158">
        <v>400</v>
      </c>
      <c r="Q599" s="158"/>
      <c r="R599" s="158"/>
      <c r="S599" s="158"/>
      <c r="T599" s="158"/>
      <c r="U599" s="158"/>
      <c r="V599" s="158"/>
      <c r="W599" s="158"/>
      <c r="X599" s="158"/>
      <c r="Y599" s="158"/>
      <c r="Z599" s="147">
        <f t="shared" si="9"/>
        <v>0</v>
      </c>
      <c r="AA599" s="124" t="s">
        <v>173</v>
      </c>
      <c r="AB599" s="160">
        <v>45200</v>
      </c>
      <c r="AC599" s="160">
        <v>45322</v>
      </c>
      <c r="AD599" s="158">
        <v>400</v>
      </c>
      <c r="AE599" s="158" t="s">
        <v>279</v>
      </c>
      <c r="AF599" s="158" t="s">
        <v>279</v>
      </c>
      <c r="AG599" s="158">
        <v>160</v>
      </c>
      <c r="AH599" s="158">
        <v>4</v>
      </c>
      <c r="AI599" s="124" t="s">
        <v>22</v>
      </c>
      <c r="AJ599" s="124"/>
      <c r="AK599" s="124"/>
      <c r="AL599" s="124"/>
      <c r="AM599" s="124"/>
      <c r="AN599" s="124"/>
      <c r="AQ599" s="124"/>
      <c r="AR599" s="124"/>
      <c r="AS599" s="124"/>
    </row>
    <row r="600" spans="1:45" x14ac:dyDescent="0.25">
      <c r="A600" s="285">
        <v>599</v>
      </c>
      <c r="B600" s="440"/>
      <c r="C600" s="272"/>
      <c r="D600" s="443"/>
      <c r="E600" s="154">
        <v>5</v>
      </c>
      <c r="F600" s="180" t="s">
        <v>33</v>
      </c>
      <c r="G600" s="179" t="s">
        <v>27</v>
      </c>
      <c r="H600" s="179" t="s">
        <v>32</v>
      </c>
      <c r="I600" s="179">
        <v>3</v>
      </c>
      <c r="J600" s="158" t="s">
        <v>26</v>
      </c>
      <c r="K600" s="158">
        <v>160</v>
      </c>
      <c r="L600" s="158">
        <v>4</v>
      </c>
      <c r="M600" s="124" t="s">
        <v>241</v>
      </c>
      <c r="N600" s="158" t="s">
        <v>20</v>
      </c>
      <c r="O600" s="158" t="s">
        <v>24</v>
      </c>
      <c r="P600" s="158">
        <v>366</v>
      </c>
      <c r="Q600" s="158"/>
      <c r="R600" s="158"/>
      <c r="S600" s="158"/>
      <c r="T600" s="158"/>
      <c r="U600" s="158"/>
      <c r="V600" s="158"/>
      <c r="W600" s="158"/>
      <c r="X600" s="158"/>
      <c r="Y600" s="158"/>
      <c r="Z600" s="147">
        <f t="shared" si="9"/>
        <v>0</v>
      </c>
      <c r="AA600" s="124" t="s">
        <v>123</v>
      </c>
      <c r="AB600" s="160">
        <v>45231</v>
      </c>
      <c r="AC600" s="160">
        <v>45322</v>
      </c>
      <c r="AD600" s="158">
        <v>366</v>
      </c>
      <c r="AE600" s="158" t="s">
        <v>21</v>
      </c>
      <c r="AF600" s="158" t="s">
        <v>279</v>
      </c>
      <c r="AG600" s="158">
        <v>160</v>
      </c>
      <c r="AH600" s="158">
        <v>4</v>
      </c>
      <c r="AI600" s="124" t="s">
        <v>22</v>
      </c>
      <c r="AJ600" s="124"/>
      <c r="AK600" s="124"/>
      <c r="AL600" s="124"/>
      <c r="AM600" s="124"/>
      <c r="AN600" s="124"/>
      <c r="AQ600" s="124"/>
      <c r="AR600" s="124"/>
      <c r="AS600" s="124"/>
    </row>
    <row r="601" spans="1:45" x14ac:dyDescent="0.25">
      <c r="A601" s="285">
        <v>600</v>
      </c>
      <c r="B601" s="440"/>
      <c r="C601" s="272"/>
      <c r="D601" s="443"/>
      <c r="E601" s="154">
        <v>6</v>
      </c>
      <c r="F601" s="180" t="s">
        <v>62</v>
      </c>
      <c r="G601" s="179" t="s">
        <v>27</v>
      </c>
      <c r="H601" s="179" t="s">
        <v>92</v>
      </c>
      <c r="I601" s="179">
        <v>21</v>
      </c>
      <c r="J601" s="158" t="s">
        <v>26</v>
      </c>
      <c r="K601" s="158">
        <v>160</v>
      </c>
      <c r="L601" s="158">
        <v>4</v>
      </c>
      <c r="M601" s="124" t="s">
        <v>87</v>
      </c>
      <c r="N601" s="158" t="s">
        <v>20</v>
      </c>
      <c r="O601" s="158" t="s">
        <v>24</v>
      </c>
      <c r="P601" s="158">
        <v>160</v>
      </c>
      <c r="Q601" s="158"/>
      <c r="R601" s="158"/>
      <c r="S601" s="158"/>
      <c r="T601" s="158"/>
      <c r="U601" s="158"/>
      <c r="V601" s="158"/>
      <c r="W601" s="158"/>
      <c r="X601" s="158"/>
      <c r="Y601" s="158"/>
      <c r="Z601" s="147">
        <f t="shared" si="9"/>
        <v>0</v>
      </c>
      <c r="AA601" s="124" t="s">
        <v>123</v>
      </c>
      <c r="AB601" s="160">
        <v>45139</v>
      </c>
      <c r="AC601" s="160">
        <v>45168</v>
      </c>
      <c r="AD601" s="158">
        <v>160</v>
      </c>
      <c r="AE601" s="158" t="s">
        <v>21</v>
      </c>
      <c r="AF601" s="158" t="s">
        <v>279</v>
      </c>
      <c r="AG601" s="158">
        <v>160</v>
      </c>
      <c r="AH601" s="158">
        <v>4</v>
      </c>
      <c r="AI601" s="124" t="s">
        <v>25</v>
      </c>
      <c r="AJ601" s="124"/>
      <c r="AK601" s="124"/>
      <c r="AL601" s="124"/>
      <c r="AM601" s="124"/>
      <c r="AN601" s="124"/>
      <c r="AQ601" s="124"/>
      <c r="AR601" s="124">
        <v>30</v>
      </c>
      <c r="AS601" s="124"/>
    </row>
    <row r="602" spans="1:45" x14ac:dyDescent="0.25">
      <c r="A602" s="285">
        <v>601</v>
      </c>
      <c r="B602" s="440"/>
      <c r="C602" s="272"/>
      <c r="D602" s="443"/>
      <c r="E602" s="154">
        <v>7</v>
      </c>
      <c r="F602" s="180" t="s">
        <v>283</v>
      </c>
      <c r="G602" s="179" t="s">
        <v>27</v>
      </c>
      <c r="H602" s="179" t="s">
        <v>94</v>
      </c>
      <c r="I602" s="179">
        <v>23</v>
      </c>
      <c r="J602" s="158" t="s">
        <v>26</v>
      </c>
      <c r="K602" s="158">
        <v>160</v>
      </c>
      <c r="L602" s="158">
        <v>4</v>
      </c>
      <c r="M602" s="124" t="s">
        <v>87</v>
      </c>
      <c r="N602" s="158" t="s">
        <v>20</v>
      </c>
      <c r="O602" s="158" t="s">
        <v>24</v>
      </c>
      <c r="P602" s="158">
        <v>180</v>
      </c>
      <c r="Q602" s="158"/>
      <c r="R602" s="158"/>
      <c r="S602" s="158"/>
      <c r="T602" s="158"/>
      <c r="U602" s="158"/>
      <c r="V602" s="158"/>
      <c r="W602" s="158"/>
      <c r="X602" s="158"/>
      <c r="Y602" s="158"/>
      <c r="Z602" s="147">
        <f t="shared" si="9"/>
        <v>0</v>
      </c>
      <c r="AA602" s="124" t="s">
        <v>123</v>
      </c>
      <c r="AB602" s="160">
        <v>45108</v>
      </c>
      <c r="AC602" s="160">
        <v>45137</v>
      </c>
      <c r="AD602" s="158">
        <v>180</v>
      </c>
      <c r="AE602" s="158" t="s">
        <v>21</v>
      </c>
      <c r="AF602" s="158" t="s">
        <v>279</v>
      </c>
      <c r="AG602" s="158">
        <v>180</v>
      </c>
      <c r="AH602" s="158">
        <v>4</v>
      </c>
      <c r="AI602" s="124" t="s">
        <v>25</v>
      </c>
      <c r="AJ602" s="124"/>
      <c r="AK602" s="124"/>
      <c r="AL602" s="124"/>
      <c r="AM602" s="124"/>
      <c r="AN602" s="124"/>
      <c r="AQ602" s="124"/>
      <c r="AR602" s="124">
        <v>30</v>
      </c>
      <c r="AS602" s="124"/>
    </row>
    <row r="603" spans="1:45" x14ac:dyDescent="0.25">
      <c r="A603" s="285">
        <v>602</v>
      </c>
      <c r="B603" s="440"/>
      <c r="C603" s="272"/>
      <c r="D603" s="443"/>
      <c r="E603" s="154">
        <v>8</v>
      </c>
      <c r="F603" s="180" t="s">
        <v>64</v>
      </c>
      <c r="G603" s="179" t="s">
        <v>27</v>
      </c>
      <c r="H603" s="179" t="s">
        <v>97</v>
      </c>
      <c r="I603" s="179">
        <v>26</v>
      </c>
      <c r="J603" s="158" t="s">
        <v>26</v>
      </c>
      <c r="K603" s="158">
        <v>160</v>
      </c>
      <c r="L603" s="158">
        <v>4</v>
      </c>
      <c r="M603" s="124" t="s">
        <v>87</v>
      </c>
      <c r="N603" s="158" t="s">
        <v>23</v>
      </c>
      <c r="O603" s="158" t="s">
        <v>24</v>
      </c>
      <c r="P603" s="158">
        <v>200</v>
      </c>
      <c r="Q603" s="158"/>
      <c r="R603" s="158"/>
      <c r="S603" s="158"/>
      <c r="T603" s="158"/>
      <c r="U603" s="158"/>
      <c r="V603" s="158"/>
      <c r="W603" s="158"/>
      <c r="X603" s="158"/>
      <c r="Y603" s="158"/>
      <c r="Z603" s="147">
        <f t="shared" si="9"/>
        <v>0</v>
      </c>
      <c r="AA603" s="124" t="s">
        <v>123</v>
      </c>
      <c r="AB603" s="160">
        <v>45261</v>
      </c>
      <c r="AC603" s="160">
        <v>45310</v>
      </c>
      <c r="AD603" s="158">
        <v>200</v>
      </c>
      <c r="AE603" s="158" t="s">
        <v>21</v>
      </c>
      <c r="AF603" s="158" t="s">
        <v>279</v>
      </c>
      <c r="AG603" s="158">
        <v>200</v>
      </c>
      <c r="AH603" s="158">
        <v>4</v>
      </c>
      <c r="AI603" s="124" t="s">
        <v>25</v>
      </c>
      <c r="AJ603" s="124"/>
      <c r="AK603" s="124"/>
      <c r="AL603" s="124"/>
      <c r="AM603" s="124"/>
      <c r="AN603" s="124"/>
      <c r="AQ603" s="124"/>
      <c r="AR603" s="124"/>
      <c r="AS603" s="124"/>
    </row>
    <row r="604" spans="1:45" x14ac:dyDescent="0.25">
      <c r="A604" s="285">
        <v>603</v>
      </c>
      <c r="B604" s="440"/>
      <c r="C604" s="272"/>
      <c r="D604" s="443"/>
      <c r="E604" s="154">
        <v>9</v>
      </c>
      <c r="F604" s="180" t="s">
        <v>284</v>
      </c>
      <c r="G604" s="179" t="s">
        <v>27</v>
      </c>
      <c r="H604" s="179" t="s">
        <v>127</v>
      </c>
      <c r="I604" s="179">
        <v>27</v>
      </c>
      <c r="J604" s="158" t="s">
        <v>26</v>
      </c>
      <c r="K604" s="158">
        <v>160</v>
      </c>
      <c r="L604" s="158">
        <v>4</v>
      </c>
      <c r="M604" s="124" t="s">
        <v>106</v>
      </c>
      <c r="N604" s="158" t="s">
        <v>20</v>
      </c>
      <c r="O604" s="158" t="s">
        <v>24</v>
      </c>
      <c r="P604" s="158">
        <v>248</v>
      </c>
      <c r="Q604" s="158"/>
      <c r="R604" s="158"/>
      <c r="S604" s="158"/>
      <c r="T604" s="158"/>
      <c r="U604" s="158"/>
      <c r="V604" s="158"/>
      <c r="W604" s="158"/>
      <c r="X604" s="158"/>
      <c r="Y604" s="158"/>
      <c r="Z604" s="147">
        <f t="shared" si="9"/>
        <v>0</v>
      </c>
      <c r="AA604" s="124" t="s">
        <v>123</v>
      </c>
      <c r="AB604" s="160">
        <v>0</v>
      </c>
      <c r="AC604" s="160">
        <v>0</v>
      </c>
      <c r="AD604" s="158">
        <v>248</v>
      </c>
      <c r="AE604" s="158" t="s">
        <v>21</v>
      </c>
      <c r="AF604" s="158" t="s">
        <v>279</v>
      </c>
      <c r="AG604" s="158">
        <v>248</v>
      </c>
      <c r="AH604" s="158">
        <v>4</v>
      </c>
      <c r="AI604" s="124" t="s">
        <v>25</v>
      </c>
      <c r="AJ604" s="124"/>
      <c r="AK604" s="124"/>
      <c r="AL604" s="124"/>
      <c r="AM604" s="124"/>
      <c r="AN604" s="124"/>
      <c r="AQ604" s="124"/>
      <c r="AR604" s="124"/>
      <c r="AS604" s="124"/>
    </row>
    <row r="605" spans="1:45" x14ac:dyDescent="0.25">
      <c r="A605" s="285">
        <v>604</v>
      </c>
      <c r="B605" s="440"/>
      <c r="C605" s="272"/>
      <c r="D605" s="443"/>
      <c r="E605" s="154">
        <v>10</v>
      </c>
      <c r="F605" s="180" t="s">
        <v>288</v>
      </c>
      <c r="G605" s="179" t="s">
        <v>27</v>
      </c>
      <c r="H605" s="179" t="s">
        <v>131</v>
      </c>
      <c r="I605" s="179">
        <v>31</v>
      </c>
      <c r="J605" s="158" t="s">
        <v>26</v>
      </c>
      <c r="K605" s="158">
        <v>160</v>
      </c>
      <c r="L605" s="158">
        <v>4</v>
      </c>
      <c r="M605" s="124" t="s">
        <v>87</v>
      </c>
      <c r="N605" s="158" t="s">
        <v>20</v>
      </c>
      <c r="O605" s="158" t="s">
        <v>24</v>
      </c>
      <c r="P605" s="158">
        <v>160</v>
      </c>
      <c r="Q605" s="158"/>
      <c r="R605" s="158"/>
      <c r="S605" s="158"/>
      <c r="T605" s="158"/>
      <c r="U605" s="158"/>
      <c r="V605" s="158"/>
      <c r="W605" s="158"/>
      <c r="X605" s="158"/>
      <c r="Y605" s="158"/>
      <c r="Z605" s="147">
        <f t="shared" si="9"/>
        <v>0</v>
      </c>
      <c r="AA605" s="124" t="s">
        <v>123</v>
      </c>
      <c r="AB605" s="160">
        <v>45261</v>
      </c>
      <c r="AC605" s="160">
        <v>45310</v>
      </c>
      <c r="AD605" s="158">
        <v>160</v>
      </c>
      <c r="AE605" s="158" t="s">
        <v>21</v>
      </c>
      <c r="AF605" s="158" t="s">
        <v>279</v>
      </c>
      <c r="AG605" s="158">
        <v>160</v>
      </c>
      <c r="AH605" s="158">
        <v>4</v>
      </c>
      <c r="AI605" s="124" t="s">
        <v>25</v>
      </c>
      <c r="AJ605" s="124"/>
      <c r="AK605" s="124"/>
      <c r="AL605" s="124"/>
      <c r="AM605" s="124"/>
      <c r="AN605" s="124"/>
      <c r="AQ605" s="124"/>
      <c r="AR605" s="124">
        <v>30</v>
      </c>
      <c r="AS605" s="124"/>
    </row>
    <row r="606" spans="1:45" x14ac:dyDescent="0.25">
      <c r="A606" s="285">
        <v>605</v>
      </c>
      <c r="B606" s="440"/>
      <c r="C606" s="272"/>
      <c r="D606" s="443"/>
      <c r="E606" s="154">
        <v>11</v>
      </c>
      <c r="F606" s="180" t="s">
        <v>289</v>
      </c>
      <c r="G606" s="179" t="s">
        <v>27</v>
      </c>
      <c r="H606" s="179" t="s">
        <v>132</v>
      </c>
      <c r="I606" s="179">
        <v>33</v>
      </c>
      <c r="J606" s="158" t="s">
        <v>26</v>
      </c>
      <c r="K606" s="158">
        <v>160</v>
      </c>
      <c r="L606" s="158">
        <v>4</v>
      </c>
      <c r="M606" s="124" t="s">
        <v>176</v>
      </c>
      <c r="N606" s="158" t="s">
        <v>20</v>
      </c>
      <c r="O606" s="158" t="s">
        <v>24</v>
      </c>
      <c r="P606" s="158">
        <v>160</v>
      </c>
      <c r="Q606" s="158"/>
      <c r="R606" s="158"/>
      <c r="S606" s="158"/>
      <c r="T606" s="158"/>
      <c r="U606" s="158"/>
      <c r="V606" s="158"/>
      <c r="W606" s="158"/>
      <c r="X606" s="158"/>
      <c r="Y606" s="158"/>
      <c r="Z606" s="147">
        <f t="shared" si="9"/>
        <v>0</v>
      </c>
      <c r="AA606" s="124" t="s">
        <v>173</v>
      </c>
      <c r="AB606" s="160">
        <v>45139</v>
      </c>
      <c r="AC606" s="160">
        <v>45168</v>
      </c>
      <c r="AD606" s="158">
        <v>160</v>
      </c>
      <c r="AE606" s="158" t="s">
        <v>83</v>
      </c>
      <c r="AF606" s="158" t="s">
        <v>279</v>
      </c>
      <c r="AG606" s="158">
        <v>160</v>
      </c>
      <c r="AH606" s="158">
        <v>4</v>
      </c>
      <c r="AI606" s="124" t="s">
        <v>25</v>
      </c>
      <c r="AJ606" s="124"/>
      <c r="AK606" s="124"/>
      <c r="AL606" s="124"/>
      <c r="AM606" s="124"/>
      <c r="AN606" s="124"/>
      <c r="AQ606" s="124"/>
      <c r="AR606" s="124">
        <v>30</v>
      </c>
      <c r="AS606" s="124"/>
    </row>
    <row r="607" spans="1:45" x14ac:dyDescent="0.25">
      <c r="A607" s="285">
        <v>606</v>
      </c>
      <c r="B607" s="440"/>
      <c r="C607" s="272"/>
      <c r="D607" s="443"/>
      <c r="E607" s="154">
        <v>12</v>
      </c>
      <c r="F607" s="180" t="s">
        <v>292</v>
      </c>
      <c r="G607" s="179" t="s">
        <v>27</v>
      </c>
      <c r="H607" s="179" t="s">
        <v>138</v>
      </c>
      <c r="I607" s="179">
        <v>39</v>
      </c>
      <c r="J607" s="158" t="s">
        <v>26</v>
      </c>
      <c r="K607" s="158">
        <v>160</v>
      </c>
      <c r="L607" s="158">
        <v>4</v>
      </c>
      <c r="M607" s="124" t="s">
        <v>177</v>
      </c>
      <c r="N607" s="158" t="s">
        <v>20</v>
      </c>
      <c r="O607" s="158" t="s">
        <v>24</v>
      </c>
      <c r="P607" s="158">
        <v>160</v>
      </c>
      <c r="Q607" s="158"/>
      <c r="R607" s="158"/>
      <c r="S607" s="158"/>
      <c r="T607" s="158"/>
      <c r="U607" s="158"/>
      <c r="V607" s="158"/>
      <c r="W607" s="158"/>
      <c r="X607" s="158"/>
      <c r="Y607" s="158"/>
      <c r="Z607" s="147">
        <f t="shared" si="9"/>
        <v>0</v>
      </c>
      <c r="AA607" s="124" t="s">
        <v>123</v>
      </c>
      <c r="AB607" s="160">
        <v>45139</v>
      </c>
      <c r="AC607" s="160">
        <v>45168</v>
      </c>
      <c r="AD607" s="158">
        <v>160</v>
      </c>
      <c r="AE607" s="158" t="s">
        <v>21</v>
      </c>
      <c r="AF607" s="158" t="s">
        <v>279</v>
      </c>
      <c r="AG607" s="158">
        <v>160</v>
      </c>
      <c r="AH607" s="158">
        <v>4</v>
      </c>
      <c r="AI607" s="124" t="s">
        <v>25</v>
      </c>
      <c r="AJ607" s="124"/>
      <c r="AK607" s="124"/>
      <c r="AL607" s="124"/>
      <c r="AM607" s="124"/>
      <c r="AN607" s="124"/>
      <c r="AQ607" s="124"/>
      <c r="AR607" s="124">
        <v>30</v>
      </c>
      <c r="AS607" s="124"/>
    </row>
    <row r="608" spans="1:45" x14ac:dyDescent="0.25">
      <c r="A608" s="285">
        <v>607</v>
      </c>
      <c r="B608" s="440"/>
      <c r="C608" s="272"/>
      <c r="D608" s="443"/>
      <c r="E608" s="154">
        <v>13</v>
      </c>
      <c r="F608" s="180" t="s">
        <v>79</v>
      </c>
      <c r="G608" s="179" t="s">
        <v>27</v>
      </c>
      <c r="H608" s="179" t="s">
        <v>159</v>
      </c>
      <c r="I608" s="179">
        <v>60</v>
      </c>
      <c r="J608" s="158" t="s">
        <v>26</v>
      </c>
      <c r="K608" s="158">
        <v>160</v>
      </c>
      <c r="L608" s="158">
        <v>4</v>
      </c>
      <c r="M608" s="124" t="s">
        <v>174</v>
      </c>
      <c r="N608" s="158" t="s">
        <v>23</v>
      </c>
      <c r="O608" s="158" t="s">
        <v>24</v>
      </c>
      <c r="P608" s="158">
        <v>360</v>
      </c>
      <c r="Q608" s="158"/>
      <c r="R608" s="158"/>
      <c r="S608" s="158"/>
      <c r="T608" s="158"/>
      <c r="U608" s="158"/>
      <c r="V608" s="158"/>
      <c r="W608" s="158"/>
      <c r="X608" s="158"/>
      <c r="Y608" s="158"/>
      <c r="Z608" s="147">
        <f t="shared" si="9"/>
        <v>0</v>
      </c>
      <c r="AA608" s="124" t="s">
        <v>175</v>
      </c>
      <c r="AB608" s="160">
        <v>45261</v>
      </c>
      <c r="AC608" s="160">
        <v>45322</v>
      </c>
      <c r="AD608" s="158">
        <v>360</v>
      </c>
      <c r="AE608" s="158" t="s">
        <v>21</v>
      </c>
      <c r="AF608" s="158" t="s">
        <v>279</v>
      </c>
      <c r="AG608" s="158">
        <v>360</v>
      </c>
      <c r="AH608" s="158">
        <v>4</v>
      </c>
      <c r="AI608" s="124" t="s">
        <v>25</v>
      </c>
      <c r="AJ608" s="124"/>
      <c r="AK608" s="124"/>
      <c r="AL608" s="124"/>
      <c r="AM608" s="124"/>
      <c r="AN608" s="124"/>
      <c r="AQ608" s="124"/>
      <c r="AR608" s="124"/>
      <c r="AS608" s="124"/>
    </row>
    <row r="609" spans="1:45" x14ac:dyDescent="0.25">
      <c r="A609" s="285">
        <v>608</v>
      </c>
      <c r="B609" s="440"/>
      <c r="C609" s="272"/>
      <c r="D609" s="443"/>
      <c r="E609" s="154">
        <v>14</v>
      </c>
      <c r="F609" s="176" t="s">
        <v>505</v>
      </c>
      <c r="G609" s="175" t="s">
        <v>324</v>
      </c>
      <c r="H609" s="175" t="s">
        <v>504</v>
      </c>
      <c r="I609" s="175">
        <v>49</v>
      </c>
      <c r="J609" s="144" t="s">
        <v>26</v>
      </c>
      <c r="K609" s="144">
        <v>160</v>
      </c>
      <c r="L609" s="144">
        <v>4</v>
      </c>
      <c r="M609" s="166" t="s">
        <v>88</v>
      </c>
      <c r="N609" s="144" t="s">
        <v>20</v>
      </c>
      <c r="O609" s="144" t="s">
        <v>82</v>
      </c>
      <c r="P609" s="144">
        <v>160</v>
      </c>
      <c r="Q609" s="144"/>
      <c r="R609" s="144"/>
      <c r="S609" s="144"/>
      <c r="T609" s="144"/>
      <c r="U609" s="144"/>
      <c r="V609" s="144"/>
      <c r="W609" s="144"/>
      <c r="X609" s="144"/>
      <c r="Y609" s="144"/>
      <c r="Z609" s="147">
        <f t="shared" si="9"/>
        <v>0</v>
      </c>
      <c r="AA609" s="166" t="s">
        <v>507</v>
      </c>
      <c r="AB609" s="167">
        <v>45261</v>
      </c>
      <c r="AC609" s="167">
        <v>45292</v>
      </c>
      <c r="AD609" s="144">
        <v>160</v>
      </c>
      <c r="AE609" s="144" t="s">
        <v>21</v>
      </c>
      <c r="AF609" s="147" t="s">
        <v>279</v>
      </c>
      <c r="AG609" s="147" t="s">
        <v>279</v>
      </c>
      <c r="AH609" s="147" t="s">
        <v>279</v>
      </c>
      <c r="AI609" s="147" t="s">
        <v>279</v>
      </c>
      <c r="AJ609" s="147" t="s">
        <v>279</v>
      </c>
      <c r="AK609" s="147" t="s">
        <v>279</v>
      </c>
      <c r="AL609" s="144">
        <v>160</v>
      </c>
      <c r="AM609" s="144">
        <v>4</v>
      </c>
      <c r="AN609" s="166" t="s">
        <v>22</v>
      </c>
      <c r="AQ609" s="124"/>
      <c r="AR609" s="124">
        <v>30</v>
      </c>
      <c r="AS609" s="124"/>
    </row>
    <row r="610" spans="1:45" x14ac:dyDescent="0.25">
      <c r="A610" s="285">
        <v>609</v>
      </c>
      <c r="B610" s="440"/>
      <c r="C610" s="272"/>
      <c r="D610" s="443"/>
      <c r="E610" s="154">
        <v>15</v>
      </c>
      <c r="F610" s="143" t="s">
        <v>1193</v>
      </c>
      <c r="G610" s="142" t="s">
        <v>1103</v>
      </c>
      <c r="H610" s="141" t="s">
        <v>1192</v>
      </c>
      <c r="I610" s="141">
        <v>19</v>
      </c>
      <c r="J610" s="144" t="s">
        <v>26</v>
      </c>
      <c r="K610" s="144">
        <v>160</v>
      </c>
      <c r="L610" s="144">
        <v>4</v>
      </c>
      <c r="M610" s="166" t="s">
        <v>1194</v>
      </c>
      <c r="N610" s="144" t="s">
        <v>20</v>
      </c>
      <c r="O610" s="144" t="s">
        <v>24</v>
      </c>
      <c r="P610" s="144">
        <v>160</v>
      </c>
      <c r="Q610" s="144"/>
      <c r="R610" s="144"/>
      <c r="S610" s="144"/>
      <c r="T610" s="144"/>
      <c r="U610" s="144"/>
      <c r="V610" s="144"/>
      <c r="W610" s="144"/>
      <c r="X610" s="144"/>
      <c r="Y610" s="144"/>
      <c r="Z610" s="147">
        <f t="shared" si="9"/>
        <v>0</v>
      </c>
      <c r="AA610" s="166" t="s">
        <v>123</v>
      </c>
      <c r="AB610" s="167">
        <v>44938</v>
      </c>
      <c r="AC610" s="167" t="s">
        <v>1195</v>
      </c>
      <c r="AD610" s="144">
        <v>160</v>
      </c>
      <c r="AE610" s="144" t="s">
        <v>21</v>
      </c>
      <c r="AF610" s="145" t="s">
        <v>279</v>
      </c>
      <c r="AG610" s="145" t="s">
        <v>279</v>
      </c>
      <c r="AH610" s="145" t="s">
        <v>279</v>
      </c>
      <c r="AI610" s="145" t="s">
        <v>279</v>
      </c>
      <c r="AJ610" s="145" t="s">
        <v>279</v>
      </c>
      <c r="AK610" s="145" t="s">
        <v>279</v>
      </c>
      <c r="AL610" s="144">
        <v>160</v>
      </c>
      <c r="AM610" s="144">
        <v>4</v>
      </c>
      <c r="AN610" s="166" t="s">
        <v>25</v>
      </c>
      <c r="AQ610" s="124"/>
      <c r="AR610" s="124">
        <v>30</v>
      </c>
      <c r="AS610" s="124"/>
    </row>
    <row r="611" spans="1:45" x14ac:dyDescent="0.25">
      <c r="A611" s="285">
        <v>610</v>
      </c>
      <c r="B611" s="440"/>
      <c r="C611" s="272"/>
      <c r="D611" s="443"/>
      <c r="E611" s="154">
        <v>16</v>
      </c>
      <c r="F611" s="143" t="s">
        <v>2023</v>
      </c>
      <c r="G611" s="141" t="s">
        <v>1988</v>
      </c>
      <c r="H611" s="141" t="s">
        <v>2022</v>
      </c>
      <c r="I611" s="141">
        <v>13</v>
      </c>
      <c r="J611" s="144" t="s">
        <v>26</v>
      </c>
      <c r="K611" s="144">
        <v>160</v>
      </c>
      <c r="L611" s="144">
        <v>4</v>
      </c>
      <c r="M611" s="166" t="s">
        <v>2018</v>
      </c>
      <c r="N611" s="144" t="s">
        <v>20</v>
      </c>
      <c r="O611" s="144" t="s">
        <v>1991</v>
      </c>
      <c r="P611" s="144">
        <v>150</v>
      </c>
      <c r="Q611" s="144"/>
      <c r="R611" s="144"/>
      <c r="S611" s="144"/>
      <c r="T611" s="144"/>
      <c r="U611" s="144"/>
      <c r="V611" s="144"/>
      <c r="W611" s="144"/>
      <c r="X611" s="144"/>
      <c r="Y611" s="144"/>
      <c r="Z611" s="147">
        <f t="shared" si="9"/>
        <v>0</v>
      </c>
      <c r="AA611" s="166" t="s">
        <v>123</v>
      </c>
      <c r="AB611" s="167">
        <v>44934</v>
      </c>
      <c r="AC611" s="167">
        <v>45208</v>
      </c>
      <c r="AD611" s="144">
        <v>150</v>
      </c>
      <c r="AE611" s="144" t="s">
        <v>21</v>
      </c>
      <c r="AF611" s="144" t="s">
        <v>1301</v>
      </c>
      <c r="AG611" s="144" t="s">
        <v>1301</v>
      </c>
      <c r="AH611" s="144" t="s">
        <v>1301</v>
      </c>
      <c r="AI611" s="144" t="s">
        <v>1301</v>
      </c>
      <c r="AJ611" s="144" t="s">
        <v>1301</v>
      </c>
      <c r="AK611" s="144" t="s">
        <v>1301</v>
      </c>
      <c r="AL611" s="144">
        <v>150</v>
      </c>
      <c r="AM611" s="144">
        <v>4</v>
      </c>
      <c r="AN611" s="166" t="s">
        <v>25</v>
      </c>
      <c r="AQ611" s="124"/>
      <c r="AR611" s="124"/>
      <c r="AS611" s="124"/>
    </row>
    <row r="612" spans="1:45" x14ac:dyDescent="0.25">
      <c r="A612" s="285">
        <v>611</v>
      </c>
      <c r="B612" s="440"/>
      <c r="C612" s="272"/>
      <c r="D612" s="443"/>
      <c r="E612" s="154">
        <v>17</v>
      </c>
      <c r="F612" s="143" t="s">
        <v>2038</v>
      </c>
      <c r="G612" s="141" t="s">
        <v>1988</v>
      </c>
      <c r="H612" s="141" t="s">
        <v>2037</v>
      </c>
      <c r="I612" s="141">
        <v>19</v>
      </c>
      <c r="J612" s="144" t="s">
        <v>26</v>
      </c>
      <c r="K612" s="144">
        <v>160</v>
      </c>
      <c r="L612" s="144">
        <v>4</v>
      </c>
      <c r="M612" s="166" t="s">
        <v>2018</v>
      </c>
      <c r="N612" s="144" t="s">
        <v>20</v>
      </c>
      <c r="O612" s="144" t="s">
        <v>1991</v>
      </c>
      <c r="P612" s="144">
        <v>120</v>
      </c>
      <c r="Q612" s="144"/>
      <c r="R612" s="144"/>
      <c r="S612" s="144"/>
      <c r="T612" s="144"/>
      <c r="U612" s="144"/>
      <c r="V612" s="144"/>
      <c r="W612" s="144"/>
      <c r="X612" s="144"/>
      <c r="Y612" s="144"/>
      <c r="Z612" s="147">
        <f t="shared" si="9"/>
        <v>0</v>
      </c>
      <c r="AA612" s="166" t="s">
        <v>123</v>
      </c>
      <c r="AB612" s="167">
        <v>44934</v>
      </c>
      <c r="AC612" s="167">
        <v>45169</v>
      </c>
      <c r="AD612" s="144">
        <v>120</v>
      </c>
      <c r="AE612" s="144" t="s">
        <v>21</v>
      </c>
      <c r="AF612" s="144" t="s">
        <v>1301</v>
      </c>
      <c r="AG612" s="144" t="s">
        <v>1301</v>
      </c>
      <c r="AH612" s="144" t="s">
        <v>1301</v>
      </c>
      <c r="AI612" s="144" t="s">
        <v>1301</v>
      </c>
      <c r="AJ612" s="144" t="s">
        <v>1301</v>
      </c>
      <c r="AK612" s="144" t="s">
        <v>1301</v>
      </c>
      <c r="AL612" s="144">
        <v>120</v>
      </c>
      <c r="AM612" s="144">
        <v>4</v>
      </c>
      <c r="AN612" s="166" t="s">
        <v>25</v>
      </c>
      <c r="AQ612" s="124"/>
      <c r="AR612" s="124"/>
      <c r="AS612" s="124"/>
    </row>
    <row r="613" spans="1:45" x14ac:dyDescent="0.25">
      <c r="A613" s="285">
        <v>612</v>
      </c>
      <c r="B613" s="440"/>
      <c r="C613" s="272"/>
      <c r="D613" s="443"/>
      <c r="E613" s="154">
        <v>18</v>
      </c>
      <c r="F613" s="143" t="s">
        <v>2117</v>
      </c>
      <c r="G613" s="141" t="s">
        <v>1988</v>
      </c>
      <c r="H613" s="141" t="s">
        <v>2116</v>
      </c>
      <c r="I613" s="141">
        <v>49</v>
      </c>
      <c r="J613" s="144" t="s">
        <v>26</v>
      </c>
      <c r="K613" s="144">
        <v>160</v>
      </c>
      <c r="L613" s="144">
        <v>4</v>
      </c>
      <c r="M613" s="166" t="s">
        <v>1132</v>
      </c>
      <c r="N613" s="144" t="s">
        <v>20</v>
      </c>
      <c r="O613" s="144" t="s">
        <v>1991</v>
      </c>
      <c r="P613" s="144">
        <v>160</v>
      </c>
      <c r="Q613" s="144"/>
      <c r="R613" s="144"/>
      <c r="S613" s="144"/>
      <c r="T613" s="144"/>
      <c r="U613" s="144"/>
      <c r="V613" s="144"/>
      <c r="W613" s="144"/>
      <c r="X613" s="144"/>
      <c r="Y613" s="144"/>
      <c r="Z613" s="147">
        <f t="shared" si="9"/>
        <v>0</v>
      </c>
      <c r="AA613" s="166" t="s">
        <v>123</v>
      </c>
      <c r="AB613" s="167">
        <v>45025</v>
      </c>
      <c r="AC613" s="167">
        <v>45026</v>
      </c>
      <c r="AD613" s="144">
        <v>160</v>
      </c>
      <c r="AE613" s="144" t="s">
        <v>21</v>
      </c>
      <c r="AF613" s="144" t="s">
        <v>1301</v>
      </c>
      <c r="AG613" s="144" t="s">
        <v>1301</v>
      </c>
      <c r="AH613" s="144" t="s">
        <v>1301</v>
      </c>
      <c r="AI613" s="144" t="s">
        <v>1301</v>
      </c>
      <c r="AJ613" s="144" t="s">
        <v>1301</v>
      </c>
      <c r="AK613" s="144" t="s">
        <v>1301</v>
      </c>
      <c r="AL613" s="144">
        <v>160</v>
      </c>
      <c r="AM613" s="144">
        <v>4</v>
      </c>
      <c r="AN613" s="166" t="s">
        <v>25</v>
      </c>
      <c r="AQ613" s="124"/>
      <c r="AR613" s="124">
        <v>30</v>
      </c>
      <c r="AS613" s="124"/>
    </row>
    <row r="614" spans="1:45" x14ac:dyDescent="0.25">
      <c r="A614" s="285">
        <v>613</v>
      </c>
      <c r="B614" s="440"/>
      <c r="C614" s="272"/>
      <c r="D614" s="443"/>
      <c r="E614" s="154">
        <v>19</v>
      </c>
      <c r="F614" s="143" t="s">
        <v>2160</v>
      </c>
      <c r="G614" s="141" t="s">
        <v>1988</v>
      </c>
      <c r="H614" s="141" t="s">
        <v>2159</v>
      </c>
      <c r="I614" s="141">
        <v>61</v>
      </c>
      <c r="J614" s="144" t="s">
        <v>26</v>
      </c>
      <c r="K614" s="144">
        <v>160</v>
      </c>
      <c r="L614" s="144">
        <v>4</v>
      </c>
      <c r="M614" s="166" t="s">
        <v>2013</v>
      </c>
      <c r="N614" s="144" t="s">
        <v>20</v>
      </c>
      <c r="O614" s="144" t="s">
        <v>1991</v>
      </c>
      <c r="P614" s="144">
        <v>220</v>
      </c>
      <c r="Q614" s="144"/>
      <c r="R614" s="144"/>
      <c r="S614" s="144"/>
      <c r="T614" s="144"/>
      <c r="U614" s="144"/>
      <c r="V614" s="144"/>
      <c r="W614" s="144"/>
      <c r="X614" s="144"/>
      <c r="Y614" s="144"/>
      <c r="Z614" s="147">
        <f t="shared" si="9"/>
        <v>0</v>
      </c>
      <c r="AA614" s="166" t="s">
        <v>123</v>
      </c>
      <c r="AB614" s="167">
        <v>44938</v>
      </c>
      <c r="AC614" s="167">
        <v>45413</v>
      </c>
      <c r="AD614" s="144">
        <v>220</v>
      </c>
      <c r="AE614" s="144" t="s">
        <v>21</v>
      </c>
      <c r="AF614" s="144" t="s">
        <v>1301</v>
      </c>
      <c r="AG614" s="144" t="s">
        <v>1301</v>
      </c>
      <c r="AH614" s="144" t="s">
        <v>1301</v>
      </c>
      <c r="AI614" s="144" t="s">
        <v>1301</v>
      </c>
      <c r="AJ614" s="144" t="s">
        <v>1301</v>
      </c>
      <c r="AK614" s="144" t="s">
        <v>1301</v>
      </c>
      <c r="AL614" s="144">
        <v>220</v>
      </c>
      <c r="AM614" s="144">
        <v>6</v>
      </c>
      <c r="AN614" s="166" t="s">
        <v>25</v>
      </c>
      <c r="AQ614" s="124"/>
      <c r="AR614" s="124"/>
      <c r="AS614" s="124"/>
    </row>
    <row r="615" spans="1:45" x14ac:dyDescent="0.25">
      <c r="A615" s="285">
        <v>614</v>
      </c>
      <c r="B615" s="440"/>
      <c r="C615" s="272"/>
      <c r="D615" s="443"/>
      <c r="E615" s="154">
        <v>20</v>
      </c>
      <c r="F615" s="143" t="s">
        <v>2170</v>
      </c>
      <c r="G615" s="141" t="s">
        <v>1988</v>
      </c>
      <c r="H615" s="141" t="s">
        <v>2169</v>
      </c>
      <c r="I615" s="141">
        <v>65</v>
      </c>
      <c r="J615" s="144" t="s">
        <v>26</v>
      </c>
      <c r="K615" s="144">
        <v>160</v>
      </c>
      <c r="L615" s="144">
        <v>4</v>
      </c>
      <c r="M615" s="166" t="s">
        <v>2171</v>
      </c>
      <c r="N615" s="144" t="s">
        <v>20</v>
      </c>
      <c r="O615" s="144" t="s">
        <v>1991</v>
      </c>
      <c r="P615" s="144">
        <v>290</v>
      </c>
      <c r="Q615" s="144"/>
      <c r="R615" s="144"/>
      <c r="S615" s="144"/>
      <c r="T615" s="144"/>
      <c r="U615" s="144"/>
      <c r="V615" s="144"/>
      <c r="W615" s="144"/>
      <c r="X615" s="144"/>
      <c r="Y615" s="144"/>
      <c r="Z615" s="147">
        <f t="shared" si="9"/>
        <v>0</v>
      </c>
      <c r="AA615" s="166" t="s">
        <v>123</v>
      </c>
      <c r="AB615" s="167">
        <v>44938</v>
      </c>
      <c r="AC615" s="167">
        <v>45352</v>
      </c>
      <c r="AD615" s="144">
        <v>290</v>
      </c>
      <c r="AE615" s="144" t="s">
        <v>21</v>
      </c>
      <c r="AF615" s="144" t="s">
        <v>1301</v>
      </c>
      <c r="AG615" s="144" t="s">
        <v>1301</v>
      </c>
      <c r="AH615" s="144" t="s">
        <v>1301</v>
      </c>
      <c r="AI615" s="144" t="s">
        <v>1301</v>
      </c>
      <c r="AJ615" s="144" t="s">
        <v>1301</v>
      </c>
      <c r="AK615" s="144" t="s">
        <v>1301</v>
      </c>
      <c r="AL615" s="144">
        <v>290</v>
      </c>
      <c r="AM615" s="144">
        <v>4</v>
      </c>
      <c r="AN615" s="166" t="s">
        <v>25</v>
      </c>
      <c r="AQ615" s="124"/>
      <c r="AR615" s="124"/>
      <c r="AS615" s="124"/>
    </row>
    <row r="616" spans="1:45" x14ac:dyDescent="0.25">
      <c r="A616" s="285">
        <v>615</v>
      </c>
      <c r="B616" s="440"/>
      <c r="C616" s="272"/>
      <c r="D616" s="443"/>
      <c r="E616" s="154">
        <v>21</v>
      </c>
      <c r="F616" s="143" t="s">
        <v>2173</v>
      </c>
      <c r="G616" s="141" t="s">
        <v>1988</v>
      </c>
      <c r="H616" s="141" t="s">
        <v>2172</v>
      </c>
      <c r="I616" s="141">
        <v>66</v>
      </c>
      <c r="J616" s="144" t="s">
        <v>26</v>
      </c>
      <c r="K616" s="144">
        <v>160</v>
      </c>
      <c r="L616" s="144">
        <v>4</v>
      </c>
      <c r="M616" s="166" t="s">
        <v>2135</v>
      </c>
      <c r="N616" s="144" t="s">
        <v>20</v>
      </c>
      <c r="O616" s="144" t="s">
        <v>1991</v>
      </c>
      <c r="P616" s="144">
        <v>290</v>
      </c>
      <c r="Q616" s="144"/>
      <c r="R616" s="144"/>
      <c r="S616" s="144"/>
      <c r="T616" s="144"/>
      <c r="U616" s="144"/>
      <c r="V616" s="144"/>
      <c r="W616" s="144"/>
      <c r="X616" s="144"/>
      <c r="Y616" s="144"/>
      <c r="Z616" s="147">
        <f t="shared" si="9"/>
        <v>0</v>
      </c>
      <c r="AA616" s="166" t="s">
        <v>123</v>
      </c>
      <c r="AB616" s="167">
        <v>44938</v>
      </c>
      <c r="AC616" s="167">
        <v>45352</v>
      </c>
      <c r="AD616" s="144">
        <v>290</v>
      </c>
      <c r="AE616" s="144" t="s">
        <v>21</v>
      </c>
      <c r="AF616" s="144" t="s">
        <v>1301</v>
      </c>
      <c r="AG616" s="144" t="s">
        <v>1301</v>
      </c>
      <c r="AH616" s="144" t="s">
        <v>1301</v>
      </c>
      <c r="AI616" s="144" t="s">
        <v>1301</v>
      </c>
      <c r="AJ616" s="144" t="s">
        <v>1301</v>
      </c>
      <c r="AK616" s="144" t="s">
        <v>1301</v>
      </c>
      <c r="AL616" s="144">
        <v>290</v>
      </c>
      <c r="AM616" s="144">
        <v>4</v>
      </c>
      <c r="AN616" s="166" t="s">
        <v>25</v>
      </c>
      <c r="AQ616" s="124"/>
      <c r="AR616" s="124"/>
      <c r="AS616" s="124"/>
    </row>
    <row r="617" spans="1:45" x14ac:dyDescent="0.25">
      <c r="A617" s="285">
        <v>616</v>
      </c>
      <c r="B617" s="440"/>
      <c r="C617" s="272"/>
      <c r="D617" s="443"/>
      <c r="E617" s="154">
        <v>22</v>
      </c>
      <c r="F617" s="143" t="s">
        <v>2175</v>
      </c>
      <c r="G617" s="141" t="s">
        <v>1988</v>
      </c>
      <c r="H617" s="141" t="s">
        <v>2174</v>
      </c>
      <c r="I617" s="141">
        <v>67</v>
      </c>
      <c r="J617" s="144" t="s">
        <v>26</v>
      </c>
      <c r="K617" s="144">
        <v>160</v>
      </c>
      <c r="L617" s="144">
        <v>4</v>
      </c>
      <c r="M617" s="166" t="s">
        <v>2013</v>
      </c>
      <c r="N617" s="144" t="s">
        <v>20</v>
      </c>
      <c r="O617" s="144" t="s">
        <v>1991</v>
      </c>
      <c r="P617" s="144">
        <v>220</v>
      </c>
      <c r="Q617" s="144"/>
      <c r="R617" s="144"/>
      <c r="S617" s="144"/>
      <c r="T617" s="144"/>
      <c r="U617" s="144"/>
      <c r="V617" s="144"/>
      <c r="W617" s="144"/>
      <c r="X617" s="144"/>
      <c r="Y617" s="144"/>
      <c r="Z617" s="147">
        <f t="shared" si="9"/>
        <v>0</v>
      </c>
      <c r="AA617" s="166" t="s">
        <v>123</v>
      </c>
      <c r="AB617" s="167">
        <v>44938</v>
      </c>
      <c r="AC617" s="167">
        <v>45413</v>
      </c>
      <c r="AD617" s="144">
        <v>220</v>
      </c>
      <c r="AE617" s="144" t="s">
        <v>21</v>
      </c>
      <c r="AF617" s="144" t="s">
        <v>1301</v>
      </c>
      <c r="AG617" s="144" t="s">
        <v>1301</v>
      </c>
      <c r="AH617" s="144" t="s">
        <v>1301</v>
      </c>
      <c r="AI617" s="144" t="s">
        <v>1301</v>
      </c>
      <c r="AJ617" s="144" t="s">
        <v>1301</v>
      </c>
      <c r="AK617" s="144" t="s">
        <v>1301</v>
      </c>
      <c r="AL617" s="144">
        <v>220</v>
      </c>
      <c r="AM617" s="144">
        <v>4</v>
      </c>
      <c r="AN617" s="166" t="s">
        <v>25</v>
      </c>
      <c r="AQ617" s="124"/>
      <c r="AR617" s="124"/>
      <c r="AS617" s="124"/>
    </row>
    <row r="618" spans="1:45" x14ac:dyDescent="0.25">
      <c r="A618" s="285">
        <v>617</v>
      </c>
      <c r="B618" s="440"/>
      <c r="C618" s="272"/>
      <c r="D618" s="443"/>
      <c r="E618" s="154">
        <v>23</v>
      </c>
      <c r="F618" s="143" t="s">
        <v>2214</v>
      </c>
      <c r="G618" s="141" t="s">
        <v>2182</v>
      </c>
      <c r="H618" s="141" t="s">
        <v>2213</v>
      </c>
      <c r="I618" s="141">
        <v>10</v>
      </c>
      <c r="J618" s="144" t="s">
        <v>26</v>
      </c>
      <c r="K618" s="144">
        <v>160</v>
      </c>
      <c r="L618" s="144">
        <v>4</v>
      </c>
      <c r="M618" s="166" t="s">
        <v>2215</v>
      </c>
      <c r="N618" s="144" t="s">
        <v>20</v>
      </c>
      <c r="O618" s="144" t="s">
        <v>1991</v>
      </c>
      <c r="P618" s="144">
        <v>175</v>
      </c>
      <c r="Q618" s="144"/>
      <c r="R618" s="144"/>
      <c r="S618" s="144"/>
      <c r="T618" s="144"/>
      <c r="U618" s="144"/>
      <c r="V618" s="144"/>
      <c r="W618" s="144"/>
      <c r="X618" s="144"/>
      <c r="Y618" s="144"/>
      <c r="Z618" s="147">
        <f t="shared" si="9"/>
        <v>0</v>
      </c>
      <c r="AA618" s="166" t="s">
        <v>123</v>
      </c>
      <c r="AB618" s="167">
        <v>44938</v>
      </c>
      <c r="AC618" s="167">
        <v>45291</v>
      </c>
      <c r="AD618" s="144">
        <v>175</v>
      </c>
      <c r="AE618" s="144" t="s">
        <v>21</v>
      </c>
      <c r="AF618" s="144" t="s">
        <v>1301</v>
      </c>
      <c r="AG618" s="144" t="s">
        <v>1301</v>
      </c>
      <c r="AH618" s="144" t="s">
        <v>1301</v>
      </c>
      <c r="AI618" s="144" t="s">
        <v>1301</v>
      </c>
      <c r="AJ618" s="144" t="s">
        <v>1301</v>
      </c>
      <c r="AK618" s="144" t="s">
        <v>1301</v>
      </c>
      <c r="AL618" s="144">
        <v>175</v>
      </c>
      <c r="AM618" s="144">
        <v>4</v>
      </c>
      <c r="AN618" s="166" t="s">
        <v>25</v>
      </c>
      <c r="AQ618" s="124"/>
      <c r="AR618" s="124">
        <v>30</v>
      </c>
      <c r="AS618" s="124"/>
    </row>
    <row r="619" spans="1:45" x14ac:dyDescent="0.25">
      <c r="A619" s="285">
        <v>618</v>
      </c>
      <c r="B619" s="440"/>
      <c r="C619" s="272"/>
      <c r="D619" s="443"/>
      <c r="E619" s="154">
        <v>24</v>
      </c>
      <c r="F619" s="143" t="s">
        <v>2225</v>
      </c>
      <c r="G619" s="141" t="s">
        <v>2182</v>
      </c>
      <c r="H619" s="141" t="s">
        <v>2224</v>
      </c>
      <c r="I619" s="141">
        <v>13</v>
      </c>
      <c r="J619" s="144" t="s">
        <v>26</v>
      </c>
      <c r="K619" s="144">
        <v>160</v>
      </c>
      <c r="L619" s="144">
        <v>4</v>
      </c>
      <c r="M619" s="166" t="s">
        <v>2215</v>
      </c>
      <c r="N619" s="144" t="s">
        <v>20</v>
      </c>
      <c r="O619" s="144" t="s">
        <v>1991</v>
      </c>
      <c r="P619" s="144">
        <v>175</v>
      </c>
      <c r="Q619" s="144"/>
      <c r="R619" s="144"/>
      <c r="S619" s="144"/>
      <c r="T619" s="144"/>
      <c r="U619" s="144"/>
      <c r="V619" s="144"/>
      <c r="W619" s="144"/>
      <c r="X619" s="144"/>
      <c r="Y619" s="144"/>
      <c r="Z619" s="147">
        <f t="shared" si="9"/>
        <v>0</v>
      </c>
      <c r="AA619" s="166" t="s">
        <v>2226</v>
      </c>
      <c r="AB619" s="167">
        <v>44938</v>
      </c>
      <c r="AC619" s="167">
        <v>45291</v>
      </c>
      <c r="AD619" s="144">
        <v>175</v>
      </c>
      <c r="AE619" s="144" t="s">
        <v>21</v>
      </c>
      <c r="AF619" s="144" t="s">
        <v>1301</v>
      </c>
      <c r="AG619" s="144" t="s">
        <v>1301</v>
      </c>
      <c r="AH619" s="144" t="s">
        <v>1301</v>
      </c>
      <c r="AI619" s="144" t="s">
        <v>1301</v>
      </c>
      <c r="AJ619" s="144" t="s">
        <v>1301</v>
      </c>
      <c r="AK619" s="144" t="s">
        <v>1301</v>
      </c>
      <c r="AL619" s="144">
        <v>175</v>
      </c>
      <c r="AM619" s="144">
        <v>4</v>
      </c>
      <c r="AN619" s="166" t="s">
        <v>25</v>
      </c>
      <c r="AQ619" s="124"/>
      <c r="AR619" s="124">
        <v>30</v>
      </c>
      <c r="AS619" s="124"/>
    </row>
    <row r="620" spans="1:45" x14ac:dyDescent="0.25">
      <c r="A620" s="285">
        <v>619</v>
      </c>
      <c r="B620" s="440"/>
      <c r="C620" s="272"/>
      <c r="D620" s="443"/>
      <c r="E620" s="154">
        <v>25</v>
      </c>
      <c r="F620" s="143" t="s">
        <v>2237</v>
      </c>
      <c r="G620" s="141" t="s">
        <v>2182</v>
      </c>
      <c r="H620" s="141" t="s">
        <v>2236</v>
      </c>
      <c r="I620" s="141">
        <v>16</v>
      </c>
      <c r="J620" s="144" t="s">
        <v>26</v>
      </c>
      <c r="K620" s="144">
        <v>160</v>
      </c>
      <c r="L620" s="144">
        <v>4</v>
      </c>
      <c r="M620" s="166" t="s">
        <v>1111</v>
      </c>
      <c r="N620" s="144" t="s">
        <v>20</v>
      </c>
      <c r="O620" s="144" t="s">
        <v>1991</v>
      </c>
      <c r="P620" s="144">
        <v>220</v>
      </c>
      <c r="Q620" s="144"/>
      <c r="R620" s="144"/>
      <c r="S620" s="144"/>
      <c r="T620" s="144"/>
      <c r="U620" s="144"/>
      <c r="V620" s="144"/>
      <c r="W620" s="144"/>
      <c r="X620" s="144"/>
      <c r="Y620" s="144"/>
      <c r="Z620" s="147">
        <f t="shared" si="9"/>
        <v>0</v>
      </c>
      <c r="AA620" s="166" t="s">
        <v>123</v>
      </c>
      <c r="AB620" s="167">
        <v>44934</v>
      </c>
      <c r="AC620" s="167">
        <v>45169</v>
      </c>
      <c r="AD620" s="144">
        <v>220</v>
      </c>
      <c r="AE620" s="144" t="s">
        <v>21</v>
      </c>
      <c r="AF620" s="144" t="s">
        <v>1301</v>
      </c>
      <c r="AG620" s="144" t="s">
        <v>1301</v>
      </c>
      <c r="AH620" s="144" t="s">
        <v>1301</v>
      </c>
      <c r="AI620" s="144" t="s">
        <v>1301</v>
      </c>
      <c r="AJ620" s="144" t="s">
        <v>1301</v>
      </c>
      <c r="AK620" s="144" t="s">
        <v>1301</v>
      </c>
      <c r="AL620" s="144">
        <v>220</v>
      </c>
      <c r="AM620" s="144">
        <v>4</v>
      </c>
      <c r="AN620" s="166" t="s">
        <v>25</v>
      </c>
      <c r="AQ620" s="124"/>
      <c r="AR620" s="124"/>
      <c r="AS620" s="124"/>
    </row>
    <row r="621" spans="1:45" x14ac:dyDescent="0.25">
      <c r="A621" s="285">
        <v>620</v>
      </c>
      <c r="B621" s="440"/>
      <c r="C621" s="272"/>
      <c r="D621" s="443"/>
      <c r="E621" s="154">
        <v>26</v>
      </c>
      <c r="F621" s="143" t="s">
        <v>2325</v>
      </c>
      <c r="G621" s="141" t="s">
        <v>2182</v>
      </c>
      <c r="H621" s="141" t="s">
        <v>2324</v>
      </c>
      <c r="I621" s="141">
        <v>43</v>
      </c>
      <c r="J621" s="144" t="s">
        <v>26</v>
      </c>
      <c r="K621" s="144">
        <v>160</v>
      </c>
      <c r="L621" s="144">
        <v>4</v>
      </c>
      <c r="M621" s="166" t="s">
        <v>1120</v>
      </c>
      <c r="N621" s="144" t="s">
        <v>23</v>
      </c>
      <c r="O621" s="144" t="s">
        <v>1991</v>
      </c>
      <c r="P621" s="144">
        <v>160</v>
      </c>
      <c r="Q621" s="144"/>
      <c r="R621" s="144"/>
      <c r="S621" s="144"/>
      <c r="T621" s="144"/>
      <c r="U621" s="144"/>
      <c r="V621" s="144"/>
      <c r="W621" s="144"/>
      <c r="X621" s="144"/>
      <c r="Y621" s="144"/>
      <c r="Z621" s="147">
        <f t="shared" si="9"/>
        <v>0</v>
      </c>
      <c r="AA621" s="166" t="s">
        <v>123</v>
      </c>
      <c r="AB621" s="167">
        <v>45108</v>
      </c>
      <c r="AC621" s="167">
        <v>45137</v>
      </c>
      <c r="AD621" s="144">
        <v>160</v>
      </c>
      <c r="AE621" s="144" t="s">
        <v>21</v>
      </c>
      <c r="AF621" s="144" t="s">
        <v>1301</v>
      </c>
      <c r="AG621" s="144" t="s">
        <v>1301</v>
      </c>
      <c r="AH621" s="144" t="s">
        <v>1301</v>
      </c>
      <c r="AI621" s="144" t="s">
        <v>1301</v>
      </c>
      <c r="AJ621" s="144" t="s">
        <v>1301</v>
      </c>
      <c r="AK621" s="144" t="s">
        <v>1301</v>
      </c>
      <c r="AL621" s="144">
        <v>160</v>
      </c>
      <c r="AM621" s="144">
        <v>15</v>
      </c>
      <c r="AN621" s="166" t="s">
        <v>25</v>
      </c>
      <c r="AQ621" s="124"/>
      <c r="AR621" s="124">
        <v>30</v>
      </c>
      <c r="AS621" s="124"/>
    </row>
    <row r="622" spans="1:45" x14ac:dyDescent="0.25">
      <c r="A622" s="285">
        <v>621</v>
      </c>
      <c r="B622" s="440"/>
      <c r="C622" s="272"/>
      <c r="D622" s="443"/>
      <c r="E622" s="154">
        <v>27</v>
      </c>
      <c r="F622" s="143" t="s">
        <v>2363</v>
      </c>
      <c r="G622" s="141" t="s">
        <v>2182</v>
      </c>
      <c r="H622" s="141" t="s">
        <v>2362</v>
      </c>
      <c r="I622" s="141">
        <v>55</v>
      </c>
      <c r="J622" s="144" t="s">
        <v>26</v>
      </c>
      <c r="K622" s="144">
        <v>160</v>
      </c>
      <c r="L622" s="144">
        <v>4</v>
      </c>
      <c r="M622" s="166" t="s">
        <v>1132</v>
      </c>
      <c r="N622" s="144" t="s">
        <v>20</v>
      </c>
      <c r="O622" s="144" t="s">
        <v>1991</v>
      </c>
      <c r="P622" s="144">
        <v>160</v>
      </c>
      <c r="Q622" s="144"/>
      <c r="R622" s="144"/>
      <c r="S622" s="144"/>
      <c r="T622" s="144"/>
      <c r="U622" s="144"/>
      <c r="V622" s="144"/>
      <c r="W622" s="144"/>
      <c r="X622" s="144"/>
      <c r="Y622" s="144"/>
      <c r="Z622" s="147">
        <f t="shared" si="9"/>
        <v>0</v>
      </c>
      <c r="AA622" s="166" t="s">
        <v>123</v>
      </c>
      <c r="AB622" s="167">
        <v>45292</v>
      </c>
      <c r="AC622" s="167">
        <v>45322</v>
      </c>
      <c r="AD622" s="144">
        <v>160</v>
      </c>
      <c r="AE622" s="144" t="s">
        <v>21</v>
      </c>
      <c r="AF622" s="144" t="s">
        <v>1301</v>
      </c>
      <c r="AG622" s="144" t="s">
        <v>1301</v>
      </c>
      <c r="AH622" s="144" t="s">
        <v>1301</v>
      </c>
      <c r="AI622" s="144" t="s">
        <v>1301</v>
      </c>
      <c r="AJ622" s="144" t="s">
        <v>1301</v>
      </c>
      <c r="AK622" s="144" t="s">
        <v>1301</v>
      </c>
      <c r="AL622" s="144">
        <v>160</v>
      </c>
      <c r="AM622" s="144">
        <v>4</v>
      </c>
      <c r="AN622" s="166" t="s">
        <v>25</v>
      </c>
      <c r="AQ622" s="124"/>
      <c r="AR622" s="124">
        <v>30</v>
      </c>
      <c r="AS622" s="124"/>
    </row>
    <row r="623" spans="1:45" s="133" customFormat="1" x14ac:dyDescent="0.25">
      <c r="A623" s="285">
        <v>622</v>
      </c>
      <c r="B623" s="440"/>
      <c r="C623" s="272"/>
      <c r="D623" s="443"/>
      <c r="E623" s="154">
        <v>28</v>
      </c>
      <c r="F623" s="143" t="s">
        <v>2384</v>
      </c>
      <c r="G623" s="141" t="s">
        <v>2182</v>
      </c>
      <c r="H623" s="141" t="s">
        <v>2383</v>
      </c>
      <c r="I623" s="141">
        <v>64</v>
      </c>
      <c r="J623" s="144" t="s">
        <v>26</v>
      </c>
      <c r="K623" s="144">
        <v>160</v>
      </c>
      <c r="L623" s="144">
        <v>4</v>
      </c>
      <c r="M623" s="166" t="s">
        <v>1132</v>
      </c>
      <c r="N623" s="144" t="s">
        <v>20</v>
      </c>
      <c r="O623" s="144" t="s">
        <v>1991</v>
      </c>
      <c r="P623" s="144">
        <v>160</v>
      </c>
      <c r="Q623" s="144"/>
      <c r="R623" s="144"/>
      <c r="S623" s="144"/>
      <c r="T623" s="144"/>
      <c r="U623" s="144"/>
      <c r="V623" s="144"/>
      <c r="W623" s="144"/>
      <c r="X623" s="144"/>
      <c r="Y623" s="144"/>
      <c r="Z623" s="147">
        <f t="shared" si="9"/>
        <v>0</v>
      </c>
      <c r="AA623" s="166" t="s">
        <v>123</v>
      </c>
      <c r="AB623" s="167">
        <v>45292</v>
      </c>
      <c r="AC623" s="167">
        <v>45322</v>
      </c>
      <c r="AD623" s="144">
        <v>160</v>
      </c>
      <c r="AE623" s="144" t="s">
        <v>21</v>
      </c>
      <c r="AF623" s="144" t="s">
        <v>1301</v>
      </c>
      <c r="AG623" s="144" t="s">
        <v>1301</v>
      </c>
      <c r="AH623" s="144" t="s">
        <v>1301</v>
      </c>
      <c r="AI623" s="144" t="s">
        <v>1301</v>
      </c>
      <c r="AJ623" s="144" t="s">
        <v>1301</v>
      </c>
      <c r="AK623" s="144" t="s">
        <v>1301</v>
      </c>
      <c r="AL623" s="144">
        <v>160</v>
      </c>
      <c r="AM623" s="144">
        <v>4</v>
      </c>
      <c r="AN623" s="166" t="s">
        <v>25</v>
      </c>
      <c r="AO623" s="131"/>
      <c r="AP623" s="131"/>
      <c r="AQ623" s="124"/>
      <c r="AR623" s="124">
        <v>30</v>
      </c>
      <c r="AS623" s="300"/>
    </row>
    <row r="624" spans="1:45" s="133" customFormat="1" x14ac:dyDescent="0.25">
      <c r="A624" s="285">
        <v>623</v>
      </c>
      <c r="B624" s="440"/>
      <c r="C624" s="272"/>
      <c r="D624" s="443"/>
      <c r="E624" s="154">
        <v>29</v>
      </c>
      <c r="F624" s="143" t="s">
        <v>2386</v>
      </c>
      <c r="G624" s="141" t="s">
        <v>2182</v>
      </c>
      <c r="H624" s="141" t="s">
        <v>2385</v>
      </c>
      <c r="I624" s="141">
        <v>65</v>
      </c>
      <c r="J624" s="144" t="s">
        <v>26</v>
      </c>
      <c r="K624" s="144">
        <v>160</v>
      </c>
      <c r="L624" s="144">
        <v>4</v>
      </c>
      <c r="M624" s="166" t="s">
        <v>1132</v>
      </c>
      <c r="N624" s="144" t="s">
        <v>20</v>
      </c>
      <c r="O624" s="144" t="s">
        <v>1991</v>
      </c>
      <c r="P624" s="144">
        <v>160</v>
      </c>
      <c r="Q624" s="144"/>
      <c r="R624" s="144"/>
      <c r="S624" s="144"/>
      <c r="T624" s="144"/>
      <c r="U624" s="144"/>
      <c r="V624" s="144"/>
      <c r="W624" s="144"/>
      <c r="X624" s="144"/>
      <c r="Y624" s="144"/>
      <c r="Z624" s="147">
        <f t="shared" si="9"/>
        <v>0</v>
      </c>
      <c r="AA624" s="166" t="s">
        <v>123</v>
      </c>
      <c r="AB624" s="167">
        <v>45292</v>
      </c>
      <c r="AC624" s="167">
        <v>45322</v>
      </c>
      <c r="AD624" s="144">
        <v>160</v>
      </c>
      <c r="AE624" s="144" t="s">
        <v>21</v>
      </c>
      <c r="AF624" s="144" t="s">
        <v>1301</v>
      </c>
      <c r="AG624" s="144" t="s">
        <v>1301</v>
      </c>
      <c r="AH624" s="144" t="s">
        <v>1301</v>
      </c>
      <c r="AI624" s="144" t="s">
        <v>1301</v>
      </c>
      <c r="AJ624" s="144" t="s">
        <v>1301</v>
      </c>
      <c r="AK624" s="144" t="s">
        <v>1301</v>
      </c>
      <c r="AL624" s="144">
        <v>160</v>
      </c>
      <c r="AM624" s="144">
        <v>4</v>
      </c>
      <c r="AN624" s="166" t="s">
        <v>25</v>
      </c>
      <c r="AO624" s="131"/>
      <c r="AP624" s="131"/>
      <c r="AQ624" s="124"/>
      <c r="AR624" s="124">
        <v>30</v>
      </c>
      <c r="AS624" s="300"/>
    </row>
    <row r="625" spans="1:45" s="133" customFormat="1" x14ac:dyDescent="0.25">
      <c r="A625" s="285">
        <v>624</v>
      </c>
      <c r="B625" s="440"/>
      <c r="C625" s="272"/>
      <c r="D625" s="443"/>
      <c r="E625" s="154">
        <v>30</v>
      </c>
      <c r="F625" s="143" t="s">
        <v>2393</v>
      </c>
      <c r="G625" s="141" t="s">
        <v>2182</v>
      </c>
      <c r="H625" s="141" t="s">
        <v>2392</v>
      </c>
      <c r="I625" s="141">
        <v>67</v>
      </c>
      <c r="J625" s="144" t="s">
        <v>26</v>
      </c>
      <c r="K625" s="144">
        <v>160</v>
      </c>
      <c r="L625" s="144">
        <v>4</v>
      </c>
      <c r="M625" s="166" t="s">
        <v>1132</v>
      </c>
      <c r="N625" s="144" t="s">
        <v>20</v>
      </c>
      <c r="O625" s="144" t="s">
        <v>1991</v>
      </c>
      <c r="P625" s="144">
        <v>160</v>
      </c>
      <c r="Q625" s="144"/>
      <c r="R625" s="144"/>
      <c r="S625" s="144"/>
      <c r="T625" s="144"/>
      <c r="U625" s="144"/>
      <c r="V625" s="144"/>
      <c r="W625" s="144"/>
      <c r="X625" s="144"/>
      <c r="Y625" s="144"/>
      <c r="Z625" s="147">
        <f t="shared" si="9"/>
        <v>0</v>
      </c>
      <c r="AA625" s="166" t="s">
        <v>123</v>
      </c>
      <c r="AB625" s="167">
        <v>45292</v>
      </c>
      <c r="AC625" s="167">
        <v>45322</v>
      </c>
      <c r="AD625" s="144">
        <v>160</v>
      </c>
      <c r="AE625" s="144" t="s">
        <v>21</v>
      </c>
      <c r="AF625" s="144" t="s">
        <v>1301</v>
      </c>
      <c r="AG625" s="144" t="s">
        <v>1301</v>
      </c>
      <c r="AH625" s="144" t="s">
        <v>1301</v>
      </c>
      <c r="AI625" s="144" t="s">
        <v>1301</v>
      </c>
      <c r="AJ625" s="144" t="s">
        <v>1301</v>
      </c>
      <c r="AK625" s="144" t="s">
        <v>1301</v>
      </c>
      <c r="AL625" s="144">
        <v>160</v>
      </c>
      <c r="AM625" s="144">
        <v>4</v>
      </c>
      <c r="AN625" s="166" t="s">
        <v>25</v>
      </c>
      <c r="AO625" s="131"/>
      <c r="AP625" s="131"/>
      <c r="AQ625" s="124"/>
      <c r="AR625" s="124">
        <v>30</v>
      </c>
      <c r="AS625" s="300"/>
    </row>
    <row r="626" spans="1:45" s="133" customFormat="1" x14ac:dyDescent="0.25">
      <c r="A626" s="285">
        <v>625</v>
      </c>
      <c r="B626" s="440"/>
      <c r="C626" s="272"/>
      <c r="D626" s="443"/>
      <c r="E626" s="154">
        <v>31</v>
      </c>
      <c r="F626" s="143" t="s">
        <v>2398</v>
      </c>
      <c r="G626" s="141" t="s">
        <v>2182</v>
      </c>
      <c r="H626" s="141" t="s">
        <v>2397</v>
      </c>
      <c r="I626" s="141">
        <v>69</v>
      </c>
      <c r="J626" s="144" t="s">
        <v>26</v>
      </c>
      <c r="K626" s="144">
        <v>160</v>
      </c>
      <c r="L626" s="144">
        <v>4</v>
      </c>
      <c r="M626" s="166" t="s">
        <v>1132</v>
      </c>
      <c r="N626" s="144" t="s">
        <v>20</v>
      </c>
      <c r="O626" s="144" t="s">
        <v>1991</v>
      </c>
      <c r="P626" s="144">
        <v>160</v>
      </c>
      <c r="Q626" s="144"/>
      <c r="R626" s="144"/>
      <c r="S626" s="144"/>
      <c r="T626" s="144"/>
      <c r="U626" s="144"/>
      <c r="V626" s="144"/>
      <c r="W626" s="144"/>
      <c r="X626" s="144"/>
      <c r="Y626" s="144"/>
      <c r="Z626" s="147">
        <f t="shared" si="9"/>
        <v>0</v>
      </c>
      <c r="AA626" s="166" t="s">
        <v>123</v>
      </c>
      <c r="AB626" s="167">
        <v>45292</v>
      </c>
      <c r="AC626" s="167">
        <v>45322</v>
      </c>
      <c r="AD626" s="144">
        <v>160</v>
      </c>
      <c r="AE626" s="144" t="s">
        <v>21</v>
      </c>
      <c r="AF626" s="144" t="s">
        <v>1301</v>
      </c>
      <c r="AG626" s="144" t="s">
        <v>1301</v>
      </c>
      <c r="AH626" s="144" t="s">
        <v>1301</v>
      </c>
      <c r="AI626" s="144" t="s">
        <v>1301</v>
      </c>
      <c r="AJ626" s="144" t="s">
        <v>1301</v>
      </c>
      <c r="AK626" s="144" t="s">
        <v>1301</v>
      </c>
      <c r="AL626" s="144">
        <v>160</v>
      </c>
      <c r="AM626" s="144">
        <v>4</v>
      </c>
      <c r="AN626" s="166" t="s">
        <v>25</v>
      </c>
      <c r="AO626" s="131"/>
      <c r="AP626" s="131"/>
      <c r="AQ626" s="124"/>
      <c r="AR626" s="124">
        <v>30</v>
      </c>
      <c r="AS626" s="300"/>
    </row>
    <row r="627" spans="1:45" s="132" customFormat="1" x14ac:dyDescent="0.25">
      <c r="A627" s="285">
        <v>626</v>
      </c>
      <c r="B627" s="440"/>
      <c r="C627" s="272"/>
      <c r="D627" s="443"/>
      <c r="E627" s="154">
        <v>32</v>
      </c>
      <c r="F627" s="143" t="s">
        <v>2402</v>
      </c>
      <c r="G627" s="144" t="s">
        <v>1988</v>
      </c>
      <c r="H627" s="141" t="s">
        <v>2401</v>
      </c>
      <c r="I627" s="141">
        <v>14</v>
      </c>
      <c r="J627" s="144" t="s">
        <v>26</v>
      </c>
      <c r="K627" s="144">
        <v>160</v>
      </c>
      <c r="L627" s="144">
        <v>4</v>
      </c>
      <c r="M627" s="166" t="s">
        <v>2403</v>
      </c>
      <c r="N627" s="144" t="s">
        <v>20</v>
      </c>
      <c r="O627" s="144" t="s">
        <v>1991</v>
      </c>
      <c r="P627" s="144">
        <v>225</v>
      </c>
      <c r="Q627" s="144"/>
      <c r="R627" s="144"/>
      <c r="S627" s="144"/>
      <c r="T627" s="144"/>
      <c r="U627" s="144"/>
      <c r="V627" s="144"/>
      <c r="W627" s="144"/>
      <c r="X627" s="144"/>
      <c r="Y627" s="144"/>
      <c r="Z627" s="147">
        <f t="shared" si="9"/>
        <v>0</v>
      </c>
      <c r="AA627" s="166" t="s">
        <v>2404</v>
      </c>
      <c r="AB627" s="167">
        <v>45189</v>
      </c>
      <c r="AC627" s="167">
        <v>45218</v>
      </c>
      <c r="AD627" s="144">
        <v>225</v>
      </c>
      <c r="AE627" s="144" t="s">
        <v>21</v>
      </c>
      <c r="AF627" s="144" t="s">
        <v>1301</v>
      </c>
      <c r="AG627" s="144" t="s">
        <v>1301</v>
      </c>
      <c r="AH627" s="144" t="s">
        <v>1301</v>
      </c>
      <c r="AI627" s="144" t="s">
        <v>1301</v>
      </c>
      <c r="AJ627" s="144" t="s">
        <v>1301</v>
      </c>
      <c r="AK627" s="144" t="s">
        <v>1301</v>
      </c>
      <c r="AL627" s="144">
        <v>225</v>
      </c>
      <c r="AM627" s="144">
        <v>4</v>
      </c>
      <c r="AN627" s="166" t="s">
        <v>25</v>
      </c>
      <c r="AO627" s="131"/>
      <c r="AP627" s="131"/>
      <c r="AQ627" s="124"/>
      <c r="AR627" s="124"/>
      <c r="AS627" s="125"/>
    </row>
    <row r="628" spans="1:45" x14ac:dyDescent="0.25">
      <c r="A628" s="285">
        <v>627</v>
      </c>
      <c r="B628" s="440"/>
      <c r="C628" s="272"/>
      <c r="D628" s="443"/>
      <c r="E628" s="154">
        <v>33</v>
      </c>
      <c r="F628" s="153" t="s">
        <v>2498</v>
      </c>
      <c r="G628" s="152" t="s">
        <v>2422</v>
      </c>
      <c r="H628" s="152" t="s">
        <v>2497</v>
      </c>
      <c r="I628" s="152">
        <v>18</v>
      </c>
      <c r="J628" s="154" t="s">
        <v>26</v>
      </c>
      <c r="K628" s="154">
        <v>160</v>
      </c>
      <c r="L628" s="154">
        <v>4</v>
      </c>
      <c r="M628" s="154" t="s">
        <v>1120</v>
      </c>
      <c r="N628" s="154" t="s">
        <v>20</v>
      </c>
      <c r="O628" s="154" t="s">
        <v>82</v>
      </c>
      <c r="P628" s="154">
        <v>186</v>
      </c>
      <c r="Q628" s="154"/>
      <c r="R628" s="154"/>
      <c r="S628" s="154"/>
      <c r="T628" s="154"/>
      <c r="U628" s="154"/>
      <c r="V628" s="154"/>
      <c r="W628" s="154"/>
      <c r="X628" s="154"/>
      <c r="Y628" s="154"/>
      <c r="Z628" s="147">
        <f t="shared" si="9"/>
        <v>0</v>
      </c>
      <c r="AA628" s="155" t="s">
        <v>2499</v>
      </c>
      <c r="AB628" s="156">
        <v>44938</v>
      </c>
      <c r="AC628" s="156">
        <v>45291</v>
      </c>
      <c r="AD628" s="154">
        <v>186</v>
      </c>
      <c r="AE628" s="154" t="s">
        <v>21</v>
      </c>
      <c r="AF628" s="156" t="s">
        <v>594</v>
      </c>
      <c r="AG628" s="156" t="s">
        <v>594</v>
      </c>
      <c r="AH628" s="156" t="s">
        <v>594</v>
      </c>
      <c r="AI628" s="156" t="s">
        <v>594</v>
      </c>
      <c r="AJ628" s="156" t="s">
        <v>594</v>
      </c>
      <c r="AK628" s="156" t="s">
        <v>594</v>
      </c>
      <c r="AL628" s="154">
        <v>186</v>
      </c>
      <c r="AM628" s="154">
        <v>4</v>
      </c>
      <c r="AN628" s="154" t="s">
        <v>25</v>
      </c>
      <c r="AQ628" s="124"/>
      <c r="AR628" s="124">
        <v>30</v>
      </c>
      <c r="AS628" s="124"/>
    </row>
    <row r="629" spans="1:45" x14ac:dyDescent="0.25">
      <c r="A629" s="285">
        <v>628</v>
      </c>
      <c r="B629" s="440"/>
      <c r="C629" s="272"/>
      <c r="D629" s="443"/>
      <c r="E629" s="154">
        <v>34</v>
      </c>
      <c r="F629" s="153" t="s">
        <v>2618</v>
      </c>
      <c r="G629" s="152" t="s">
        <v>2422</v>
      </c>
      <c r="H629" s="152" t="s">
        <v>2617</v>
      </c>
      <c r="I629" s="152">
        <v>49</v>
      </c>
      <c r="J629" s="154" t="s">
        <v>26</v>
      </c>
      <c r="K629" s="154">
        <v>160</v>
      </c>
      <c r="L629" s="154">
        <v>4</v>
      </c>
      <c r="M629" s="154" t="s">
        <v>2619</v>
      </c>
      <c r="N629" s="154" t="s">
        <v>20</v>
      </c>
      <c r="O629" s="154" t="s">
        <v>82</v>
      </c>
      <c r="P629" s="154">
        <v>160</v>
      </c>
      <c r="Q629" s="154"/>
      <c r="R629" s="154"/>
      <c r="S629" s="154"/>
      <c r="T629" s="154"/>
      <c r="U629" s="154"/>
      <c r="V629" s="154"/>
      <c r="W629" s="154"/>
      <c r="X629" s="154"/>
      <c r="Y629" s="154"/>
      <c r="Z629" s="147">
        <f t="shared" si="9"/>
        <v>0</v>
      </c>
      <c r="AA629" s="155" t="s">
        <v>123</v>
      </c>
      <c r="AB629" s="156">
        <v>45163</v>
      </c>
      <c r="AC629" s="156">
        <v>45199</v>
      </c>
      <c r="AD629" s="154">
        <v>160</v>
      </c>
      <c r="AE629" s="154" t="s">
        <v>21</v>
      </c>
      <c r="AF629" s="154" t="s">
        <v>2620</v>
      </c>
      <c r="AG629" s="154" t="s">
        <v>20</v>
      </c>
      <c r="AH629" s="154" t="s">
        <v>1414</v>
      </c>
      <c r="AI629" s="156">
        <v>44935</v>
      </c>
      <c r="AJ629" s="156">
        <v>45199</v>
      </c>
      <c r="AK629" s="154">
        <v>80</v>
      </c>
      <c r="AL629" s="154">
        <v>160</v>
      </c>
      <c r="AM629" s="154">
        <v>4</v>
      </c>
      <c r="AN629" s="154" t="s">
        <v>25</v>
      </c>
      <c r="AQ629" s="124"/>
      <c r="AR629" s="124">
        <v>30</v>
      </c>
      <c r="AS629" s="124"/>
    </row>
    <row r="630" spans="1:45" x14ac:dyDescent="0.25">
      <c r="A630" s="285">
        <v>629</v>
      </c>
      <c r="B630" s="440"/>
      <c r="C630" s="272"/>
      <c r="D630" s="443"/>
      <c r="E630" s="154">
        <v>35</v>
      </c>
      <c r="F630" s="214" t="s">
        <v>2850</v>
      </c>
      <c r="G630" s="193" t="s">
        <v>2848</v>
      </c>
      <c r="H630" s="193" t="s">
        <v>2849</v>
      </c>
      <c r="I630" s="193">
        <v>1</v>
      </c>
      <c r="J630" s="193" t="s">
        <v>26</v>
      </c>
      <c r="K630" s="193">
        <v>160</v>
      </c>
      <c r="L630" s="193">
        <v>4</v>
      </c>
      <c r="M630" s="193" t="s">
        <v>1111</v>
      </c>
      <c r="N630" s="193" t="s">
        <v>23</v>
      </c>
      <c r="O630" s="193" t="s">
        <v>24</v>
      </c>
      <c r="P630" s="193">
        <v>29</v>
      </c>
      <c r="Q630" s="193"/>
      <c r="R630" s="193"/>
      <c r="S630" s="193"/>
      <c r="T630" s="193"/>
      <c r="U630" s="193"/>
      <c r="V630" s="193"/>
      <c r="W630" s="193"/>
      <c r="X630" s="193"/>
      <c r="Y630" s="193"/>
      <c r="Z630" s="147">
        <f t="shared" si="9"/>
        <v>0</v>
      </c>
      <c r="AA630" s="193" t="s">
        <v>2851</v>
      </c>
      <c r="AB630" s="194">
        <v>45337</v>
      </c>
      <c r="AC630" s="194">
        <v>45366</v>
      </c>
      <c r="AD630" s="193">
        <v>29</v>
      </c>
      <c r="AE630" s="193">
        <v>160</v>
      </c>
      <c r="AF630" s="193" t="s">
        <v>21</v>
      </c>
      <c r="AG630" s="193" t="s">
        <v>594</v>
      </c>
      <c r="AH630" s="193" t="s">
        <v>594</v>
      </c>
      <c r="AI630" s="193" t="s">
        <v>594</v>
      </c>
      <c r="AJ630" s="193" t="s">
        <v>594</v>
      </c>
      <c r="AK630" s="193" t="s">
        <v>594</v>
      </c>
      <c r="AL630" s="193" t="s">
        <v>594</v>
      </c>
      <c r="AM630" s="193" t="s">
        <v>594</v>
      </c>
      <c r="AN630" s="193">
        <v>160</v>
      </c>
      <c r="AO630" s="215">
        <v>4</v>
      </c>
      <c r="AP630" s="215" t="s">
        <v>22</v>
      </c>
      <c r="AQ630" s="124"/>
      <c r="AR630" s="124"/>
      <c r="AS630" s="124"/>
    </row>
    <row r="631" spans="1:45" x14ac:dyDescent="0.25">
      <c r="A631" s="285">
        <v>630</v>
      </c>
      <c r="B631" s="440"/>
      <c r="C631" s="272"/>
      <c r="D631" s="443"/>
      <c r="E631" s="154">
        <v>36</v>
      </c>
      <c r="F631" s="159" t="s">
        <v>2914</v>
      </c>
      <c r="G631" s="158" t="s">
        <v>2848</v>
      </c>
      <c r="H631" s="158" t="s">
        <v>2913</v>
      </c>
      <c r="I631" s="158">
        <v>22</v>
      </c>
      <c r="J631" s="158" t="s">
        <v>26</v>
      </c>
      <c r="K631" s="158">
        <v>160</v>
      </c>
      <c r="L631" s="158">
        <v>4</v>
      </c>
      <c r="M631" s="158" t="s">
        <v>88</v>
      </c>
      <c r="N631" s="158" t="s">
        <v>23</v>
      </c>
      <c r="O631" s="158" t="s">
        <v>24</v>
      </c>
      <c r="P631" s="158">
        <v>30</v>
      </c>
      <c r="Q631" s="158"/>
      <c r="R631" s="158"/>
      <c r="S631" s="158"/>
      <c r="T631" s="158"/>
      <c r="U631" s="158"/>
      <c r="V631" s="158"/>
      <c r="W631" s="158"/>
      <c r="X631" s="158"/>
      <c r="Y631" s="158"/>
      <c r="Z631" s="147">
        <f t="shared" si="9"/>
        <v>0</v>
      </c>
      <c r="AA631" s="158" t="s">
        <v>2851</v>
      </c>
      <c r="AB631" s="160">
        <v>45295</v>
      </c>
      <c r="AC631" s="160">
        <v>45412</v>
      </c>
      <c r="AD631" s="158">
        <v>30</v>
      </c>
      <c r="AE631" s="158">
        <v>160</v>
      </c>
      <c r="AF631" s="158" t="s">
        <v>21</v>
      </c>
      <c r="AG631" s="158" t="s">
        <v>594</v>
      </c>
      <c r="AH631" s="158" t="s">
        <v>594</v>
      </c>
      <c r="AI631" s="158" t="s">
        <v>594</v>
      </c>
      <c r="AJ631" s="158" t="s">
        <v>594</v>
      </c>
      <c r="AK631" s="158" t="s">
        <v>594</v>
      </c>
      <c r="AL631" s="158" t="s">
        <v>594</v>
      </c>
      <c r="AM631" s="158" t="s">
        <v>594</v>
      </c>
      <c r="AN631" s="158">
        <v>160</v>
      </c>
      <c r="AO631" s="134">
        <v>4</v>
      </c>
      <c r="AP631" s="134" t="s">
        <v>22</v>
      </c>
      <c r="AQ631" s="124"/>
      <c r="AR631" s="124"/>
      <c r="AS631" s="124"/>
    </row>
    <row r="632" spans="1:45" x14ac:dyDescent="0.25">
      <c r="A632" s="285">
        <v>631</v>
      </c>
      <c r="B632" s="440"/>
      <c r="C632" s="272"/>
      <c r="D632" s="443"/>
      <c r="E632" s="154">
        <v>37</v>
      </c>
      <c r="F632" s="159" t="s">
        <v>2916</v>
      </c>
      <c r="G632" s="158" t="s">
        <v>2848</v>
      </c>
      <c r="H632" s="158" t="s">
        <v>2915</v>
      </c>
      <c r="I632" s="158">
        <v>23</v>
      </c>
      <c r="J632" s="158" t="s">
        <v>26</v>
      </c>
      <c r="K632" s="158">
        <v>160</v>
      </c>
      <c r="L632" s="158">
        <v>4</v>
      </c>
      <c r="M632" s="158" t="s">
        <v>1136</v>
      </c>
      <c r="N632" s="158" t="s">
        <v>23</v>
      </c>
      <c r="O632" s="158" t="s">
        <v>24</v>
      </c>
      <c r="P632" s="158">
        <v>30</v>
      </c>
      <c r="Q632" s="158"/>
      <c r="R632" s="158"/>
      <c r="S632" s="158"/>
      <c r="T632" s="158"/>
      <c r="U632" s="158"/>
      <c r="V632" s="158"/>
      <c r="W632" s="158"/>
      <c r="X632" s="158"/>
      <c r="Y632" s="158"/>
      <c r="Z632" s="147">
        <f t="shared" si="9"/>
        <v>0</v>
      </c>
      <c r="AA632" s="158" t="s">
        <v>2851</v>
      </c>
      <c r="AB632" s="160">
        <v>45306</v>
      </c>
      <c r="AC632" s="160">
        <v>45337</v>
      </c>
      <c r="AD632" s="158">
        <v>30</v>
      </c>
      <c r="AE632" s="158">
        <v>175</v>
      </c>
      <c r="AF632" s="158" t="s">
        <v>21</v>
      </c>
      <c r="AG632" s="158" t="s">
        <v>594</v>
      </c>
      <c r="AH632" s="158" t="s">
        <v>594</v>
      </c>
      <c r="AI632" s="158" t="s">
        <v>594</v>
      </c>
      <c r="AJ632" s="158" t="s">
        <v>594</v>
      </c>
      <c r="AK632" s="158" t="s">
        <v>594</v>
      </c>
      <c r="AL632" s="158" t="s">
        <v>594</v>
      </c>
      <c r="AM632" s="158" t="s">
        <v>594</v>
      </c>
      <c r="AN632" s="158">
        <v>175</v>
      </c>
      <c r="AO632" s="134">
        <v>4</v>
      </c>
      <c r="AP632" s="134" t="s">
        <v>22</v>
      </c>
      <c r="AQ632" s="124"/>
      <c r="AR632" s="124"/>
      <c r="AS632" s="124"/>
    </row>
    <row r="633" spans="1:45" x14ac:dyDescent="0.25">
      <c r="A633" s="285">
        <v>632</v>
      </c>
      <c r="B633" s="440"/>
      <c r="C633" s="272"/>
      <c r="D633" s="443"/>
      <c r="E633" s="154">
        <v>38</v>
      </c>
      <c r="F633" s="159" t="s">
        <v>2956</v>
      </c>
      <c r="G633" s="158" t="s">
        <v>2848</v>
      </c>
      <c r="H633" s="158" t="s">
        <v>2955</v>
      </c>
      <c r="I633" s="158">
        <v>34</v>
      </c>
      <c r="J633" s="158" t="s">
        <v>26</v>
      </c>
      <c r="K633" s="158">
        <v>160</v>
      </c>
      <c r="L633" s="158">
        <v>4</v>
      </c>
      <c r="M633" s="158" t="s">
        <v>98</v>
      </c>
      <c r="N633" s="158" t="s">
        <v>23</v>
      </c>
      <c r="O633" s="158" t="s">
        <v>24</v>
      </c>
      <c r="P633" s="158">
        <v>30</v>
      </c>
      <c r="Q633" s="158"/>
      <c r="R633" s="158"/>
      <c r="S633" s="158"/>
      <c r="T633" s="158"/>
      <c r="U633" s="158"/>
      <c r="V633" s="158"/>
      <c r="W633" s="158"/>
      <c r="X633" s="158"/>
      <c r="Y633" s="158"/>
      <c r="Z633" s="147">
        <f t="shared" si="9"/>
        <v>0</v>
      </c>
      <c r="AA633" s="158" t="s">
        <v>2851</v>
      </c>
      <c r="AB633" s="160">
        <v>44938</v>
      </c>
      <c r="AC633" s="160">
        <v>45291</v>
      </c>
      <c r="AD633" s="158">
        <v>30</v>
      </c>
      <c r="AE633" s="158">
        <v>180</v>
      </c>
      <c r="AF633" s="158" t="s">
        <v>21</v>
      </c>
      <c r="AG633" s="158" t="s">
        <v>594</v>
      </c>
      <c r="AH633" s="158" t="s">
        <v>594</v>
      </c>
      <c r="AI633" s="158" t="s">
        <v>594</v>
      </c>
      <c r="AJ633" s="158" t="s">
        <v>594</v>
      </c>
      <c r="AK633" s="158" t="s">
        <v>594</v>
      </c>
      <c r="AL633" s="158" t="s">
        <v>594</v>
      </c>
      <c r="AM633" s="158" t="s">
        <v>594</v>
      </c>
      <c r="AN633" s="158">
        <v>180</v>
      </c>
      <c r="AO633" s="134">
        <v>4</v>
      </c>
      <c r="AP633" s="134" t="s">
        <v>22</v>
      </c>
      <c r="AQ633" s="124"/>
      <c r="AR633" s="124"/>
      <c r="AS633" s="124"/>
    </row>
    <row r="634" spans="1:45" x14ac:dyDescent="0.25">
      <c r="A634" s="285">
        <v>633</v>
      </c>
      <c r="B634" s="440"/>
      <c r="C634" s="272"/>
      <c r="D634" s="443"/>
      <c r="E634" s="154">
        <v>39</v>
      </c>
      <c r="F634" s="159" t="s">
        <v>2969</v>
      </c>
      <c r="G634" s="158" t="s">
        <v>2848</v>
      </c>
      <c r="H634" s="158" t="s">
        <v>2968</v>
      </c>
      <c r="I634" s="158">
        <v>38</v>
      </c>
      <c r="J634" s="158" t="s">
        <v>26</v>
      </c>
      <c r="K634" s="158">
        <v>160</v>
      </c>
      <c r="L634" s="158">
        <v>4</v>
      </c>
      <c r="M634" s="158" t="s">
        <v>1136</v>
      </c>
      <c r="N634" s="158" t="s">
        <v>23</v>
      </c>
      <c r="O634" s="158" t="s">
        <v>24</v>
      </c>
      <c r="P634" s="158">
        <v>30</v>
      </c>
      <c r="Q634" s="158"/>
      <c r="R634" s="158"/>
      <c r="S634" s="158"/>
      <c r="T634" s="158"/>
      <c r="U634" s="158"/>
      <c r="V634" s="158"/>
      <c r="W634" s="158"/>
      <c r="X634" s="158"/>
      <c r="Y634" s="158"/>
      <c r="Z634" s="147">
        <f t="shared" si="9"/>
        <v>0</v>
      </c>
      <c r="AA634" s="158" t="s">
        <v>2970</v>
      </c>
      <c r="AB634" s="160">
        <v>45292</v>
      </c>
      <c r="AC634" s="160">
        <v>45322</v>
      </c>
      <c r="AD634" s="158">
        <v>30</v>
      </c>
      <c r="AE634" s="158">
        <v>180</v>
      </c>
      <c r="AF634" s="158" t="s">
        <v>21</v>
      </c>
      <c r="AG634" s="158" t="s">
        <v>594</v>
      </c>
      <c r="AH634" s="158" t="s">
        <v>594</v>
      </c>
      <c r="AI634" s="158" t="s">
        <v>594</v>
      </c>
      <c r="AJ634" s="158" t="s">
        <v>594</v>
      </c>
      <c r="AK634" s="158" t="s">
        <v>594</v>
      </c>
      <c r="AL634" s="158" t="s">
        <v>594</v>
      </c>
      <c r="AM634" s="158" t="s">
        <v>594</v>
      </c>
      <c r="AN634" s="158">
        <v>180</v>
      </c>
      <c r="AO634" s="134">
        <v>4</v>
      </c>
      <c r="AP634" s="134" t="s">
        <v>22</v>
      </c>
      <c r="AQ634" s="124"/>
      <c r="AR634" s="124"/>
      <c r="AS634" s="124"/>
    </row>
    <row r="635" spans="1:45" x14ac:dyDescent="0.25">
      <c r="A635" s="285">
        <v>634</v>
      </c>
      <c r="B635" s="440"/>
      <c r="C635" s="272"/>
      <c r="D635" s="443"/>
      <c r="E635" s="154">
        <v>40</v>
      </c>
      <c r="F635" s="159" t="s">
        <v>3023</v>
      </c>
      <c r="G635" s="158" t="s">
        <v>2848</v>
      </c>
      <c r="H635" s="158" t="s">
        <v>3022</v>
      </c>
      <c r="I635" s="158">
        <v>54</v>
      </c>
      <c r="J635" s="158" t="s">
        <v>26</v>
      </c>
      <c r="K635" s="158">
        <v>160</v>
      </c>
      <c r="L635" s="158">
        <v>4</v>
      </c>
      <c r="M635" s="158" t="s">
        <v>88</v>
      </c>
      <c r="N635" s="158" t="s">
        <v>23</v>
      </c>
      <c r="O635" s="158" t="s">
        <v>24</v>
      </c>
      <c r="P635" s="158">
        <v>29</v>
      </c>
      <c r="Q635" s="158"/>
      <c r="R635" s="158"/>
      <c r="S635" s="158"/>
      <c r="T635" s="158"/>
      <c r="U635" s="158"/>
      <c r="V635" s="158"/>
      <c r="W635" s="158"/>
      <c r="X635" s="158"/>
      <c r="Y635" s="158"/>
      <c r="Z635" s="147">
        <f t="shared" si="9"/>
        <v>0</v>
      </c>
      <c r="AA635" s="158" t="s">
        <v>2851</v>
      </c>
      <c r="AB635" s="160">
        <v>45337</v>
      </c>
      <c r="AC635" s="160">
        <v>45366</v>
      </c>
      <c r="AD635" s="158">
        <v>29</v>
      </c>
      <c r="AE635" s="158">
        <v>160</v>
      </c>
      <c r="AF635" s="158" t="s">
        <v>21</v>
      </c>
      <c r="AG635" s="158" t="s">
        <v>594</v>
      </c>
      <c r="AH635" s="158" t="s">
        <v>594</v>
      </c>
      <c r="AI635" s="158" t="s">
        <v>594</v>
      </c>
      <c r="AJ635" s="158" t="s">
        <v>594</v>
      </c>
      <c r="AK635" s="158" t="s">
        <v>594</v>
      </c>
      <c r="AL635" s="158" t="s">
        <v>594</v>
      </c>
      <c r="AM635" s="158" t="s">
        <v>594</v>
      </c>
      <c r="AN635" s="158">
        <v>160</v>
      </c>
      <c r="AO635" s="134">
        <v>4</v>
      </c>
      <c r="AP635" s="134" t="s">
        <v>22</v>
      </c>
      <c r="AQ635" s="124"/>
      <c r="AR635" s="124"/>
      <c r="AS635" s="124"/>
    </row>
    <row r="636" spans="1:45" x14ac:dyDescent="0.25">
      <c r="A636" s="285">
        <v>635</v>
      </c>
      <c r="B636" s="440"/>
      <c r="C636" s="272"/>
      <c r="D636" s="443"/>
      <c r="E636" s="154">
        <v>41</v>
      </c>
      <c r="F636" s="159" t="s">
        <v>3032</v>
      </c>
      <c r="G636" s="158" t="s">
        <v>2848</v>
      </c>
      <c r="H636" s="158" t="s">
        <v>3031</v>
      </c>
      <c r="I636" s="158">
        <v>58</v>
      </c>
      <c r="J636" s="158" t="s">
        <v>26</v>
      </c>
      <c r="K636" s="158">
        <v>160</v>
      </c>
      <c r="L636" s="158">
        <v>4</v>
      </c>
      <c r="M636" s="158" t="s">
        <v>88</v>
      </c>
      <c r="N636" s="158" t="s">
        <v>23</v>
      </c>
      <c r="O636" s="158" t="s">
        <v>24</v>
      </c>
      <c r="P636" s="158">
        <v>30</v>
      </c>
      <c r="Q636" s="158"/>
      <c r="R636" s="158"/>
      <c r="S636" s="158"/>
      <c r="T636" s="158"/>
      <c r="U636" s="158"/>
      <c r="V636" s="158"/>
      <c r="W636" s="158"/>
      <c r="X636" s="158"/>
      <c r="Y636" s="158"/>
      <c r="Z636" s="147">
        <f t="shared" si="9"/>
        <v>0</v>
      </c>
      <c r="AA636" s="158" t="s">
        <v>2851</v>
      </c>
      <c r="AB636" s="160">
        <v>44933</v>
      </c>
      <c r="AC636" s="160">
        <v>45138</v>
      </c>
      <c r="AD636" s="158">
        <v>30</v>
      </c>
      <c r="AE636" s="158">
        <v>160</v>
      </c>
      <c r="AF636" s="158" t="s">
        <v>21</v>
      </c>
      <c r="AG636" s="158" t="s">
        <v>594</v>
      </c>
      <c r="AH636" s="158" t="s">
        <v>594</v>
      </c>
      <c r="AI636" s="158" t="s">
        <v>594</v>
      </c>
      <c r="AJ636" s="158" t="s">
        <v>594</v>
      </c>
      <c r="AK636" s="158" t="s">
        <v>594</v>
      </c>
      <c r="AL636" s="158" t="s">
        <v>594</v>
      </c>
      <c r="AM636" s="158" t="s">
        <v>594</v>
      </c>
      <c r="AN636" s="158">
        <v>160</v>
      </c>
      <c r="AO636" s="134">
        <v>4</v>
      </c>
      <c r="AP636" s="134" t="s">
        <v>22</v>
      </c>
      <c r="AQ636" s="124"/>
      <c r="AR636" s="124"/>
      <c r="AS636" s="124"/>
    </row>
    <row r="637" spans="1:45" x14ac:dyDescent="0.25">
      <c r="A637" s="285">
        <v>636</v>
      </c>
      <c r="B637" s="440"/>
      <c r="C637" s="272"/>
      <c r="D637" s="443"/>
      <c r="E637" s="154">
        <v>42</v>
      </c>
      <c r="F637" s="159" t="s">
        <v>3068</v>
      </c>
      <c r="G637" s="158" t="s">
        <v>2848</v>
      </c>
      <c r="H637" s="158" t="s">
        <v>3067</v>
      </c>
      <c r="I637" s="158">
        <v>69</v>
      </c>
      <c r="J637" s="158" t="s">
        <v>26</v>
      </c>
      <c r="K637" s="158">
        <v>160</v>
      </c>
      <c r="L637" s="158">
        <v>4</v>
      </c>
      <c r="M637" s="158" t="s">
        <v>88</v>
      </c>
      <c r="N637" s="158" t="s">
        <v>23</v>
      </c>
      <c r="O637" s="158" t="s">
        <v>24</v>
      </c>
      <c r="P637" s="158">
        <v>51</v>
      </c>
      <c r="Q637" s="158"/>
      <c r="R637" s="158"/>
      <c r="S637" s="158"/>
      <c r="T637" s="158"/>
      <c r="U637" s="158"/>
      <c r="V637" s="158"/>
      <c r="W637" s="158"/>
      <c r="X637" s="158"/>
      <c r="Y637" s="158"/>
      <c r="Z637" s="147">
        <f t="shared" si="9"/>
        <v>0</v>
      </c>
      <c r="AA637" s="158" t="s">
        <v>3069</v>
      </c>
      <c r="AB637" s="160">
        <v>45505</v>
      </c>
      <c r="AC637" s="160">
        <v>45476</v>
      </c>
      <c r="AD637" s="158">
        <v>51</v>
      </c>
      <c r="AE637" s="158">
        <v>225</v>
      </c>
      <c r="AF637" s="158" t="s">
        <v>21</v>
      </c>
      <c r="AG637" s="158" t="s">
        <v>594</v>
      </c>
      <c r="AH637" s="158" t="s">
        <v>594</v>
      </c>
      <c r="AI637" s="158" t="s">
        <v>594</v>
      </c>
      <c r="AJ637" s="158" t="s">
        <v>594</v>
      </c>
      <c r="AK637" s="158" t="s">
        <v>594</v>
      </c>
      <c r="AL637" s="158" t="s">
        <v>594</v>
      </c>
      <c r="AM637" s="158" t="s">
        <v>594</v>
      </c>
      <c r="AN637" s="158">
        <v>225</v>
      </c>
      <c r="AO637" s="134">
        <v>4</v>
      </c>
      <c r="AP637" s="134" t="s">
        <v>22</v>
      </c>
      <c r="AQ637" s="124"/>
      <c r="AR637" s="124"/>
      <c r="AS637" s="124"/>
    </row>
    <row r="638" spans="1:45" x14ac:dyDescent="0.25">
      <c r="A638" s="285">
        <v>637</v>
      </c>
      <c r="B638" s="440"/>
      <c r="C638" s="272"/>
      <c r="D638" s="443"/>
      <c r="E638" s="154">
        <v>43</v>
      </c>
      <c r="F638" s="159" t="s">
        <v>3326</v>
      </c>
      <c r="G638" s="158" t="s">
        <v>3077</v>
      </c>
      <c r="H638" s="158" t="s">
        <v>3325</v>
      </c>
      <c r="I638" s="158">
        <v>64</v>
      </c>
      <c r="J638" s="158" t="s">
        <v>26</v>
      </c>
      <c r="K638" s="158">
        <v>160</v>
      </c>
      <c r="L638" s="158">
        <v>4</v>
      </c>
      <c r="M638" s="158" t="s">
        <v>3327</v>
      </c>
      <c r="N638" s="158" t="s">
        <v>23</v>
      </c>
      <c r="O638" s="158" t="s">
        <v>24</v>
      </c>
      <c r="P638" s="158">
        <v>50</v>
      </c>
      <c r="Q638" s="158"/>
      <c r="R638" s="158"/>
      <c r="S638" s="158"/>
      <c r="T638" s="158"/>
      <c r="U638" s="158"/>
      <c r="V638" s="158"/>
      <c r="W638" s="158"/>
      <c r="X638" s="158"/>
      <c r="Y638" s="158"/>
      <c r="Z638" s="147">
        <f t="shared" si="9"/>
        <v>0</v>
      </c>
      <c r="AA638" s="158" t="s">
        <v>3100</v>
      </c>
      <c r="AB638" s="160">
        <v>45184</v>
      </c>
      <c r="AC638" s="160">
        <v>45230</v>
      </c>
      <c r="AD638" s="158">
        <v>50</v>
      </c>
      <c r="AE638" s="158">
        <v>250</v>
      </c>
      <c r="AF638" s="158" t="s">
        <v>21</v>
      </c>
      <c r="AG638" s="158" t="s">
        <v>594</v>
      </c>
      <c r="AH638" s="158" t="s">
        <v>594</v>
      </c>
      <c r="AI638" s="158" t="s">
        <v>594</v>
      </c>
      <c r="AJ638" s="158" t="s">
        <v>594</v>
      </c>
      <c r="AK638" s="158" t="s">
        <v>594</v>
      </c>
      <c r="AL638" s="158" t="s">
        <v>594</v>
      </c>
      <c r="AM638" s="158" t="s">
        <v>594</v>
      </c>
      <c r="AN638" s="158">
        <v>250</v>
      </c>
      <c r="AO638" s="134">
        <v>4</v>
      </c>
      <c r="AP638" s="134" t="s">
        <v>22</v>
      </c>
      <c r="AQ638" s="124"/>
      <c r="AR638" s="124"/>
      <c r="AS638" s="124"/>
    </row>
    <row r="639" spans="1:45" x14ac:dyDescent="0.25">
      <c r="A639" s="285">
        <v>638</v>
      </c>
      <c r="B639" s="440"/>
      <c r="C639" s="272"/>
      <c r="D639" s="443"/>
      <c r="E639" s="154">
        <v>44</v>
      </c>
      <c r="F639" s="143" t="s">
        <v>1131</v>
      </c>
      <c r="G639" s="142" t="s">
        <v>1103</v>
      </c>
      <c r="H639" s="141" t="s">
        <v>1130</v>
      </c>
      <c r="I639" s="141">
        <v>5</v>
      </c>
      <c r="J639" s="144" t="s">
        <v>26</v>
      </c>
      <c r="K639" s="144">
        <v>160</v>
      </c>
      <c r="L639" s="144">
        <v>4</v>
      </c>
      <c r="M639" s="166" t="s">
        <v>1132</v>
      </c>
      <c r="N639" s="144" t="s">
        <v>20</v>
      </c>
      <c r="O639" s="144" t="s">
        <v>24</v>
      </c>
      <c r="P639" s="144">
        <v>160</v>
      </c>
      <c r="Q639" s="144"/>
      <c r="R639" s="144"/>
      <c r="S639" s="144"/>
      <c r="T639" s="144"/>
      <c r="U639" s="144"/>
      <c r="V639" s="144"/>
      <c r="W639" s="144"/>
      <c r="X639" s="144"/>
      <c r="Y639" s="144"/>
      <c r="Z639" s="147">
        <f t="shared" si="9"/>
        <v>0</v>
      </c>
      <c r="AA639" s="166" t="s">
        <v>123</v>
      </c>
      <c r="AB639" s="167">
        <v>44938</v>
      </c>
      <c r="AC639" s="167">
        <v>45291</v>
      </c>
      <c r="AD639" s="144">
        <v>160</v>
      </c>
      <c r="AE639" s="144" t="s">
        <v>21</v>
      </c>
      <c r="AF639" s="145" t="s">
        <v>279</v>
      </c>
      <c r="AG639" s="145" t="s">
        <v>279</v>
      </c>
      <c r="AH639" s="145" t="s">
        <v>279</v>
      </c>
      <c r="AI639" s="145" t="s">
        <v>279</v>
      </c>
      <c r="AJ639" s="145" t="s">
        <v>279</v>
      </c>
      <c r="AK639" s="145" t="s">
        <v>279</v>
      </c>
      <c r="AL639" s="144">
        <v>160</v>
      </c>
      <c r="AM639" s="144">
        <v>4</v>
      </c>
      <c r="AN639" s="166" t="s">
        <v>25</v>
      </c>
      <c r="AQ639" s="124"/>
      <c r="AR639" s="124">
        <v>30</v>
      </c>
      <c r="AS639" s="124"/>
    </row>
    <row r="640" spans="1:45" x14ac:dyDescent="0.25">
      <c r="A640" s="285">
        <v>639</v>
      </c>
      <c r="B640" s="440"/>
      <c r="C640" s="272"/>
      <c r="D640" s="443"/>
      <c r="E640" s="154">
        <v>45</v>
      </c>
      <c r="F640" s="143" t="s">
        <v>1312</v>
      </c>
      <c r="G640" s="142" t="s">
        <v>1103</v>
      </c>
      <c r="H640" s="141" t="s">
        <v>1311</v>
      </c>
      <c r="I640" s="141">
        <v>42</v>
      </c>
      <c r="J640" s="144" t="s">
        <v>26</v>
      </c>
      <c r="K640" s="144">
        <v>160</v>
      </c>
      <c r="L640" s="144">
        <v>4</v>
      </c>
      <c r="M640" s="166" t="s">
        <v>1313</v>
      </c>
      <c r="N640" s="144" t="s">
        <v>20</v>
      </c>
      <c r="O640" s="144" t="s">
        <v>24</v>
      </c>
      <c r="P640" s="144">
        <v>160</v>
      </c>
      <c r="Q640" s="144"/>
      <c r="R640" s="144"/>
      <c r="S640" s="144"/>
      <c r="T640" s="144"/>
      <c r="U640" s="144"/>
      <c r="V640" s="144"/>
      <c r="W640" s="144"/>
      <c r="X640" s="144"/>
      <c r="Y640" s="144"/>
      <c r="Z640" s="147">
        <f t="shared" si="9"/>
        <v>0</v>
      </c>
      <c r="AA640" s="166" t="s">
        <v>123</v>
      </c>
      <c r="AB640" s="167">
        <v>44938</v>
      </c>
      <c r="AC640" s="167">
        <v>45291</v>
      </c>
      <c r="AD640" s="144">
        <v>160</v>
      </c>
      <c r="AE640" s="144" t="s">
        <v>21</v>
      </c>
      <c r="AF640" s="144" t="s">
        <v>1315</v>
      </c>
      <c r="AG640" s="144" t="s">
        <v>20</v>
      </c>
      <c r="AH640" s="144" t="s">
        <v>1289</v>
      </c>
      <c r="AI640" s="167">
        <v>44938</v>
      </c>
      <c r="AJ640" s="167">
        <v>45291</v>
      </c>
      <c r="AK640" s="144">
        <v>30</v>
      </c>
      <c r="AL640" s="144">
        <v>190</v>
      </c>
      <c r="AM640" s="144">
        <v>4</v>
      </c>
      <c r="AN640" s="166" t="s">
        <v>1316</v>
      </c>
      <c r="AQ640" s="124"/>
      <c r="AR640" s="124">
        <v>30</v>
      </c>
      <c r="AS640" s="124"/>
    </row>
    <row r="641" spans="1:45" x14ac:dyDescent="0.25">
      <c r="A641" s="285">
        <v>640</v>
      </c>
      <c r="B641" s="440"/>
      <c r="C641" s="272"/>
      <c r="D641" s="443"/>
      <c r="E641" s="154">
        <v>46</v>
      </c>
      <c r="F641" s="143" t="s">
        <v>2017</v>
      </c>
      <c r="G641" s="141" t="s">
        <v>1988</v>
      </c>
      <c r="H641" s="141" t="s">
        <v>2016</v>
      </c>
      <c r="I641" s="141">
        <v>10</v>
      </c>
      <c r="J641" s="144" t="s">
        <v>26</v>
      </c>
      <c r="K641" s="144">
        <v>160</v>
      </c>
      <c r="L641" s="144">
        <v>4</v>
      </c>
      <c r="M641" s="166" t="s">
        <v>2018</v>
      </c>
      <c r="N641" s="144" t="s">
        <v>20</v>
      </c>
      <c r="O641" s="144" t="s">
        <v>1991</v>
      </c>
      <c r="P641" s="144">
        <v>120</v>
      </c>
      <c r="Q641" s="144"/>
      <c r="R641" s="144"/>
      <c r="S641" s="144"/>
      <c r="T641" s="144"/>
      <c r="U641" s="144"/>
      <c r="V641" s="144"/>
      <c r="W641" s="144"/>
      <c r="X641" s="144"/>
      <c r="Y641" s="144"/>
      <c r="Z641" s="147">
        <f t="shared" si="9"/>
        <v>0</v>
      </c>
      <c r="AA641" s="166" t="s">
        <v>123</v>
      </c>
      <c r="AB641" s="167">
        <v>44934</v>
      </c>
      <c r="AC641" s="167">
        <v>45169</v>
      </c>
      <c r="AD641" s="144">
        <v>120</v>
      </c>
      <c r="AE641" s="144" t="s">
        <v>21</v>
      </c>
      <c r="AF641" s="144" t="s">
        <v>1301</v>
      </c>
      <c r="AG641" s="144" t="s">
        <v>1301</v>
      </c>
      <c r="AH641" s="144" t="s">
        <v>1301</v>
      </c>
      <c r="AI641" s="144" t="s">
        <v>1301</v>
      </c>
      <c r="AJ641" s="144" t="s">
        <v>1301</v>
      </c>
      <c r="AK641" s="144" t="s">
        <v>1301</v>
      </c>
      <c r="AL641" s="144">
        <v>120</v>
      </c>
      <c r="AM641" s="144">
        <v>4</v>
      </c>
      <c r="AN641" s="166" t="s">
        <v>25</v>
      </c>
      <c r="AQ641" s="124"/>
      <c r="AR641" s="124"/>
      <c r="AS641" s="124"/>
    </row>
    <row r="642" spans="1:45" x14ac:dyDescent="0.25">
      <c r="A642" s="285">
        <v>641</v>
      </c>
      <c r="B642" s="440"/>
      <c r="C642" s="272"/>
      <c r="D642" s="443"/>
      <c r="E642" s="154">
        <v>47</v>
      </c>
      <c r="F642" s="143" t="s">
        <v>2068</v>
      </c>
      <c r="G642" s="141" t="s">
        <v>1988</v>
      </c>
      <c r="H642" s="141" t="s">
        <v>2067</v>
      </c>
      <c r="I642" s="141">
        <v>30</v>
      </c>
      <c r="J642" s="144" t="s">
        <v>26</v>
      </c>
      <c r="K642" s="144">
        <v>160</v>
      </c>
      <c r="L642" s="144">
        <v>4</v>
      </c>
      <c r="M642" s="166" t="s">
        <v>2018</v>
      </c>
      <c r="N642" s="144" t="s">
        <v>20</v>
      </c>
      <c r="O642" s="144" t="s">
        <v>1991</v>
      </c>
      <c r="P642" s="144">
        <v>120</v>
      </c>
      <c r="Q642" s="144"/>
      <c r="R642" s="144"/>
      <c r="S642" s="144"/>
      <c r="T642" s="144"/>
      <c r="U642" s="144"/>
      <c r="V642" s="144"/>
      <c r="W642" s="144"/>
      <c r="X642" s="144"/>
      <c r="Y642" s="144"/>
      <c r="Z642" s="147">
        <f t="shared" si="9"/>
        <v>0</v>
      </c>
      <c r="AA642" s="166" t="s">
        <v>123</v>
      </c>
      <c r="AB642" s="167">
        <v>44934</v>
      </c>
      <c r="AC642" s="167">
        <v>45169</v>
      </c>
      <c r="AD642" s="144">
        <v>120</v>
      </c>
      <c r="AE642" s="144" t="s">
        <v>21</v>
      </c>
      <c r="AF642" s="144" t="s">
        <v>1301</v>
      </c>
      <c r="AG642" s="144" t="s">
        <v>1301</v>
      </c>
      <c r="AH642" s="144" t="s">
        <v>1301</v>
      </c>
      <c r="AI642" s="144" t="s">
        <v>1301</v>
      </c>
      <c r="AJ642" s="144" t="s">
        <v>1301</v>
      </c>
      <c r="AK642" s="144" t="s">
        <v>1301</v>
      </c>
      <c r="AL642" s="144">
        <v>120</v>
      </c>
      <c r="AM642" s="144">
        <v>4</v>
      </c>
      <c r="AN642" s="166" t="s">
        <v>25</v>
      </c>
      <c r="AQ642" s="124"/>
      <c r="AR642" s="124"/>
      <c r="AS642" s="124"/>
    </row>
    <row r="643" spans="1:45" x14ac:dyDescent="0.25">
      <c r="A643" s="285">
        <v>642</v>
      </c>
      <c r="B643" s="440"/>
      <c r="C643" s="272"/>
      <c r="D643" s="443"/>
      <c r="E643" s="154">
        <v>48</v>
      </c>
      <c r="F643" s="143" t="s">
        <v>2323</v>
      </c>
      <c r="G643" s="141" t="s">
        <v>2182</v>
      </c>
      <c r="H643" s="141" t="s">
        <v>2322</v>
      </c>
      <c r="I643" s="141">
        <v>42</v>
      </c>
      <c r="J643" s="144" t="s">
        <v>26</v>
      </c>
      <c r="K643" s="144">
        <v>160</v>
      </c>
      <c r="L643" s="144">
        <v>4</v>
      </c>
      <c r="M643" s="166" t="s">
        <v>2018</v>
      </c>
      <c r="N643" s="144" t="s">
        <v>20</v>
      </c>
      <c r="O643" s="144" t="s">
        <v>1991</v>
      </c>
      <c r="P643" s="144">
        <v>120</v>
      </c>
      <c r="Q643" s="144"/>
      <c r="R643" s="144"/>
      <c r="S643" s="144"/>
      <c r="T643" s="144"/>
      <c r="U643" s="144"/>
      <c r="V643" s="144"/>
      <c r="W643" s="144"/>
      <c r="X643" s="144"/>
      <c r="Y643" s="144"/>
      <c r="Z643" s="147">
        <f t="shared" ref="Z643:Z706" si="10">SUM(Q643:Y643)</f>
        <v>0</v>
      </c>
      <c r="AA643" s="166" t="s">
        <v>123</v>
      </c>
      <c r="AB643" s="167">
        <v>45270</v>
      </c>
      <c r="AC643" s="167">
        <v>45301</v>
      </c>
      <c r="AD643" s="144">
        <v>120</v>
      </c>
      <c r="AE643" s="144" t="s">
        <v>21</v>
      </c>
      <c r="AF643" s="144" t="s">
        <v>1301</v>
      </c>
      <c r="AG643" s="144" t="s">
        <v>1301</v>
      </c>
      <c r="AH643" s="144" t="s">
        <v>1301</v>
      </c>
      <c r="AI643" s="144" t="s">
        <v>1301</v>
      </c>
      <c r="AJ643" s="144" t="s">
        <v>1301</v>
      </c>
      <c r="AK643" s="144" t="s">
        <v>1301</v>
      </c>
      <c r="AL643" s="144">
        <v>120</v>
      </c>
      <c r="AM643" s="144">
        <v>4</v>
      </c>
      <c r="AN643" s="166" t="s">
        <v>25</v>
      </c>
      <c r="AQ643" s="124"/>
      <c r="AR643" s="124"/>
      <c r="AS643" s="124"/>
    </row>
    <row r="644" spans="1:45" x14ac:dyDescent="0.25">
      <c r="A644" s="285">
        <v>643</v>
      </c>
      <c r="B644" s="440"/>
      <c r="C644" s="272"/>
      <c r="D644" s="443"/>
      <c r="E644" s="154">
        <v>49</v>
      </c>
      <c r="F644" s="143" t="s">
        <v>2376</v>
      </c>
      <c r="G644" s="141" t="s">
        <v>2182</v>
      </c>
      <c r="H644" s="141" t="s">
        <v>2375</v>
      </c>
      <c r="I644" s="141">
        <v>62</v>
      </c>
      <c r="J644" s="144" t="s">
        <v>26</v>
      </c>
      <c r="K644" s="144">
        <v>160</v>
      </c>
      <c r="L644" s="144">
        <v>4</v>
      </c>
      <c r="M644" s="166" t="s">
        <v>1132</v>
      </c>
      <c r="N644" s="144" t="s">
        <v>20</v>
      </c>
      <c r="O644" s="144" t="s">
        <v>1991</v>
      </c>
      <c r="P644" s="144">
        <v>160</v>
      </c>
      <c r="Q644" s="144"/>
      <c r="R644" s="144"/>
      <c r="S644" s="144"/>
      <c r="T644" s="144"/>
      <c r="U644" s="144"/>
      <c r="V644" s="144"/>
      <c r="W644" s="144"/>
      <c r="X644" s="144"/>
      <c r="Y644" s="144"/>
      <c r="Z644" s="147">
        <f t="shared" si="10"/>
        <v>0</v>
      </c>
      <c r="AA644" s="166" t="s">
        <v>123</v>
      </c>
      <c r="AB644" s="167" t="s">
        <v>2377</v>
      </c>
      <c r="AC644" s="167">
        <v>45143</v>
      </c>
      <c r="AD644" s="144">
        <v>160</v>
      </c>
      <c r="AE644" s="144" t="s">
        <v>21</v>
      </c>
      <c r="AF644" s="144" t="s">
        <v>1301</v>
      </c>
      <c r="AG644" s="144" t="s">
        <v>1301</v>
      </c>
      <c r="AH644" s="144" t="s">
        <v>1301</v>
      </c>
      <c r="AI644" s="144" t="s">
        <v>1301</v>
      </c>
      <c r="AJ644" s="144" t="s">
        <v>1301</v>
      </c>
      <c r="AK644" s="144" t="s">
        <v>1301</v>
      </c>
      <c r="AL644" s="144">
        <v>160</v>
      </c>
      <c r="AM644" s="144">
        <v>4</v>
      </c>
      <c r="AN644" s="166" t="s">
        <v>25</v>
      </c>
      <c r="AQ644" s="124"/>
      <c r="AR644" s="124">
        <v>30</v>
      </c>
      <c r="AS644" s="124"/>
    </row>
    <row r="645" spans="1:45" x14ac:dyDescent="0.25">
      <c r="A645" s="285">
        <v>644</v>
      </c>
      <c r="B645" s="440"/>
      <c r="C645" s="272"/>
      <c r="D645" s="443"/>
      <c r="E645" s="154">
        <v>50</v>
      </c>
      <c r="F645" s="159" t="s">
        <v>2985</v>
      </c>
      <c r="G645" s="158" t="s">
        <v>2848</v>
      </c>
      <c r="H645" s="158" t="s">
        <v>2984</v>
      </c>
      <c r="I645" s="158">
        <v>43</v>
      </c>
      <c r="J645" s="158" t="s">
        <v>26</v>
      </c>
      <c r="K645" s="158">
        <v>160</v>
      </c>
      <c r="L645" s="158">
        <v>4</v>
      </c>
      <c r="M645" s="158" t="s">
        <v>1136</v>
      </c>
      <c r="N645" s="158" t="s">
        <v>23</v>
      </c>
      <c r="O645" s="158" t="s">
        <v>24</v>
      </c>
      <c r="P645" s="158">
        <v>31</v>
      </c>
      <c r="Q645" s="158"/>
      <c r="R645" s="158"/>
      <c r="S645" s="158"/>
      <c r="T645" s="158"/>
      <c r="U645" s="158"/>
      <c r="V645" s="158"/>
      <c r="W645" s="158"/>
      <c r="X645" s="158"/>
      <c r="Y645" s="158"/>
      <c r="Z645" s="147">
        <f t="shared" si="10"/>
        <v>0</v>
      </c>
      <c r="AA645" s="158" t="s">
        <v>2851</v>
      </c>
      <c r="AB645" s="160">
        <v>45306</v>
      </c>
      <c r="AC645" s="160">
        <v>45337</v>
      </c>
      <c r="AD645" s="158">
        <v>31</v>
      </c>
      <c r="AE645" s="158">
        <v>160</v>
      </c>
      <c r="AF645" s="158" t="s">
        <v>21</v>
      </c>
      <c r="AG645" s="158" t="s">
        <v>594</v>
      </c>
      <c r="AH645" s="158" t="s">
        <v>594</v>
      </c>
      <c r="AI645" s="158" t="s">
        <v>594</v>
      </c>
      <c r="AJ645" s="158" t="s">
        <v>594</v>
      </c>
      <c r="AK645" s="158" t="s">
        <v>594</v>
      </c>
      <c r="AL645" s="158" t="s">
        <v>594</v>
      </c>
      <c r="AM645" s="158" t="s">
        <v>594</v>
      </c>
      <c r="AN645" s="158">
        <v>160</v>
      </c>
      <c r="AO645" s="134">
        <v>4</v>
      </c>
      <c r="AP645" s="134" t="s">
        <v>22</v>
      </c>
      <c r="AQ645" s="124"/>
      <c r="AR645" s="124"/>
      <c r="AS645" s="124"/>
    </row>
    <row r="646" spans="1:45" x14ac:dyDescent="0.25">
      <c r="A646" s="285">
        <v>645</v>
      </c>
      <c r="B646" s="440"/>
      <c r="C646" s="272"/>
      <c r="D646" s="443"/>
      <c r="E646" s="154">
        <v>51</v>
      </c>
      <c r="F646" s="159" t="s">
        <v>2987</v>
      </c>
      <c r="G646" s="158" t="s">
        <v>2848</v>
      </c>
      <c r="H646" s="158" t="s">
        <v>2986</v>
      </c>
      <c r="I646" s="158">
        <v>44</v>
      </c>
      <c r="J646" s="158" t="s">
        <v>26</v>
      </c>
      <c r="K646" s="158">
        <v>160</v>
      </c>
      <c r="L646" s="158">
        <v>4</v>
      </c>
      <c r="M646" s="158" t="s">
        <v>1136</v>
      </c>
      <c r="N646" s="158" t="s">
        <v>23</v>
      </c>
      <c r="O646" s="158" t="s">
        <v>24</v>
      </c>
      <c r="P646" s="158">
        <v>31</v>
      </c>
      <c r="Q646" s="158"/>
      <c r="R646" s="158"/>
      <c r="S646" s="158"/>
      <c r="T646" s="158"/>
      <c r="U646" s="158"/>
      <c r="V646" s="158"/>
      <c r="W646" s="158"/>
      <c r="X646" s="158"/>
      <c r="Y646" s="158"/>
      <c r="Z646" s="147">
        <f t="shared" si="10"/>
        <v>0</v>
      </c>
      <c r="AA646" s="158" t="s">
        <v>2851</v>
      </c>
      <c r="AB646" s="160">
        <v>45306</v>
      </c>
      <c r="AC646" s="160">
        <v>45337</v>
      </c>
      <c r="AD646" s="158">
        <v>31</v>
      </c>
      <c r="AE646" s="158">
        <v>160</v>
      </c>
      <c r="AF646" s="158" t="s">
        <v>21</v>
      </c>
      <c r="AG646" s="158" t="s">
        <v>594</v>
      </c>
      <c r="AH646" s="158" t="s">
        <v>594</v>
      </c>
      <c r="AI646" s="158" t="s">
        <v>594</v>
      </c>
      <c r="AJ646" s="158" t="s">
        <v>594</v>
      </c>
      <c r="AK646" s="158" t="s">
        <v>594</v>
      </c>
      <c r="AL646" s="158" t="s">
        <v>594</v>
      </c>
      <c r="AM646" s="158" t="s">
        <v>594</v>
      </c>
      <c r="AN646" s="158">
        <v>160</v>
      </c>
      <c r="AO646" s="134">
        <v>4</v>
      </c>
      <c r="AP646" s="134" t="s">
        <v>22</v>
      </c>
      <c r="AQ646" s="124"/>
      <c r="AR646" s="124"/>
      <c r="AS646" s="124"/>
    </row>
    <row r="647" spans="1:45" x14ac:dyDescent="0.25">
      <c r="A647" s="285">
        <v>646</v>
      </c>
      <c r="B647" s="440"/>
      <c r="C647" s="272"/>
      <c r="D647" s="443"/>
      <c r="E647" s="154">
        <v>52</v>
      </c>
      <c r="F647" s="159" t="s">
        <v>3058</v>
      </c>
      <c r="G647" s="158" t="s">
        <v>2848</v>
      </c>
      <c r="H647" s="158" t="s">
        <v>3057</v>
      </c>
      <c r="I647" s="158">
        <v>66</v>
      </c>
      <c r="J647" s="158" t="s">
        <v>26</v>
      </c>
      <c r="K647" s="158">
        <v>160</v>
      </c>
      <c r="L647" s="158">
        <v>4</v>
      </c>
      <c r="M647" s="158" t="s">
        <v>1926</v>
      </c>
      <c r="N647" s="158" t="s">
        <v>23</v>
      </c>
      <c r="O647" s="158" t="s">
        <v>24</v>
      </c>
      <c r="P647" s="158">
        <v>31</v>
      </c>
      <c r="Q647" s="158"/>
      <c r="R647" s="158"/>
      <c r="S647" s="158"/>
      <c r="T647" s="158"/>
      <c r="U647" s="158"/>
      <c r="V647" s="158"/>
      <c r="W647" s="158"/>
      <c r="X647" s="158"/>
      <c r="Y647" s="158"/>
      <c r="Z647" s="147">
        <f t="shared" si="10"/>
        <v>0</v>
      </c>
      <c r="AA647" s="158" t="s">
        <v>2851</v>
      </c>
      <c r="AB647" s="160">
        <v>45096</v>
      </c>
      <c r="AC647" s="160">
        <v>45126</v>
      </c>
      <c r="AD647" s="158">
        <v>31</v>
      </c>
      <c r="AE647" s="158">
        <v>186</v>
      </c>
      <c r="AF647" s="158" t="s">
        <v>21</v>
      </c>
      <c r="AG647" s="158" t="s">
        <v>594</v>
      </c>
      <c r="AH647" s="158" t="s">
        <v>594</v>
      </c>
      <c r="AI647" s="158" t="s">
        <v>594</v>
      </c>
      <c r="AJ647" s="158" t="s">
        <v>594</v>
      </c>
      <c r="AK647" s="158" t="s">
        <v>594</v>
      </c>
      <c r="AL647" s="158" t="s">
        <v>594</v>
      </c>
      <c r="AM647" s="158" t="s">
        <v>594</v>
      </c>
      <c r="AN647" s="158">
        <v>186</v>
      </c>
      <c r="AO647" s="134">
        <v>4</v>
      </c>
      <c r="AP647" s="134" t="s">
        <v>22</v>
      </c>
      <c r="AQ647" s="124"/>
      <c r="AR647" s="124"/>
      <c r="AS647" s="124"/>
    </row>
    <row r="648" spans="1:45" x14ac:dyDescent="0.25">
      <c r="A648" s="285">
        <v>647</v>
      </c>
      <c r="B648" s="440"/>
      <c r="C648" s="272"/>
      <c r="D648" s="443"/>
      <c r="E648" s="154">
        <v>53</v>
      </c>
      <c r="F648" s="159" t="s">
        <v>3217</v>
      </c>
      <c r="G648" s="158" t="s">
        <v>3077</v>
      </c>
      <c r="H648" s="158" t="s">
        <v>3216</v>
      </c>
      <c r="I648" s="158">
        <v>33</v>
      </c>
      <c r="J648" s="158" t="s">
        <v>26</v>
      </c>
      <c r="K648" s="158">
        <v>160</v>
      </c>
      <c r="L648" s="158">
        <v>4</v>
      </c>
      <c r="M648" s="158" t="s">
        <v>1926</v>
      </c>
      <c r="N648" s="158" t="s">
        <v>23</v>
      </c>
      <c r="O648" s="158" t="s">
        <v>24</v>
      </c>
      <c r="P648" s="158">
        <v>30</v>
      </c>
      <c r="Q648" s="158"/>
      <c r="R648" s="158"/>
      <c r="S648" s="158"/>
      <c r="T648" s="158"/>
      <c r="U648" s="158"/>
      <c r="V648" s="158"/>
      <c r="W648" s="158"/>
      <c r="X648" s="158"/>
      <c r="Y648" s="158"/>
      <c r="Z648" s="147">
        <f t="shared" si="10"/>
        <v>0</v>
      </c>
      <c r="AA648" s="158" t="s">
        <v>123</v>
      </c>
      <c r="AB648" s="160">
        <v>45139</v>
      </c>
      <c r="AC648" s="160">
        <v>45168</v>
      </c>
      <c r="AD648" s="158">
        <v>30</v>
      </c>
      <c r="AE648" s="158">
        <v>192</v>
      </c>
      <c r="AF648" s="158" t="s">
        <v>393</v>
      </c>
      <c r="AG648" s="158" t="s">
        <v>594</v>
      </c>
      <c r="AH648" s="158" t="s">
        <v>594</v>
      </c>
      <c r="AI648" s="158" t="s">
        <v>594</v>
      </c>
      <c r="AJ648" s="158" t="s">
        <v>594</v>
      </c>
      <c r="AK648" s="158" t="s">
        <v>594</v>
      </c>
      <c r="AL648" s="158" t="s">
        <v>594</v>
      </c>
      <c r="AM648" s="158">
        <v>192</v>
      </c>
      <c r="AN648" s="158">
        <v>192</v>
      </c>
      <c r="AO648" s="134">
        <v>4</v>
      </c>
      <c r="AP648" s="134" t="s">
        <v>22</v>
      </c>
      <c r="AQ648" s="124"/>
      <c r="AR648" s="124"/>
      <c r="AS648" s="124"/>
    </row>
    <row r="649" spans="1:45" x14ac:dyDescent="0.25">
      <c r="A649" s="285">
        <v>648</v>
      </c>
      <c r="B649" s="441"/>
      <c r="C649" s="273"/>
      <c r="D649" s="444"/>
      <c r="E649" s="154">
        <v>54</v>
      </c>
      <c r="F649" s="159" t="s">
        <v>3285</v>
      </c>
      <c r="G649" s="158" t="s">
        <v>3077</v>
      </c>
      <c r="H649" s="158" t="s">
        <v>3284</v>
      </c>
      <c r="I649" s="158">
        <v>51</v>
      </c>
      <c r="J649" s="158" t="s">
        <v>26</v>
      </c>
      <c r="K649" s="158">
        <v>160</v>
      </c>
      <c r="L649" s="158">
        <v>4</v>
      </c>
      <c r="M649" s="158" t="s">
        <v>1926</v>
      </c>
      <c r="N649" s="158" t="s">
        <v>23</v>
      </c>
      <c r="O649" s="158" t="s">
        <v>24</v>
      </c>
      <c r="P649" s="158">
        <v>30</v>
      </c>
      <c r="Q649" s="158"/>
      <c r="R649" s="158"/>
      <c r="S649" s="158"/>
      <c r="T649" s="158"/>
      <c r="U649" s="158"/>
      <c r="V649" s="158"/>
      <c r="W649" s="158"/>
      <c r="X649" s="158"/>
      <c r="Y649" s="158"/>
      <c r="Z649" s="147">
        <f t="shared" si="10"/>
        <v>0</v>
      </c>
      <c r="AA649" s="158" t="s">
        <v>123</v>
      </c>
      <c r="AB649" s="160">
        <v>45306</v>
      </c>
      <c r="AC649" s="160">
        <v>45337</v>
      </c>
      <c r="AD649" s="158">
        <v>30</v>
      </c>
      <c r="AE649" s="158">
        <v>192</v>
      </c>
      <c r="AF649" s="158" t="s">
        <v>21</v>
      </c>
      <c r="AG649" s="158" t="s">
        <v>594</v>
      </c>
      <c r="AH649" s="158" t="s">
        <v>594</v>
      </c>
      <c r="AI649" s="158" t="s">
        <v>594</v>
      </c>
      <c r="AJ649" s="158" t="s">
        <v>594</v>
      </c>
      <c r="AK649" s="158" t="s">
        <v>594</v>
      </c>
      <c r="AL649" s="158" t="s">
        <v>594</v>
      </c>
      <c r="AM649" s="158" t="s">
        <v>594</v>
      </c>
      <c r="AN649" s="158">
        <v>192</v>
      </c>
      <c r="AO649" s="134">
        <v>4</v>
      </c>
      <c r="AP649" s="134" t="s">
        <v>22</v>
      </c>
      <c r="AQ649" s="124"/>
      <c r="AR649" s="124"/>
      <c r="AS649" s="124"/>
    </row>
    <row r="650" spans="1:45" x14ac:dyDescent="0.25">
      <c r="A650" s="285">
        <v>649</v>
      </c>
      <c r="B650" s="171" t="s">
        <v>1634</v>
      </c>
      <c r="C650" s="171"/>
      <c r="D650" s="172">
        <v>1</v>
      </c>
      <c r="E650" s="172">
        <v>1</v>
      </c>
      <c r="F650" s="293" t="s">
        <v>1632</v>
      </c>
      <c r="G650" s="142" t="s">
        <v>1438</v>
      </c>
      <c r="H650" s="141" t="s">
        <v>1631</v>
      </c>
      <c r="I650" s="141">
        <v>54</v>
      </c>
      <c r="J650" s="172" t="s">
        <v>26</v>
      </c>
      <c r="K650" s="172">
        <v>160</v>
      </c>
      <c r="L650" s="172">
        <v>4</v>
      </c>
      <c r="M650" s="171" t="s">
        <v>1633</v>
      </c>
      <c r="N650" s="172" t="s">
        <v>20</v>
      </c>
      <c r="O650" s="172" t="s">
        <v>24</v>
      </c>
      <c r="P650" s="172">
        <v>120</v>
      </c>
      <c r="Q650" s="172"/>
      <c r="R650" s="172"/>
      <c r="S650" s="172"/>
      <c r="T650" s="172">
        <v>1</v>
      </c>
      <c r="U650" s="172"/>
      <c r="V650" s="172"/>
      <c r="W650" s="172"/>
      <c r="X650" s="172"/>
      <c r="Y650" s="172"/>
      <c r="Z650" s="147">
        <f t="shared" si="10"/>
        <v>1</v>
      </c>
      <c r="AA650" s="171" t="s">
        <v>1635</v>
      </c>
      <c r="AB650" s="173">
        <v>44573</v>
      </c>
      <c r="AC650" s="173">
        <v>44958</v>
      </c>
      <c r="AD650" s="172">
        <v>120</v>
      </c>
      <c r="AE650" s="172" t="s">
        <v>1458</v>
      </c>
      <c r="AF650" s="170" t="s">
        <v>279</v>
      </c>
      <c r="AG650" s="170" t="s">
        <v>279</v>
      </c>
      <c r="AH650" s="170" t="s">
        <v>279</v>
      </c>
      <c r="AI650" s="170" t="s">
        <v>279</v>
      </c>
      <c r="AJ650" s="170" t="s">
        <v>279</v>
      </c>
      <c r="AK650" s="170" t="s">
        <v>279</v>
      </c>
      <c r="AL650" s="172">
        <v>120</v>
      </c>
      <c r="AM650" s="170" t="s">
        <v>279</v>
      </c>
      <c r="AN650" s="171" t="s">
        <v>25</v>
      </c>
      <c r="AQ650" s="124"/>
      <c r="AR650" s="124"/>
      <c r="AS650" s="124">
        <v>30000</v>
      </c>
    </row>
    <row r="651" spans="1:45" x14ac:dyDescent="0.25">
      <c r="A651" s="285">
        <v>650</v>
      </c>
      <c r="B651" s="422" t="s">
        <v>3814</v>
      </c>
      <c r="C651" s="274"/>
      <c r="D651" s="445">
        <v>2</v>
      </c>
      <c r="E651" s="163">
        <v>1</v>
      </c>
      <c r="F651" s="162" t="s">
        <v>3812</v>
      </c>
      <c r="G651" s="150" t="s">
        <v>3585</v>
      </c>
      <c r="H651" s="150" t="s">
        <v>3811</v>
      </c>
      <c r="I651" s="150">
        <v>7</v>
      </c>
      <c r="J651" s="163" t="s">
        <v>26</v>
      </c>
      <c r="K651" s="163">
        <v>160</v>
      </c>
      <c r="L651" s="163">
        <v>4</v>
      </c>
      <c r="M651" s="127" t="s">
        <v>3813</v>
      </c>
      <c r="N651" s="163" t="s">
        <v>20</v>
      </c>
      <c r="O651" s="163" t="s">
        <v>82</v>
      </c>
      <c r="P651" s="163">
        <v>160</v>
      </c>
      <c r="Q651" s="163"/>
      <c r="R651" s="163"/>
      <c r="S651" s="163"/>
      <c r="T651" s="163"/>
      <c r="U651" s="163"/>
      <c r="V651" s="163"/>
      <c r="W651" s="163"/>
      <c r="X651" s="163"/>
      <c r="Y651" s="163">
        <v>2</v>
      </c>
      <c r="Z651" s="147">
        <f t="shared" si="10"/>
        <v>2</v>
      </c>
      <c r="AA651" s="127" t="s">
        <v>3815</v>
      </c>
      <c r="AB651" s="164">
        <v>44955</v>
      </c>
      <c r="AC651" s="164">
        <v>44999</v>
      </c>
      <c r="AD651" s="163">
        <v>160</v>
      </c>
      <c r="AE651" s="163" t="s">
        <v>21</v>
      </c>
      <c r="AF651" s="164" t="s">
        <v>594</v>
      </c>
      <c r="AG651" s="164" t="s">
        <v>594</v>
      </c>
      <c r="AH651" s="164" t="s">
        <v>594</v>
      </c>
      <c r="AI651" s="164" t="s">
        <v>594</v>
      </c>
      <c r="AJ651" s="164" t="s">
        <v>594</v>
      </c>
      <c r="AK651" s="164" t="s">
        <v>594</v>
      </c>
      <c r="AL651" s="163">
        <v>160</v>
      </c>
      <c r="AM651" s="163">
        <v>4</v>
      </c>
      <c r="AN651" s="127" t="s">
        <v>25</v>
      </c>
      <c r="AQ651" s="124"/>
      <c r="AR651" s="124">
        <v>30</v>
      </c>
      <c r="AS651" s="124"/>
    </row>
    <row r="652" spans="1:45" x14ac:dyDescent="0.25">
      <c r="A652" s="285">
        <v>651</v>
      </c>
      <c r="B652" s="424"/>
      <c r="C652" s="275"/>
      <c r="D652" s="446"/>
      <c r="E652" s="163">
        <v>2</v>
      </c>
      <c r="F652" s="162" t="s">
        <v>3817</v>
      </c>
      <c r="G652" s="150" t="s">
        <v>3350</v>
      </c>
      <c r="H652" s="150" t="s">
        <v>3816</v>
      </c>
      <c r="I652" s="150">
        <v>60</v>
      </c>
      <c r="J652" s="163" t="s">
        <v>26</v>
      </c>
      <c r="K652" s="163">
        <v>160</v>
      </c>
      <c r="L652" s="163">
        <v>4</v>
      </c>
      <c r="M652" s="127" t="s">
        <v>3813</v>
      </c>
      <c r="N652" s="163" t="s">
        <v>20</v>
      </c>
      <c r="O652" s="163" t="s">
        <v>82</v>
      </c>
      <c r="P652" s="163">
        <v>160</v>
      </c>
      <c r="Q652" s="163"/>
      <c r="R652" s="163"/>
      <c r="S652" s="163"/>
      <c r="T652" s="163"/>
      <c r="U652" s="163"/>
      <c r="V652" s="163"/>
      <c r="W652" s="163"/>
      <c r="X652" s="163"/>
      <c r="Y652" s="163"/>
      <c r="Z652" s="147">
        <f t="shared" si="10"/>
        <v>0</v>
      </c>
      <c r="AA652" s="127" t="s">
        <v>3815</v>
      </c>
      <c r="AB652" s="164">
        <v>45257</v>
      </c>
      <c r="AC652" s="164">
        <v>45566</v>
      </c>
      <c r="AD652" s="163">
        <v>160</v>
      </c>
      <c r="AE652" s="163" t="s">
        <v>21</v>
      </c>
      <c r="AF652" s="164" t="s">
        <v>594</v>
      </c>
      <c r="AG652" s="164" t="s">
        <v>594</v>
      </c>
      <c r="AH652" s="164" t="s">
        <v>594</v>
      </c>
      <c r="AI652" s="164" t="s">
        <v>594</v>
      </c>
      <c r="AJ652" s="164" t="s">
        <v>594</v>
      </c>
      <c r="AK652" s="164" t="s">
        <v>594</v>
      </c>
      <c r="AL652" s="163">
        <v>160</v>
      </c>
      <c r="AM652" s="163">
        <v>4</v>
      </c>
      <c r="AN652" s="127" t="s">
        <v>25</v>
      </c>
      <c r="AQ652" s="124"/>
      <c r="AR652" s="124">
        <v>30</v>
      </c>
      <c r="AS652" s="124"/>
    </row>
    <row r="653" spans="1:45" ht="26.4" x14ac:dyDescent="0.25">
      <c r="A653" s="285">
        <v>652</v>
      </c>
      <c r="B653" s="178" t="s">
        <v>362</v>
      </c>
      <c r="C653" s="178"/>
      <c r="D653" s="144">
        <v>1</v>
      </c>
      <c r="E653" s="144">
        <v>1</v>
      </c>
      <c r="F653" s="176" t="s">
        <v>360</v>
      </c>
      <c r="G653" s="175" t="s">
        <v>324</v>
      </c>
      <c r="H653" s="175" t="s">
        <v>359</v>
      </c>
      <c r="I653" s="175">
        <v>8</v>
      </c>
      <c r="J653" s="144" t="s">
        <v>26</v>
      </c>
      <c r="K653" s="144">
        <v>240</v>
      </c>
      <c r="L653" s="144">
        <v>4</v>
      </c>
      <c r="M653" s="166" t="s">
        <v>361</v>
      </c>
      <c r="N653" s="144" t="s">
        <v>20</v>
      </c>
      <c r="O653" s="144" t="s">
        <v>82</v>
      </c>
      <c r="P653" s="144">
        <v>240</v>
      </c>
      <c r="Q653" s="144"/>
      <c r="R653" s="144">
        <v>1</v>
      </c>
      <c r="S653" s="144"/>
      <c r="T653" s="144"/>
      <c r="U653" s="144"/>
      <c r="V653" s="144"/>
      <c r="W653" s="144"/>
      <c r="X653" s="144"/>
      <c r="Y653" s="144"/>
      <c r="Z653" s="147">
        <f t="shared" si="10"/>
        <v>1</v>
      </c>
      <c r="AA653" s="166" t="s">
        <v>363</v>
      </c>
      <c r="AB653" s="167">
        <v>45261</v>
      </c>
      <c r="AC653" s="167">
        <v>45383</v>
      </c>
      <c r="AD653" s="144">
        <v>240</v>
      </c>
      <c r="AE653" s="147" t="s">
        <v>279</v>
      </c>
      <c r="AF653" s="147" t="s">
        <v>279</v>
      </c>
      <c r="AG653" s="147" t="s">
        <v>279</v>
      </c>
      <c r="AH653" s="147" t="s">
        <v>279</v>
      </c>
      <c r="AI653" s="147" t="s">
        <v>279</v>
      </c>
      <c r="AJ653" s="147" t="s">
        <v>279</v>
      </c>
      <c r="AK653" s="147" t="s">
        <v>279</v>
      </c>
      <c r="AL653" s="144">
        <v>240</v>
      </c>
      <c r="AM653" s="144">
        <v>4</v>
      </c>
      <c r="AN653" s="166" t="s">
        <v>22</v>
      </c>
      <c r="AQ653" s="124"/>
      <c r="AR653" s="124"/>
      <c r="AS653" s="124"/>
    </row>
    <row r="654" spans="1:45" x14ac:dyDescent="0.25">
      <c r="A654" s="285">
        <v>653</v>
      </c>
      <c r="B654" s="422" t="s">
        <v>405</v>
      </c>
      <c r="C654" s="274"/>
      <c r="D654" s="445">
        <v>2</v>
      </c>
      <c r="E654" s="144">
        <v>1</v>
      </c>
      <c r="F654" s="176" t="s">
        <v>404</v>
      </c>
      <c r="G654" s="175" t="s">
        <v>324</v>
      </c>
      <c r="H654" s="175" t="s">
        <v>403</v>
      </c>
      <c r="I654" s="175">
        <v>19</v>
      </c>
      <c r="J654" s="144" t="s">
        <v>26</v>
      </c>
      <c r="K654" s="144">
        <v>240</v>
      </c>
      <c r="L654" s="144">
        <v>4</v>
      </c>
      <c r="M654" s="166" t="s">
        <v>194</v>
      </c>
      <c r="N654" s="144" t="s">
        <v>20</v>
      </c>
      <c r="O654" s="144" t="s">
        <v>82</v>
      </c>
      <c r="P654" s="144">
        <v>240</v>
      </c>
      <c r="Q654" s="144"/>
      <c r="R654" s="144">
        <v>2</v>
      </c>
      <c r="S654" s="144"/>
      <c r="T654" s="144"/>
      <c r="U654" s="144"/>
      <c r="V654" s="144"/>
      <c r="W654" s="144"/>
      <c r="X654" s="144"/>
      <c r="Y654" s="144"/>
      <c r="Z654" s="147">
        <f t="shared" si="10"/>
        <v>2</v>
      </c>
      <c r="AA654" s="166">
        <v>0</v>
      </c>
      <c r="AB654" s="167">
        <v>45259</v>
      </c>
      <c r="AC654" s="167">
        <v>45320</v>
      </c>
      <c r="AD654" s="144">
        <v>240</v>
      </c>
      <c r="AE654" s="144" t="s">
        <v>21</v>
      </c>
      <c r="AF654" s="147" t="s">
        <v>279</v>
      </c>
      <c r="AG654" s="147" t="s">
        <v>279</v>
      </c>
      <c r="AH654" s="147" t="s">
        <v>279</v>
      </c>
      <c r="AI654" s="147" t="s">
        <v>279</v>
      </c>
      <c r="AJ654" s="147" t="s">
        <v>279</v>
      </c>
      <c r="AK654" s="147" t="s">
        <v>279</v>
      </c>
      <c r="AL654" s="144">
        <v>240</v>
      </c>
      <c r="AM654" s="144">
        <v>4</v>
      </c>
      <c r="AN654" s="166" t="s">
        <v>22</v>
      </c>
      <c r="AQ654" s="124"/>
      <c r="AR654" s="124"/>
      <c r="AS654" s="124"/>
    </row>
    <row r="655" spans="1:45" x14ac:dyDescent="0.25">
      <c r="A655" s="285">
        <v>654</v>
      </c>
      <c r="B655" s="424"/>
      <c r="C655" s="275"/>
      <c r="D655" s="446"/>
      <c r="E655" s="144">
        <v>2</v>
      </c>
      <c r="F655" s="176" t="s">
        <v>407</v>
      </c>
      <c r="G655" s="175" t="s">
        <v>324</v>
      </c>
      <c r="H655" s="175" t="s">
        <v>406</v>
      </c>
      <c r="I655" s="175">
        <v>20</v>
      </c>
      <c r="J655" s="144" t="s">
        <v>26</v>
      </c>
      <c r="K655" s="144">
        <v>160</v>
      </c>
      <c r="L655" s="144">
        <v>4</v>
      </c>
      <c r="M655" s="166" t="s">
        <v>194</v>
      </c>
      <c r="N655" s="144" t="s">
        <v>20</v>
      </c>
      <c r="O655" s="144" t="s">
        <v>82</v>
      </c>
      <c r="P655" s="144">
        <v>160</v>
      </c>
      <c r="Q655" s="144"/>
      <c r="R655" s="144"/>
      <c r="S655" s="144"/>
      <c r="T655" s="144"/>
      <c r="U655" s="144"/>
      <c r="V655" s="144"/>
      <c r="W655" s="144"/>
      <c r="X655" s="144"/>
      <c r="Y655" s="144"/>
      <c r="Z655" s="147">
        <f t="shared" si="10"/>
        <v>0</v>
      </c>
      <c r="AA655" s="166">
        <v>0</v>
      </c>
      <c r="AB655" s="167">
        <v>45285</v>
      </c>
      <c r="AC655" s="167">
        <v>45351</v>
      </c>
      <c r="AD655" s="144">
        <v>160</v>
      </c>
      <c r="AE655" s="144" t="s">
        <v>21</v>
      </c>
      <c r="AF655" s="147" t="s">
        <v>279</v>
      </c>
      <c r="AG655" s="147" t="s">
        <v>279</v>
      </c>
      <c r="AH655" s="147" t="s">
        <v>279</v>
      </c>
      <c r="AI655" s="147" t="s">
        <v>279</v>
      </c>
      <c r="AJ655" s="147" t="s">
        <v>279</v>
      </c>
      <c r="AK655" s="147" t="s">
        <v>279</v>
      </c>
      <c r="AL655" s="144">
        <v>160</v>
      </c>
      <c r="AM655" s="144">
        <v>4</v>
      </c>
      <c r="AN655" s="166" t="s">
        <v>22</v>
      </c>
      <c r="AQ655" s="124"/>
      <c r="AR655" s="124">
        <v>30</v>
      </c>
      <c r="AS655" s="124"/>
    </row>
    <row r="656" spans="1:45" x14ac:dyDescent="0.25">
      <c r="A656" s="285">
        <v>655</v>
      </c>
      <c r="B656" s="178" t="s">
        <v>2310</v>
      </c>
      <c r="C656" s="178"/>
      <c r="D656" s="144">
        <v>1</v>
      </c>
      <c r="E656" s="144">
        <v>1</v>
      </c>
      <c r="F656" s="143" t="s">
        <v>2308</v>
      </c>
      <c r="G656" s="141" t="s">
        <v>2182</v>
      </c>
      <c r="H656" s="141" t="s">
        <v>2307</v>
      </c>
      <c r="I656" s="141">
        <v>38</v>
      </c>
      <c r="J656" s="144" t="s">
        <v>26</v>
      </c>
      <c r="K656" s="144">
        <v>160</v>
      </c>
      <c r="L656" s="144">
        <v>4</v>
      </c>
      <c r="M656" s="166" t="s">
        <v>2309</v>
      </c>
      <c r="N656" s="144" t="s">
        <v>23</v>
      </c>
      <c r="O656" s="144" t="s">
        <v>1991</v>
      </c>
      <c r="P656" s="144">
        <v>160</v>
      </c>
      <c r="Q656" s="144"/>
      <c r="R656" s="144"/>
      <c r="S656" s="144"/>
      <c r="T656" s="144"/>
      <c r="U656" s="144">
        <v>1</v>
      </c>
      <c r="V656" s="144"/>
      <c r="W656" s="144"/>
      <c r="X656" s="144"/>
      <c r="Y656" s="144"/>
      <c r="Z656" s="147">
        <f t="shared" si="10"/>
        <v>1</v>
      </c>
      <c r="AA656" s="166" t="s">
        <v>2311</v>
      </c>
      <c r="AB656" s="167">
        <v>45117</v>
      </c>
      <c r="AC656" s="167">
        <v>45148</v>
      </c>
      <c r="AD656" s="144">
        <v>160</v>
      </c>
      <c r="AE656" s="144" t="s">
        <v>21</v>
      </c>
      <c r="AF656" s="144" t="s">
        <v>1301</v>
      </c>
      <c r="AG656" s="144" t="s">
        <v>1301</v>
      </c>
      <c r="AH656" s="144" t="s">
        <v>1301</v>
      </c>
      <c r="AI656" s="144" t="s">
        <v>1301</v>
      </c>
      <c r="AJ656" s="144" t="s">
        <v>1301</v>
      </c>
      <c r="AK656" s="144" t="s">
        <v>1301</v>
      </c>
      <c r="AL656" s="144">
        <v>160</v>
      </c>
      <c r="AM656" s="144">
        <v>4</v>
      </c>
      <c r="AN656" s="166" t="s">
        <v>25</v>
      </c>
      <c r="AQ656" s="124"/>
      <c r="AR656" s="124">
        <v>30</v>
      </c>
      <c r="AS656" s="124"/>
    </row>
    <row r="657" spans="1:45" x14ac:dyDescent="0.25">
      <c r="A657" s="285">
        <v>656</v>
      </c>
      <c r="B657" s="178" t="s">
        <v>1263</v>
      </c>
      <c r="C657" s="178"/>
      <c r="D657" s="144">
        <v>1</v>
      </c>
      <c r="E657" s="144">
        <v>1</v>
      </c>
      <c r="F657" s="143" t="s">
        <v>1261</v>
      </c>
      <c r="G657" s="142" t="s">
        <v>1103</v>
      </c>
      <c r="H657" s="141" t="s">
        <v>1260</v>
      </c>
      <c r="I657" s="141">
        <v>31</v>
      </c>
      <c r="J657" s="144" t="s">
        <v>26</v>
      </c>
      <c r="K657" s="144">
        <v>160</v>
      </c>
      <c r="L657" s="144">
        <v>4</v>
      </c>
      <c r="M657" s="166" t="s">
        <v>1262</v>
      </c>
      <c r="N657" s="144" t="s">
        <v>20</v>
      </c>
      <c r="O657" s="144" t="s">
        <v>24</v>
      </c>
      <c r="P657" s="144">
        <v>570</v>
      </c>
      <c r="Q657" s="144"/>
      <c r="R657" s="144"/>
      <c r="S657" s="144"/>
      <c r="T657" s="144">
        <v>1</v>
      </c>
      <c r="U657" s="144"/>
      <c r="V657" s="144"/>
      <c r="W657" s="144"/>
      <c r="X657" s="144"/>
      <c r="Y657" s="144"/>
      <c r="Z657" s="147">
        <f t="shared" si="10"/>
        <v>1</v>
      </c>
      <c r="AA657" s="166" t="s">
        <v>1264</v>
      </c>
      <c r="AB657" s="167" t="s">
        <v>1265</v>
      </c>
      <c r="AC657" s="167">
        <v>45322</v>
      </c>
      <c r="AD657" s="144">
        <v>570</v>
      </c>
      <c r="AE657" s="144" t="s">
        <v>83</v>
      </c>
      <c r="AF657" s="145" t="s">
        <v>279</v>
      </c>
      <c r="AG657" s="145" t="s">
        <v>279</v>
      </c>
      <c r="AH657" s="145" t="s">
        <v>279</v>
      </c>
      <c r="AI657" s="145" t="s">
        <v>279</v>
      </c>
      <c r="AJ657" s="145" t="s">
        <v>279</v>
      </c>
      <c r="AK657" s="145" t="s">
        <v>279</v>
      </c>
      <c r="AL657" s="144">
        <v>570</v>
      </c>
      <c r="AM657" s="144">
        <v>4</v>
      </c>
      <c r="AN657" s="145" t="s">
        <v>279</v>
      </c>
      <c r="AQ657" s="124"/>
      <c r="AR657" s="124"/>
      <c r="AS657" s="124"/>
    </row>
    <row r="658" spans="1:45" x14ac:dyDescent="0.25">
      <c r="A658" s="285">
        <v>657</v>
      </c>
      <c r="B658" s="178" t="s">
        <v>1744</v>
      </c>
      <c r="C658" s="178"/>
      <c r="D658" s="144">
        <v>1</v>
      </c>
      <c r="E658" s="144">
        <v>1</v>
      </c>
      <c r="F658" s="143" t="s">
        <v>1743</v>
      </c>
      <c r="G658" s="142" t="s">
        <v>1702</v>
      </c>
      <c r="H658" s="141" t="s">
        <v>1742</v>
      </c>
      <c r="I658" s="141">
        <v>11</v>
      </c>
      <c r="J658" s="144" t="s">
        <v>26</v>
      </c>
      <c r="K658" s="144">
        <v>160</v>
      </c>
      <c r="L658" s="144">
        <v>4</v>
      </c>
      <c r="M658" s="166" t="s">
        <v>1313</v>
      </c>
      <c r="N658" s="144" t="s">
        <v>20</v>
      </c>
      <c r="O658" s="144" t="s">
        <v>24</v>
      </c>
      <c r="P658" s="144">
        <v>176</v>
      </c>
      <c r="Q658" s="144"/>
      <c r="R658" s="144"/>
      <c r="S658" s="144"/>
      <c r="T658" s="144">
        <v>1</v>
      </c>
      <c r="U658" s="144"/>
      <c r="V658" s="144"/>
      <c r="W658" s="144"/>
      <c r="X658" s="144"/>
      <c r="Y658" s="144"/>
      <c r="Z658" s="147">
        <f t="shared" si="10"/>
        <v>1</v>
      </c>
      <c r="AA658" s="166" t="s">
        <v>1745</v>
      </c>
      <c r="AB658" s="167">
        <v>44995</v>
      </c>
      <c r="AC658" s="167">
        <v>45056</v>
      </c>
      <c r="AD658" s="144">
        <v>176</v>
      </c>
      <c r="AE658" s="144" t="s">
        <v>83</v>
      </c>
      <c r="AF658" s="144" t="s">
        <v>1708</v>
      </c>
      <c r="AG658" s="144" t="s">
        <v>1708</v>
      </c>
      <c r="AH658" s="144" t="s">
        <v>1708</v>
      </c>
      <c r="AI658" s="167" t="s">
        <v>1708</v>
      </c>
      <c r="AJ658" s="167" t="s">
        <v>1708</v>
      </c>
      <c r="AK658" s="145" t="s">
        <v>279</v>
      </c>
      <c r="AL658" s="144">
        <v>176</v>
      </c>
      <c r="AM658" s="144">
        <v>4</v>
      </c>
      <c r="AN658" s="166" t="s">
        <v>1125</v>
      </c>
      <c r="AQ658" s="124"/>
      <c r="AR658" s="124">
        <v>30</v>
      </c>
      <c r="AS658" s="124"/>
    </row>
    <row r="659" spans="1:45" x14ac:dyDescent="0.25">
      <c r="A659" s="285">
        <v>658</v>
      </c>
      <c r="B659" s="155" t="s">
        <v>2691</v>
      </c>
      <c r="C659" s="155"/>
      <c r="D659" s="154">
        <v>1</v>
      </c>
      <c r="E659" s="144">
        <v>1</v>
      </c>
      <c r="F659" s="153" t="s">
        <v>2689</v>
      </c>
      <c r="G659" s="152" t="s">
        <v>2422</v>
      </c>
      <c r="H659" s="152" t="s">
        <v>2688</v>
      </c>
      <c r="I659" s="152">
        <v>67</v>
      </c>
      <c r="J659" s="154" t="s">
        <v>26</v>
      </c>
      <c r="K659" s="154">
        <v>160</v>
      </c>
      <c r="L659" s="154">
        <v>4</v>
      </c>
      <c r="M659" s="154" t="s">
        <v>2690</v>
      </c>
      <c r="N659" s="154" t="s">
        <v>23</v>
      </c>
      <c r="O659" s="154" t="s">
        <v>82</v>
      </c>
      <c r="P659" s="154">
        <v>240</v>
      </c>
      <c r="Q659" s="154"/>
      <c r="R659" s="154"/>
      <c r="S659" s="154"/>
      <c r="T659" s="154"/>
      <c r="U659" s="154"/>
      <c r="V659" s="154">
        <v>1</v>
      </c>
      <c r="W659" s="154"/>
      <c r="X659" s="154"/>
      <c r="Y659" s="154"/>
      <c r="Z659" s="147">
        <f t="shared" si="10"/>
        <v>1</v>
      </c>
      <c r="AA659" s="155" t="s">
        <v>2692</v>
      </c>
      <c r="AB659" s="156">
        <v>45058</v>
      </c>
      <c r="AC659" s="156">
        <v>45616</v>
      </c>
      <c r="AD659" s="154">
        <v>240</v>
      </c>
      <c r="AE659" s="154" t="s">
        <v>2427</v>
      </c>
      <c r="AF659" s="154" t="s">
        <v>1301</v>
      </c>
      <c r="AG659" s="154" t="s">
        <v>1301</v>
      </c>
      <c r="AH659" s="154" t="s">
        <v>1301</v>
      </c>
      <c r="AI659" s="156" t="s">
        <v>1301</v>
      </c>
      <c r="AJ659" s="156" t="s">
        <v>1301</v>
      </c>
      <c r="AK659" s="154" t="s">
        <v>1301</v>
      </c>
      <c r="AL659" s="154">
        <v>240</v>
      </c>
      <c r="AM659" s="154" t="s">
        <v>1301</v>
      </c>
      <c r="AN659" s="154" t="s">
        <v>25</v>
      </c>
      <c r="AQ659" s="124"/>
      <c r="AR659" s="124"/>
      <c r="AS659" s="124"/>
    </row>
    <row r="660" spans="1:45" x14ac:dyDescent="0.25">
      <c r="A660" s="285">
        <v>659</v>
      </c>
      <c r="B660" s="159" t="s">
        <v>2769</v>
      </c>
      <c r="C660" s="159"/>
      <c r="D660" s="158">
        <v>1</v>
      </c>
      <c r="E660" s="144">
        <v>1</v>
      </c>
      <c r="F660" s="143" t="s">
        <v>2766</v>
      </c>
      <c r="G660" s="179" t="s">
        <v>1171</v>
      </c>
      <c r="H660" s="142" t="s">
        <v>2765</v>
      </c>
      <c r="I660" s="179">
        <v>16</v>
      </c>
      <c r="J660" s="158" t="s">
        <v>26</v>
      </c>
      <c r="K660" s="158">
        <v>160</v>
      </c>
      <c r="L660" s="158">
        <v>684</v>
      </c>
      <c r="M660" s="124" t="s">
        <v>2767</v>
      </c>
      <c r="N660" s="158" t="s">
        <v>1472</v>
      </c>
      <c r="O660" s="158" t="s">
        <v>2768</v>
      </c>
      <c r="P660" s="158">
        <v>684</v>
      </c>
      <c r="Q660" s="158"/>
      <c r="R660" s="158"/>
      <c r="S660" s="158"/>
      <c r="T660" s="158"/>
      <c r="U660" s="158"/>
      <c r="V660" s="158"/>
      <c r="W660" s="158">
        <v>1</v>
      </c>
      <c r="X660" s="158"/>
      <c r="Y660" s="158"/>
      <c r="Z660" s="147">
        <f t="shared" si="10"/>
        <v>1</v>
      </c>
      <c r="AA660" s="124" t="s">
        <v>2770</v>
      </c>
      <c r="AB660" s="160">
        <v>45283</v>
      </c>
      <c r="AC660" s="160">
        <v>45371</v>
      </c>
      <c r="AD660" s="158">
        <v>684</v>
      </c>
      <c r="AE660" s="158" t="s">
        <v>83</v>
      </c>
      <c r="AF660" s="184" t="s">
        <v>279</v>
      </c>
      <c r="AG660" s="184" t="s">
        <v>279</v>
      </c>
      <c r="AH660" s="184" t="s">
        <v>279</v>
      </c>
      <c r="AI660" s="184" t="s">
        <v>279</v>
      </c>
      <c r="AJ660" s="184" t="s">
        <v>279</v>
      </c>
      <c r="AK660" s="184" t="s">
        <v>279</v>
      </c>
      <c r="AL660" s="158">
        <v>684</v>
      </c>
      <c r="AM660" s="158">
        <v>7</v>
      </c>
      <c r="AN660" s="124" t="s">
        <v>22</v>
      </c>
      <c r="AQ660" s="124"/>
      <c r="AR660" s="124"/>
      <c r="AS660" s="124"/>
    </row>
    <row r="661" spans="1:45" x14ac:dyDescent="0.25">
      <c r="A661" s="285">
        <v>660</v>
      </c>
      <c r="B661" s="159" t="s">
        <v>189</v>
      </c>
      <c r="C661" s="159"/>
      <c r="D661" s="158">
        <v>1</v>
      </c>
      <c r="E661" s="144">
        <v>1</v>
      </c>
      <c r="F661" s="180" t="s">
        <v>63</v>
      </c>
      <c r="G661" s="179" t="s">
        <v>27</v>
      </c>
      <c r="H661" s="179" t="s">
        <v>93</v>
      </c>
      <c r="I661" s="179">
        <v>22</v>
      </c>
      <c r="J661" s="158" t="s">
        <v>26</v>
      </c>
      <c r="K661" s="158">
        <v>160</v>
      </c>
      <c r="L661" s="158">
        <v>4</v>
      </c>
      <c r="M661" s="124" t="s">
        <v>265</v>
      </c>
      <c r="N661" s="158" t="s">
        <v>20</v>
      </c>
      <c r="O661" s="158" t="s">
        <v>24</v>
      </c>
      <c r="P661" s="158">
        <v>160</v>
      </c>
      <c r="Q661" s="158">
        <v>1</v>
      </c>
      <c r="R661" s="158"/>
      <c r="S661" s="158"/>
      <c r="T661" s="158"/>
      <c r="U661" s="158"/>
      <c r="V661" s="158"/>
      <c r="W661" s="158"/>
      <c r="X661" s="158"/>
      <c r="Y661" s="158"/>
      <c r="Z661" s="147">
        <f t="shared" si="10"/>
        <v>1</v>
      </c>
      <c r="AA661" s="124" t="s">
        <v>188</v>
      </c>
      <c r="AB661" s="160">
        <v>45293</v>
      </c>
      <c r="AC661" s="160">
        <v>45412</v>
      </c>
      <c r="AD661" s="158">
        <v>160</v>
      </c>
      <c r="AE661" s="158" t="s">
        <v>83</v>
      </c>
      <c r="AF661" s="158" t="s">
        <v>279</v>
      </c>
      <c r="AG661" s="158">
        <v>160</v>
      </c>
      <c r="AH661" s="158">
        <v>4</v>
      </c>
      <c r="AI661" s="124" t="s">
        <v>25</v>
      </c>
      <c r="AJ661" s="124"/>
      <c r="AK661" s="124"/>
      <c r="AL661" s="124"/>
      <c r="AM661" s="124"/>
      <c r="AN661" s="124"/>
      <c r="AQ661" s="124"/>
      <c r="AR661" s="124">
        <v>30</v>
      </c>
      <c r="AS661" s="124"/>
    </row>
    <row r="662" spans="1:45" x14ac:dyDescent="0.25">
      <c r="A662" s="285">
        <v>661</v>
      </c>
      <c r="B662" s="155" t="s">
        <v>2648</v>
      </c>
      <c r="C662" s="155"/>
      <c r="D662" s="154">
        <v>1</v>
      </c>
      <c r="E662" s="144">
        <v>1</v>
      </c>
      <c r="F662" s="153" t="s">
        <v>2647</v>
      </c>
      <c r="G662" s="152" t="s">
        <v>2422</v>
      </c>
      <c r="H662" s="152" t="s">
        <v>2646</v>
      </c>
      <c r="I662" s="152">
        <v>57</v>
      </c>
      <c r="J662" s="154" t="s">
        <v>26</v>
      </c>
      <c r="K662" s="154">
        <v>160</v>
      </c>
      <c r="L662" s="154">
        <v>4</v>
      </c>
      <c r="M662" s="154" t="s">
        <v>1120</v>
      </c>
      <c r="N662" s="154" t="s">
        <v>23</v>
      </c>
      <c r="O662" s="154" t="s">
        <v>82</v>
      </c>
      <c r="P662" s="154">
        <v>200</v>
      </c>
      <c r="Q662" s="154"/>
      <c r="R662" s="154"/>
      <c r="S662" s="154"/>
      <c r="T662" s="154"/>
      <c r="U662" s="154"/>
      <c r="V662" s="154">
        <v>1</v>
      </c>
      <c r="W662" s="154"/>
      <c r="X662" s="154"/>
      <c r="Y662" s="154"/>
      <c r="Z662" s="147">
        <f t="shared" si="10"/>
        <v>1</v>
      </c>
      <c r="AA662" s="155" t="s">
        <v>2649</v>
      </c>
      <c r="AB662" s="156">
        <v>45057</v>
      </c>
      <c r="AC662" s="156">
        <v>45383</v>
      </c>
      <c r="AD662" s="154">
        <v>200</v>
      </c>
      <c r="AE662" s="154" t="s">
        <v>2427</v>
      </c>
      <c r="AF662" s="156" t="s">
        <v>594</v>
      </c>
      <c r="AG662" s="156" t="s">
        <v>594</v>
      </c>
      <c r="AH662" s="156" t="s">
        <v>594</v>
      </c>
      <c r="AI662" s="156" t="s">
        <v>594</v>
      </c>
      <c r="AJ662" s="156" t="s">
        <v>594</v>
      </c>
      <c r="AK662" s="156" t="s">
        <v>594</v>
      </c>
      <c r="AL662" s="154">
        <v>200</v>
      </c>
      <c r="AM662" s="154">
        <v>4</v>
      </c>
      <c r="AN662" s="154" t="s">
        <v>25</v>
      </c>
      <c r="AQ662" s="124"/>
      <c r="AR662" s="124"/>
      <c r="AS662" s="124"/>
    </row>
    <row r="663" spans="1:45" x14ac:dyDescent="0.25">
      <c r="A663" s="285">
        <v>662</v>
      </c>
      <c r="B663" s="178" t="s">
        <v>478</v>
      </c>
      <c r="C663" s="178"/>
      <c r="D663" s="144">
        <v>1</v>
      </c>
      <c r="E663" s="144">
        <v>1</v>
      </c>
      <c r="F663" s="176" t="s">
        <v>476</v>
      </c>
      <c r="G663" s="175" t="s">
        <v>324</v>
      </c>
      <c r="H663" s="175" t="s">
        <v>475</v>
      </c>
      <c r="I663" s="175">
        <v>42</v>
      </c>
      <c r="J663" s="144" t="s">
        <v>26</v>
      </c>
      <c r="K663" s="144">
        <v>272</v>
      </c>
      <c r="L663" s="144">
        <v>4</v>
      </c>
      <c r="M663" s="166" t="s">
        <v>477</v>
      </c>
      <c r="N663" s="144" t="s">
        <v>20</v>
      </c>
      <c r="O663" s="144" t="s">
        <v>82</v>
      </c>
      <c r="P663" s="144">
        <v>272</v>
      </c>
      <c r="Q663" s="144"/>
      <c r="R663" s="144">
        <v>1</v>
      </c>
      <c r="S663" s="144"/>
      <c r="T663" s="144"/>
      <c r="U663" s="144"/>
      <c r="V663" s="144"/>
      <c r="W663" s="144"/>
      <c r="X663" s="144"/>
      <c r="Y663" s="144"/>
      <c r="Z663" s="147">
        <f t="shared" si="10"/>
        <v>1</v>
      </c>
      <c r="AA663" s="166" t="s">
        <v>479</v>
      </c>
      <c r="AB663" s="167">
        <v>45619</v>
      </c>
      <c r="AC663" s="167">
        <v>45323</v>
      </c>
      <c r="AD663" s="144">
        <v>272</v>
      </c>
      <c r="AE663" s="144" t="s">
        <v>83</v>
      </c>
      <c r="AF663" s="147" t="s">
        <v>279</v>
      </c>
      <c r="AG663" s="147" t="s">
        <v>279</v>
      </c>
      <c r="AH663" s="147" t="s">
        <v>279</v>
      </c>
      <c r="AI663" s="147" t="s">
        <v>279</v>
      </c>
      <c r="AJ663" s="147" t="s">
        <v>279</v>
      </c>
      <c r="AK663" s="147" t="s">
        <v>279</v>
      </c>
      <c r="AL663" s="144">
        <v>272</v>
      </c>
      <c r="AM663" s="144">
        <v>4</v>
      </c>
      <c r="AN663" s="166" t="s">
        <v>22</v>
      </c>
      <c r="AQ663" s="124"/>
      <c r="AR663" s="124"/>
      <c r="AS663" s="124"/>
    </row>
    <row r="664" spans="1:45" x14ac:dyDescent="0.25">
      <c r="A664" s="285">
        <v>663</v>
      </c>
      <c r="B664" s="439" t="s">
        <v>859</v>
      </c>
      <c r="C664" s="271"/>
      <c r="D664" s="442">
        <v>3</v>
      </c>
      <c r="E664" s="144">
        <v>1</v>
      </c>
      <c r="F664" s="151" t="s">
        <v>858</v>
      </c>
      <c r="G664" s="150" t="s">
        <v>847</v>
      </c>
      <c r="H664" s="150" t="s">
        <v>857</v>
      </c>
      <c r="I664" s="150">
        <v>3</v>
      </c>
      <c r="J664" s="127" t="s">
        <v>26</v>
      </c>
      <c r="K664" s="127">
        <v>160</v>
      </c>
      <c r="L664" s="127">
        <v>4</v>
      </c>
      <c r="M664" s="127" t="s">
        <v>604</v>
      </c>
      <c r="N664" s="127" t="s">
        <v>23</v>
      </c>
      <c r="O664" s="127" t="s">
        <v>82</v>
      </c>
      <c r="P664" s="163">
        <v>160</v>
      </c>
      <c r="Q664" s="163"/>
      <c r="R664" s="163"/>
      <c r="S664" s="163">
        <v>3</v>
      </c>
      <c r="T664" s="163"/>
      <c r="U664" s="163"/>
      <c r="V664" s="163"/>
      <c r="W664" s="163"/>
      <c r="X664" s="163"/>
      <c r="Y664" s="163"/>
      <c r="Z664" s="147">
        <f t="shared" si="10"/>
        <v>3</v>
      </c>
      <c r="AA664" s="127" t="s">
        <v>860</v>
      </c>
      <c r="AB664" s="128">
        <v>45211</v>
      </c>
      <c r="AC664" s="128">
        <v>45566</v>
      </c>
      <c r="AD664" s="127">
        <v>160</v>
      </c>
      <c r="AE664" s="127" t="s">
        <v>21</v>
      </c>
      <c r="AF664" s="127" t="s">
        <v>594</v>
      </c>
      <c r="AG664" s="127" t="s">
        <v>594</v>
      </c>
      <c r="AH664" s="127" t="s">
        <v>594</v>
      </c>
      <c r="AI664" s="127" t="s">
        <v>594</v>
      </c>
      <c r="AJ664" s="127" t="s">
        <v>594</v>
      </c>
      <c r="AK664" s="127">
        <v>0</v>
      </c>
      <c r="AL664" s="127">
        <v>160</v>
      </c>
      <c r="AM664" s="127">
        <v>4</v>
      </c>
      <c r="AN664" s="127" t="s">
        <v>25</v>
      </c>
      <c r="AQ664" s="124"/>
      <c r="AR664" s="124">
        <v>30</v>
      </c>
      <c r="AS664" s="124"/>
    </row>
    <row r="665" spans="1:45" x14ac:dyDescent="0.25">
      <c r="A665" s="285">
        <v>664</v>
      </c>
      <c r="B665" s="440"/>
      <c r="C665" s="272"/>
      <c r="D665" s="443"/>
      <c r="E665" s="163">
        <v>2</v>
      </c>
      <c r="F665" s="151" t="s">
        <v>961</v>
      </c>
      <c r="G665" s="150" t="s">
        <v>847</v>
      </c>
      <c r="H665" s="150" t="s">
        <v>960</v>
      </c>
      <c r="I665" s="150">
        <v>29</v>
      </c>
      <c r="J665" s="127" t="s">
        <v>26</v>
      </c>
      <c r="K665" s="127">
        <v>160</v>
      </c>
      <c r="L665" s="127">
        <v>4</v>
      </c>
      <c r="M665" s="127" t="s">
        <v>850</v>
      </c>
      <c r="N665" s="127" t="s">
        <v>23</v>
      </c>
      <c r="O665" s="127" t="s">
        <v>82</v>
      </c>
      <c r="P665" s="163">
        <v>192</v>
      </c>
      <c r="Q665" s="163"/>
      <c r="R665" s="163"/>
      <c r="S665" s="163"/>
      <c r="T665" s="163"/>
      <c r="U665" s="163"/>
      <c r="V665" s="163"/>
      <c r="W665" s="163"/>
      <c r="X665" s="163"/>
      <c r="Y665" s="163"/>
      <c r="Z665" s="147">
        <f t="shared" si="10"/>
        <v>0</v>
      </c>
      <c r="AA665" s="127" t="s">
        <v>962</v>
      </c>
      <c r="AB665" s="128">
        <v>45301</v>
      </c>
      <c r="AC665" s="128">
        <v>45361</v>
      </c>
      <c r="AD665" s="127">
        <v>192</v>
      </c>
      <c r="AE665" s="127" t="s">
        <v>21</v>
      </c>
      <c r="AF665" s="127" t="s">
        <v>594</v>
      </c>
      <c r="AG665" s="127" t="s">
        <v>594</v>
      </c>
      <c r="AH665" s="127" t="s">
        <v>594</v>
      </c>
      <c r="AI665" s="127" t="s">
        <v>594</v>
      </c>
      <c r="AJ665" s="127" t="s">
        <v>594</v>
      </c>
      <c r="AK665" s="127">
        <v>0</v>
      </c>
      <c r="AL665" s="127">
        <v>192</v>
      </c>
      <c r="AM665" s="127">
        <v>4</v>
      </c>
      <c r="AN665" s="127" t="s">
        <v>22</v>
      </c>
      <c r="AQ665" s="124"/>
      <c r="AR665" s="124">
        <v>30</v>
      </c>
      <c r="AS665" s="124"/>
    </row>
    <row r="666" spans="1:45" x14ac:dyDescent="0.25">
      <c r="A666" s="285">
        <v>665</v>
      </c>
      <c r="B666" s="441"/>
      <c r="C666" s="273"/>
      <c r="D666" s="444"/>
      <c r="E666" s="163">
        <v>3</v>
      </c>
      <c r="F666" s="151" t="s">
        <v>989</v>
      </c>
      <c r="G666" s="150" t="s">
        <v>847</v>
      </c>
      <c r="H666" s="150" t="s">
        <v>988</v>
      </c>
      <c r="I666" s="150">
        <v>37</v>
      </c>
      <c r="J666" s="127" t="s">
        <v>26</v>
      </c>
      <c r="K666" s="127">
        <v>160</v>
      </c>
      <c r="L666" s="127">
        <v>4</v>
      </c>
      <c r="M666" s="127" t="s">
        <v>935</v>
      </c>
      <c r="N666" s="127" t="s">
        <v>23</v>
      </c>
      <c r="O666" s="127" t="s">
        <v>82</v>
      </c>
      <c r="P666" s="163">
        <v>164</v>
      </c>
      <c r="Q666" s="163"/>
      <c r="R666" s="163"/>
      <c r="S666" s="163"/>
      <c r="T666" s="163"/>
      <c r="U666" s="163"/>
      <c r="V666" s="163"/>
      <c r="W666" s="163"/>
      <c r="X666" s="163"/>
      <c r="Y666" s="163"/>
      <c r="Z666" s="147">
        <f t="shared" si="10"/>
        <v>0</v>
      </c>
      <c r="AA666" s="127" t="s">
        <v>990</v>
      </c>
      <c r="AB666" s="128">
        <v>45301</v>
      </c>
      <c r="AC666" s="128">
        <v>45332</v>
      </c>
      <c r="AD666" s="127">
        <v>164</v>
      </c>
      <c r="AE666" s="127" t="s">
        <v>21</v>
      </c>
      <c r="AF666" s="127" t="s">
        <v>594</v>
      </c>
      <c r="AG666" s="127" t="s">
        <v>594</v>
      </c>
      <c r="AH666" s="127" t="s">
        <v>594</v>
      </c>
      <c r="AI666" s="127" t="s">
        <v>594</v>
      </c>
      <c r="AJ666" s="127" t="s">
        <v>594</v>
      </c>
      <c r="AK666" s="127">
        <v>0</v>
      </c>
      <c r="AL666" s="127">
        <v>164</v>
      </c>
      <c r="AM666" s="127">
        <v>4</v>
      </c>
      <c r="AN666" s="127" t="s">
        <v>22</v>
      </c>
      <c r="AQ666" s="124"/>
      <c r="AR666" s="124">
        <v>30</v>
      </c>
      <c r="AS666" s="124"/>
    </row>
    <row r="667" spans="1:45" x14ac:dyDescent="0.25">
      <c r="A667" s="285">
        <v>666</v>
      </c>
      <c r="B667" s="433" t="s">
        <v>1456</v>
      </c>
      <c r="C667" s="265"/>
      <c r="D667" s="436">
        <v>8</v>
      </c>
      <c r="E667" s="172">
        <v>1</v>
      </c>
      <c r="F667" s="143" t="s">
        <v>1455</v>
      </c>
      <c r="G667" s="142" t="s">
        <v>1438</v>
      </c>
      <c r="H667" s="141" t="s">
        <v>1454</v>
      </c>
      <c r="I667" s="141">
        <v>5</v>
      </c>
      <c r="J667" s="172" t="s">
        <v>26</v>
      </c>
      <c r="K667" s="172">
        <v>160</v>
      </c>
      <c r="L667" s="172">
        <v>4</v>
      </c>
      <c r="M667" s="171" t="s">
        <v>1120</v>
      </c>
      <c r="N667" s="172" t="s">
        <v>20</v>
      </c>
      <c r="O667" s="172" t="s">
        <v>24</v>
      </c>
      <c r="P667" s="172">
        <v>160</v>
      </c>
      <c r="Q667" s="172"/>
      <c r="R667" s="172"/>
      <c r="S667" s="172"/>
      <c r="T667" s="172">
        <v>8</v>
      </c>
      <c r="U667" s="172"/>
      <c r="V667" s="172"/>
      <c r="W667" s="172"/>
      <c r="X667" s="172"/>
      <c r="Y667" s="172"/>
      <c r="Z667" s="147">
        <f t="shared" si="10"/>
        <v>8</v>
      </c>
      <c r="AA667" s="171" t="s">
        <v>1457</v>
      </c>
      <c r="AB667" s="173">
        <v>45211</v>
      </c>
      <c r="AC667" s="173">
        <v>45376</v>
      </c>
      <c r="AD667" s="172">
        <v>160</v>
      </c>
      <c r="AE667" s="172" t="s">
        <v>1458</v>
      </c>
      <c r="AF667" s="170" t="s">
        <v>279</v>
      </c>
      <c r="AG667" s="170" t="s">
        <v>279</v>
      </c>
      <c r="AH667" s="170" t="s">
        <v>279</v>
      </c>
      <c r="AI667" s="170" t="s">
        <v>279</v>
      </c>
      <c r="AJ667" s="170" t="s">
        <v>279</v>
      </c>
      <c r="AK667" s="170" t="s">
        <v>279</v>
      </c>
      <c r="AL667" s="172">
        <v>160</v>
      </c>
      <c r="AM667" s="172">
        <v>4</v>
      </c>
      <c r="AN667" s="171" t="s">
        <v>25</v>
      </c>
      <c r="AQ667" s="124"/>
      <c r="AR667" s="124">
        <v>30</v>
      </c>
      <c r="AS667" s="124"/>
    </row>
    <row r="668" spans="1:45" x14ac:dyDescent="0.25">
      <c r="A668" s="285">
        <v>667</v>
      </c>
      <c r="B668" s="434"/>
      <c r="C668" s="266"/>
      <c r="D668" s="437"/>
      <c r="E668" s="172">
        <v>2</v>
      </c>
      <c r="F668" s="143" t="s">
        <v>1460</v>
      </c>
      <c r="G668" s="142" t="s">
        <v>1438</v>
      </c>
      <c r="H668" s="141" t="s">
        <v>1459</v>
      </c>
      <c r="I668" s="141">
        <v>6</v>
      </c>
      <c r="J668" s="172" t="s">
        <v>26</v>
      </c>
      <c r="K668" s="172">
        <v>160</v>
      </c>
      <c r="L668" s="172">
        <v>4</v>
      </c>
      <c r="M668" s="171" t="s">
        <v>1120</v>
      </c>
      <c r="N668" s="172" t="s">
        <v>20</v>
      </c>
      <c r="O668" s="172" t="s">
        <v>24</v>
      </c>
      <c r="P668" s="172">
        <v>160</v>
      </c>
      <c r="Q668" s="172"/>
      <c r="R668" s="172"/>
      <c r="S668" s="172"/>
      <c r="T668" s="172"/>
      <c r="U668" s="172"/>
      <c r="V668" s="172"/>
      <c r="W668" s="172"/>
      <c r="X668" s="172"/>
      <c r="Y668" s="172"/>
      <c r="Z668" s="147">
        <f t="shared" si="10"/>
        <v>0</v>
      </c>
      <c r="AA668" s="171" t="s">
        <v>1457</v>
      </c>
      <c r="AB668" s="173">
        <v>45211</v>
      </c>
      <c r="AC668" s="173">
        <v>45376</v>
      </c>
      <c r="AD668" s="172">
        <v>160</v>
      </c>
      <c r="AE668" s="172" t="s">
        <v>1458</v>
      </c>
      <c r="AF668" s="170" t="s">
        <v>279</v>
      </c>
      <c r="AG668" s="170" t="s">
        <v>279</v>
      </c>
      <c r="AH668" s="170" t="s">
        <v>279</v>
      </c>
      <c r="AI668" s="170" t="s">
        <v>279</v>
      </c>
      <c r="AJ668" s="170" t="s">
        <v>279</v>
      </c>
      <c r="AK668" s="170" t="s">
        <v>279</v>
      </c>
      <c r="AL668" s="172">
        <v>160</v>
      </c>
      <c r="AM668" s="172">
        <v>4</v>
      </c>
      <c r="AN668" s="171" t="s">
        <v>25</v>
      </c>
      <c r="AQ668" s="124"/>
      <c r="AR668" s="124">
        <v>30</v>
      </c>
      <c r="AS668" s="124"/>
    </row>
    <row r="669" spans="1:45" x14ac:dyDescent="0.25">
      <c r="A669" s="285">
        <v>668</v>
      </c>
      <c r="B669" s="434"/>
      <c r="C669" s="266"/>
      <c r="D669" s="437"/>
      <c r="E669" s="172">
        <v>3</v>
      </c>
      <c r="F669" s="143" t="s">
        <v>1560</v>
      </c>
      <c r="G669" s="142" t="s">
        <v>1438</v>
      </c>
      <c r="H669" s="141" t="s">
        <v>1559</v>
      </c>
      <c r="I669" s="141">
        <v>32</v>
      </c>
      <c r="J669" s="172" t="s">
        <v>26</v>
      </c>
      <c r="K669" s="172">
        <v>160</v>
      </c>
      <c r="L669" s="172">
        <v>4</v>
      </c>
      <c r="M669" s="171" t="s">
        <v>1561</v>
      </c>
      <c r="N669" s="172" t="s">
        <v>20</v>
      </c>
      <c r="O669" s="172" t="s">
        <v>24</v>
      </c>
      <c r="P669" s="172">
        <v>480</v>
      </c>
      <c r="Q669" s="172"/>
      <c r="R669" s="172"/>
      <c r="S669" s="172"/>
      <c r="T669" s="172"/>
      <c r="U669" s="172"/>
      <c r="V669" s="172"/>
      <c r="W669" s="172"/>
      <c r="X669" s="172"/>
      <c r="Y669" s="172"/>
      <c r="Z669" s="147">
        <f t="shared" si="10"/>
        <v>0</v>
      </c>
      <c r="AA669" s="171" t="s">
        <v>1562</v>
      </c>
      <c r="AB669" s="173">
        <v>45139</v>
      </c>
      <c r="AC669" s="173">
        <v>45323</v>
      </c>
      <c r="AD669" s="172">
        <v>480</v>
      </c>
      <c r="AE669" s="172" t="s">
        <v>21</v>
      </c>
      <c r="AF669" s="170" t="s">
        <v>279</v>
      </c>
      <c r="AG669" s="170" t="s">
        <v>279</v>
      </c>
      <c r="AH669" s="170" t="s">
        <v>279</v>
      </c>
      <c r="AI669" s="170" t="s">
        <v>279</v>
      </c>
      <c r="AJ669" s="170" t="s">
        <v>279</v>
      </c>
      <c r="AK669" s="170" t="s">
        <v>279</v>
      </c>
      <c r="AL669" s="172">
        <v>480</v>
      </c>
      <c r="AM669" s="172">
        <v>4</v>
      </c>
      <c r="AN669" s="171" t="s">
        <v>25</v>
      </c>
      <c r="AQ669" s="124"/>
      <c r="AR669" s="124"/>
      <c r="AS669" s="124"/>
    </row>
    <row r="670" spans="1:45" x14ac:dyDescent="0.25">
      <c r="A670" s="285">
        <v>669</v>
      </c>
      <c r="B670" s="434"/>
      <c r="C670" s="266"/>
      <c r="D670" s="437"/>
      <c r="E670" s="172">
        <v>4</v>
      </c>
      <c r="F670" s="143" t="s">
        <v>1564</v>
      </c>
      <c r="G670" s="142" t="s">
        <v>1438</v>
      </c>
      <c r="H670" s="141" t="s">
        <v>1563</v>
      </c>
      <c r="I670" s="141">
        <v>33</v>
      </c>
      <c r="J670" s="172" t="s">
        <v>26</v>
      </c>
      <c r="K670" s="172">
        <v>160</v>
      </c>
      <c r="L670" s="172">
        <v>4</v>
      </c>
      <c r="M670" s="171" t="s">
        <v>1561</v>
      </c>
      <c r="N670" s="172" t="s">
        <v>20</v>
      </c>
      <c r="O670" s="172" t="s">
        <v>24</v>
      </c>
      <c r="P670" s="172">
        <v>480</v>
      </c>
      <c r="Q670" s="172"/>
      <c r="R670" s="172"/>
      <c r="S670" s="172"/>
      <c r="T670" s="172"/>
      <c r="U670" s="172"/>
      <c r="V670" s="172"/>
      <c r="W670" s="172"/>
      <c r="X670" s="172"/>
      <c r="Y670" s="172"/>
      <c r="Z670" s="147">
        <f t="shared" si="10"/>
        <v>0</v>
      </c>
      <c r="AA670" s="171" t="s">
        <v>1562</v>
      </c>
      <c r="AB670" s="173">
        <v>45139</v>
      </c>
      <c r="AC670" s="173">
        <v>45323</v>
      </c>
      <c r="AD670" s="172">
        <v>480</v>
      </c>
      <c r="AE670" s="172" t="s">
        <v>21</v>
      </c>
      <c r="AF670" s="170" t="s">
        <v>279</v>
      </c>
      <c r="AG670" s="170" t="s">
        <v>279</v>
      </c>
      <c r="AH670" s="170" t="s">
        <v>279</v>
      </c>
      <c r="AI670" s="170" t="s">
        <v>279</v>
      </c>
      <c r="AJ670" s="170" t="s">
        <v>279</v>
      </c>
      <c r="AK670" s="170" t="s">
        <v>279</v>
      </c>
      <c r="AL670" s="172">
        <v>480</v>
      </c>
      <c r="AM670" s="172">
        <v>4</v>
      </c>
      <c r="AN670" s="171" t="s">
        <v>25</v>
      </c>
      <c r="AQ670" s="124"/>
      <c r="AR670" s="124"/>
      <c r="AS670" s="124"/>
    </row>
    <row r="671" spans="1:45" x14ac:dyDescent="0.25">
      <c r="A671" s="285">
        <v>670</v>
      </c>
      <c r="B671" s="434"/>
      <c r="C671" s="266"/>
      <c r="D671" s="437"/>
      <c r="E671" s="172">
        <v>5</v>
      </c>
      <c r="F671" s="143" t="s">
        <v>1566</v>
      </c>
      <c r="G671" s="142" t="s">
        <v>1438</v>
      </c>
      <c r="H671" s="141" t="s">
        <v>1565</v>
      </c>
      <c r="I671" s="141">
        <v>34</v>
      </c>
      <c r="J671" s="172" t="s">
        <v>26</v>
      </c>
      <c r="K671" s="172">
        <v>160</v>
      </c>
      <c r="L671" s="172">
        <v>4</v>
      </c>
      <c r="M671" s="171" t="s">
        <v>1561</v>
      </c>
      <c r="N671" s="172" t="s">
        <v>20</v>
      </c>
      <c r="O671" s="172" t="s">
        <v>24</v>
      </c>
      <c r="P671" s="172">
        <v>480</v>
      </c>
      <c r="Q671" s="172"/>
      <c r="R671" s="172"/>
      <c r="S671" s="172"/>
      <c r="T671" s="172"/>
      <c r="U671" s="172"/>
      <c r="V671" s="172"/>
      <c r="W671" s="172"/>
      <c r="X671" s="172"/>
      <c r="Y671" s="172"/>
      <c r="Z671" s="147">
        <f t="shared" si="10"/>
        <v>0</v>
      </c>
      <c r="AA671" s="171" t="s">
        <v>1562</v>
      </c>
      <c r="AB671" s="173">
        <v>45148</v>
      </c>
      <c r="AC671" s="173">
        <v>45338</v>
      </c>
      <c r="AD671" s="172">
        <v>480</v>
      </c>
      <c r="AE671" s="172" t="s">
        <v>21</v>
      </c>
      <c r="AF671" s="170" t="s">
        <v>279</v>
      </c>
      <c r="AG671" s="170" t="s">
        <v>279</v>
      </c>
      <c r="AH671" s="170" t="s">
        <v>279</v>
      </c>
      <c r="AI671" s="170" t="s">
        <v>279</v>
      </c>
      <c r="AJ671" s="170" t="s">
        <v>279</v>
      </c>
      <c r="AK671" s="170" t="s">
        <v>279</v>
      </c>
      <c r="AL671" s="172">
        <v>480</v>
      </c>
      <c r="AM671" s="172">
        <v>4</v>
      </c>
      <c r="AN671" s="171" t="s">
        <v>25</v>
      </c>
      <c r="AQ671" s="124"/>
      <c r="AR671" s="124"/>
      <c r="AS671" s="124"/>
    </row>
    <row r="672" spans="1:45" x14ac:dyDescent="0.25">
      <c r="A672" s="285">
        <v>671</v>
      </c>
      <c r="B672" s="434"/>
      <c r="C672" s="266"/>
      <c r="D672" s="437"/>
      <c r="E672" s="172">
        <v>6</v>
      </c>
      <c r="F672" s="143" t="s">
        <v>1572</v>
      </c>
      <c r="G672" s="142" t="s">
        <v>1438</v>
      </c>
      <c r="H672" s="141" t="s">
        <v>1571</v>
      </c>
      <c r="I672" s="141">
        <v>36</v>
      </c>
      <c r="J672" s="172" t="s">
        <v>26</v>
      </c>
      <c r="K672" s="172">
        <v>160</v>
      </c>
      <c r="L672" s="172">
        <v>4</v>
      </c>
      <c r="M672" s="171" t="s">
        <v>1561</v>
      </c>
      <c r="N672" s="172" t="s">
        <v>20</v>
      </c>
      <c r="O672" s="172" t="s">
        <v>24</v>
      </c>
      <c r="P672" s="172">
        <v>480</v>
      </c>
      <c r="Q672" s="172"/>
      <c r="R672" s="172"/>
      <c r="S672" s="172"/>
      <c r="T672" s="172"/>
      <c r="U672" s="172"/>
      <c r="V672" s="172"/>
      <c r="W672" s="172"/>
      <c r="X672" s="172"/>
      <c r="Y672" s="172"/>
      <c r="Z672" s="147">
        <f t="shared" si="10"/>
        <v>0</v>
      </c>
      <c r="AA672" s="171" t="s">
        <v>1562</v>
      </c>
      <c r="AB672" s="173">
        <v>45148</v>
      </c>
      <c r="AC672" s="173">
        <v>45338</v>
      </c>
      <c r="AD672" s="172">
        <v>480</v>
      </c>
      <c r="AE672" s="172" t="s">
        <v>21</v>
      </c>
      <c r="AF672" s="170" t="s">
        <v>279</v>
      </c>
      <c r="AG672" s="170" t="s">
        <v>279</v>
      </c>
      <c r="AH672" s="170" t="s">
        <v>279</v>
      </c>
      <c r="AI672" s="170" t="s">
        <v>279</v>
      </c>
      <c r="AJ672" s="170" t="s">
        <v>279</v>
      </c>
      <c r="AK672" s="170" t="s">
        <v>279</v>
      </c>
      <c r="AL672" s="172">
        <v>480</v>
      </c>
      <c r="AM672" s="172">
        <v>4</v>
      </c>
      <c r="AN672" s="171" t="s">
        <v>25</v>
      </c>
      <c r="AQ672" s="124"/>
      <c r="AR672" s="124"/>
      <c r="AS672" s="124"/>
    </row>
    <row r="673" spans="1:45" x14ac:dyDescent="0.25">
      <c r="A673" s="285">
        <v>672</v>
      </c>
      <c r="B673" s="434"/>
      <c r="C673" s="266"/>
      <c r="D673" s="437"/>
      <c r="E673" s="172">
        <v>7</v>
      </c>
      <c r="F673" s="143" t="s">
        <v>1669</v>
      </c>
      <c r="G673" s="142" t="s">
        <v>1438</v>
      </c>
      <c r="H673" s="141" t="s">
        <v>1668</v>
      </c>
      <c r="I673" s="141">
        <v>64</v>
      </c>
      <c r="J673" s="172" t="s">
        <v>26</v>
      </c>
      <c r="K673" s="172">
        <v>160</v>
      </c>
      <c r="L673" s="172">
        <v>4</v>
      </c>
      <c r="M673" s="171" t="s">
        <v>1670</v>
      </c>
      <c r="N673" s="172" t="s">
        <v>1472</v>
      </c>
      <c r="O673" s="172" t="s">
        <v>24</v>
      </c>
      <c r="P673" s="172">
        <v>160</v>
      </c>
      <c r="Q673" s="172"/>
      <c r="R673" s="172"/>
      <c r="S673" s="172"/>
      <c r="T673" s="172"/>
      <c r="U673" s="172"/>
      <c r="V673" s="172"/>
      <c r="W673" s="172"/>
      <c r="X673" s="172"/>
      <c r="Y673" s="172"/>
      <c r="Z673" s="147">
        <f t="shared" si="10"/>
        <v>0</v>
      </c>
      <c r="AA673" s="171" t="s">
        <v>1671</v>
      </c>
      <c r="AB673" s="173">
        <v>44958</v>
      </c>
      <c r="AC673" s="173">
        <v>45010</v>
      </c>
      <c r="AD673" s="172">
        <v>160</v>
      </c>
      <c r="AE673" s="172" t="s">
        <v>1458</v>
      </c>
      <c r="AF673" s="170" t="s">
        <v>279</v>
      </c>
      <c r="AG673" s="170" t="s">
        <v>279</v>
      </c>
      <c r="AH673" s="170" t="s">
        <v>279</v>
      </c>
      <c r="AI673" s="170" t="s">
        <v>279</v>
      </c>
      <c r="AJ673" s="170" t="s">
        <v>279</v>
      </c>
      <c r="AK673" s="170" t="s">
        <v>279</v>
      </c>
      <c r="AL673" s="172">
        <v>160</v>
      </c>
      <c r="AM673" s="172">
        <v>4</v>
      </c>
      <c r="AN673" s="171" t="s">
        <v>25</v>
      </c>
      <c r="AQ673" s="124"/>
      <c r="AR673" s="124">
        <v>30</v>
      </c>
      <c r="AS673" s="124">
        <v>70000</v>
      </c>
    </row>
    <row r="674" spans="1:45" x14ac:dyDescent="0.25">
      <c r="A674" s="285">
        <v>673</v>
      </c>
      <c r="B674" s="435"/>
      <c r="C674" s="267"/>
      <c r="D674" s="438"/>
      <c r="E674" s="172">
        <v>8</v>
      </c>
      <c r="F674" s="143" t="s">
        <v>1555</v>
      </c>
      <c r="G674" s="142" t="s">
        <v>1438</v>
      </c>
      <c r="H674" s="141" t="s">
        <v>1554</v>
      </c>
      <c r="I674" s="141">
        <v>31</v>
      </c>
      <c r="J674" s="172" t="s">
        <v>26</v>
      </c>
      <c r="K674" s="172">
        <v>160</v>
      </c>
      <c r="L674" s="172">
        <v>4</v>
      </c>
      <c r="M674" s="171" t="s">
        <v>1556</v>
      </c>
      <c r="N674" s="172" t="s">
        <v>20</v>
      </c>
      <c r="O674" s="172" t="s">
        <v>24</v>
      </c>
      <c r="P674" s="172">
        <v>480</v>
      </c>
      <c r="Q674" s="172"/>
      <c r="R674" s="172"/>
      <c r="S674" s="172"/>
      <c r="T674" s="172"/>
      <c r="U674" s="172"/>
      <c r="V674" s="172"/>
      <c r="W674" s="172"/>
      <c r="X674" s="172"/>
      <c r="Y674" s="172"/>
      <c r="Z674" s="147">
        <f t="shared" si="10"/>
        <v>0</v>
      </c>
      <c r="AA674" s="171" t="s">
        <v>1558</v>
      </c>
      <c r="AB674" s="173">
        <v>44934</v>
      </c>
      <c r="AC674" s="173">
        <v>45107</v>
      </c>
      <c r="AD674" s="172">
        <v>480</v>
      </c>
      <c r="AE674" s="172" t="s">
        <v>1458</v>
      </c>
      <c r="AF674" s="170" t="s">
        <v>279</v>
      </c>
      <c r="AG674" s="170" t="s">
        <v>279</v>
      </c>
      <c r="AH674" s="170" t="s">
        <v>279</v>
      </c>
      <c r="AI674" s="170" t="s">
        <v>279</v>
      </c>
      <c r="AJ674" s="170" t="s">
        <v>279</v>
      </c>
      <c r="AK674" s="170" t="s">
        <v>279</v>
      </c>
      <c r="AL674" s="172">
        <v>480</v>
      </c>
      <c r="AM674" s="172">
        <v>4</v>
      </c>
      <c r="AN674" s="171" t="s">
        <v>25</v>
      </c>
      <c r="AQ674" s="124"/>
      <c r="AR674" s="124"/>
      <c r="AS674" s="124"/>
    </row>
    <row r="675" spans="1:45" x14ac:dyDescent="0.25">
      <c r="A675" s="285">
        <v>674</v>
      </c>
      <c r="B675" s="439" t="s">
        <v>3834</v>
      </c>
      <c r="C675" s="271"/>
      <c r="D675" s="442">
        <v>3</v>
      </c>
      <c r="E675" s="163">
        <v>1</v>
      </c>
      <c r="F675" s="162" t="s">
        <v>3548</v>
      </c>
      <c r="G675" s="150" t="s">
        <v>3350</v>
      </c>
      <c r="H675" s="150" t="s">
        <v>3547</v>
      </c>
      <c r="I675" s="150">
        <v>57</v>
      </c>
      <c r="J675" s="163" t="s">
        <v>26</v>
      </c>
      <c r="K675" s="163">
        <v>160</v>
      </c>
      <c r="L675" s="163">
        <v>4</v>
      </c>
      <c r="M675" s="127" t="s">
        <v>3353</v>
      </c>
      <c r="N675" s="163" t="s">
        <v>23</v>
      </c>
      <c r="O675" s="163" t="s">
        <v>82</v>
      </c>
      <c r="P675" s="163">
        <v>160</v>
      </c>
      <c r="Q675" s="163"/>
      <c r="R675" s="163"/>
      <c r="S675" s="163"/>
      <c r="T675" s="163"/>
      <c r="U675" s="163"/>
      <c r="V675" s="163"/>
      <c r="W675" s="163"/>
      <c r="X675" s="163"/>
      <c r="Y675" s="163">
        <v>3</v>
      </c>
      <c r="Z675" s="147">
        <f t="shared" si="10"/>
        <v>3</v>
      </c>
      <c r="AA675" s="127" t="s">
        <v>3355</v>
      </c>
      <c r="AB675" s="164">
        <v>45278</v>
      </c>
      <c r="AC675" s="164">
        <v>45309</v>
      </c>
      <c r="AD675" s="163">
        <v>160</v>
      </c>
      <c r="AE675" s="163" t="s">
        <v>21</v>
      </c>
      <c r="AF675" s="164" t="s">
        <v>594</v>
      </c>
      <c r="AG675" s="164" t="s">
        <v>594</v>
      </c>
      <c r="AH675" s="164" t="s">
        <v>594</v>
      </c>
      <c r="AI675" s="164" t="s">
        <v>594</v>
      </c>
      <c r="AJ675" s="164" t="s">
        <v>594</v>
      </c>
      <c r="AK675" s="164" t="s">
        <v>594</v>
      </c>
      <c r="AL675" s="163">
        <v>160</v>
      </c>
      <c r="AM675" s="163">
        <v>4</v>
      </c>
      <c r="AN675" s="127" t="s">
        <v>25</v>
      </c>
      <c r="AQ675" s="124"/>
      <c r="AR675" s="124">
        <v>30</v>
      </c>
      <c r="AS675" s="124"/>
    </row>
    <row r="676" spans="1:45" ht="26.4" x14ac:dyDescent="0.25">
      <c r="A676" s="285">
        <v>675</v>
      </c>
      <c r="B676" s="440"/>
      <c r="C676" s="272"/>
      <c r="D676" s="443"/>
      <c r="E676" s="163">
        <v>2</v>
      </c>
      <c r="F676" s="216" t="s">
        <v>3352</v>
      </c>
      <c r="G676" s="148" t="s">
        <v>3350</v>
      </c>
      <c r="H676" s="148" t="s">
        <v>3351</v>
      </c>
      <c r="I676" s="148">
        <v>1</v>
      </c>
      <c r="J676" s="193" t="s">
        <v>26</v>
      </c>
      <c r="K676" s="193">
        <v>160</v>
      </c>
      <c r="L676" s="193">
        <v>4</v>
      </c>
      <c r="M676" s="125" t="s">
        <v>3353</v>
      </c>
      <c r="N676" s="193" t="s">
        <v>23</v>
      </c>
      <c r="O676" s="193" t="s">
        <v>82</v>
      </c>
      <c r="P676" s="193">
        <v>160</v>
      </c>
      <c r="Q676" s="193"/>
      <c r="R676" s="193"/>
      <c r="S676" s="193"/>
      <c r="T676" s="193"/>
      <c r="U676" s="193"/>
      <c r="V676" s="193"/>
      <c r="W676" s="193"/>
      <c r="X676" s="193"/>
      <c r="Y676" s="193"/>
      <c r="Z676" s="147">
        <f t="shared" si="10"/>
        <v>0</v>
      </c>
      <c r="AA676" s="125" t="s">
        <v>3355</v>
      </c>
      <c r="AB676" s="194">
        <v>45286</v>
      </c>
      <c r="AC676" s="194">
        <v>45646</v>
      </c>
      <c r="AD676" s="193">
        <v>160</v>
      </c>
      <c r="AE676" s="193" t="s">
        <v>21</v>
      </c>
      <c r="AF676" s="194" t="s">
        <v>594</v>
      </c>
      <c r="AG676" s="194" t="s">
        <v>594</v>
      </c>
      <c r="AH676" s="194" t="s">
        <v>594</v>
      </c>
      <c r="AI676" s="194" t="s">
        <v>594</v>
      </c>
      <c r="AJ676" s="194" t="s">
        <v>594</v>
      </c>
      <c r="AK676" s="194" t="s">
        <v>594</v>
      </c>
      <c r="AL676" s="193">
        <v>160</v>
      </c>
      <c r="AM676" s="193">
        <v>4</v>
      </c>
      <c r="AN676" s="125" t="s">
        <v>25</v>
      </c>
      <c r="AO676" s="132"/>
      <c r="AP676" s="132"/>
      <c r="AQ676" s="124"/>
      <c r="AR676" s="124">
        <v>30</v>
      </c>
      <c r="AS676" s="124"/>
    </row>
    <row r="677" spans="1:45" x14ac:dyDescent="0.25">
      <c r="A677" s="285">
        <v>676</v>
      </c>
      <c r="B677" s="441"/>
      <c r="C677" s="273"/>
      <c r="D677" s="444"/>
      <c r="E677" s="163">
        <v>3</v>
      </c>
      <c r="F677" s="162" t="s">
        <v>3623</v>
      </c>
      <c r="G677" s="150" t="s">
        <v>3585</v>
      </c>
      <c r="H677" s="150" t="s">
        <v>3622</v>
      </c>
      <c r="I677" s="150">
        <v>12</v>
      </c>
      <c r="J677" s="163" t="s">
        <v>26</v>
      </c>
      <c r="K677" s="163">
        <v>160</v>
      </c>
      <c r="L677" s="163">
        <v>4</v>
      </c>
      <c r="M677" s="127" t="s">
        <v>3353</v>
      </c>
      <c r="N677" s="163" t="s">
        <v>23</v>
      </c>
      <c r="O677" s="163" t="s">
        <v>82</v>
      </c>
      <c r="P677" s="163">
        <v>160</v>
      </c>
      <c r="Q677" s="163"/>
      <c r="R677" s="163"/>
      <c r="S677" s="163"/>
      <c r="T677" s="163"/>
      <c r="U677" s="163"/>
      <c r="V677" s="163"/>
      <c r="W677" s="163"/>
      <c r="X677" s="163"/>
      <c r="Y677" s="163"/>
      <c r="Z677" s="147">
        <f t="shared" si="10"/>
        <v>0</v>
      </c>
      <c r="AA677" s="127" t="s">
        <v>3355</v>
      </c>
      <c r="AB677" s="164">
        <v>45286</v>
      </c>
      <c r="AC677" s="164">
        <v>45646</v>
      </c>
      <c r="AD677" s="163">
        <v>160</v>
      </c>
      <c r="AE677" s="163" t="s">
        <v>21</v>
      </c>
      <c r="AF677" s="164" t="s">
        <v>594</v>
      </c>
      <c r="AG677" s="164" t="s">
        <v>594</v>
      </c>
      <c r="AH677" s="164" t="s">
        <v>594</v>
      </c>
      <c r="AI677" s="164" t="s">
        <v>594</v>
      </c>
      <c r="AJ677" s="164" t="s">
        <v>594</v>
      </c>
      <c r="AK677" s="164" t="s">
        <v>594</v>
      </c>
      <c r="AL677" s="163">
        <v>160</v>
      </c>
      <c r="AM677" s="163">
        <v>4</v>
      </c>
      <c r="AN677" s="127" t="s">
        <v>25</v>
      </c>
      <c r="AQ677" s="124"/>
      <c r="AR677" s="124">
        <v>30</v>
      </c>
      <c r="AS677" s="124"/>
    </row>
    <row r="678" spans="1:45" x14ac:dyDescent="0.25">
      <c r="A678" s="285">
        <v>677</v>
      </c>
      <c r="B678" s="130" t="s">
        <v>3809</v>
      </c>
      <c r="C678" s="130"/>
      <c r="D678" s="163">
        <v>1</v>
      </c>
      <c r="E678" s="163">
        <v>1</v>
      </c>
      <c r="F678" s="162" t="s">
        <v>3808</v>
      </c>
      <c r="G678" s="150" t="s">
        <v>3350</v>
      </c>
      <c r="H678" s="150" t="s">
        <v>3807</v>
      </c>
      <c r="I678" s="150">
        <v>52</v>
      </c>
      <c r="J678" s="163" t="s">
        <v>26</v>
      </c>
      <c r="K678" s="163">
        <v>160</v>
      </c>
      <c r="L678" s="163">
        <v>4</v>
      </c>
      <c r="M678" s="127" t="s">
        <v>3794</v>
      </c>
      <c r="N678" s="163" t="s">
        <v>23</v>
      </c>
      <c r="O678" s="163" t="s">
        <v>82</v>
      </c>
      <c r="P678" s="163">
        <v>160</v>
      </c>
      <c r="Q678" s="163"/>
      <c r="R678" s="163"/>
      <c r="S678" s="163"/>
      <c r="T678" s="163"/>
      <c r="U678" s="163"/>
      <c r="V678" s="163"/>
      <c r="W678" s="163"/>
      <c r="X678" s="163"/>
      <c r="Y678" s="163">
        <v>1</v>
      </c>
      <c r="Z678" s="147">
        <f t="shared" si="10"/>
        <v>1</v>
      </c>
      <c r="AA678" s="127" t="s">
        <v>3810</v>
      </c>
      <c r="AB678" s="164">
        <v>45211</v>
      </c>
      <c r="AC678" s="164">
        <v>45288</v>
      </c>
      <c r="AD678" s="163">
        <v>160</v>
      </c>
      <c r="AE678" s="163" t="s">
        <v>21</v>
      </c>
      <c r="AF678" s="164" t="s">
        <v>594</v>
      </c>
      <c r="AG678" s="164" t="s">
        <v>594</v>
      </c>
      <c r="AH678" s="164" t="s">
        <v>594</v>
      </c>
      <c r="AI678" s="164" t="s">
        <v>594</v>
      </c>
      <c r="AJ678" s="164" t="s">
        <v>594</v>
      </c>
      <c r="AK678" s="164" t="s">
        <v>594</v>
      </c>
      <c r="AL678" s="163">
        <v>160</v>
      </c>
      <c r="AM678" s="163">
        <v>4</v>
      </c>
      <c r="AN678" s="127" t="s">
        <v>25</v>
      </c>
      <c r="AQ678" s="124"/>
      <c r="AR678" s="124">
        <v>30</v>
      </c>
      <c r="AS678" s="124"/>
    </row>
    <row r="679" spans="1:45" x14ac:dyDescent="0.25">
      <c r="A679" s="285">
        <v>678</v>
      </c>
      <c r="B679" s="159" t="s">
        <v>3312</v>
      </c>
      <c r="C679" s="159"/>
      <c r="D679" s="158">
        <v>1</v>
      </c>
      <c r="E679" s="158">
        <v>1</v>
      </c>
      <c r="F679" s="159" t="s">
        <v>3310</v>
      </c>
      <c r="G679" s="158" t="s">
        <v>3077</v>
      </c>
      <c r="H679" s="158" t="s">
        <v>3309</v>
      </c>
      <c r="I679" s="158">
        <v>59</v>
      </c>
      <c r="J679" s="158" t="s">
        <v>26</v>
      </c>
      <c r="K679" s="158">
        <v>160</v>
      </c>
      <c r="L679" s="158">
        <v>4</v>
      </c>
      <c r="M679" s="158" t="s">
        <v>3311</v>
      </c>
      <c r="N679" s="158" t="s">
        <v>23</v>
      </c>
      <c r="O679" s="158" t="s">
        <v>24</v>
      </c>
      <c r="P679" s="158">
        <v>60</v>
      </c>
      <c r="Q679" s="158"/>
      <c r="R679" s="158"/>
      <c r="S679" s="158"/>
      <c r="T679" s="158"/>
      <c r="U679" s="158"/>
      <c r="V679" s="158"/>
      <c r="W679" s="158"/>
      <c r="X679" s="158">
        <v>1</v>
      </c>
      <c r="Y679" s="158"/>
      <c r="Z679" s="147">
        <f t="shared" si="10"/>
        <v>1</v>
      </c>
      <c r="AA679" s="158" t="s">
        <v>3313</v>
      </c>
      <c r="AB679" s="160">
        <v>45092</v>
      </c>
      <c r="AC679" s="160">
        <v>45153</v>
      </c>
      <c r="AD679" s="158">
        <v>60</v>
      </c>
      <c r="AE679" s="158">
        <v>480</v>
      </c>
      <c r="AF679" s="158" t="s">
        <v>21</v>
      </c>
      <c r="AG679" s="158" t="s">
        <v>594</v>
      </c>
      <c r="AH679" s="158" t="s">
        <v>594</v>
      </c>
      <c r="AI679" s="158" t="s">
        <v>594</v>
      </c>
      <c r="AJ679" s="158" t="s">
        <v>594</v>
      </c>
      <c r="AK679" s="158" t="s">
        <v>594</v>
      </c>
      <c r="AL679" s="158" t="s">
        <v>594</v>
      </c>
      <c r="AM679" s="158" t="s">
        <v>594</v>
      </c>
      <c r="AN679" s="158">
        <v>480</v>
      </c>
      <c r="AO679" s="134">
        <v>4</v>
      </c>
      <c r="AP679" s="134" t="s">
        <v>22</v>
      </c>
      <c r="AQ679" s="124"/>
      <c r="AR679" s="124"/>
      <c r="AS679" s="124"/>
    </row>
    <row r="680" spans="1:45" x14ac:dyDescent="0.25">
      <c r="A680" s="285">
        <v>679</v>
      </c>
      <c r="B680" s="439" t="s">
        <v>3835</v>
      </c>
      <c r="C680" s="271"/>
      <c r="D680" s="442">
        <v>3</v>
      </c>
      <c r="E680" s="163">
        <v>1</v>
      </c>
      <c r="F680" s="162" t="s">
        <v>3558</v>
      </c>
      <c r="G680" s="150" t="s">
        <v>3350</v>
      </c>
      <c r="H680" s="150" t="s">
        <v>3557</v>
      </c>
      <c r="I680" s="150">
        <v>62</v>
      </c>
      <c r="J680" s="163" t="s">
        <v>26</v>
      </c>
      <c r="K680" s="163">
        <v>160</v>
      </c>
      <c r="L680" s="163">
        <v>4</v>
      </c>
      <c r="M680" s="127" t="s">
        <v>3559</v>
      </c>
      <c r="N680" s="163" t="s">
        <v>23</v>
      </c>
      <c r="O680" s="163" t="s">
        <v>82</v>
      </c>
      <c r="P680" s="163">
        <v>160</v>
      </c>
      <c r="Q680" s="163"/>
      <c r="R680" s="163"/>
      <c r="S680" s="163"/>
      <c r="T680" s="163"/>
      <c r="U680" s="163"/>
      <c r="V680" s="163"/>
      <c r="W680" s="163"/>
      <c r="X680" s="163"/>
      <c r="Y680" s="163">
        <v>3</v>
      </c>
      <c r="Z680" s="147">
        <f t="shared" si="10"/>
        <v>3</v>
      </c>
      <c r="AA680" s="127" t="s">
        <v>3561</v>
      </c>
      <c r="AB680" s="164">
        <v>45274</v>
      </c>
      <c r="AC680" s="164">
        <v>45304</v>
      </c>
      <c r="AD680" s="163">
        <v>160</v>
      </c>
      <c r="AE680" s="163" t="s">
        <v>21</v>
      </c>
      <c r="AF680" s="164" t="s">
        <v>594</v>
      </c>
      <c r="AG680" s="164" t="s">
        <v>594</v>
      </c>
      <c r="AH680" s="164" t="s">
        <v>594</v>
      </c>
      <c r="AI680" s="164" t="s">
        <v>594</v>
      </c>
      <c r="AJ680" s="164" t="s">
        <v>594</v>
      </c>
      <c r="AK680" s="164" t="s">
        <v>594</v>
      </c>
      <c r="AL680" s="163">
        <v>160</v>
      </c>
      <c r="AM680" s="163">
        <v>4</v>
      </c>
      <c r="AN680" s="127" t="s">
        <v>25</v>
      </c>
      <c r="AQ680" s="124"/>
      <c r="AR680" s="124">
        <v>30</v>
      </c>
      <c r="AS680" s="124"/>
    </row>
    <row r="681" spans="1:45" x14ac:dyDescent="0.25">
      <c r="A681" s="285">
        <v>680</v>
      </c>
      <c r="B681" s="440"/>
      <c r="C681" s="272"/>
      <c r="D681" s="443"/>
      <c r="E681" s="163">
        <v>2</v>
      </c>
      <c r="F681" s="162" t="s">
        <v>3567</v>
      </c>
      <c r="G681" s="150" t="s">
        <v>3350</v>
      </c>
      <c r="H681" s="150" t="s">
        <v>3566</v>
      </c>
      <c r="I681" s="150">
        <v>64</v>
      </c>
      <c r="J681" s="163" t="s">
        <v>26</v>
      </c>
      <c r="K681" s="163">
        <v>160</v>
      </c>
      <c r="L681" s="163">
        <v>4</v>
      </c>
      <c r="M681" s="127" t="s">
        <v>3559</v>
      </c>
      <c r="N681" s="163" t="s">
        <v>23</v>
      </c>
      <c r="O681" s="163" t="s">
        <v>82</v>
      </c>
      <c r="P681" s="163">
        <v>160</v>
      </c>
      <c r="Q681" s="163"/>
      <c r="R681" s="163"/>
      <c r="S681" s="163"/>
      <c r="T681" s="163"/>
      <c r="U681" s="163"/>
      <c r="V681" s="163"/>
      <c r="W681" s="163"/>
      <c r="X681" s="163"/>
      <c r="Y681" s="163"/>
      <c r="Z681" s="147">
        <f t="shared" si="10"/>
        <v>0</v>
      </c>
      <c r="AA681" s="127" t="s">
        <v>3561</v>
      </c>
      <c r="AB681" s="164">
        <v>45274</v>
      </c>
      <c r="AC681" s="164">
        <v>45304</v>
      </c>
      <c r="AD681" s="163">
        <v>160</v>
      </c>
      <c r="AE681" s="163" t="s">
        <v>21</v>
      </c>
      <c r="AF681" s="164" t="s">
        <v>594</v>
      </c>
      <c r="AG681" s="164" t="s">
        <v>594</v>
      </c>
      <c r="AH681" s="164" t="s">
        <v>594</v>
      </c>
      <c r="AI681" s="164" t="s">
        <v>594</v>
      </c>
      <c r="AJ681" s="164" t="s">
        <v>594</v>
      </c>
      <c r="AK681" s="164" t="s">
        <v>594</v>
      </c>
      <c r="AL681" s="163">
        <v>160</v>
      </c>
      <c r="AM681" s="163">
        <v>4</v>
      </c>
      <c r="AN681" s="127" t="s">
        <v>25</v>
      </c>
      <c r="AQ681" s="124"/>
      <c r="AR681" s="124">
        <v>30</v>
      </c>
      <c r="AS681" s="124"/>
    </row>
    <row r="682" spans="1:45" x14ac:dyDescent="0.25">
      <c r="A682" s="285">
        <v>681</v>
      </c>
      <c r="B682" s="441"/>
      <c r="C682" s="273"/>
      <c r="D682" s="444"/>
      <c r="E682" s="163">
        <v>3</v>
      </c>
      <c r="F682" s="162" t="s">
        <v>3579</v>
      </c>
      <c r="G682" s="150" t="s">
        <v>3350</v>
      </c>
      <c r="H682" s="150" t="s">
        <v>3578</v>
      </c>
      <c r="I682" s="150">
        <v>68</v>
      </c>
      <c r="J682" s="163" t="s">
        <v>26</v>
      </c>
      <c r="K682" s="163">
        <v>160</v>
      </c>
      <c r="L682" s="163">
        <v>4</v>
      </c>
      <c r="M682" s="127" t="s">
        <v>3559</v>
      </c>
      <c r="N682" s="163" t="s">
        <v>23</v>
      </c>
      <c r="O682" s="163" t="s">
        <v>82</v>
      </c>
      <c r="P682" s="163">
        <v>160</v>
      </c>
      <c r="Q682" s="163"/>
      <c r="R682" s="163"/>
      <c r="S682" s="163"/>
      <c r="T682" s="163"/>
      <c r="U682" s="163"/>
      <c r="V682" s="163"/>
      <c r="W682" s="163"/>
      <c r="X682" s="163"/>
      <c r="Y682" s="163"/>
      <c r="Z682" s="147">
        <f t="shared" si="10"/>
        <v>0</v>
      </c>
      <c r="AA682" s="127" t="s">
        <v>3561</v>
      </c>
      <c r="AB682" s="164">
        <v>45274</v>
      </c>
      <c r="AC682" s="164">
        <v>45304</v>
      </c>
      <c r="AD682" s="163">
        <v>160</v>
      </c>
      <c r="AE682" s="163" t="s">
        <v>21</v>
      </c>
      <c r="AF682" s="164" t="s">
        <v>594</v>
      </c>
      <c r="AG682" s="164" t="s">
        <v>594</v>
      </c>
      <c r="AH682" s="164" t="s">
        <v>594</v>
      </c>
      <c r="AI682" s="164" t="s">
        <v>594</v>
      </c>
      <c r="AJ682" s="164" t="s">
        <v>594</v>
      </c>
      <c r="AK682" s="164" t="s">
        <v>594</v>
      </c>
      <c r="AL682" s="163">
        <v>160</v>
      </c>
      <c r="AM682" s="163">
        <v>4</v>
      </c>
      <c r="AN682" s="127" t="s">
        <v>25</v>
      </c>
      <c r="AQ682" s="124"/>
      <c r="AR682" s="124">
        <v>30</v>
      </c>
      <c r="AS682" s="124"/>
    </row>
    <row r="683" spans="1:45" x14ac:dyDescent="0.25">
      <c r="A683" s="285">
        <v>682</v>
      </c>
      <c r="B683" s="130" t="s">
        <v>3721</v>
      </c>
      <c r="C683" s="130"/>
      <c r="D683" s="163">
        <v>1</v>
      </c>
      <c r="E683" s="163">
        <v>1</v>
      </c>
      <c r="F683" s="162" t="s">
        <v>3719</v>
      </c>
      <c r="G683" s="150" t="s">
        <v>3585</v>
      </c>
      <c r="H683" s="150" t="s">
        <v>3718</v>
      </c>
      <c r="I683" s="150">
        <v>42</v>
      </c>
      <c r="J683" s="163" t="s">
        <v>26</v>
      </c>
      <c r="K683" s="163">
        <v>160</v>
      </c>
      <c r="L683" s="163">
        <v>4</v>
      </c>
      <c r="M683" s="127" t="s">
        <v>3720</v>
      </c>
      <c r="N683" s="163" t="s">
        <v>23</v>
      </c>
      <c r="O683" s="163" t="s">
        <v>82</v>
      </c>
      <c r="P683" s="163">
        <v>160</v>
      </c>
      <c r="Q683" s="163"/>
      <c r="R683" s="163"/>
      <c r="S683" s="163"/>
      <c r="T683" s="163"/>
      <c r="U683" s="163"/>
      <c r="V683" s="163"/>
      <c r="W683" s="163"/>
      <c r="X683" s="163"/>
      <c r="Y683" s="163">
        <v>1</v>
      </c>
      <c r="Z683" s="147">
        <f t="shared" si="10"/>
        <v>1</v>
      </c>
      <c r="AA683" s="127" t="s">
        <v>3722</v>
      </c>
      <c r="AB683" s="164">
        <v>45272</v>
      </c>
      <c r="AC683" s="164">
        <v>45627</v>
      </c>
      <c r="AD683" s="163">
        <v>160</v>
      </c>
      <c r="AE683" s="163" t="s">
        <v>21</v>
      </c>
      <c r="AF683" s="164" t="s">
        <v>594</v>
      </c>
      <c r="AG683" s="164" t="s">
        <v>594</v>
      </c>
      <c r="AH683" s="164" t="s">
        <v>594</v>
      </c>
      <c r="AI683" s="164" t="s">
        <v>594</v>
      </c>
      <c r="AJ683" s="164" t="s">
        <v>594</v>
      </c>
      <c r="AK683" s="164" t="s">
        <v>594</v>
      </c>
      <c r="AL683" s="163">
        <v>160</v>
      </c>
      <c r="AM683" s="163">
        <v>4</v>
      </c>
      <c r="AN683" s="127" t="s">
        <v>25</v>
      </c>
      <c r="AQ683" s="124"/>
      <c r="AR683" s="124">
        <v>30</v>
      </c>
      <c r="AS683" s="124"/>
    </row>
    <row r="684" spans="1:45" x14ac:dyDescent="0.25">
      <c r="A684" s="285">
        <v>683</v>
      </c>
      <c r="B684" s="130" t="s">
        <v>873</v>
      </c>
      <c r="C684" s="130"/>
      <c r="D684" s="163">
        <v>1</v>
      </c>
      <c r="E684" s="163">
        <v>1</v>
      </c>
      <c r="F684" s="151" t="s">
        <v>872</v>
      </c>
      <c r="G684" s="150" t="s">
        <v>847</v>
      </c>
      <c r="H684" s="150" t="s">
        <v>871</v>
      </c>
      <c r="I684" s="150">
        <v>7</v>
      </c>
      <c r="J684" s="127" t="s">
        <v>26</v>
      </c>
      <c r="K684" s="127">
        <v>160</v>
      </c>
      <c r="L684" s="127">
        <v>4</v>
      </c>
      <c r="M684" s="127" t="s">
        <v>668</v>
      </c>
      <c r="N684" s="127" t="s">
        <v>23</v>
      </c>
      <c r="O684" s="127" t="s">
        <v>82</v>
      </c>
      <c r="P684" s="163">
        <v>160</v>
      </c>
      <c r="Q684" s="163"/>
      <c r="R684" s="163"/>
      <c r="S684" s="163">
        <v>1</v>
      </c>
      <c r="T684" s="163"/>
      <c r="U684" s="163"/>
      <c r="V684" s="163"/>
      <c r="W684" s="163"/>
      <c r="X684" s="163"/>
      <c r="Y684" s="163"/>
      <c r="Z684" s="147">
        <f t="shared" si="10"/>
        <v>1</v>
      </c>
      <c r="AA684" s="127" t="s">
        <v>874</v>
      </c>
      <c r="AB684" s="128">
        <v>45028</v>
      </c>
      <c r="AC684" s="128" t="s">
        <v>786</v>
      </c>
      <c r="AD684" s="127">
        <v>160</v>
      </c>
      <c r="AE684" s="127" t="s">
        <v>21</v>
      </c>
      <c r="AF684" s="127" t="s">
        <v>594</v>
      </c>
      <c r="AG684" s="127" t="s">
        <v>594</v>
      </c>
      <c r="AH684" s="127" t="s">
        <v>594</v>
      </c>
      <c r="AI684" s="127" t="s">
        <v>594</v>
      </c>
      <c r="AJ684" s="127" t="s">
        <v>594</v>
      </c>
      <c r="AK684" s="127">
        <v>0</v>
      </c>
      <c r="AL684" s="127">
        <v>160</v>
      </c>
      <c r="AM684" s="127">
        <v>4</v>
      </c>
      <c r="AN684" s="127" t="s">
        <v>25</v>
      </c>
      <c r="AQ684" s="124"/>
      <c r="AR684" s="124">
        <v>30</v>
      </c>
      <c r="AS684" s="124"/>
    </row>
    <row r="685" spans="1:45" x14ac:dyDescent="0.25">
      <c r="A685" s="285">
        <v>684</v>
      </c>
      <c r="B685" s="130" t="s">
        <v>965</v>
      </c>
      <c r="C685" s="130"/>
      <c r="D685" s="163">
        <v>1</v>
      </c>
      <c r="E685" s="163">
        <v>1</v>
      </c>
      <c r="F685" s="151" t="s">
        <v>964</v>
      </c>
      <c r="G685" s="150" t="s">
        <v>847</v>
      </c>
      <c r="H685" s="150" t="s">
        <v>963</v>
      </c>
      <c r="I685" s="150">
        <v>30</v>
      </c>
      <c r="J685" s="127" t="s">
        <v>26</v>
      </c>
      <c r="K685" s="127">
        <v>160</v>
      </c>
      <c r="L685" s="127">
        <v>4</v>
      </c>
      <c r="M685" s="127" t="s">
        <v>935</v>
      </c>
      <c r="N685" s="127" t="s">
        <v>23</v>
      </c>
      <c r="O685" s="127" t="s">
        <v>82</v>
      </c>
      <c r="P685" s="163">
        <v>200</v>
      </c>
      <c r="Q685" s="163"/>
      <c r="R685" s="163"/>
      <c r="S685" s="163">
        <v>1</v>
      </c>
      <c r="T685" s="163"/>
      <c r="U685" s="163"/>
      <c r="V685" s="163"/>
      <c r="W685" s="163"/>
      <c r="X685" s="163"/>
      <c r="Y685" s="163"/>
      <c r="Z685" s="147">
        <f t="shared" si="10"/>
        <v>1</v>
      </c>
      <c r="AA685" s="127" t="s">
        <v>966</v>
      </c>
      <c r="AB685" s="128">
        <v>45089</v>
      </c>
      <c r="AC685" s="128">
        <v>45114</v>
      </c>
      <c r="AD685" s="127">
        <v>200</v>
      </c>
      <c r="AE685" s="127" t="s">
        <v>21</v>
      </c>
      <c r="AF685" s="127" t="s">
        <v>594</v>
      </c>
      <c r="AG685" s="127" t="s">
        <v>594</v>
      </c>
      <c r="AH685" s="127" t="s">
        <v>594</v>
      </c>
      <c r="AI685" s="127" t="s">
        <v>594</v>
      </c>
      <c r="AJ685" s="127" t="s">
        <v>594</v>
      </c>
      <c r="AK685" s="127">
        <v>0</v>
      </c>
      <c r="AL685" s="127">
        <v>200</v>
      </c>
      <c r="AM685" s="127">
        <v>4</v>
      </c>
      <c r="AN685" s="127" t="s">
        <v>22</v>
      </c>
      <c r="AQ685" s="124"/>
      <c r="AR685" s="124"/>
      <c r="AS685" s="124"/>
    </row>
    <row r="686" spans="1:45" x14ac:dyDescent="0.25">
      <c r="A686" s="285">
        <v>685</v>
      </c>
      <c r="B686" s="155" t="s">
        <v>2578</v>
      </c>
      <c r="C686" s="155"/>
      <c r="D686" s="154">
        <v>1</v>
      </c>
      <c r="E686" s="163">
        <v>1</v>
      </c>
      <c r="F686" s="153" t="s">
        <v>2577</v>
      </c>
      <c r="G686" s="152" t="s">
        <v>2422</v>
      </c>
      <c r="H686" s="152" t="s">
        <v>2576</v>
      </c>
      <c r="I686" s="152">
        <v>40</v>
      </c>
      <c r="J686" s="154" t="s">
        <v>26</v>
      </c>
      <c r="K686" s="154">
        <v>160</v>
      </c>
      <c r="L686" s="154">
        <v>4</v>
      </c>
      <c r="M686" s="154" t="s">
        <v>2290</v>
      </c>
      <c r="N686" s="154" t="s">
        <v>23</v>
      </c>
      <c r="O686" s="154" t="s">
        <v>82</v>
      </c>
      <c r="P686" s="154">
        <v>520</v>
      </c>
      <c r="Q686" s="154"/>
      <c r="R686" s="154"/>
      <c r="S686" s="154"/>
      <c r="T686" s="154"/>
      <c r="U686" s="154"/>
      <c r="V686" s="154">
        <v>1</v>
      </c>
      <c r="W686" s="154"/>
      <c r="X686" s="154"/>
      <c r="Y686" s="154"/>
      <c r="Z686" s="147">
        <f t="shared" si="10"/>
        <v>1</v>
      </c>
      <c r="AA686" s="155" t="s">
        <v>2579</v>
      </c>
      <c r="AB686" s="156">
        <v>45218</v>
      </c>
      <c r="AC686" s="156">
        <v>45282</v>
      </c>
      <c r="AD686" s="154">
        <v>520</v>
      </c>
      <c r="AE686" s="154" t="s">
        <v>2427</v>
      </c>
      <c r="AF686" s="156" t="s">
        <v>594</v>
      </c>
      <c r="AG686" s="156" t="s">
        <v>594</v>
      </c>
      <c r="AH686" s="156" t="s">
        <v>594</v>
      </c>
      <c r="AI686" s="156" t="s">
        <v>594</v>
      </c>
      <c r="AJ686" s="156" t="s">
        <v>594</v>
      </c>
      <c r="AK686" s="156" t="s">
        <v>594</v>
      </c>
      <c r="AL686" s="154">
        <v>520</v>
      </c>
      <c r="AM686" s="154">
        <v>4</v>
      </c>
      <c r="AN686" s="154" t="s">
        <v>25</v>
      </c>
      <c r="AQ686" s="124"/>
      <c r="AR686" s="124"/>
      <c r="AS686" s="124"/>
    </row>
    <row r="687" spans="1:45" ht="26.4" x14ac:dyDescent="0.25">
      <c r="A687" s="285">
        <v>686</v>
      </c>
      <c r="B687" s="439" t="s">
        <v>3452</v>
      </c>
      <c r="C687" s="271"/>
      <c r="D687" s="442">
        <v>3</v>
      </c>
      <c r="E687" s="163">
        <v>1</v>
      </c>
      <c r="F687" s="162" t="s">
        <v>3508</v>
      </c>
      <c r="G687" s="150" t="s">
        <v>3350</v>
      </c>
      <c r="H687" s="150" t="s">
        <v>3507</v>
      </c>
      <c r="I687" s="150">
        <v>43</v>
      </c>
      <c r="J687" s="163" t="s">
        <v>26</v>
      </c>
      <c r="K687" s="163">
        <v>160</v>
      </c>
      <c r="L687" s="163">
        <v>4</v>
      </c>
      <c r="M687" s="127" t="s">
        <v>2139</v>
      </c>
      <c r="N687" s="163" t="s">
        <v>23</v>
      </c>
      <c r="O687" s="163" t="s">
        <v>82</v>
      </c>
      <c r="P687" s="163">
        <v>160</v>
      </c>
      <c r="Q687" s="163"/>
      <c r="R687" s="163"/>
      <c r="S687" s="163"/>
      <c r="T687" s="163"/>
      <c r="U687" s="163"/>
      <c r="V687" s="163"/>
      <c r="W687" s="163"/>
      <c r="X687" s="163"/>
      <c r="Y687" s="163">
        <v>3</v>
      </c>
      <c r="Z687" s="147">
        <f t="shared" si="10"/>
        <v>3</v>
      </c>
      <c r="AA687" s="127" t="s">
        <v>3510</v>
      </c>
      <c r="AB687" s="164">
        <v>45293</v>
      </c>
      <c r="AC687" s="164">
        <v>45321</v>
      </c>
      <c r="AD687" s="163">
        <v>160</v>
      </c>
      <c r="AE687" s="163" t="s">
        <v>83</v>
      </c>
      <c r="AF687" s="164" t="s">
        <v>594</v>
      </c>
      <c r="AG687" s="164" t="s">
        <v>594</v>
      </c>
      <c r="AH687" s="164" t="s">
        <v>594</v>
      </c>
      <c r="AI687" s="164" t="s">
        <v>594</v>
      </c>
      <c r="AJ687" s="164" t="s">
        <v>594</v>
      </c>
      <c r="AK687" s="164" t="s">
        <v>594</v>
      </c>
      <c r="AL687" s="163">
        <v>160</v>
      </c>
      <c r="AM687" s="163">
        <v>4</v>
      </c>
      <c r="AN687" s="127" t="s">
        <v>25</v>
      </c>
      <c r="AQ687" s="124"/>
      <c r="AR687" s="124">
        <v>30</v>
      </c>
      <c r="AS687" s="124"/>
    </row>
    <row r="688" spans="1:45" x14ac:dyDescent="0.25">
      <c r="A688" s="285">
        <v>687</v>
      </c>
      <c r="B688" s="440"/>
      <c r="C688" s="272"/>
      <c r="D688" s="443"/>
      <c r="E688" s="163">
        <v>2</v>
      </c>
      <c r="F688" s="162" t="s">
        <v>3450</v>
      </c>
      <c r="G688" s="150" t="s">
        <v>3350</v>
      </c>
      <c r="H688" s="150" t="s">
        <v>3449</v>
      </c>
      <c r="I688" s="150">
        <v>27</v>
      </c>
      <c r="J688" s="163" t="s">
        <v>26</v>
      </c>
      <c r="K688" s="163">
        <v>160</v>
      </c>
      <c r="L688" s="163">
        <v>4</v>
      </c>
      <c r="M688" s="127" t="s">
        <v>3451</v>
      </c>
      <c r="N688" s="163" t="s">
        <v>23</v>
      </c>
      <c r="O688" s="163" t="s">
        <v>82</v>
      </c>
      <c r="P688" s="163">
        <v>160</v>
      </c>
      <c r="Q688" s="163"/>
      <c r="R688" s="163"/>
      <c r="S688" s="163"/>
      <c r="T688" s="163"/>
      <c r="U688" s="163"/>
      <c r="V688" s="163"/>
      <c r="W688" s="163"/>
      <c r="X688" s="163"/>
      <c r="Y688" s="163"/>
      <c r="Z688" s="147">
        <f t="shared" si="10"/>
        <v>0</v>
      </c>
      <c r="AA688" s="127" t="s">
        <v>3453</v>
      </c>
      <c r="AB688" s="164">
        <v>45279</v>
      </c>
      <c r="AC688" s="164">
        <v>45401</v>
      </c>
      <c r="AD688" s="163">
        <v>160</v>
      </c>
      <c r="AE688" s="163" t="s">
        <v>21</v>
      </c>
      <c r="AF688" s="164" t="s">
        <v>594</v>
      </c>
      <c r="AG688" s="164" t="s">
        <v>594</v>
      </c>
      <c r="AH688" s="164" t="s">
        <v>594</v>
      </c>
      <c r="AI688" s="164" t="s">
        <v>594</v>
      </c>
      <c r="AJ688" s="164" t="s">
        <v>594</v>
      </c>
      <c r="AK688" s="164" t="s">
        <v>594</v>
      </c>
      <c r="AL688" s="163">
        <v>160</v>
      </c>
      <c r="AM688" s="163">
        <v>4</v>
      </c>
      <c r="AN688" s="127" t="s">
        <v>25</v>
      </c>
      <c r="AQ688" s="124"/>
      <c r="AR688" s="124">
        <v>30</v>
      </c>
      <c r="AS688" s="124"/>
    </row>
    <row r="689" spans="1:45" x14ac:dyDescent="0.25">
      <c r="A689" s="285">
        <v>688</v>
      </c>
      <c r="B689" s="441"/>
      <c r="C689" s="273"/>
      <c r="D689" s="444"/>
      <c r="E689" s="163">
        <v>3</v>
      </c>
      <c r="F689" s="162" t="s">
        <v>3636</v>
      </c>
      <c r="G689" s="150" t="s">
        <v>3585</v>
      </c>
      <c r="H689" s="150" t="s">
        <v>3635</v>
      </c>
      <c r="I689" s="150">
        <v>17</v>
      </c>
      <c r="J689" s="163" t="s">
        <v>26</v>
      </c>
      <c r="K689" s="163">
        <v>160</v>
      </c>
      <c r="L689" s="163">
        <v>4</v>
      </c>
      <c r="M689" s="127" t="s">
        <v>3451</v>
      </c>
      <c r="N689" s="163" t="s">
        <v>23</v>
      </c>
      <c r="O689" s="163" t="s">
        <v>82</v>
      </c>
      <c r="P689" s="163">
        <v>160</v>
      </c>
      <c r="Q689" s="163"/>
      <c r="R689" s="163"/>
      <c r="S689" s="163"/>
      <c r="T689" s="163"/>
      <c r="U689" s="163"/>
      <c r="V689" s="163"/>
      <c r="W689" s="163"/>
      <c r="X689" s="163"/>
      <c r="Y689" s="163"/>
      <c r="Z689" s="147">
        <f t="shared" si="10"/>
        <v>0</v>
      </c>
      <c r="AA689" s="127" t="s">
        <v>3453</v>
      </c>
      <c r="AB689" s="164">
        <v>44938</v>
      </c>
      <c r="AC689" s="164">
        <v>45279</v>
      </c>
      <c r="AD689" s="163">
        <v>160</v>
      </c>
      <c r="AE689" s="164" t="s">
        <v>594</v>
      </c>
      <c r="AF689" s="164" t="s">
        <v>594</v>
      </c>
      <c r="AG689" s="164" t="s">
        <v>594</v>
      </c>
      <c r="AH689" s="164" t="s">
        <v>594</v>
      </c>
      <c r="AI689" s="164" t="s">
        <v>594</v>
      </c>
      <c r="AJ689" s="164" t="s">
        <v>594</v>
      </c>
      <c r="AK689" s="164" t="s">
        <v>594</v>
      </c>
      <c r="AL689" s="163">
        <v>160</v>
      </c>
      <c r="AM689" s="163">
        <v>4</v>
      </c>
      <c r="AN689" s="127" t="s">
        <v>25</v>
      </c>
      <c r="AQ689" s="124"/>
      <c r="AR689" s="124">
        <v>30</v>
      </c>
      <c r="AS689" s="124"/>
    </row>
    <row r="690" spans="1:45" x14ac:dyDescent="0.25">
      <c r="A690" s="285">
        <v>689</v>
      </c>
      <c r="B690" s="159" t="s">
        <v>2830</v>
      </c>
      <c r="C690" s="159"/>
      <c r="D690" s="158">
        <v>1</v>
      </c>
      <c r="E690" s="158">
        <v>1</v>
      </c>
      <c r="F690" s="143" t="s">
        <v>2829</v>
      </c>
      <c r="G690" s="179" t="s">
        <v>1171</v>
      </c>
      <c r="H690" s="142" t="s">
        <v>2828</v>
      </c>
      <c r="I690" s="142">
        <v>33</v>
      </c>
      <c r="J690" s="158" t="s">
        <v>26</v>
      </c>
      <c r="K690" s="158">
        <v>160</v>
      </c>
      <c r="L690" s="158">
        <v>252</v>
      </c>
      <c r="M690" s="124" t="s">
        <v>2830</v>
      </c>
      <c r="N690" s="158" t="s">
        <v>20</v>
      </c>
      <c r="O690" s="158" t="s">
        <v>2831</v>
      </c>
      <c r="P690" s="158">
        <v>252</v>
      </c>
      <c r="Q690" s="158"/>
      <c r="R690" s="158"/>
      <c r="S690" s="158"/>
      <c r="T690" s="158"/>
      <c r="U690" s="158"/>
      <c r="V690" s="158"/>
      <c r="W690" s="158">
        <v>1</v>
      </c>
      <c r="X690" s="158"/>
      <c r="Y690" s="158"/>
      <c r="Z690" s="147">
        <f t="shared" si="10"/>
        <v>1</v>
      </c>
      <c r="AA690" s="124" t="s">
        <v>20</v>
      </c>
      <c r="AB690" s="160">
        <v>45233</v>
      </c>
      <c r="AC690" s="160">
        <v>45318</v>
      </c>
      <c r="AD690" s="158">
        <v>252</v>
      </c>
      <c r="AE690" s="158" t="s">
        <v>393</v>
      </c>
      <c r="AF690" s="184" t="s">
        <v>279</v>
      </c>
      <c r="AG690" s="184" t="s">
        <v>279</v>
      </c>
      <c r="AH690" s="184" t="s">
        <v>279</v>
      </c>
      <c r="AI690" s="184" t="s">
        <v>279</v>
      </c>
      <c r="AJ690" s="184" t="s">
        <v>279</v>
      </c>
      <c r="AK690" s="184" t="s">
        <v>279</v>
      </c>
      <c r="AL690" s="158">
        <v>252</v>
      </c>
      <c r="AM690" s="158">
        <v>6</v>
      </c>
      <c r="AN690" s="124" t="s">
        <v>22</v>
      </c>
      <c r="AQ690" s="124"/>
      <c r="AR690" s="124"/>
      <c r="AS690" s="124"/>
    </row>
    <row r="691" spans="1:45" s="132" customFormat="1" x14ac:dyDescent="0.25">
      <c r="A691" s="285">
        <v>690</v>
      </c>
      <c r="B691" s="159" t="s">
        <v>2727</v>
      </c>
      <c r="C691" s="159"/>
      <c r="D691" s="158">
        <v>1</v>
      </c>
      <c r="E691" s="158">
        <v>1</v>
      </c>
      <c r="F691" s="143" t="s">
        <v>2725</v>
      </c>
      <c r="G691" s="179" t="s">
        <v>1171</v>
      </c>
      <c r="H691" s="142" t="s">
        <v>2724</v>
      </c>
      <c r="I691" s="179">
        <v>6</v>
      </c>
      <c r="J691" s="158" t="s">
        <v>26</v>
      </c>
      <c r="K691" s="158">
        <v>160</v>
      </c>
      <c r="L691" s="158">
        <v>120</v>
      </c>
      <c r="M691" s="124" t="s">
        <v>2726</v>
      </c>
      <c r="N691" s="158" t="s">
        <v>1472</v>
      </c>
      <c r="O691" s="158" t="s">
        <v>2721</v>
      </c>
      <c r="P691" s="158">
        <v>120</v>
      </c>
      <c r="Q691" s="158"/>
      <c r="R691" s="158"/>
      <c r="S691" s="158"/>
      <c r="T691" s="158"/>
      <c r="U691" s="158"/>
      <c r="V691" s="158"/>
      <c r="W691" s="158">
        <v>1</v>
      </c>
      <c r="X691" s="158"/>
      <c r="Y691" s="158"/>
      <c r="Z691" s="147">
        <f t="shared" si="10"/>
        <v>1</v>
      </c>
      <c r="AA691" s="124" t="s">
        <v>2728</v>
      </c>
      <c r="AB691" s="160">
        <v>45323</v>
      </c>
      <c r="AC691" s="160">
        <v>45295</v>
      </c>
      <c r="AD691" s="158">
        <v>120</v>
      </c>
      <c r="AE691" s="158" t="s">
        <v>21</v>
      </c>
      <c r="AF691" s="184" t="s">
        <v>279</v>
      </c>
      <c r="AG691" s="184" t="s">
        <v>279</v>
      </c>
      <c r="AH691" s="184" t="s">
        <v>279</v>
      </c>
      <c r="AI691" s="184" t="s">
        <v>279</v>
      </c>
      <c r="AJ691" s="184" t="s">
        <v>279</v>
      </c>
      <c r="AK691" s="184" t="s">
        <v>279</v>
      </c>
      <c r="AL691" s="158">
        <v>120</v>
      </c>
      <c r="AM691" s="158">
        <v>3</v>
      </c>
      <c r="AN691" s="124" t="s">
        <v>22</v>
      </c>
      <c r="AO691" s="131"/>
      <c r="AP691" s="131"/>
      <c r="AQ691" s="124"/>
      <c r="AR691" s="124"/>
      <c r="AS691" s="125"/>
    </row>
    <row r="692" spans="1:45" x14ac:dyDescent="0.25">
      <c r="A692" s="285">
        <v>691</v>
      </c>
      <c r="B692" s="178" t="s">
        <v>3836</v>
      </c>
      <c r="C692" s="178"/>
      <c r="D692" s="144">
        <v>1</v>
      </c>
      <c r="E692" s="144">
        <v>1</v>
      </c>
      <c r="F692" s="143" t="s">
        <v>1160</v>
      </c>
      <c r="G692" s="142" t="s">
        <v>1103</v>
      </c>
      <c r="H692" s="141" t="s">
        <v>1159</v>
      </c>
      <c r="I692" s="141">
        <v>11</v>
      </c>
      <c r="J692" s="144" t="s">
        <v>26</v>
      </c>
      <c r="K692" s="144">
        <v>160</v>
      </c>
      <c r="L692" s="144">
        <v>4</v>
      </c>
      <c r="M692" s="166" t="s">
        <v>1161</v>
      </c>
      <c r="N692" s="144" t="s">
        <v>20</v>
      </c>
      <c r="O692" s="144" t="s">
        <v>24</v>
      </c>
      <c r="P692" s="144">
        <v>160</v>
      </c>
      <c r="Q692" s="144"/>
      <c r="R692" s="144"/>
      <c r="S692" s="144"/>
      <c r="T692" s="144">
        <v>1</v>
      </c>
      <c r="U692" s="144"/>
      <c r="V692" s="144"/>
      <c r="W692" s="144"/>
      <c r="X692" s="144"/>
      <c r="Y692" s="144"/>
      <c r="Z692" s="147">
        <f t="shared" si="10"/>
        <v>1</v>
      </c>
      <c r="AA692" s="166" t="s">
        <v>1163</v>
      </c>
      <c r="AB692" s="167">
        <v>44938</v>
      </c>
      <c r="AC692" s="167" t="s">
        <v>1164</v>
      </c>
      <c r="AD692" s="144">
        <v>160</v>
      </c>
      <c r="AE692" s="144" t="s">
        <v>83</v>
      </c>
      <c r="AF692" s="145" t="s">
        <v>279</v>
      </c>
      <c r="AG692" s="145" t="s">
        <v>279</v>
      </c>
      <c r="AH692" s="145" t="s">
        <v>279</v>
      </c>
      <c r="AI692" s="145" t="s">
        <v>279</v>
      </c>
      <c r="AJ692" s="145" t="s">
        <v>279</v>
      </c>
      <c r="AK692" s="145" t="s">
        <v>279</v>
      </c>
      <c r="AL692" s="144">
        <v>160</v>
      </c>
      <c r="AM692" s="144">
        <v>4</v>
      </c>
      <c r="AN692" s="166" t="s">
        <v>25</v>
      </c>
      <c r="AQ692" s="124"/>
      <c r="AR692" s="124">
        <v>30</v>
      </c>
      <c r="AS692" s="124">
        <v>1500</v>
      </c>
    </row>
    <row r="693" spans="1:45" x14ac:dyDescent="0.25">
      <c r="A693" s="285">
        <v>692</v>
      </c>
      <c r="B693" s="422" t="s">
        <v>3837</v>
      </c>
      <c r="C693" s="274"/>
      <c r="D693" s="445">
        <v>2</v>
      </c>
      <c r="E693" s="163">
        <v>1</v>
      </c>
      <c r="F693" s="151" t="s">
        <v>886</v>
      </c>
      <c r="G693" s="150" t="s">
        <v>847</v>
      </c>
      <c r="H693" s="150" t="s">
        <v>885</v>
      </c>
      <c r="I693" s="150">
        <v>10</v>
      </c>
      <c r="J693" s="127" t="s">
        <v>26</v>
      </c>
      <c r="K693" s="127">
        <v>160</v>
      </c>
      <c r="L693" s="127">
        <v>4</v>
      </c>
      <c r="M693" s="127" t="s">
        <v>887</v>
      </c>
      <c r="N693" s="127" t="s">
        <v>20</v>
      </c>
      <c r="O693" s="127" t="s">
        <v>82</v>
      </c>
      <c r="P693" s="163">
        <v>160</v>
      </c>
      <c r="Q693" s="163"/>
      <c r="R693" s="163"/>
      <c r="S693" s="163">
        <v>2</v>
      </c>
      <c r="T693" s="163"/>
      <c r="U693" s="163"/>
      <c r="V693" s="163"/>
      <c r="W693" s="163"/>
      <c r="X693" s="163"/>
      <c r="Y693" s="163"/>
      <c r="Z693" s="147">
        <f t="shared" si="10"/>
        <v>2</v>
      </c>
      <c r="AA693" s="127" t="s">
        <v>889</v>
      </c>
      <c r="AB693" s="128" t="s">
        <v>890</v>
      </c>
      <c r="AC693" s="128" t="s">
        <v>619</v>
      </c>
      <c r="AD693" s="127">
        <v>160</v>
      </c>
      <c r="AE693" s="127" t="s">
        <v>21</v>
      </c>
      <c r="AF693" s="127" t="s">
        <v>594</v>
      </c>
      <c r="AG693" s="127" t="s">
        <v>594</v>
      </c>
      <c r="AH693" s="127" t="s">
        <v>594</v>
      </c>
      <c r="AI693" s="127" t="s">
        <v>594</v>
      </c>
      <c r="AJ693" s="127" t="s">
        <v>594</v>
      </c>
      <c r="AK693" s="127">
        <v>0</v>
      </c>
      <c r="AL693" s="127">
        <v>160</v>
      </c>
      <c r="AM693" s="127">
        <v>4</v>
      </c>
      <c r="AN693" s="127" t="s">
        <v>25</v>
      </c>
      <c r="AQ693" s="124"/>
      <c r="AR693" s="124">
        <v>30</v>
      </c>
      <c r="AS693" s="124"/>
    </row>
    <row r="694" spans="1:45" x14ac:dyDescent="0.25">
      <c r="A694" s="285">
        <v>693</v>
      </c>
      <c r="B694" s="424"/>
      <c r="C694" s="275"/>
      <c r="D694" s="446"/>
      <c r="E694" s="163">
        <v>2</v>
      </c>
      <c r="F694" s="151" t="s">
        <v>1021</v>
      </c>
      <c r="G694" s="150" t="s">
        <v>847</v>
      </c>
      <c r="H694" s="150" t="s">
        <v>1020</v>
      </c>
      <c r="I694" s="150">
        <v>45</v>
      </c>
      <c r="J694" s="127" t="s">
        <v>26</v>
      </c>
      <c r="K694" s="127">
        <v>160</v>
      </c>
      <c r="L694" s="127">
        <v>4</v>
      </c>
      <c r="M694" s="127" t="s">
        <v>1022</v>
      </c>
      <c r="N694" s="127" t="s">
        <v>23</v>
      </c>
      <c r="O694" s="127" t="s">
        <v>82</v>
      </c>
      <c r="P694" s="163">
        <v>160</v>
      </c>
      <c r="Q694" s="163"/>
      <c r="R694" s="163"/>
      <c r="S694" s="163"/>
      <c r="T694" s="163"/>
      <c r="U694" s="163"/>
      <c r="V694" s="163"/>
      <c r="W694" s="163"/>
      <c r="X694" s="163"/>
      <c r="Y694" s="163"/>
      <c r="Z694" s="147">
        <f t="shared" si="10"/>
        <v>0</v>
      </c>
      <c r="AA694" s="127" t="s">
        <v>1023</v>
      </c>
      <c r="AB694" s="128">
        <v>45278</v>
      </c>
      <c r="AC694" s="128">
        <v>45301</v>
      </c>
      <c r="AD694" s="127">
        <v>160</v>
      </c>
      <c r="AE694" s="127" t="s">
        <v>21</v>
      </c>
      <c r="AF694" s="127" t="s">
        <v>594</v>
      </c>
      <c r="AG694" s="127" t="s">
        <v>594</v>
      </c>
      <c r="AH694" s="127" t="s">
        <v>594</v>
      </c>
      <c r="AI694" s="127" t="s">
        <v>594</v>
      </c>
      <c r="AJ694" s="127" t="s">
        <v>594</v>
      </c>
      <c r="AK694" s="127">
        <v>0</v>
      </c>
      <c r="AL694" s="127">
        <v>160</v>
      </c>
      <c r="AM694" s="127">
        <v>4</v>
      </c>
      <c r="AN694" s="127" t="s">
        <v>22</v>
      </c>
      <c r="AQ694" s="124"/>
      <c r="AR694" s="124">
        <v>30</v>
      </c>
      <c r="AS694" s="124"/>
    </row>
    <row r="695" spans="1:45" x14ac:dyDescent="0.25">
      <c r="A695" s="285">
        <v>694</v>
      </c>
      <c r="B695" s="425" t="s">
        <v>1087</v>
      </c>
      <c r="C695" s="268"/>
      <c r="D695" s="428">
        <v>5</v>
      </c>
      <c r="E695" s="163">
        <v>1</v>
      </c>
      <c r="F695" s="151" t="s">
        <v>1085</v>
      </c>
      <c r="G695" s="150" t="s">
        <v>847</v>
      </c>
      <c r="H695" s="150" t="s">
        <v>1084</v>
      </c>
      <c r="I695" s="150">
        <v>64</v>
      </c>
      <c r="J695" s="127" t="s">
        <v>26</v>
      </c>
      <c r="K695" s="127">
        <v>160</v>
      </c>
      <c r="L695" s="127">
        <v>4</v>
      </c>
      <c r="M695" s="127" t="s">
        <v>1086</v>
      </c>
      <c r="N695" s="127" t="s">
        <v>23</v>
      </c>
      <c r="O695" s="127" t="s">
        <v>82</v>
      </c>
      <c r="P695" s="163">
        <v>160</v>
      </c>
      <c r="Q695" s="163"/>
      <c r="R695" s="163"/>
      <c r="S695" s="163">
        <v>5</v>
      </c>
      <c r="T695" s="163"/>
      <c r="U695" s="163"/>
      <c r="V695" s="163"/>
      <c r="W695" s="163"/>
      <c r="X695" s="163"/>
      <c r="Y695" s="163"/>
      <c r="Z695" s="147">
        <f t="shared" si="10"/>
        <v>5</v>
      </c>
      <c r="AA695" s="127" t="s">
        <v>1088</v>
      </c>
      <c r="AB695" s="128">
        <v>44734</v>
      </c>
      <c r="AC695" s="128">
        <v>45304</v>
      </c>
      <c r="AD695" s="127">
        <v>160</v>
      </c>
      <c r="AE695" s="127" t="s">
        <v>83</v>
      </c>
      <c r="AF695" s="127" t="s">
        <v>594</v>
      </c>
      <c r="AG695" s="127" t="s">
        <v>594</v>
      </c>
      <c r="AH695" s="127" t="s">
        <v>594</v>
      </c>
      <c r="AI695" s="127" t="s">
        <v>594</v>
      </c>
      <c r="AJ695" s="127" t="s">
        <v>594</v>
      </c>
      <c r="AK695" s="127">
        <v>0</v>
      </c>
      <c r="AL695" s="127">
        <v>160</v>
      </c>
      <c r="AM695" s="127">
        <v>4</v>
      </c>
      <c r="AN695" s="127" t="s">
        <v>25</v>
      </c>
      <c r="AQ695" s="124"/>
      <c r="AR695" s="124">
        <v>30</v>
      </c>
      <c r="AS695" s="124"/>
    </row>
    <row r="696" spans="1:45" x14ac:dyDescent="0.25">
      <c r="A696" s="285">
        <v>695</v>
      </c>
      <c r="B696" s="426"/>
      <c r="C696" s="269"/>
      <c r="D696" s="429"/>
      <c r="E696" s="163">
        <v>2</v>
      </c>
      <c r="F696" s="151" t="s">
        <v>1090</v>
      </c>
      <c r="G696" s="150" t="s">
        <v>847</v>
      </c>
      <c r="H696" s="150" t="s">
        <v>1089</v>
      </c>
      <c r="I696" s="150">
        <v>65</v>
      </c>
      <c r="J696" s="127" t="s">
        <v>26</v>
      </c>
      <c r="K696" s="127">
        <v>160</v>
      </c>
      <c r="L696" s="127">
        <v>4</v>
      </c>
      <c r="M696" s="127" t="s">
        <v>1086</v>
      </c>
      <c r="N696" s="127" t="s">
        <v>23</v>
      </c>
      <c r="O696" s="127" t="s">
        <v>82</v>
      </c>
      <c r="P696" s="163">
        <v>200</v>
      </c>
      <c r="Q696" s="163"/>
      <c r="R696" s="163"/>
      <c r="S696" s="163"/>
      <c r="T696" s="163"/>
      <c r="U696" s="163"/>
      <c r="V696" s="163"/>
      <c r="W696" s="163"/>
      <c r="X696" s="163"/>
      <c r="Y696" s="163"/>
      <c r="Z696" s="147">
        <f t="shared" si="10"/>
        <v>0</v>
      </c>
      <c r="AA696" s="127" t="s">
        <v>1088</v>
      </c>
      <c r="AB696" s="128">
        <v>45271</v>
      </c>
      <c r="AC696" s="128">
        <v>45302</v>
      </c>
      <c r="AD696" s="127">
        <v>200</v>
      </c>
      <c r="AE696" s="127" t="s">
        <v>83</v>
      </c>
      <c r="AF696" s="127" t="s">
        <v>594</v>
      </c>
      <c r="AG696" s="127" t="s">
        <v>594</v>
      </c>
      <c r="AH696" s="127" t="s">
        <v>594</v>
      </c>
      <c r="AI696" s="127" t="s">
        <v>594</v>
      </c>
      <c r="AJ696" s="127" t="s">
        <v>594</v>
      </c>
      <c r="AK696" s="127">
        <v>0</v>
      </c>
      <c r="AL696" s="127">
        <v>200</v>
      </c>
      <c r="AM696" s="127">
        <v>4</v>
      </c>
      <c r="AN696" s="127" t="s">
        <v>25</v>
      </c>
      <c r="AQ696" s="124"/>
      <c r="AR696" s="124"/>
      <c r="AS696" s="124"/>
    </row>
    <row r="697" spans="1:45" x14ac:dyDescent="0.25">
      <c r="A697" s="285">
        <v>696</v>
      </c>
      <c r="B697" s="426"/>
      <c r="C697" s="269"/>
      <c r="D697" s="429"/>
      <c r="E697" s="163">
        <v>3</v>
      </c>
      <c r="F697" s="151" t="s">
        <v>1058</v>
      </c>
      <c r="G697" s="150" t="s">
        <v>847</v>
      </c>
      <c r="H697" s="150" t="s">
        <v>1057</v>
      </c>
      <c r="I697" s="150">
        <v>55</v>
      </c>
      <c r="J697" s="127" t="s">
        <v>26</v>
      </c>
      <c r="K697" s="127">
        <v>160</v>
      </c>
      <c r="L697" s="127">
        <v>4</v>
      </c>
      <c r="M697" s="127" t="s">
        <v>1004</v>
      </c>
      <c r="N697" s="127" t="s">
        <v>23</v>
      </c>
      <c r="O697" s="127" t="s">
        <v>82</v>
      </c>
      <c r="P697" s="163">
        <v>200</v>
      </c>
      <c r="Q697" s="163"/>
      <c r="R697" s="163"/>
      <c r="S697" s="163"/>
      <c r="T697" s="163"/>
      <c r="U697" s="163"/>
      <c r="V697" s="163"/>
      <c r="W697" s="163"/>
      <c r="X697" s="163"/>
      <c r="Y697" s="163"/>
      <c r="Z697" s="147">
        <f t="shared" si="10"/>
        <v>0</v>
      </c>
      <c r="AA697" s="127" t="s">
        <v>1060</v>
      </c>
      <c r="AB697" s="128">
        <v>45271</v>
      </c>
      <c r="AC697" s="128">
        <v>45302</v>
      </c>
      <c r="AD697" s="127">
        <v>200</v>
      </c>
      <c r="AE697" s="127" t="s">
        <v>21</v>
      </c>
      <c r="AF697" s="127" t="s">
        <v>594</v>
      </c>
      <c r="AG697" s="127" t="s">
        <v>594</v>
      </c>
      <c r="AH697" s="127" t="s">
        <v>594</v>
      </c>
      <c r="AI697" s="127" t="s">
        <v>594</v>
      </c>
      <c r="AJ697" s="127" t="s">
        <v>594</v>
      </c>
      <c r="AK697" s="127">
        <v>0</v>
      </c>
      <c r="AL697" s="127">
        <v>200</v>
      </c>
      <c r="AM697" s="127">
        <v>4</v>
      </c>
      <c r="AN697" s="127" t="s">
        <v>25</v>
      </c>
      <c r="AQ697" s="124"/>
      <c r="AR697" s="124"/>
      <c r="AS697" s="124"/>
    </row>
    <row r="698" spans="1:45" x14ac:dyDescent="0.25">
      <c r="A698" s="285">
        <v>697</v>
      </c>
      <c r="B698" s="426"/>
      <c r="C698" s="269"/>
      <c r="D698" s="429"/>
      <c r="E698" s="163">
        <v>4</v>
      </c>
      <c r="F698" s="151" t="s">
        <v>1064</v>
      </c>
      <c r="G698" s="150" t="s">
        <v>847</v>
      </c>
      <c r="H698" s="150" t="s">
        <v>1063</v>
      </c>
      <c r="I698" s="150">
        <v>57</v>
      </c>
      <c r="J698" s="127" t="s">
        <v>26</v>
      </c>
      <c r="K698" s="127">
        <v>160</v>
      </c>
      <c r="L698" s="127">
        <v>4</v>
      </c>
      <c r="M698" s="127" t="s">
        <v>850</v>
      </c>
      <c r="N698" s="127" t="s">
        <v>23</v>
      </c>
      <c r="O698" s="127" t="s">
        <v>82</v>
      </c>
      <c r="P698" s="163">
        <v>200</v>
      </c>
      <c r="Q698" s="163"/>
      <c r="R698" s="163"/>
      <c r="S698" s="163"/>
      <c r="T698" s="163"/>
      <c r="U698" s="163"/>
      <c r="V698" s="163"/>
      <c r="W698" s="163"/>
      <c r="X698" s="163"/>
      <c r="Y698" s="163"/>
      <c r="Z698" s="147">
        <f t="shared" si="10"/>
        <v>0</v>
      </c>
      <c r="AA698" s="127" t="s">
        <v>1060</v>
      </c>
      <c r="AB698" s="128">
        <v>45271</v>
      </c>
      <c r="AC698" s="128">
        <v>45302</v>
      </c>
      <c r="AD698" s="127">
        <v>200</v>
      </c>
      <c r="AE698" s="127" t="s">
        <v>21</v>
      </c>
      <c r="AF698" s="127" t="s">
        <v>594</v>
      </c>
      <c r="AG698" s="127" t="s">
        <v>594</v>
      </c>
      <c r="AH698" s="127" t="s">
        <v>594</v>
      </c>
      <c r="AI698" s="127" t="s">
        <v>594</v>
      </c>
      <c r="AJ698" s="127" t="s">
        <v>594</v>
      </c>
      <c r="AK698" s="127">
        <v>0</v>
      </c>
      <c r="AL698" s="127">
        <v>200</v>
      </c>
      <c r="AM698" s="127">
        <v>4</v>
      </c>
      <c r="AN698" s="127" t="s">
        <v>25</v>
      </c>
      <c r="AQ698" s="124"/>
      <c r="AR698" s="124"/>
      <c r="AS698" s="124"/>
    </row>
    <row r="699" spans="1:45" x14ac:dyDescent="0.25">
      <c r="A699" s="285">
        <v>698</v>
      </c>
      <c r="B699" s="427"/>
      <c r="C699" s="270"/>
      <c r="D699" s="430"/>
      <c r="E699" s="163">
        <v>5</v>
      </c>
      <c r="F699" s="292" t="s">
        <v>687</v>
      </c>
      <c r="G699" s="150" t="s">
        <v>586</v>
      </c>
      <c r="H699" s="150" t="s">
        <v>686</v>
      </c>
      <c r="I699" s="150">
        <v>25</v>
      </c>
      <c r="J699" s="127" t="s">
        <v>26</v>
      </c>
      <c r="K699" s="127">
        <v>160</v>
      </c>
      <c r="L699" s="127">
        <v>4</v>
      </c>
      <c r="M699" s="127" t="s">
        <v>610</v>
      </c>
      <c r="N699" s="127" t="s">
        <v>20</v>
      </c>
      <c r="O699" s="127" t="s">
        <v>82</v>
      </c>
      <c r="P699" s="163">
        <v>160</v>
      </c>
      <c r="Q699" s="163"/>
      <c r="R699" s="163"/>
      <c r="S699" s="163"/>
      <c r="T699" s="163"/>
      <c r="U699" s="163"/>
      <c r="V699" s="163"/>
      <c r="W699" s="163"/>
      <c r="X699" s="163"/>
      <c r="Y699" s="163"/>
      <c r="Z699" s="147">
        <f t="shared" si="10"/>
        <v>0</v>
      </c>
      <c r="AA699" s="127" t="s">
        <v>689</v>
      </c>
      <c r="AB699" s="128">
        <v>45266</v>
      </c>
      <c r="AC699" s="128" t="s">
        <v>690</v>
      </c>
      <c r="AD699" s="127">
        <v>160</v>
      </c>
      <c r="AE699" s="127" t="s">
        <v>21</v>
      </c>
      <c r="AF699" s="127" t="s">
        <v>594</v>
      </c>
      <c r="AG699" s="127" t="s">
        <v>594</v>
      </c>
      <c r="AH699" s="127" t="s">
        <v>594</v>
      </c>
      <c r="AI699" s="127" t="s">
        <v>594</v>
      </c>
      <c r="AJ699" s="127" t="s">
        <v>594</v>
      </c>
      <c r="AK699" s="127">
        <v>0</v>
      </c>
      <c r="AL699" s="127">
        <v>160</v>
      </c>
      <c r="AM699" s="127">
        <v>4</v>
      </c>
      <c r="AN699" s="127" t="s">
        <v>22</v>
      </c>
      <c r="AQ699" s="124"/>
      <c r="AR699" s="124">
        <v>30</v>
      </c>
      <c r="AS699" s="124"/>
    </row>
    <row r="700" spans="1:45" x14ac:dyDescent="0.25">
      <c r="A700" s="285">
        <v>699</v>
      </c>
      <c r="B700" s="425" t="s">
        <v>893</v>
      </c>
      <c r="C700" s="268"/>
      <c r="D700" s="428">
        <v>5</v>
      </c>
      <c r="E700" s="163">
        <v>1</v>
      </c>
      <c r="F700" s="151" t="s">
        <v>892</v>
      </c>
      <c r="G700" s="150" t="s">
        <v>847</v>
      </c>
      <c r="H700" s="150" t="s">
        <v>891</v>
      </c>
      <c r="I700" s="150">
        <v>11</v>
      </c>
      <c r="J700" s="127" t="s">
        <v>26</v>
      </c>
      <c r="K700" s="127">
        <v>160</v>
      </c>
      <c r="L700" s="127">
        <v>4</v>
      </c>
      <c r="M700" s="127" t="s">
        <v>604</v>
      </c>
      <c r="N700" s="127" t="s">
        <v>23</v>
      </c>
      <c r="O700" s="127" t="s">
        <v>82</v>
      </c>
      <c r="P700" s="163">
        <v>160</v>
      </c>
      <c r="Q700" s="163"/>
      <c r="R700" s="163"/>
      <c r="S700" s="163">
        <v>5</v>
      </c>
      <c r="T700" s="163"/>
      <c r="U700" s="163"/>
      <c r="V700" s="163"/>
      <c r="W700" s="163"/>
      <c r="X700" s="163"/>
      <c r="Y700" s="163"/>
      <c r="Z700" s="147">
        <f t="shared" si="10"/>
        <v>5</v>
      </c>
      <c r="AA700" s="127" t="s">
        <v>894</v>
      </c>
      <c r="AB700" s="128">
        <v>45211</v>
      </c>
      <c r="AC700" s="128">
        <v>45566</v>
      </c>
      <c r="AD700" s="127">
        <v>160</v>
      </c>
      <c r="AE700" s="127" t="s">
        <v>21</v>
      </c>
      <c r="AF700" s="127" t="s">
        <v>594</v>
      </c>
      <c r="AG700" s="127" t="s">
        <v>594</v>
      </c>
      <c r="AH700" s="127" t="s">
        <v>594</v>
      </c>
      <c r="AI700" s="127" t="s">
        <v>594</v>
      </c>
      <c r="AJ700" s="127" t="s">
        <v>594</v>
      </c>
      <c r="AK700" s="127">
        <v>0</v>
      </c>
      <c r="AL700" s="127">
        <v>160</v>
      </c>
      <c r="AM700" s="127">
        <v>4</v>
      </c>
      <c r="AN700" s="127" t="s">
        <v>25</v>
      </c>
      <c r="AQ700" s="124"/>
      <c r="AR700" s="124">
        <v>30</v>
      </c>
      <c r="AS700" s="124"/>
    </row>
    <row r="701" spans="1:45" x14ac:dyDescent="0.25">
      <c r="A701" s="285">
        <v>700</v>
      </c>
      <c r="B701" s="426"/>
      <c r="C701" s="269"/>
      <c r="D701" s="429"/>
      <c r="E701" s="163">
        <v>2</v>
      </c>
      <c r="F701" s="151" t="s">
        <v>928</v>
      </c>
      <c r="G701" s="150" t="s">
        <v>847</v>
      </c>
      <c r="H701" s="150" t="s">
        <v>927</v>
      </c>
      <c r="I701" s="150">
        <v>20</v>
      </c>
      <c r="J701" s="127" t="s">
        <v>26</v>
      </c>
      <c r="K701" s="127">
        <v>160</v>
      </c>
      <c r="L701" s="127">
        <v>4</v>
      </c>
      <c r="M701" s="127" t="s">
        <v>604</v>
      </c>
      <c r="N701" s="127" t="s">
        <v>23</v>
      </c>
      <c r="O701" s="127" t="s">
        <v>82</v>
      </c>
      <c r="P701" s="163">
        <v>160</v>
      </c>
      <c r="Q701" s="163"/>
      <c r="R701" s="163"/>
      <c r="S701" s="163"/>
      <c r="T701" s="163"/>
      <c r="U701" s="163"/>
      <c r="V701" s="163"/>
      <c r="W701" s="163"/>
      <c r="X701" s="163"/>
      <c r="Y701" s="163"/>
      <c r="Z701" s="147">
        <f t="shared" si="10"/>
        <v>0</v>
      </c>
      <c r="AA701" s="127" t="s">
        <v>894</v>
      </c>
      <c r="AB701" s="128">
        <v>45211</v>
      </c>
      <c r="AC701" s="128">
        <v>45566</v>
      </c>
      <c r="AD701" s="127">
        <v>160</v>
      </c>
      <c r="AE701" s="127" t="s">
        <v>21</v>
      </c>
      <c r="AF701" s="127" t="s">
        <v>594</v>
      </c>
      <c r="AG701" s="127" t="s">
        <v>594</v>
      </c>
      <c r="AH701" s="127" t="s">
        <v>594</v>
      </c>
      <c r="AI701" s="127" t="s">
        <v>594</v>
      </c>
      <c r="AJ701" s="127" t="s">
        <v>594</v>
      </c>
      <c r="AK701" s="127">
        <v>0</v>
      </c>
      <c r="AL701" s="127">
        <v>160</v>
      </c>
      <c r="AM701" s="127">
        <v>4</v>
      </c>
      <c r="AN701" s="127" t="s">
        <v>22</v>
      </c>
      <c r="AQ701" s="124"/>
      <c r="AR701" s="124">
        <v>30</v>
      </c>
      <c r="AS701" s="124"/>
    </row>
    <row r="702" spans="1:45" x14ac:dyDescent="0.25">
      <c r="A702" s="285">
        <v>701</v>
      </c>
      <c r="B702" s="426"/>
      <c r="C702" s="269"/>
      <c r="D702" s="429"/>
      <c r="E702" s="163">
        <v>3</v>
      </c>
      <c r="F702" s="151" t="s">
        <v>992</v>
      </c>
      <c r="G702" s="150" t="s">
        <v>847</v>
      </c>
      <c r="H702" s="150" t="s">
        <v>991</v>
      </c>
      <c r="I702" s="150">
        <v>38</v>
      </c>
      <c r="J702" s="127" t="s">
        <v>26</v>
      </c>
      <c r="K702" s="127">
        <v>160</v>
      </c>
      <c r="L702" s="127">
        <v>4</v>
      </c>
      <c r="M702" s="127" t="s">
        <v>935</v>
      </c>
      <c r="N702" s="127" t="s">
        <v>23</v>
      </c>
      <c r="O702" s="127" t="s">
        <v>82</v>
      </c>
      <c r="P702" s="163">
        <v>180</v>
      </c>
      <c r="Q702" s="163"/>
      <c r="R702" s="163"/>
      <c r="S702" s="163"/>
      <c r="T702" s="163"/>
      <c r="U702" s="163"/>
      <c r="V702" s="163"/>
      <c r="W702" s="163"/>
      <c r="X702" s="163"/>
      <c r="Y702" s="163"/>
      <c r="Z702" s="147">
        <f t="shared" si="10"/>
        <v>0</v>
      </c>
      <c r="AA702" s="127" t="s">
        <v>994</v>
      </c>
      <c r="AB702" s="128">
        <v>45270</v>
      </c>
      <c r="AC702" s="128">
        <v>45301</v>
      </c>
      <c r="AD702" s="127">
        <v>180</v>
      </c>
      <c r="AE702" s="127" t="s">
        <v>21</v>
      </c>
      <c r="AF702" s="127" t="s">
        <v>594</v>
      </c>
      <c r="AG702" s="127" t="s">
        <v>594</v>
      </c>
      <c r="AH702" s="127" t="s">
        <v>594</v>
      </c>
      <c r="AI702" s="127" t="s">
        <v>594</v>
      </c>
      <c r="AJ702" s="127" t="s">
        <v>594</v>
      </c>
      <c r="AK702" s="127">
        <v>0</v>
      </c>
      <c r="AL702" s="127">
        <v>180</v>
      </c>
      <c r="AM702" s="127">
        <v>4</v>
      </c>
      <c r="AN702" s="127" t="s">
        <v>22</v>
      </c>
      <c r="AQ702" s="124"/>
      <c r="AR702" s="124">
        <v>30</v>
      </c>
      <c r="AS702" s="124"/>
    </row>
    <row r="703" spans="1:45" x14ac:dyDescent="0.25">
      <c r="A703" s="285">
        <v>702</v>
      </c>
      <c r="B703" s="426"/>
      <c r="C703" s="269"/>
      <c r="D703" s="429"/>
      <c r="E703" s="163">
        <v>4</v>
      </c>
      <c r="F703" s="151" t="s">
        <v>996</v>
      </c>
      <c r="G703" s="150" t="s">
        <v>847</v>
      </c>
      <c r="H703" s="150" t="s">
        <v>995</v>
      </c>
      <c r="I703" s="150">
        <v>39</v>
      </c>
      <c r="J703" s="127" t="s">
        <v>26</v>
      </c>
      <c r="K703" s="127">
        <v>160</v>
      </c>
      <c r="L703" s="127">
        <v>4</v>
      </c>
      <c r="M703" s="127" t="s">
        <v>668</v>
      </c>
      <c r="N703" s="127" t="s">
        <v>23</v>
      </c>
      <c r="O703" s="127" t="s">
        <v>82</v>
      </c>
      <c r="P703" s="163">
        <v>180</v>
      </c>
      <c r="Q703" s="163"/>
      <c r="R703" s="163"/>
      <c r="S703" s="163"/>
      <c r="T703" s="163"/>
      <c r="U703" s="163"/>
      <c r="V703" s="163"/>
      <c r="W703" s="163"/>
      <c r="X703" s="163"/>
      <c r="Y703" s="163"/>
      <c r="Z703" s="147">
        <f t="shared" si="10"/>
        <v>0</v>
      </c>
      <c r="AA703" s="127" t="s">
        <v>994</v>
      </c>
      <c r="AB703" s="128">
        <v>45270</v>
      </c>
      <c r="AC703" s="128">
        <v>45301</v>
      </c>
      <c r="AD703" s="127">
        <v>180</v>
      </c>
      <c r="AE703" s="127" t="s">
        <v>21</v>
      </c>
      <c r="AF703" s="127" t="s">
        <v>594</v>
      </c>
      <c r="AG703" s="127" t="s">
        <v>594</v>
      </c>
      <c r="AH703" s="127" t="s">
        <v>594</v>
      </c>
      <c r="AI703" s="127" t="s">
        <v>594</v>
      </c>
      <c r="AJ703" s="127" t="s">
        <v>594</v>
      </c>
      <c r="AK703" s="127">
        <v>0</v>
      </c>
      <c r="AL703" s="127">
        <v>180</v>
      </c>
      <c r="AM703" s="127">
        <v>4</v>
      </c>
      <c r="AN703" s="127" t="s">
        <v>22</v>
      </c>
      <c r="AQ703" s="124"/>
      <c r="AR703" s="124">
        <v>30</v>
      </c>
      <c r="AS703" s="124"/>
    </row>
    <row r="704" spans="1:45" x14ac:dyDescent="0.25">
      <c r="A704" s="285">
        <v>703</v>
      </c>
      <c r="B704" s="427"/>
      <c r="C704" s="270"/>
      <c r="D704" s="430"/>
      <c r="E704" s="163">
        <v>5</v>
      </c>
      <c r="F704" s="151" t="s">
        <v>985</v>
      </c>
      <c r="G704" s="150" t="s">
        <v>847</v>
      </c>
      <c r="H704" s="150" t="s">
        <v>984</v>
      </c>
      <c r="I704" s="150">
        <v>36</v>
      </c>
      <c r="J704" s="127" t="s">
        <v>26</v>
      </c>
      <c r="K704" s="127">
        <v>160</v>
      </c>
      <c r="L704" s="127">
        <v>4</v>
      </c>
      <c r="M704" s="127" t="s">
        <v>975</v>
      </c>
      <c r="N704" s="127" t="s">
        <v>23</v>
      </c>
      <c r="O704" s="127" t="s">
        <v>82</v>
      </c>
      <c r="P704" s="163">
        <v>180</v>
      </c>
      <c r="Q704" s="163"/>
      <c r="R704" s="163"/>
      <c r="S704" s="163"/>
      <c r="T704" s="163"/>
      <c r="U704" s="163"/>
      <c r="V704" s="163"/>
      <c r="W704" s="163"/>
      <c r="X704" s="163"/>
      <c r="Y704" s="163"/>
      <c r="Z704" s="147">
        <f t="shared" si="10"/>
        <v>0</v>
      </c>
      <c r="AA704" s="127" t="s">
        <v>987</v>
      </c>
      <c r="AB704" s="128">
        <v>45270</v>
      </c>
      <c r="AC704" s="128">
        <v>45301</v>
      </c>
      <c r="AD704" s="127">
        <v>180</v>
      </c>
      <c r="AE704" s="127" t="s">
        <v>21</v>
      </c>
      <c r="AF704" s="127" t="s">
        <v>594</v>
      </c>
      <c r="AG704" s="127" t="s">
        <v>594</v>
      </c>
      <c r="AH704" s="127" t="s">
        <v>594</v>
      </c>
      <c r="AI704" s="127" t="s">
        <v>594</v>
      </c>
      <c r="AJ704" s="127" t="s">
        <v>594</v>
      </c>
      <c r="AK704" s="127">
        <v>0</v>
      </c>
      <c r="AL704" s="127">
        <v>180</v>
      </c>
      <c r="AM704" s="127">
        <v>4</v>
      </c>
      <c r="AN704" s="127" t="s">
        <v>22</v>
      </c>
      <c r="AQ704" s="124"/>
      <c r="AR704" s="124">
        <v>30</v>
      </c>
      <c r="AS704" s="124"/>
    </row>
    <row r="705" spans="1:45" x14ac:dyDescent="0.25">
      <c r="A705" s="285">
        <v>704</v>
      </c>
      <c r="B705" s="130" t="s">
        <v>1049</v>
      </c>
      <c r="C705" s="130"/>
      <c r="D705" s="163">
        <v>1</v>
      </c>
      <c r="E705" s="163">
        <v>1</v>
      </c>
      <c r="F705" s="151" t="s">
        <v>1048</v>
      </c>
      <c r="G705" s="150" t="s">
        <v>847</v>
      </c>
      <c r="H705" s="150" t="s">
        <v>1047</v>
      </c>
      <c r="I705" s="150">
        <v>52</v>
      </c>
      <c r="J705" s="127" t="s">
        <v>26</v>
      </c>
      <c r="K705" s="127">
        <v>160</v>
      </c>
      <c r="L705" s="127">
        <v>4</v>
      </c>
      <c r="M705" s="127" t="s">
        <v>897</v>
      </c>
      <c r="N705" s="127" t="s">
        <v>23</v>
      </c>
      <c r="O705" s="127" t="s">
        <v>82</v>
      </c>
      <c r="P705" s="163">
        <v>160</v>
      </c>
      <c r="Q705" s="163"/>
      <c r="R705" s="163"/>
      <c r="S705" s="163">
        <v>1</v>
      </c>
      <c r="T705" s="163"/>
      <c r="U705" s="163"/>
      <c r="V705" s="163"/>
      <c r="W705" s="163"/>
      <c r="X705" s="163"/>
      <c r="Y705" s="163"/>
      <c r="Z705" s="147">
        <f t="shared" si="10"/>
        <v>1</v>
      </c>
      <c r="AA705" s="127" t="s">
        <v>1050</v>
      </c>
      <c r="AB705" s="128">
        <v>45275</v>
      </c>
      <c r="AC705" s="128">
        <v>45308</v>
      </c>
      <c r="AD705" s="127">
        <v>160</v>
      </c>
      <c r="AE705" s="127" t="s">
        <v>21</v>
      </c>
      <c r="AF705" s="127" t="s">
        <v>594</v>
      </c>
      <c r="AG705" s="127" t="s">
        <v>594</v>
      </c>
      <c r="AH705" s="127" t="s">
        <v>594</v>
      </c>
      <c r="AI705" s="127" t="s">
        <v>594</v>
      </c>
      <c r="AJ705" s="127" t="s">
        <v>594</v>
      </c>
      <c r="AK705" s="127">
        <v>0</v>
      </c>
      <c r="AL705" s="127">
        <v>160</v>
      </c>
      <c r="AM705" s="127">
        <v>4</v>
      </c>
      <c r="AN705" s="127" t="s">
        <v>22</v>
      </c>
      <c r="AQ705" s="124"/>
      <c r="AR705" s="124">
        <v>30</v>
      </c>
      <c r="AS705" s="124"/>
    </row>
    <row r="706" spans="1:45" x14ac:dyDescent="0.25">
      <c r="A706" s="285">
        <v>705</v>
      </c>
      <c r="B706" s="178" t="s">
        <v>1954</v>
      </c>
      <c r="C706" s="178"/>
      <c r="D706" s="144">
        <v>1</v>
      </c>
      <c r="E706" s="163">
        <v>1</v>
      </c>
      <c r="F706" s="143" t="s">
        <v>1952</v>
      </c>
      <c r="G706" s="142" t="s">
        <v>1702</v>
      </c>
      <c r="H706" s="141" t="s">
        <v>1951</v>
      </c>
      <c r="I706" s="141">
        <v>65</v>
      </c>
      <c r="J706" s="147" t="s">
        <v>279</v>
      </c>
      <c r="K706" s="147" t="s">
        <v>279</v>
      </c>
      <c r="L706" s="147" t="s">
        <v>279</v>
      </c>
      <c r="M706" s="166" t="s">
        <v>1953</v>
      </c>
      <c r="N706" s="144" t="s">
        <v>23</v>
      </c>
      <c r="O706" s="144" t="s">
        <v>24</v>
      </c>
      <c r="P706" s="144">
        <v>60</v>
      </c>
      <c r="Q706" s="144"/>
      <c r="R706" s="144"/>
      <c r="S706" s="144"/>
      <c r="T706" s="144">
        <v>1</v>
      </c>
      <c r="U706" s="144"/>
      <c r="V706" s="144"/>
      <c r="W706" s="144"/>
      <c r="X706" s="144"/>
      <c r="Y706" s="144"/>
      <c r="Z706" s="147">
        <f t="shared" si="10"/>
        <v>1</v>
      </c>
      <c r="AA706" s="166" t="s">
        <v>1955</v>
      </c>
      <c r="AB706" s="167">
        <v>45280</v>
      </c>
      <c r="AC706" s="167">
        <v>45293</v>
      </c>
      <c r="AD706" s="144">
        <v>60</v>
      </c>
      <c r="AE706" s="144" t="s">
        <v>21</v>
      </c>
      <c r="AF706" s="147" t="s">
        <v>279</v>
      </c>
      <c r="AG706" s="147" t="s">
        <v>279</v>
      </c>
      <c r="AH706" s="147" t="s">
        <v>279</v>
      </c>
      <c r="AI706" s="145" t="s">
        <v>279</v>
      </c>
      <c r="AJ706" s="145" t="s">
        <v>279</v>
      </c>
      <c r="AK706" s="145" t="s">
        <v>279</v>
      </c>
      <c r="AL706" s="144">
        <v>60</v>
      </c>
      <c r="AM706" s="144">
        <v>4</v>
      </c>
      <c r="AN706" s="166" t="s">
        <v>1125</v>
      </c>
      <c r="AQ706" s="124"/>
      <c r="AR706" s="124"/>
      <c r="AS706" s="124"/>
    </row>
    <row r="707" spans="1:45" x14ac:dyDescent="0.25">
      <c r="A707" s="285">
        <v>706</v>
      </c>
      <c r="B707" s="130" t="s">
        <v>914</v>
      </c>
      <c r="C707" s="130"/>
      <c r="D707" s="163">
        <v>1</v>
      </c>
      <c r="E707" s="163">
        <v>1</v>
      </c>
      <c r="F707" s="151" t="s">
        <v>913</v>
      </c>
      <c r="G707" s="150" t="s">
        <v>847</v>
      </c>
      <c r="H707" s="150" t="s">
        <v>912</v>
      </c>
      <c r="I707" s="150">
        <v>16</v>
      </c>
      <c r="J707" s="127" t="s">
        <v>26</v>
      </c>
      <c r="K707" s="127">
        <v>160</v>
      </c>
      <c r="L707" s="127">
        <v>4</v>
      </c>
      <c r="M707" s="127" t="s">
        <v>604</v>
      </c>
      <c r="N707" s="127" t="s">
        <v>23</v>
      </c>
      <c r="O707" s="127" t="s">
        <v>82</v>
      </c>
      <c r="P707" s="163">
        <v>160</v>
      </c>
      <c r="Q707" s="163"/>
      <c r="R707" s="163"/>
      <c r="S707" s="163">
        <v>1</v>
      </c>
      <c r="T707" s="163"/>
      <c r="U707" s="163"/>
      <c r="V707" s="163"/>
      <c r="W707" s="163"/>
      <c r="X707" s="163"/>
      <c r="Y707" s="163"/>
      <c r="Z707" s="147">
        <f t="shared" ref="Z707:Z770" si="11">SUM(Q707:Y707)</f>
        <v>1</v>
      </c>
      <c r="AA707" s="127" t="s">
        <v>915</v>
      </c>
      <c r="AB707" s="128" t="s">
        <v>916</v>
      </c>
      <c r="AC707" s="128" t="s">
        <v>917</v>
      </c>
      <c r="AD707" s="127">
        <v>160</v>
      </c>
      <c r="AE707" s="127" t="s">
        <v>21</v>
      </c>
      <c r="AF707" s="127" t="s">
        <v>594</v>
      </c>
      <c r="AG707" s="127" t="s">
        <v>594</v>
      </c>
      <c r="AH707" s="127" t="s">
        <v>594</v>
      </c>
      <c r="AI707" s="127" t="s">
        <v>594</v>
      </c>
      <c r="AJ707" s="127" t="s">
        <v>594</v>
      </c>
      <c r="AK707" s="127">
        <v>0</v>
      </c>
      <c r="AL707" s="127">
        <v>160</v>
      </c>
      <c r="AM707" s="127">
        <v>4</v>
      </c>
      <c r="AN707" s="127" t="s">
        <v>25</v>
      </c>
      <c r="AQ707" s="124"/>
      <c r="AR707" s="124">
        <v>30</v>
      </c>
      <c r="AS707" s="124"/>
    </row>
    <row r="708" spans="1:45" x14ac:dyDescent="0.25">
      <c r="A708" s="285">
        <v>707</v>
      </c>
      <c r="B708" s="130" t="s">
        <v>3820</v>
      </c>
      <c r="C708" s="130"/>
      <c r="D708" s="163">
        <v>1</v>
      </c>
      <c r="E708" s="163">
        <v>1</v>
      </c>
      <c r="F708" s="162" t="s">
        <v>3819</v>
      </c>
      <c r="G708" s="150" t="s">
        <v>3350</v>
      </c>
      <c r="H708" s="150" t="s">
        <v>3818</v>
      </c>
      <c r="I708" s="150">
        <v>8</v>
      </c>
      <c r="J708" s="163" t="s">
        <v>26</v>
      </c>
      <c r="K708" s="163">
        <v>160</v>
      </c>
      <c r="L708" s="163">
        <v>4</v>
      </c>
      <c r="M708" s="127" t="s">
        <v>3412</v>
      </c>
      <c r="N708" s="163" t="s">
        <v>23</v>
      </c>
      <c r="O708" s="163" t="s">
        <v>82</v>
      </c>
      <c r="P708" s="163">
        <v>160</v>
      </c>
      <c r="Q708" s="163"/>
      <c r="R708" s="163"/>
      <c r="S708" s="163"/>
      <c r="T708" s="163"/>
      <c r="U708" s="163"/>
      <c r="V708" s="163"/>
      <c r="W708" s="163"/>
      <c r="X708" s="163"/>
      <c r="Y708" s="163">
        <v>1</v>
      </c>
      <c r="Z708" s="147">
        <f t="shared" si="11"/>
        <v>1</v>
      </c>
      <c r="AA708" s="127" t="s">
        <v>3821</v>
      </c>
      <c r="AB708" s="164">
        <v>45292</v>
      </c>
      <c r="AC708" s="164">
        <v>45313</v>
      </c>
      <c r="AD708" s="163">
        <v>160</v>
      </c>
      <c r="AE708" s="163" t="s">
        <v>21</v>
      </c>
      <c r="AF708" s="164" t="s">
        <v>594</v>
      </c>
      <c r="AG708" s="164" t="s">
        <v>594</v>
      </c>
      <c r="AH708" s="164" t="s">
        <v>594</v>
      </c>
      <c r="AI708" s="164" t="s">
        <v>594</v>
      </c>
      <c r="AJ708" s="164" t="s">
        <v>594</v>
      </c>
      <c r="AK708" s="164" t="s">
        <v>594</v>
      </c>
      <c r="AL708" s="163">
        <v>160</v>
      </c>
      <c r="AM708" s="163">
        <v>4</v>
      </c>
      <c r="AN708" s="127" t="s">
        <v>25</v>
      </c>
      <c r="AQ708" s="124"/>
      <c r="AR708" s="124">
        <v>30</v>
      </c>
      <c r="AS708" s="124"/>
    </row>
    <row r="709" spans="1:45" x14ac:dyDescent="0.25">
      <c r="A709" s="285">
        <v>708</v>
      </c>
      <c r="B709" s="422" t="s">
        <v>3838</v>
      </c>
      <c r="C709" s="274"/>
      <c r="D709" s="445">
        <v>2</v>
      </c>
      <c r="E709" s="163">
        <v>1</v>
      </c>
      <c r="F709" s="151" t="s">
        <v>944</v>
      </c>
      <c r="G709" s="150" t="s">
        <v>847</v>
      </c>
      <c r="H709" s="150" t="s">
        <v>943</v>
      </c>
      <c r="I709" s="150">
        <v>25</v>
      </c>
      <c r="J709" s="127" t="s">
        <v>26</v>
      </c>
      <c r="K709" s="127">
        <v>160</v>
      </c>
      <c r="L709" s="127">
        <v>4</v>
      </c>
      <c r="M709" s="127" t="s">
        <v>935</v>
      </c>
      <c r="N709" s="127" t="s">
        <v>23</v>
      </c>
      <c r="O709" s="127" t="s">
        <v>82</v>
      </c>
      <c r="P709" s="163">
        <v>160</v>
      </c>
      <c r="Q709" s="163"/>
      <c r="R709" s="163"/>
      <c r="S709" s="163">
        <v>2</v>
      </c>
      <c r="T709" s="163"/>
      <c r="U709" s="163"/>
      <c r="V709" s="163"/>
      <c r="W709" s="163"/>
      <c r="X709" s="163"/>
      <c r="Y709" s="163"/>
      <c r="Z709" s="147">
        <f t="shared" si="11"/>
        <v>2</v>
      </c>
      <c r="AA709" s="127" t="s">
        <v>941</v>
      </c>
      <c r="AB709" s="128">
        <v>44958</v>
      </c>
      <c r="AC709" s="128" t="s">
        <v>942</v>
      </c>
      <c r="AD709" s="127">
        <v>160</v>
      </c>
      <c r="AE709" s="127" t="s">
        <v>21</v>
      </c>
      <c r="AF709" s="127" t="s">
        <v>594</v>
      </c>
      <c r="AG709" s="127" t="s">
        <v>594</v>
      </c>
      <c r="AH709" s="127" t="s">
        <v>594</v>
      </c>
      <c r="AI709" s="127" t="s">
        <v>594</v>
      </c>
      <c r="AJ709" s="127" t="s">
        <v>594</v>
      </c>
      <c r="AK709" s="127">
        <v>0</v>
      </c>
      <c r="AL709" s="127">
        <v>160</v>
      </c>
      <c r="AM709" s="127">
        <v>4</v>
      </c>
      <c r="AN709" s="127" t="s">
        <v>22</v>
      </c>
      <c r="AQ709" s="124"/>
      <c r="AR709" s="124">
        <v>30</v>
      </c>
      <c r="AS709" s="124"/>
    </row>
    <row r="710" spans="1:45" x14ac:dyDescent="0.25">
      <c r="A710" s="285">
        <v>709</v>
      </c>
      <c r="B710" s="424"/>
      <c r="C710" s="275"/>
      <c r="D710" s="446"/>
      <c r="E710" s="163">
        <v>2</v>
      </c>
      <c r="F710" s="151" t="s">
        <v>939</v>
      </c>
      <c r="G710" s="150" t="s">
        <v>847</v>
      </c>
      <c r="H710" s="150" t="s">
        <v>938</v>
      </c>
      <c r="I710" s="150">
        <v>24</v>
      </c>
      <c r="J710" s="127" t="s">
        <v>26</v>
      </c>
      <c r="K710" s="127">
        <v>160</v>
      </c>
      <c r="L710" s="127">
        <v>4</v>
      </c>
      <c r="M710" s="127" t="s">
        <v>935</v>
      </c>
      <c r="N710" s="127" t="s">
        <v>23</v>
      </c>
      <c r="O710" s="127" t="s">
        <v>82</v>
      </c>
      <c r="P710" s="163">
        <v>160</v>
      </c>
      <c r="Q710" s="163"/>
      <c r="R710" s="163"/>
      <c r="S710" s="163"/>
      <c r="T710" s="163"/>
      <c r="U710" s="163"/>
      <c r="V710" s="163"/>
      <c r="W710" s="163"/>
      <c r="X710" s="163"/>
      <c r="Y710" s="163"/>
      <c r="Z710" s="147">
        <f t="shared" si="11"/>
        <v>0</v>
      </c>
      <c r="AA710" s="127" t="s">
        <v>941</v>
      </c>
      <c r="AB710" s="128">
        <v>44958</v>
      </c>
      <c r="AC710" s="128" t="s">
        <v>942</v>
      </c>
      <c r="AD710" s="127">
        <v>160</v>
      </c>
      <c r="AE710" s="127" t="s">
        <v>21</v>
      </c>
      <c r="AF710" s="127" t="s">
        <v>594</v>
      </c>
      <c r="AG710" s="127" t="s">
        <v>594</v>
      </c>
      <c r="AH710" s="127" t="s">
        <v>594</v>
      </c>
      <c r="AI710" s="127" t="s">
        <v>594</v>
      </c>
      <c r="AJ710" s="127" t="s">
        <v>594</v>
      </c>
      <c r="AK710" s="127">
        <v>0</v>
      </c>
      <c r="AL710" s="127">
        <v>160</v>
      </c>
      <c r="AM710" s="127">
        <v>4</v>
      </c>
      <c r="AN710" s="127" t="s">
        <v>22</v>
      </c>
      <c r="AQ710" s="124"/>
      <c r="AR710" s="124">
        <v>30</v>
      </c>
      <c r="AS710" s="124"/>
    </row>
    <row r="711" spans="1:45" x14ac:dyDescent="0.25">
      <c r="A711" s="285">
        <v>710</v>
      </c>
      <c r="B711" s="130" t="s">
        <v>751</v>
      </c>
      <c r="C711" s="130"/>
      <c r="D711" s="163">
        <v>1</v>
      </c>
      <c r="E711" s="163">
        <v>1</v>
      </c>
      <c r="F711" s="151" t="s">
        <v>750</v>
      </c>
      <c r="G711" s="150" t="s">
        <v>586</v>
      </c>
      <c r="H711" s="150" t="s">
        <v>749</v>
      </c>
      <c r="I711" s="150">
        <v>42</v>
      </c>
      <c r="J711" s="127" t="s">
        <v>26</v>
      </c>
      <c r="K711" s="127">
        <v>160</v>
      </c>
      <c r="L711" s="127">
        <v>4</v>
      </c>
      <c r="M711" s="127" t="s">
        <v>604</v>
      </c>
      <c r="N711" s="127" t="s">
        <v>23</v>
      </c>
      <c r="O711" s="127" t="s">
        <v>82</v>
      </c>
      <c r="P711" s="163">
        <v>160</v>
      </c>
      <c r="Q711" s="163"/>
      <c r="R711" s="163"/>
      <c r="S711" s="163">
        <v>1</v>
      </c>
      <c r="T711" s="163"/>
      <c r="U711" s="163"/>
      <c r="V711" s="163"/>
      <c r="W711" s="163"/>
      <c r="X711" s="163"/>
      <c r="Y711" s="163"/>
      <c r="Z711" s="147">
        <f t="shared" si="11"/>
        <v>1</v>
      </c>
      <c r="AA711" s="127" t="s">
        <v>752</v>
      </c>
      <c r="AB711" s="128">
        <v>45211</v>
      </c>
      <c r="AC711" s="128" t="s">
        <v>619</v>
      </c>
      <c r="AD711" s="127">
        <v>160</v>
      </c>
      <c r="AE711" s="127" t="s">
        <v>21</v>
      </c>
      <c r="AF711" s="127" t="s">
        <v>594</v>
      </c>
      <c r="AG711" s="127" t="s">
        <v>594</v>
      </c>
      <c r="AH711" s="127" t="s">
        <v>594</v>
      </c>
      <c r="AI711" s="127" t="s">
        <v>594</v>
      </c>
      <c r="AJ711" s="127" t="s">
        <v>594</v>
      </c>
      <c r="AK711" s="127">
        <v>0</v>
      </c>
      <c r="AL711" s="127">
        <v>160</v>
      </c>
      <c r="AM711" s="127">
        <v>4</v>
      </c>
      <c r="AN711" s="127" t="s">
        <v>22</v>
      </c>
      <c r="AQ711" s="124"/>
      <c r="AR711" s="124">
        <v>30</v>
      </c>
      <c r="AS711" s="124"/>
    </row>
    <row r="712" spans="1:45" x14ac:dyDescent="0.25">
      <c r="A712" s="285">
        <v>711</v>
      </c>
      <c r="B712" s="422" t="s">
        <v>2493</v>
      </c>
      <c r="C712" s="274"/>
      <c r="D712" s="445">
        <v>2</v>
      </c>
      <c r="E712" s="163">
        <v>1</v>
      </c>
      <c r="F712" s="153" t="s">
        <v>2491</v>
      </c>
      <c r="G712" s="152" t="s">
        <v>2422</v>
      </c>
      <c r="H712" s="152" t="s">
        <v>2490</v>
      </c>
      <c r="I712" s="152">
        <v>16</v>
      </c>
      <c r="J712" s="154" t="s">
        <v>26</v>
      </c>
      <c r="K712" s="154">
        <v>160</v>
      </c>
      <c r="L712" s="154">
        <v>4</v>
      </c>
      <c r="M712" s="154" t="s">
        <v>2492</v>
      </c>
      <c r="N712" s="154" t="s">
        <v>20</v>
      </c>
      <c r="O712" s="154" t="s">
        <v>82</v>
      </c>
      <c r="P712" s="154">
        <v>164</v>
      </c>
      <c r="Q712" s="154"/>
      <c r="R712" s="154"/>
      <c r="S712" s="154"/>
      <c r="T712" s="154"/>
      <c r="U712" s="154"/>
      <c r="V712" s="154">
        <v>2</v>
      </c>
      <c r="W712" s="154"/>
      <c r="X712" s="154"/>
      <c r="Y712" s="154"/>
      <c r="Z712" s="147">
        <f t="shared" si="11"/>
        <v>2</v>
      </c>
      <c r="AA712" s="155" t="s">
        <v>2494</v>
      </c>
      <c r="AB712" s="156">
        <v>44934</v>
      </c>
      <c r="AC712" s="156">
        <v>45199</v>
      </c>
      <c r="AD712" s="154">
        <v>164</v>
      </c>
      <c r="AE712" s="154" t="s">
        <v>21</v>
      </c>
      <c r="AF712" s="156" t="s">
        <v>594</v>
      </c>
      <c r="AG712" s="156" t="s">
        <v>594</v>
      </c>
      <c r="AH712" s="156" t="s">
        <v>594</v>
      </c>
      <c r="AI712" s="156" t="s">
        <v>594</v>
      </c>
      <c r="AJ712" s="156" t="s">
        <v>594</v>
      </c>
      <c r="AK712" s="156" t="s">
        <v>594</v>
      </c>
      <c r="AL712" s="154">
        <v>164</v>
      </c>
      <c r="AM712" s="154">
        <v>4</v>
      </c>
      <c r="AN712" s="154" t="s">
        <v>25</v>
      </c>
      <c r="AQ712" s="124"/>
      <c r="AR712" s="124">
        <v>30</v>
      </c>
      <c r="AS712" s="124"/>
    </row>
    <row r="713" spans="1:45" x14ac:dyDescent="0.25">
      <c r="A713" s="285">
        <v>712</v>
      </c>
      <c r="B713" s="424"/>
      <c r="C713" s="275"/>
      <c r="D713" s="446"/>
      <c r="E713" s="163">
        <v>2</v>
      </c>
      <c r="F713" s="153" t="s">
        <v>2632</v>
      </c>
      <c r="G713" s="152" t="s">
        <v>2422</v>
      </c>
      <c r="H713" s="152" t="s">
        <v>2631</v>
      </c>
      <c r="I713" s="152">
        <v>53</v>
      </c>
      <c r="J713" s="154" t="s">
        <v>26</v>
      </c>
      <c r="K713" s="154">
        <v>160</v>
      </c>
      <c r="L713" s="154">
        <v>4</v>
      </c>
      <c r="M713" s="154" t="s">
        <v>2633</v>
      </c>
      <c r="N713" s="154" t="s">
        <v>20</v>
      </c>
      <c r="O713" s="154" t="s">
        <v>82</v>
      </c>
      <c r="P713" s="154">
        <v>164</v>
      </c>
      <c r="Q713" s="154"/>
      <c r="R713" s="154"/>
      <c r="S713" s="154"/>
      <c r="T713" s="154"/>
      <c r="U713" s="154"/>
      <c r="V713" s="154"/>
      <c r="W713" s="154"/>
      <c r="X713" s="154"/>
      <c r="Y713" s="154"/>
      <c r="Z713" s="147">
        <f t="shared" si="11"/>
        <v>0</v>
      </c>
      <c r="AA713" s="155" t="s">
        <v>2634</v>
      </c>
      <c r="AB713" s="156">
        <v>44934</v>
      </c>
      <c r="AC713" s="156">
        <v>45199</v>
      </c>
      <c r="AD713" s="154">
        <v>164</v>
      </c>
      <c r="AE713" s="154" t="s">
        <v>21</v>
      </c>
      <c r="AF713" s="156" t="s">
        <v>594</v>
      </c>
      <c r="AG713" s="156" t="s">
        <v>594</v>
      </c>
      <c r="AH713" s="156" t="s">
        <v>594</v>
      </c>
      <c r="AI713" s="156" t="s">
        <v>594</v>
      </c>
      <c r="AJ713" s="156" t="s">
        <v>594</v>
      </c>
      <c r="AK713" s="156" t="s">
        <v>594</v>
      </c>
      <c r="AL713" s="154">
        <v>164</v>
      </c>
      <c r="AM713" s="154">
        <v>4</v>
      </c>
      <c r="AN713" s="154" t="s">
        <v>25</v>
      </c>
      <c r="AQ713" s="124"/>
      <c r="AR713" s="124">
        <v>30</v>
      </c>
      <c r="AS713" s="124"/>
    </row>
    <row r="714" spans="1:45" x14ac:dyDescent="0.25">
      <c r="A714" s="285">
        <v>713</v>
      </c>
      <c r="B714" s="171" t="s">
        <v>1627</v>
      </c>
      <c r="C714" s="171"/>
      <c r="D714" s="172">
        <v>1</v>
      </c>
      <c r="E714" s="163">
        <v>1</v>
      </c>
      <c r="F714" s="143" t="s">
        <v>1625</v>
      </c>
      <c r="G714" s="142" t="s">
        <v>1438</v>
      </c>
      <c r="H714" s="141" t="s">
        <v>1624</v>
      </c>
      <c r="I714" s="141">
        <v>52</v>
      </c>
      <c r="J714" s="172" t="s">
        <v>26</v>
      </c>
      <c r="K714" s="172">
        <v>160</v>
      </c>
      <c r="L714" s="172">
        <v>4</v>
      </c>
      <c r="M714" s="171" t="s">
        <v>1626</v>
      </c>
      <c r="N714" s="172" t="s">
        <v>20</v>
      </c>
      <c r="O714" s="172" t="s">
        <v>24</v>
      </c>
      <c r="P714" s="172">
        <v>480</v>
      </c>
      <c r="Q714" s="172"/>
      <c r="R714" s="172"/>
      <c r="S714" s="172"/>
      <c r="T714" s="172">
        <v>1</v>
      </c>
      <c r="U714" s="172"/>
      <c r="V714" s="172"/>
      <c r="W714" s="172"/>
      <c r="X714" s="172"/>
      <c r="Y714" s="172"/>
      <c r="Z714" s="147">
        <f t="shared" si="11"/>
        <v>1</v>
      </c>
      <c r="AA714" s="171" t="s">
        <v>1628</v>
      </c>
      <c r="AB714" s="173">
        <v>44554</v>
      </c>
      <c r="AC714" s="173">
        <v>44579</v>
      </c>
      <c r="AD714" s="172">
        <v>480</v>
      </c>
      <c r="AE714" s="172" t="s">
        <v>21</v>
      </c>
      <c r="AF714" s="170" t="s">
        <v>279</v>
      </c>
      <c r="AG714" s="170" t="s">
        <v>279</v>
      </c>
      <c r="AH714" s="170" t="s">
        <v>279</v>
      </c>
      <c r="AI714" s="170" t="s">
        <v>279</v>
      </c>
      <c r="AJ714" s="170" t="s">
        <v>279</v>
      </c>
      <c r="AK714" s="170" t="s">
        <v>279</v>
      </c>
      <c r="AL714" s="172">
        <v>480</v>
      </c>
      <c r="AM714" s="172">
        <v>4</v>
      </c>
      <c r="AN714" s="171" t="s">
        <v>25</v>
      </c>
      <c r="AQ714" s="124"/>
      <c r="AR714" s="124"/>
      <c r="AS714" s="124"/>
    </row>
    <row r="715" spans="1:45" x14ac:dyDescent="0.25">
      <c r="A715" s="285">
        <v>714</v>
      </c>
      <c r="B715" s="178" t="s">
        <v>1812</v>
      </c>
      <c r="C715" s="178"/>
      <c r="D715" s="144">
        <v>1</v>
      </c>
      <c r="E715" s="163">
        <v>1</v>
      </c>
      <c r="F715" s="143" t="s">
        <v>1811</v>
      </c>
      <c r="G715" s="142" t="s">
        <v>1702</v>
      </c>
      <c r="H715" s="141" t="s">
        <v>1810</v>
      </c>
      <c r="I715" s="141">
        <v>28</v>
      </c>
      <c r="J715" s="144" t="s">
        <v>26</v>
      </c>
      <c r="K715" s="144">
        <v>160</v>
      </c>
      <c r="L715" s="144">
        <v>4</v>
      </c>
      <c r="M715" s="166" t="s">
        <v>1136</v>
      </c>
      <c r="N715" s="144" t="s">
        <v>20</v>
      </c>
      <c r="O715" s="144" t="s">
        <v>24</v>
      </c>
      <c r="P715" s="144">
        <v>192</v>
      </c>
      <c r="Q715" s="144"/>
      <c r="R715" s="144"/>
      <c r="S715" s="144"/>
      <c r="T715" s="144">
        <v>1</v>
      </c>
      <c r="U715" s="144"/>
      <c r="V715" s="144"/>
      <c r="W715" s="144"/>
      <c r="X715" s="144"/>
      <c r="Y715" s="144"/>
      <c r="Z715" s="147">
        <f t="shared" si="11"/>
        <v>1</v>
      </c>
      <c r="AA715" s="166" t="s">
        <v>1813</v>
      </c>
      <c r="AB715" s="167">
        <v>45264</v>
      </c>
      <c r="AC715" s="167">
        <v>45300</v>
      </c>
      <c r="AD715" s="144">
        <v>192</v>
      </c>
      <c r="AE715" s="144" t="s">
        <v>21</v>
      </c>
      <c r="AF715" s="147" t="s">
        <v>279</v>
      </c>
      <c r="AG715" s="147" t="s">
        <v>279</v>
      </c>
      <c r="AH715" s="147" t="s">
        <v>279</v>
      </c>
      <c r="AI715" s="145" t="s">
        <v>279</v>
      </c>
      <c r="AJ715" s="145" t="s">
        <v>279</v>
      </c>
      <c r="AK715" s="145" t="s">
        <v>279</v>
      </c>
      <c r="AL715" s="144">
        <v>192</v>
      </c>
      <c r="AM715" s="144">
        <v>4</v>
      </c>
      <c r="AN715" s="166" t="s">
        <v>1125</v>
      </c>
      <c r="AQ715" s="124"/>
      <c r="AR715" s="124">
        <v>30</v>
      </c>
      <c r="AS715" s="124"/>
    </row>
    <row r="716" spans="1:45" x14ac:dyDescent="0.25">
      <c r="A716" s="285">
        <v>715</v>
      </c>
      <c r="B716" s="422" t="s">
        <v>3555</v>
      </c>
      <c r="C716" s="274"/>
      <c r="D716" s="445">
        <v>2</v>
      </c>
      <c r="E716" s="163">
        <v>1</v>
      </c>
      <c r="F716" s="162" t="s">
        <v>3553</v>
      </c>
      <c r="G716" s="150" t="s">
        <v>3350</v>
      </c>
      <c r="H716" s="150" t="s">
        <v>3552</v>
      </c>
      <c r="I716" s="150">
        <v>61</v>
      </c>
      <c r="J716" s="163" t="s">
        <v>26</v>
      </c>
      <c r="K716" s="163">
        <v>160</v>
      </c>
      <c r="L716" s="163">
        <v>4</v>
      </c>
      <c r="M716" s="127" t="s">
        <v>3554</v>
      </c>
      <c r="N716" s="163" t="s">
        <v>23</v>
      </c>
      <c r="O716" s="163" t="s">
        <v>82</v>
      </c>
      <c r="P716" s="163">
        <v>160</v>
      </c>
      <c r="Q716" s="163"/>
      <c r="R716" s="163"/>
      <c r="S716" s="163"/>
      <c r="T716" s="163"/>
      <c r="U716" s="163"/>
      <c r="V716" s="163"/>
      <c r="W716" s="163"/>
      <c r="X716" s="163"/>
      <c r="Y716" s="163">
        <v>2</v>
      </c>
      <c r="Z716" s="147">
        <f t="shared" si="11"/>
        <v>2</v>
      </c>
      <c r="AA716" s="127" t="s">
        <v>3556</v>
      </c>
      <c r="AB716" s="164">
        <v>45278</v>
      </c>
      <c r="AC716" s="164">
        <v>45505</v>
      </c>
      <c r="AD716" s="163">
        <v>160</v>
      </c>
      <c r="AE716" s="163" t="s">
        <v>21</v>
      </c>
      <c r="AF716" s="164" t="s">
        <v>594</v>
      </c>
      <c r="AG716" s="164" t="s">
        <v>594</v>
      </c>
      <c r="AH716" s="164" t="s">
        <v>594</v>
      </c>
      <c r="AI716" s="164" t="s">
        <v>594</v>
      </c>
      <c r="AJ716" s="164" t="s">
        <v>594</v>
      </c>
      <c r="AK716" s="164" t="s">
        <v>594</v>
      </c>
      <c r="AL716" s="163">
        <v>160</v>
      </c>
      <c r="AM716" s="163">
        <v>4</v>
      </c>
      <c r="AN716" s="127" t="s">
        <v>25</v>
      </c>
      <c r="AQ716" s="124"/>
      <c r="AR716" s="124">
        <v>30</v>
      </c>
      <c r="AS716" s="124"/>
    </row>
    <row r="717" spans="1:45" x14ac:dyDescent="0.25">
      <c r="A717" s="285">
        <v>716</v>
      </c>
      <c r="B717" s="424"/>
      <c r="C717" s="275"/>
      <c r="D717" s="446"/>
      <c r="E717" s="163">
        <v>2</v>
      </c>
      <c r="F717" s="162" t="s">
        <v>3577</v>
      </c>
      <c r="G717" s="150" t="s">
        <v>3350</v>
      </c>
      <c r="H717" s="150" t="s">
        <v>3576</v>
      </c>
      <c r="I717" s="150">
        <v>67</v>
      </c>
      <c r="J717" s="163" t="s">
        <v>26</v>
      </c>
      <c r="K717" s="163">
        <v>160</v>
      </c>
      <c r="L717" s="163">
        <v>4</v>
      </c>
      <c r="M717" s="127" t="s">
        <v>3554</v>
      </c>
      <c r="N717" s="163" t="s">
        <v>23</v>
      </c>
      <c r="O717" s="163" t="s">
        <v>82</v>
      </c>
      <c r="P717" s="163">
        <v>180</v>
      </c>
      <c r="Q717" s="163"/>
      <c r="R717" s="163"/>
      <c r="S717" s="163"/>
      <c r="T717" s="163"/>
      <c r="U717" s="163"/>
      <c r="V717" s="163"/>
      <c r="W717" s="163"/>
      <c r="X717" s="163"/>
      <c r="Y717" s="163"/>
      <c r="Z717" s="147">
        <f t="shared" si="11"/>
        <v>0</v>
      </c>
      <c r="AA717" s="127" t="s">
        <v>3556</v>
      </c>
      <c r="AB717" s="164">
        <v>45278</v>
      </c>
      <c r="AC717" s="164">
        <v>45139</v>
      </c>
      <c r="AD717" s="163">
        <v>180</v>
      </c>
      <c r="AE717" s="163" t="s">
        <v>21</v>
      </c>
      <c r="AF717" s="164" t="s">
        <v>594</v>
      </c>
      <c r="AG717" s="164" t="s">
        <v>594</v>
      </c>
      <c r="AH717" s="164" t="s">
        <v>594</v>
      </c>
      <c r="AI717" s="164" t="s">
        <v>594</v>
      </c>
      <c r="AJ717" s="164" t="s">
        <v>594</v>
      </c>
      <c r="AK717" s="164" t="s">
        <v>594</v>
      </c>
      <c r="AL717" s="163">
        <v>180</v>
      </c>
      <c r="AM717" s="163">
        <v>4</v>
      </c>
      <c r="AN717" s="127" t="s">
        <v>25</v>
      </c>
      <c r="AQ717" s="124"/>
      <c r="AR717" s="124">
        <v>30</v>
      </c>
      <c r="AS717" s="124"/>
    </row>
    <row r="718" spans="1:45" x14ac:dyDescent="0.25">
      <c r="A718" s="285">
        <v>717</v>
      </c>
      <c r="B718" s="155" t="s">
        <v>2486</v>
      </c>
      <c r="C718" s="155"/>
      <c r="D718" s="154">
        <v>1</v>
      </c>
      <c r="E718" s="163">
        <v>1</v>
      </c>
      <c r="F718" s="153" t="s">
        <v>2483</v>
      </c>
      <c r="G718" s="152" t="s">
        <v>2422</v>
      </c>
      <c r="H718" s="152" t="s">
        <v>2482</v>
      </c>
      <c r="I718" s="152">
        <v>14</v>
      </c>
      <c r="J718" s="154" t="s">
        <v>26</v>
      </c>
      <c r="K718" s="154">
        <v>160</v>
      </c>
      <c r="L718" s="154">
        <v>4</v>
      </c>
      <c r="M718" s="154" t="s">
        <v>2484</v>
      </c>
      <c r="N718" s="154" t="s">
        <v>2485</v>
      </c>
      <c r="O718" s="154" t="s">
        <v>82</v>
      </c>
      <c r="P718" s="154">
        <v>160</v>
      </c>
      <c r="Q718" s="154"/>
      <c r="R718" s="154"/>
      <c r="S718" s="154"/>
      <c r="T718" s="154"/>
      <c r="U718" s="154"/>
      <c r="V718" s="154">
        <v>1</v>
      </c>
      <c r="W718" s="154"/>
      <c r="X718" s="154"/>
      <c r="Y718" s="154"/>
      <c r="Z718" s="147">
        <f t="shared" si="11"/>
        <v>1</v>
      </c>
      <c r="AA718" s="155" t="s">
        <v>2487</v>
      </c>
      <c r="AB718" s="156" t="s">
        <v>2488</v>
      </c>
      <c r="AC718" s="156" t="s">
        <v>2489</v>
      </c>
      <c r="AD718" s="154">
        <v>160</v>
      </c>
      <c r="AE718" s="154" t="s">
        <v>2427</v>
      </c>
      <c r="AF718" s="156" t="s">
        <v>594</v>
      </c>
      <c r="AG718" s="156" t="s">
        <v>594</v>
      </c>
      <c r="AH718" s="156" t="s">
        <v>594</v>
      </c>
      <c r="AI718" s="156" t="s">
        <v>594</v>
      </c>
      <c r="AJ718" s="156" t="s">
        <v>594</v>
      </c>
      <c r="AK718" s="156" t="s">
        <v>594</v>
      </c>
      <c r="AL718" s="154">
        <v>160</v>
      </c>
      <c r="AM718" s="154">
        <v>4</v>
      </c>
      <c r="AN718" s="154" t="s">
        <v>25</v>
      </c>
      <c r="AQ718" s="124"/>
      <c r="AR718" s="124">
        <v>30</v>
      </c>
      <c r="AS718" s="124">
        <v>12000</v>
      </c>
    </row>
    <row r="719" spans="1:45" x14ac:dyDescent="0.25">
      <c r="A719" s="285">
        <v>718</v>
      </c>
      <c r="B719" s="130" t="s">
        <v>1080</v>
      </c>
      <c r="C719" s="130"/>
      <c r="D719" s="163">
        <v>1</v>
      </c>
      <c r="E719" s="163">
        <v>1</v>
      </c>
      <c r="F719" s="151" t="s">
        <v>1078</v>
      </c>
      <c r="G719" s="150" t="s">
        <v>847</v>
      </c>
      <c r="H719" s="150" t="s">
        <v>1077</v>
      </c>
      <c r="I719" s="150">
        <v>62</v>
      </c>
      <c r="J719" s="127" t="s">
        <v>26</v>
      </c>
      <c r="K719" s="127">
        <v>160</v>
      </c>
      <c r="L719" s="127">
        <v>4</v>
      </c>
      <c r="M719" s="127" t="s">
        <v>1079</v>
      </c>
      <c r="N719" s="127" t="s">
        <v>23</v>
      </c>
      <c r="O719" s="127" t="s">
        <v>82</v>
      </c>
      <c r="P719" s="163">
        <v>160</v>
      </c>
      <c r="Q719" s="163"/>
      <c r="R719" s="163"/>
      <c r="S719" s="163">
        <v>1</v>
      </c>
      <c r="T719" s="163"/>
      <c r="U719" s="163"/>
      <c r="V719" s="163"/>
      <c r="W719" s="163"/>
      <c r="X719" s="163"/>
      <c r="Y719" s="163"/>
      <c r="Z719" s="147">
        <f t="shared" si="11"/>
        <v>1</v>
      </c>
      <c r="AA719" s="127" t="s">
        <v>1081</v>
      </c>
      <c r="AB719" s="128">
        <v>45278</v>
      </c>
      <c r="AC719" s="128">
        <v>45300</v>
      </c>
      <c r="AD719" s="127">
        <v>160</v>
      </c>
      <c r="AE719" s="127" t="s">
        <v>21</v>
      </c>
      <c r="AF719" s="127" t="s">
        <v>594</v>
      </c>
      <c r="AG719" s="127" t="s">
        <v>594</v>
      </c>
      <c r="AH719" s="127" t="s">
        <v>594</v>
      </c>
      <c r="AI719" s="127" t="s">
        <v>594</v>
      </c>
      <c r="AJ719" s="127" t="s">
        <v>594</v>
      </c>
      <c r="AK719" s="127">
        <v>0</v>
      </c>
      <c r="AL719" s="127">
        <v>160</v>
      </c>
      <c r="AM719" s="127">
        <v>4</v>
      </c>
      <c r="AN719" s="127" t="s">
        <v>25</v>
      </c>
      <c r="AQ719" s="124"/>
      <c r="AR719" s="124">
        <v>30</v>
      </c>
      <c r="AS719" s="124"/>
    </row>
    <row r="720" spans="1:45" x14ac:dyDescent="0.25">
      <c r="A720" s="285">
        <v>719</v>
      </c>
      <c r="B720" s="439" t="s">
        <v>100</v>
      </c>
      <c r="C720" s="271"/>
      <c r="D720" s="442">
        <v>3</v>
      </c>
      <c r="E720" s="163">
        <v>1</v>
      </c>
      <c r="F720" s="180" t="s">
        <v>61</v>
      </c>
      <c r="G720" s="179" t="s">
        <v>27</v>
      </c>
      <c r="H720" s="179" t="s">
        <v>68</v>
      </c>
      <c r="I720" s="179">
        <v>20</v>
      </c>
      <c r="J720" s="158" t="s">
        <v>26</v>
      </c>
      <c r="K720" s="158">
        <v>160</v>
      </c>
      <c r="L720" s="158">
        <v>4</v>
      </c>
      <c r="M720" s="124" t="s">
        <v>192</v>
      </c>
      <c r="N720" s="158" t="s">
        <v>23</v>
      </c>
      <c r="O720" s="158" t="s">
        <v>24</v>
      </c>
      <c r="P720" s="158">
        <v>300</v>
      </c>
      <c r="Q720" s="158">
        <v>3</v>
      </c>
      <c r="R720" s="158"/>
      <c r="S720" s="158"/>
      <c r="T720" s="158"/>
      <c r="U720" s="158"/>
      <c r="V720" s="158"/>
      <c r="W720" s="158"/>
      <c r="X720" s="158"/>
      <c r="Y720" s="158"/>
      <c r="Z720" s="147">
        <f t="shared" si="11"/>
        <v>3</v>
      </c>
      <c r="AA720" s="124" t="s">
        <v>193</v>
      </c>
      <c r="AB720" s="160">
        <v>44774</v>
      </c>
      <c r="AC720" s="160">
        <v>45139</v>
      </c>
      <c r="AD720" s="158">
        <v>300</v>
      </c>
      <c r="AE720" s="158" t="s">
        <v>21</v>
      </c>
      <c r="AF720" s="158" t="s">
        <v>279</v>
      </c>
      <c r="AG720" s="158">
        <v>300</v>
      </c>
      <c r="AH720" s="158">
        <v>0</v>
      </c>
      <c r="AI720" s="124" t="s">
        <v>25</v>
      </c>
      <c r="AJ720" s="124"/>
      <c r="AK720" s="124"/>
      <c r="AL720" s="124"/>
      <c r="AM720" s="124"/>
      <c r="AN720" s="124"/>
      <c r="AQ720" s="124"/>
      <c r="AR720" s="124"/>
      <c r="AS720" s="124"/>
    </row>
    <row r="721" spans="1:45" x14ac:dyDescent="0.25">
      <c r="A721" s="285">
        <v>720</v>
      </c>
      <c r="B721" s="440"/>
      <c r="C721" s="272"/>
      <c r="D721" s="443"/>
      <c r="E721" s="158">
        <v>2</v>
      </c>
      <c r="F721" s="180" t="s">
        <v>298</v>
      </c>
      <c r="G721" s="179" t="s">
        <v>27</v>
      </c>
      <c r="H721" s="179" t="s">
        <v>149</v>
      </c>
      <c r="I721" s="179">
        <v>50</v>
      </c>
      <c r="J721" s="158" t="s">
        <v>26</v>
      </c>
      <c r="K721" s="158">
        <v>160</v>
      </c>
      <c r="L721" s="158">
        <v>4</v>
      </c>
      <c r="M721" s="124" t="s">
        <v>88</v>
      </c>
      <c r="N721" s="158" t="s">
        <v>20</v>
      </c>
      <c r="O721" s="158" t="s">
        <v>24</v>
      </c>
      <c r="P721" s="158">
        <v>240</v>
      </c>
      <c r="Q721" s="158"/>
      <c r="R721" s="158"/>
      <c r="S721" s="158"/>
      <c r="T721" s="158"/>
      <c r="U721" s="158"/>
      <c r="V721" s="158"/>
      <c r="W721" s="158"/>
      <c r="X721" s="158"/>
      <c r="Y721" s="158"/>
      <c r="Z721" s="147">
        <f t="shared" si="11"/>
        <v>0</v>
      </c>
      <c r="AA721" s="124" t="s">
        <v>209</v>
      </c>
      <c r="AB721" s="160">
        <v>44774</v>
      </c>
      <c r="AC721" s="160">
        <v>44926</v>
      </c>
      <c r="AD721" s="158">
        <v>240</v>
      </c>
      <c r="AE721" s="158" t="s">
        <v>83</v>
      </c>
      <c r="AF721" s="158" t="s">
        <v>279</v>
      </c>
      <c r="AG721" s="158">
        <v>240</v>
      </c>
      <c r="AH721" s="158">
        <v>4</v>
      </c>
      <c r="AI721" s="124" t="s">
        <v>25</v>
      </c>
      <c r="AJ721" s="124"/>
      <c r="AK721" s="124"/>
      <c r="AL721" s="124"/>
      <c r="AM721" s="124"/>
      <c r="AN721" s="124"/>
      <c r="AQ721" s="124"/>
      <c r="AR721" s="124"/>
      <c r="AS721" s="124"/>
    </row>
    <row r="722" spans="1:45" x14ac:dyDescent="0.25">
      <c r="A722" s="285">
        <v>721</v>
      </c>
      <c r="B722" s="441"/>
      <c r="C722" s="273"/>
      <c r="D722" s="444"/>
      <c r="E722" s="158">
        <v>3</v>
      </c>
      <c r="F722" s="180" t="s">
        <v>299</v>
      </c>
      <c r="G722" s="179" t="s">
        <v>27</v>
      </c>
      <c r="H722" s="179" t="s">
        <v>150</v>
      </c>
      <c r="I722" s="179">
        <v>51</v>
      </c>
      <c r="J722" s="158" t="s">
        <v>26</v>
      </c>
      <c r="K722" s="158">
        <v>160</v>
      </c>
      <c r="L722" s="158">
        <v>4</v>
      </c>
      <c r="M722" s="124" t="s">
        <v>88</v>
      </c>
      <c r="N722" s="158" t="s">
        <v>20</v>
      </c>
      <c r="O722" s="158" t="s">
        <v>24</v>
      </c>
      <c r="P722" s="158">
        <v>240</v>
      </c>
      <c r="Q722" s="158"/>
      <c r="R722" s="158"/>
      <c r="S722" s="158"/>
      <c r="T722" s="158"/>
      <c r="U722" s="158"/>
      <c r="V722" s="158"/>
      <c r="W722" s="158"/>
      <c r="X722" s="158"/>
      <c r="Y722" s="158"/>
      <c r="Z722" s="147">
        <f t="shared" si="11"/>
        <v>0</v>
      </c>
      <c r="AA722" s="124" t="s">
        <v>209</v>
      </c>
      <c r="AB722" s="160">
        <v>44774</v>
      </c>
      <c r="AC722" s="160">
        <v>44926</v>
      </c>
      <c r="AD722" s="158">
        <v>240</v>
      </c>
      <c r="AE722" s="158" t="s">
        <v>83</v>
      </c>
      <c r="AF722" s="158" t="s">
        <v>279</v>
      </c>
      <c r="AG722" s="158">
        <v>240</v>
      </c>
      <c r="AH722" s="158">
        <v>4</v>
      </c>
      <c r="AI722" s="124" t="s">
        <v>25</v>
      </c>
      <c r="AJ722" s="124"/>
      <c r="AK722" s="124"/>
      <c r="AL722" s="124"/>
      <c r="AM722" s="124"/>
      <c r="AN722" s="124"/>
      <c r="AQ722" s="124"/>
      <c r="AR722" s="124"/>
      <c r="AS722" s="124"/>
    </row>
    <row r="723" spans="1:45" x14ac:dyDescent="0.25">
      <c r="A723" s="285">
        <v>722</v>
      </c>
      <c r="B723" s="130" t="s">
        <v>3633</v>
      </c>
      <c r="C723" s="130"/>
      <c r="D723" s="163">
        <v>1</v>
      </c>
      <c r="E723" s="163">
        <v>1</v>
      </c>
      <c r="F723" s="162" t="s">
        <v>3631</v>
      </c>
      <c r="G723" s="150" t="s">
        <v>3585</v>
      </c>
      <c r="H723" s="150" t="s">
        <v>3630</v>
      </c>
      <c r="I723" s="150">
        <v>16</v>
      </c>
      <c r="J723" s="163" t="s">
        <v>26</v>
      </c>
      <c r="K723" s="163">
        <v>160</v>
      </c>
      <c r="L723" s="163">
        <v>4</v>
      </c>
      <c r="M723" s="127" t="s">
        <v>3632</v>
      </c>
      <c r="N723" s="163" t="s">
        <v>23</v>
      </c>
      <c r="O723" s="163" t="s">
        <v>82</v>
      </c>
      <c r="P723" s="163">
        <v>160</v>
      </c>
      <c r="Q723" s="163"/>
      <c r="R723" s="163"/>
      <c r="S723" s="163"/>
      <c r="T723" s="163"/>
      <c r="U723" s="163"/>
      <c r="V723" s="163"/>
      <c r="W723" s="163"/>
      <c r="X723" s="163"/>
      <c r="Y723" s="163">
        <v>1</v>
      </c>
      <c r="Z723" s="147">
        <f t="shared" si="11"/>
        <v>1</v>
      </c>
      <c r="AA723" s="127" t="s">
        <v>3634</v>
      </c>
      <c r="AB723" s="164">
        <v>44969</v>
      </c>
      <c r="AC723" s="164">
        <v>45444</v>
      </c>
      <c r="AD723" s="163">
        <v>160</v>
      </c>
      <c r="AE723" s="163" t="s">
        <v>21</v>
      </c>
      <c r="AF723" s="164" t="s">
        <v>594</v>
      </c>
      <c r="AG723" s="164" t="s">
        <v>594</v>
      </c>
      <c r="AH723" s="164" t="s">
        <v>594</v>
      </c>
      <c r="AI723" s="164" t="s">
        <v>594</v>
      </c>
      <c r="AJ723" s="164" t="s">
        <v>594</v>
      </c>
      <c r="AK723" s="164" t="s">
        <v>594</v>
      </c>
      <c r="AL723" s="163">
        <v>160</v>
      </c>
      <c r="AM723" s="163">
        <v>4</v>
      </c>
      <c r="AN723" s="127" t="s">
        <v>25</v>
      </c>
      <c r="AQ723" s="124"/>
      <c r="AR723" s="124">
        <v>30</v>
      </c>
      <c r="AS723" s="124"/>
    </row>
    <row r="724" spans="1:45" s="132" customFormat="1" x14ac:dyDescent="0.25">
      <c r="A724" s="285">
        <v>723</v>
      </c>
      <c r="B724" s="171" t="s">
        <v>1612</v>
      </c>
      <c r="C724" s="171"/>
      <c r="D724" s="172">
        <v>1</v>
      </c>
      <c r="E724" s="163">
        <v>1</v>
      </c>
      <c r="F724" s="143" t="s">
        <v>1611</v>
      </c>
      <c r="G724" s="142" t="s">
        <v>1438</v>
      </c>
      <c r="H724" s="141" t="s">
        <v>1610</v>
      </c>
      <c r="I724" s="141">
        <v>48</v>
      </c>
      <c r="J724" s="172" t="s">
        <v>26</v>
      </c>
      <c r="K724" s="172">
        <v>160</v>
      </c>
      <c r="L724" s="172">
        <v>4</v>
      </c>
      <c r="M724" s="171" t="s">
        <v>1252</v>
      </c>
      <c r="N724" s="172" t="s">
        <v>20</v>
      </c>
      <c r="O724" s="172" t="s">
        <v>24</v>
      </c>
      <c r="P724" s="172">
        <v>160</v>
      </c>
      <c r="Q724" s="172"/>
      <c r="R724" s="172"/>
      <c r="S724" s="172"/>
      <c r="T724" s="172">
        <v>1</v>
      </c>
      <c r="U724" s="172"/>
      <c r="V724" s="172"/>
      <c r="W724" s="172"/>
      <c r="X724" s="172"/>
      <c r="Y724" s="172"/>
      <c r="Z724" s="147">
        <f t="shared" si="11"/>
        <v>1</v>
      </c>
      <c r="AA724" s="171" t="s">
        <v>1613</v>
      </c>
      <c r="AB724" s="173">
        <v>45351</v>
      </c>
      <c r="AC724" s="173">
        <v>45411</v>
      </c>
      <c r="AD724" s="172">
        <v>160</v>
      </c>
      <c r="AE724" s="172" t="s">
        <v>1458</v>
      </c>
      <c r="AF724" s="170" t="s">
        <v>279</v>
      </c>
      <c r="AG724" s="170" t="s">
        <v>279</v>
      </c>
      <c r="AH724" s="170" t="s">
        <v>279</v>
      </c>
      <c r="AI724" s="170" t="s">
        <v>279</v>
      </c>
      <c r="AJ724" s="170" t="s">
        <v>279</v>
      </c>
      <c r="AK724" s="170" t="s">
        <v>279</v>
      </c>
      <c r="AL724" s="172">
        <v>160</v>
      </c>
      <c r="AM724" s="172">
        <v>4</v>
      </c>
      <c r="AN724" s="171" t="s">
        <v>25</v>
      </c>
      <c r="AO724" s="124"/>
      <c r="AP724" s="124"/>
      <c r="AQ724" s="124"/>
      <c r="AR724" s="124">
        <v>30</v>
      </c>
      <c r="AS724" s="125"/>
    </row>
    <row r="725" spans="1:45" x14ac:dyDescent="0.25">
      <c r="A725" s="285">
        <v>724</v>
      </c>
      <c r="B725" s="155" t="s">
        <v>2615</v>
      </c>
      <c r="C725" s="155"/>
      <c r="D725" s="154">
        <v>1</v>
      </c>
      <c r="E725" s="163">
        <v>1</v>
      </c>
      <c r="F725" s="153" t="s">
        <v>2613</v>
      </c>
      <c r="G725" s="152" t="s">
        <v>2422</v>
      </c>
      <c r="H725" s="152" t="s">
        <v>2612</v>
      </c>
      <c r="I725" s="152">
        <v>48</v>
      </c>
      <c r="J725" s="154" t="s">
        <v>26</v>
      </c>
      <c r="K725" s="154">
        <v>160</v>
      </c>
      <c r="L725" s="154">
        <v>4</v>
      </c>
      <c r="M725" s="154" t="s">
        <v>2614</v>
      </c>
      <c r="N725" s="154" t="s">
        <v>23</v>
      </c>
      <c r="O725" s="154" t="s">
        <v>82</v>
      </c>
      <c r="P725" s="154">
        <v>160</v>
      </c>
      <c r="Q725" s="154"/>
      <c r="R725" s="154"/>
      <c r="S725" s="154"/>
      <c r="T725" s="154"/>
      <c r="U725" s="154"/>
      <c r="V725" s="154">
        <v>1</v>
      </c>
      <c r="W725" s="154"/>
      <c r="X725" s="154"/>
      <c r="Y725" s="154"/>
      <c r="Z725" s="147">
        <f t="shared" si="11"/>
        <v>1</v>
      </c>
      <c r="AA725" s="155" t="s">
        <v>2616</v>
      </c>
      <c r="AB725" s="156">
        <v>45058</v>
      </c>
      <c r="AC725" s="156">
        <v>45352</v>
      </c>
      <c r="AD725" s="154">
        <v>160</v>
      </c>
      <c r="AE725" s="154" t="s">
        <v>2427</v>
      </c>
      <c r="AF725" s="156" t="s">
        <v>594</v>
      </c>
      <c r="AG725" s="156" t="s">
        <v>594</v>
      </c>
      <c r="AH725" s="156" t="s">
        <v>594</v>
      </c>
      <c r="AI725" s="156" t="s">
        <v>594</v>
      </c>
      <c r="AJ725" s="156" t="s">
        <v>594</v>
      </c>
      <c r="AK725" s="156" t="s">
        <v>594</v>
      </c>
      <c r="AL725" s="154">
        <v>160</v>
      </c>
      <c r="AM725" s="154">
        <v>4</v>
      </c>
      <c r="AN725" s="154" t="s">
        <v>25</v>
      </c>
      <c r="AO725" s="124"/>
      <c r="AP725" s="124"/>
      <c r="AQ725" s="124"/>
      <c r="AR725" s="124">
        <v>30</v>
      </c>
      <c r="AS725" s="124"/>
    </row>
    <row r="726" spans="1:45" x14ac:dyDescent="0.25">
      <c r="A726" s="285">
        <v>725</v>
      </c>
      <c r="B726" s="159" t="s">
        <v>583</v>
      </c>
      <c r="C726" s="159"/>
      <c r="D726" s="158">
        <v>1</v>
      </c>
      <c r="E726" s="163">
        <v>1</v>
      </c>
      <c r="F726" s="159" t="s">
        <v>581</v>
      </c>
      <c r="G726" s="175" t="s">
        <v>324</v>
      </c>
      <c r="H726" s="158" t="s">
        <v>580</v>
      </c>
      <c r="I726" s="217">
        <v>69</v>
      </c>
      <c r="J726" s="144" t="s">
        <v>26</v>
      </c>
      <c r="K726" s="185">
        <v>240</v>
      </c>
      <c r="L726" s="185">
        <v>4</v>
      </c>
      <c r="M726" s="159" t="s">
        <v>582</v>
      </c>
      <c r="N726" s="185" t="s">
        <v>20</v>
      </c>
      <c r="O726" s="144" t="s">
        <v>82</v>
      </c>
      <c r="P726" s="158" t="str">
        <f>G726</f>
        <v>AI&amp;ML</v>
      </c>
      <c r="Q726" s="158"/>
      <c r="R726" s="158">
        <v>1</v>
      </c>
      <c r="S726" s="158"/>
      <c r="T726" s="158"/>
      <c r="U726" s="158"/>
      <c r="V726" s="158"/>
      <c r="W726" s="158"/>
      <c r="X726" s="158"/>
      <c r="Y726" s="158"/>
      <c r="Z726" s="147">
        <f t="shared" si="11"/>
        <v>1</v>
      </c>
      <c r="AA726" s="218" t="s">
        <v>584</v>
      </c>
      <c r="AB726" s="160">
        <v>45030</v>
      </c>
      <c r="AC726" s="160">
        <v>45244</v>
      </c>
      <c r="AD726" s="158">
        <f>K726</f>
        <v>240</v>
      </c>
      <c r="AE726" s="185" t="s">
        <v>83</v>
      </c>
      <c r="AF726" s="147" t="s">
        <v>279</v>
      </c>
      <c r="AG726" s="147" t="s">
        <v>279</v>
      </c>
      <c r="AH726" s="147" t="s">
        <v>279</v>
      </c>
      <c r="AI726" s="147" t="s">
        <v>279</v>
      </c>
      <c r="AJ726" s="147" t="s">
        <v>279</v>
      </c>
      <c r="AK726" s="147" t="s">
        <v>279</v>
      </c>
      <c r="AL726" s="185">
        <f>AD726</f>
        <v>240</v>
      </c>
      <c r="AM726" s="185">
        <f>L726</f>
        <v>4</v>
      </c>
      <c r="AN726" s="166" t="s">
        <v>22</v>
      </c>
      <c r="AO726" s="124"/>
      <c r="AP726" s="124"/>
      <c r="AQ726" s="124"/>
      <c r="AR726" s="124"/>
      <c r="AS726" s="124"/>
    </row>
    <row r="727" spans="1:45" x14ac:dyDescent="0.25">
      <c r="A727" s="285">
        <v>726</v>
      </c>
      <c r="B727" s="159" t="s">
        <v>121</v>
      </c>
      <c r="C727" s="159"/>
      <c r="D727" s="158">
        <v>1</v>
      </c>
      <c r="E727" s="163">
        <v>1</v>
      </c>
      <c r="F727" s="180" t="s">
        <v>44</v>
      </c>
      <c r="G727" s="179" t="s">
        <v>27</v>
      </c>
      <c r="H727" s="179" t="s">
        <v>54</v>
      </c>
      <c r="I727" s="179">
        <v>11</v>
      </c>
      <c r="J727" s="158" t="s">
        <v>26</v>
      </c>
      <c r="K727" s="158">
        <v>160</v>
      </c>
      <c r="L727" s="158">
        <v>4</v>
      </c>
      <c r="M727" s="124" t="s">
        <v>229</v>
      </c>
      <c r="N727" s="158" t="s">
        <v>20</v>
      </c>
      <c r="O727" s="158" t="s">
        <v>82</v>
      </c>
      <c r="P727" s="158">
        <v>240</v>
      </c>
      <c r="Q727" s="158">
        <v>1</v>
      </c>
      <c r="R727" s="158"/>
      <c r="S727" s="158"/>
      <c r="T727" s="158"/>
      <c r="U727" s="158"/>
      <c r="V727" s="158"/>
      <c r="W727" s="158"/>
      <c r="X727" s="158"/>
      <c r="Y727" s="158"/>
      <c r="Z727" s="147">
        <f t="shared" si="11"/>
        <v>1</v>
      </c>
      <c r="AA727" s="124" t="s">
        <v>230</v>
      </c>
      <c r="AB727" s="160">
        <v>45089</v>
      </c>
      <c r="AC727" s="160">
        <v>45303</v>
      </c>
      <c r="AD727" s="158">
        <v>240</v>
      </c>
      <c r="AE727" s="158" t="s">
        <v>21</v>
      </c>
      <c r="AF727" s="158" t="s">
        <v>279</v>
      </c>
      <c r="AG727" s="158">
        <v>600</v>
      </c>
      <c r="AH727" s="158">
        <v>4</v>
      </c>
      <c r="AI727" s="124" t="s">
        <v>22</v>
      </c>
      <c r="AJ727" s="124"/>
      <c r="AK727" s="124"/>
      <c r="AL727" s="124"/>
      <c r="AM727" s="124"/>
      <c r="AN727" s="124"/>
      <c r="AO727" s="124"/>
      <c r="AP727" s="124"/>
      <c r="AQ727" s="124"/>
      <c r="AR727" s="124"/>
      <c r="AS727" s="124"/>
    </row>
    <row r="728" spans="1:45" x14ac:dyDescent="0.25">
      <c r="A728" s="285">
        <v>727</v>
      </c>
      <c r="B728" s="130" t="s">
        <v>3405</v>
      </c>
      <c r="C728" s="130"/>
      <c r="D728" s="163">
        <v>1</v>
      </c>
      <c r="E728" s="163">
        <v>1</v>
      </c>
      <c r="F728" s="162" t="s">
        <v>3403</v>
      </c>
      <c r="G728" s="150" t="s">
        <v>3350</v>
      </c>
      <c r="H728" s="150" t="s">
        <v>3402</v>
      </c>
      <c r="I728" s="150">
        <v>14</v>
      </c>
      <c r="J728" s="163" t="s">
        <v>26</v>
      </c>
      <c r="K728" s="163">
        <v>160</v>
      </c>
      <c r="L728" s="163">
        <v>4</v>
      </c>
      <c r="M728" s="127" t="s">
        <v>3404</v>
      </c>
      <c r="N728" s="163" t="s">
        <v>23</v>
      </c>
      <c r="O728" s="163" t="s">
        <v>82</v>
      </c>
      <c r="P728" s="163">
        <v>180</v>
      </c>
      <c r="Q728" s="163"/>
      <c r="R728" s="163"/>
      <c r="S728" s="163"/>
      <c r="T728" s="163"/>
      <c r="U728" s="163"/>
      <c r="V728" s="163"/>
      <c r="W728" s="163"/>
      <c r="X728" s="163"/>
      <c r="Y728" s="163">
        <v>1</v>
      </c>
      <c r="Z728" s="147">
        <f t="shared" si="11"/>
        <v>1</v>
      </c>
      <c r="AA728" s="127" t="s">
        <v>3406</v>
      </c>
      <c r="AB728" s="164">
        <v>45058</v>
      </c>
      <c r="AC728" s="164">
        <v>45505</v>
      </c>
      <c r="AD728" s="163">
        <v>180</v>
      </c>
      <c r="AE728" s="163" t="s">
        <v>21</v>
      </c>
      <c r="AF728" s="164" t="s">
        <v>594</v>
      </c>
      <c r="AG728" s="164" t="s">
        <v>594</v>
      </c>
      <c r="AH728" s="164" t="s">
        <v>594</v>
      </c>
      <c r="AI728" s="164" t="s">
        <v>594</v>
      </c>
      <c r="AJ728" s="164" t="s">
        <v>594</v>
      </c>
      <c r="AK728" s="164" t="s">
        <v>594</v>
      </c>
      <c r="AL728" s="163">
        <v>180</v>
      </c>
      <c r="AM728" s="163">
        <v>4</v>
      </c>
      <c r="AN728" s="127" t="s">
        <v>25</v>
      </c>
      <c r="AO728" s="124"/>
      <c r="AP728" s="124"/>
      <c r="AQ728" s="124"/>
      <c r="AR728" s="124">
        <v>30</v>
      </c>
      <c r="AS728" s="124"/>
    </row>
    <row r="729" spans="1:45" x14ac:dyDescent="0.25">
      <c r="A729" s="285">
        <v>728</v>
      </c>
      <c r="B729" s="130" t="s">
        <v>616</v>
      </c>
      <c r="C729" s="130"/>
      <c r="D729" s="163">
        <v>1</v>
      </c>
      <c r="E729" s="163">
        <v>1</v>
      </c>
      <c r="F729" s="151" t="s">
        <v>615</v>
      </c>
      <c r="G729" s="150" t="s">
        <v>586</v>
      </c>
      <c r="H729" s="150" t="s">
        <v>614</v>
      </c>
      <c r="I729" s="150">
        <v>5</v>
      </c>
      <c r="J729" s="127" t="s">
        <v>26</v>
      </c>
      <c r="K729" s="127">
        <v>160</v>
      </c>
      <c r="L729" s="127">
        <v>4</v>
      </c>
      <c r="M729" s="127" t="s">
        <v>604</v>
      </c>
      <c r="N729" s="127" t="s">
        <v>23</v>
      </c>
      <c r="O729" s="127" t="s">
        <v>82</v>
      </c>
      <c r="P729" s="163">
        <v>160</v>
      </c>
      <c r="Q729" s="163"/>
      <c r="R729" s="163"/>
      <c r="S729" s="163">
        <v>1</v>
      </c>
      <c r="T729" s="163"/>
      <c r="U729" s="163"/>
      <c r="V729" s="163"/>
      <c r="W729" s="163"/>
      <c r="X729" s="163"/>
      <c r="Y729" s="163"/>
      <c r="Z729" s="147">
        <f t="shared" si="11"/>
        <v>1</v>
      </c>
      <c r="AA729" s="127" t="s">
        <v>617</v>
      </c>
      <c r="AB729" s="128" t="s">
        <v>618</v>
      </c>
      <c r="AC729" s="128" t="s">
        <v>619</v>
      </c>
      <c r="AD729" s="127">
        <v>160</v>
      </c>
      <c r="AE729" s="127" t="s">
        <v>21</v>
      </c>
      <c r="AF729" s="127" t="s">
        <v>594</v>
      </c>
      <c r="AG729" s="127" t="s">
        <v>594</v>
      </c>
      <c r="AH729" s="127" t="s">
        <v>594</v>
      </c>
      <c r="AI729" s="127" t="s">
        <v>594</v>
      </c>
      <c r="AJ729" s="127" t="s">
        <v>594</v>
      </c>
      <c r="AK729" s="127">
        <v>0</v>
      </c>
      <c r="AL729" s="127">
        <v>160</v>
      </c>
      <c r="AM729" s="127">
        <v>4</v>
      </c>
      <c r="AN729" s="127" t="s">
        <v>22</v>
      </c>
      <c r="AO729" s="124"/>
      <c r="AP729" s="124"/>
      <c r="AQ729" s="124"/>
      <c r="AR729" s="124">
        <v>30</v>
      </c>
      <c r="AS729" s="124"/>
    </row>
    <row r="730" spans="1:45" x14ac:dyDescent="0.25">
      <c r="A730" s="285">
        <v>729</v>
      </c>
      <c r="B730" s="130" t="s">
        <v>958</v>
      </c>
      <c r="C730" s="130"/>
      <c r="D730" s="163">
        <v>1</v>
      </c>
      <c r="E730" s="163">
        <v>1</v>
      </c>
      <c r="F730" s="151" t="s">
        <v>956</v>
      </c>
      <c r="G730" s="150" t="s">
        <v>847</v>
      </c>
      <c r="H730" s="150" t="s">
        <v>955</v>
      </c>
      <c r="I730" s="150">
        <v>28</v>
      </c>
      <c r="J730" s="127" t="s">
        <v>26</v>
      </c>
      <c r="K730" s="127">
        <v>160</v>
      </c>
      <c r="L730" s="127">
        <v>4</v>
      </c>
      <c r="M730" s="127" t="s">
        <v>957</v>
      </c>
      <c r="N730" s="127" t="s">
        <v>23</v>
      </c>
      <c r="O730" s="127" t="s">
        <v>82</v>
      </c>
      <c r="P730" s="163">
        <v>160</v>
      </c>
      <c r="Q730" s="163"/>
      <c r="R730" s="163"/>
      <c r="S730" s="163">
        <v>1</v>
      </c>
      <c r="T730" s="163"/>
      <c r="U730" s="163"/>
      <c r="V730" s="163"/>
      <c r="W730" s="163"/>
      <c r="X730" s="163"/>
      <c r="Y730" s="163"/>
      <c r="Z730" s="147">
        <f t="shared" si="11"/>
        <v>1</v>
      </c>
      <c r="AA730" s="127" t="s">
        <v>959</v>
      </c>
      <c r="AB730" s="128">
        <v>44896</v>
      </c>
      <c r="AC730" s="128">
        <v>44927</v>
      </c>
      <c r="AD730" s="127">
        <v>160</v>
      </c>
      <c r="AE730" s="127" t="s">
        <v>21</v>
      </c>
      <c r="AF730" s="127" t="s">
        <v>594</v>
      </c>
      <c r="AG730" s="127" t="s">
        <v>594</v>
      </c>
      <c r="AH730" s="127" t="s">
        <v>594</v>
      </c>
      <c r="AI730" s="127" t="s">
        <v>594</v>
      </c>
      <c r="AJ730" s="127" t="s">
        <v>594</v>
      </c>
      <c r="AK730" s="127">
        <v>0</v>
      </c>
      <c r="AL730" s="127">
        <v>160</v>
      </c>
      <c r="AM730" s="127">
        <v>4</v>
      </c>
      <c r="AN730" s="127" t="s">
        <v>22</v>
      </c>
      <c r="AO730" s="124"/>
      <c r="AP730" s="124"/>
      <c r="AQ730" s="124"/>
      <c r="AR730" s="124">
        <v>30</v>
      </c>
      <c r="AS730" s="124"/>
    </row>
    <row r="731" spans="1:45" ht="26.4" x14ac:dyDescent="0.25">
      <c r="A731" s="285">
        <v>730</v>
      </c>
      <c r="B731" s="439" t="s">
        <v>565</v>
      </c>
      <c r="C731" s="271"/>
      <c r="D731" s="442">
        <v>3</v>
      </c>
      <c r="E731" s="163">
        <v>1</v>
      </c>
      <c r="F731" s="176" t="s">
        <v>564</v>
      </c>
      <c r="G731" s="175" t="s">
        <v>324</v>
      </c>
      <c r="H731" s="175" t="s">
        <v>563</v>
      </c>
      <c r="I731" s="175">
        <v>64</v>
      </c>
      <c r="J731" s="144" t="s">
        <v>26</v>
      </c>
      <c r="K731" s="144">
        <v>200</v>
      </c>
      <c r="L731" s="144">
        <v>4</v>
      </c>
      <c r="M731" s="166" t="s">
        <v>118</v>
      </c>
      <c r="N731" s="144" t="s">
        <v>20</v>
      </c>
      <c r="O731" s="144" t="s">
        <v>82</v>
      </c>
      <c r="P731" s="144">
        <v>200</v>
      </c>
      <c r="Q731" s="144"/>
      <c r="R731" s="144">
        <v>3</v>
      </c>
      <c r="S731" s="144"/>
      <c r="T731" s="144"/>
      <c r="U731" s="144"/>
      <c r="V731" s="144"/>
      <c r="W731" s="144"/>
      <c r="X731" s="144"/>
      <c r="Y731" s="144"/>
      <c r="Z731" s="147">
        <f t="shared" si="11"/>
        <v>3</v>
      </c>
      <c r="AA731" s="166" t="s">
        <v>566</v>
      </c>
      <c r="AB731" s="167">
        <v>45143</v>
      </c>
      <c r="AC731" s="167">
        <v>45219</v>
      </c>
      <c r="AD731" s="144">
        <v>200</v>
      </c>
      <c r="AE731" s="144" t="s">
        <v>83</v>
      </c>
      <c r="AF731" s="147" t="s">
        <v>279</v>
      </c>
      <c r="AG731" s="147" t="s">
        <v>279</v>
      </c>
      <c r="AH731" s="147" t="s">
        <v>279</v>
      </c>
      <c r="AI731" s="147" t="s">
        <v>279</v>
      </c>
      <c r="AJ731" s="147" t="s">
        <v>279</v>
      </c>
      <c r="AK731" s="147" t="s">
        <v>279</v>
      </c>
      <c r="AL731" s="144">
        <v>200</v>
      </c>
      <c r="AM731" s="144">
        <v>4</v>
      </c>
      <c r="AN731" s="166" t="s">
        <v>22</v>
      </c>
      <c r="AO731" s="124"/>
      <c r="AP731" s="124"/>
      <c r="AQ731" s="124"/>
      <c r="AR731" s="124"/>
      <c r="AS731" s="124"/>
    </row>
    <row r="732" spans="1:45" x14ac:dyDescent="0.25">
      <c r="A732" s="285">
        <v>731</v>
      </c>
      <c r="B732" s="440"/>
      <c r="C732" s="272"/>
      <c r="D732" s="443"/>
      <c r="E732" s="158">
        <v>2</v>
      </c>
      <c r="F732" s="176" t="s">
        <v>576</v>
      </c>
      <c r="G732" s="175" t="s">
        <v>324</v>
      </c>
      <c r="H732" s="175" t="s">
        <v>575</v>
      </c>
      <c r="I732" s="175">
        <v>67</v>
      </c>
      <c r="J732" s="144" t="s">
        <v>26</v>
      </c>
      <c r="K732" s="185">
        <v>400</v>
      </c>
      <c r="L732" s="185">
        <v>4</v>
      </c>
      <c r="M732" s="171" t="s">
        <v>577</v>
      </c>
      <c r="N732" s="185" t="s">
        <v>20</v>
      </c>
      <c r="O732" s="144" t="s">
        <v>82</v>
      </c>
      <c r="P732" s="158" t="str">
        <f>G732</f>
        <v>AI&amp;ML</v>
      </c>
      <c r="Q732" s="158"/>
      <c r="R732" s="158"/>
      <c r="S732" s="158"/>
      <c r="T732" s="158"/>
      <c r="U732" s="158"/>
      <c r="V732" s="158"/>
      <c r="W732" s="158"/>
      <c r="X732" s="158"/>
      <c r="Y732" s="158"/>
      <c r="Z732" s="147">
        <f t="shared" si="11"/>
        <v>0</v>
      </c>
      <c r="AA732" s="196" t="s">
        <v>566</v>
      </c>
      <c r="AB732" s="167">
        <v>45143</v>
      </c>
      <c r="AC732" s="167">
        <v>45219</v>
      </c>
      <c r="AD732" s="158">
        <f>K732</f>
        <v>400</v>
      </c>
      <c r="AE732" s="185" t="s">
        <v>83</v>
      </c>
      <c r="AF732" s="147" t="s">
        <v>279</v>
      </c>
      <c r="AG732" s="147" t="s">
        <v>279</v>
      </c>
      <c r="AH732" s="147" t="s">
        <v>279</v>
      </c>
      <c r="AI732" s="147" t="s">
        <v>279</v>
      </c>
      <c r="AJ732" s="147" t="s">
        <v>279</v>
      </c>
      <c r="AK732" s="147" t="s">
        <v>279</v>
      </c>
      <c r="AL732" s="185">
        <f>AD732</f>
        <v>400</v>
      </c>
      <c r="AM732" s="185">
        <f>L732</f>
        <v>4</v>
      </c>
      <c r="AN732" s="166" t="s">
        <v>22</v>
      </c>
      <c r="AO732" s="124"/>
      <c r="AP732" s="124"/>
      <c r="AQ732" s="124"/>
      <c r="AR732" s="124"/>
      <c r="AS732" s="124"/>
    </row>
    <row r="733" spans="1:45" x14ac:dyDescent="0.25">
      <c r="A733" s="285">
        <v>732</v>
      </c>
      <c r="B733" s="441"/>
      <c r="C733" s="273"/>
      <c r="D733" s="444"/>
      <c r="E733" s="144">
        <v>3</v>
      </c>
      <c r="F733" s="176" t="s">
        <v>579</v>
      </c>
      <c r="G733" s="175" t="s">
        <v>324</v>
      </c>
      <c r="H733" s="175" t="s">
        <v>578</v>
      </c>
      <c r="I733" s="175">
        <v>68</v>
      </c>
      <c r="J733" s="144" t="s">
        <v>26</v>
      </c>
      <c r="K733" s="144">
        <v>400</v>
      </c>
      <c r="L733" s="144">
        <v>4</v>
      </c>
      <c r="M733" s="166" t="s">
        <v>577</v>
      </c>
      <c r="N733" s="144" t="s">
        <v>20</v>
      </c>
      <c r="O733" s="144" t="s">
        <v>82</v>
      </c>
      <c r="P733" s="144">
        <v>400</v>
      </c>
      <c r="Q733" s="144"/>
      <c r="R733" s="144"/>
      <c r="S733" s="144"/>
      <c r="T733" s="144"/>
      <c r="U733" s="144"/>
      <c r="V733" s="144"/>
      <c r="W733" s="144"/>
      <c r="X733" s="144"/>
      <c r="Y733" s="144"/>
      <c r="Z733" s="147">
        <f t="shared" si="11"/>
        <v>0</v>
      </c>
      <c r="AA733" s="166" t="s">
        <v>566</v>
      </c>
      <c r="AB733" s="167">
        <v>45143</v>
      </c>
      <c r="AC733" s="167">
        <v>45219</v>
      </c>
      <c r="AD733" s="144">
        <v>400</v>
      </c>
      <c r="AE733" s="144" t="s">
        <v>83</v>
      </c>
      <c r="AF733" s="147" t="s">
        <v>279</v>
      </c>
      <c r="AG733" s="147" t="s">
        <v>279</v>
      </c>
      <c r="AH733" s="147" t="s">
        <v>279</v>
      </c>
      <c r="AI733" s="147" t="s">
        <v>279</v>
      </c>
      <c r="AJ733" s="147" t="s">
        <v>279</v>
      </c>
      <c r="AK733" s="147" t="s">
        <v>279</v>
      </c>
      <c r="AL733" s="144">
        <v>400</v>
      </c>
      <c r="AM733" s="144">
        <v>4</v>
      </c>
      <c r="AN733" s="166" t="s">
        <v>22</v>
      </c>
      <c r="AO733" s="124"/>
      <c r="AP733" s="124"/>
      <c r="AQ733" s="124"/>
      <c r="AR733" s="124"/>
      <c r="AS733" s="124"/>
    </row>
    <row r="734" spans="1:45" x14ac:dyDescent="0.25">
      <c r="A734" s="285">
        <v>733</v>
      </c>
      <c r="B734" s="155" t="s">
        <v>2663</v>
      </c>
      <c r="C734" s="155"/>
      <c r="D734" s="154">
        <v>1</v>
      </c>
      <c r="E734" s="154">
        <v>1</v>
      </c>
      <c r="F734" s="153" t="s">
        <v>2661</v>
      </c>
      <c r="G734" s="152" t="s">
        <v>2422</v>
      </c>
      <c r="H734" s="152" t="s">
        <v>2660</v>
      </c>
      <c r="I734" s="152">
        <v>61</v>
      </c>
      <c r="J734" s="154" t="s">
        <v>26</v>
      </c>
      <c r="K734" s="154">
        <v>160</v>
      </c>
      <c r="L734" s="154">
        <v>4</v>
      </c>
      <c r="M734" s="154" t="s">
        <v>2662</v>
      </c>
      <c r="N734" s="154" t="s">
        <v>20</v>
      </c>
      <c r="O734" s="154" t="s">
        <v>82</v>
      </c>
      <c r="P734" s="154">
        <v>160</v>
      </c>
      <c r="Q734" s="154"/>
      <c r="R734" s="154"/>
      <c r="S734" s="154"/>
      <c r="T734" s="154"/>
      <c r="U734" s="154"/>
      <c r="V734" s="154">
        <v>1</v>
      </c>
      <c r="W734" s="154"/>
      <c r="X734" s="154"/>
      <c r="Y734" s="154"/>
      <c r="Z734" s="147">
        <f t="shared" si="11"/>
        <v>1</v>
      </c>
      <c r="AA734" s="155" t="s">
        <v>2664</v>
      </c>
      <c r="AB734" s="156">
        <v>45058</v>
      </c>
      <c r="AC734" s="156">
        <v>45566</v>
      </c>
      <c r="AD734" s="154">
        <v>160</v>
      </c>
      <c r="AE734" s="154" t="s">
        <v>2427</v>
      </c>
      <c r="AF734" s="156" t="s">
        <v>594</v>
      </c>
      <c r="AG734" s="156" t="s">
        <v>594</v>
      </c>
      <c r="AH734" s="156" t="s">
        <v>594</v>
      </c>
      <c r="AI734" s="156" t="s">
        <v>594</v>
      </c>
      <c r="AJ734" s="156" t="s">
        <v>594</v>
      </c>
      <c r="AK734" s="156" t="s">
        <v>594</v>
      </c>
      <c r="AL734" s="154">
        <v>160</v>
      </c>
      <c r="AM734" s="154">
        <v>4</v>
      </c>
      <c r="AN734" s="154" t="s">
        <v>25</v>
      </c>
      <c r="AO734" s="124"/>
      <c r="AP734" s="124"/>
      <c r="AQ734" s="124"/>
      <c r="AR734" s="124">
        <v>30</v>
      </c>
      <c r="AS734" s="124"/>
    </row>
    <row r="735" spans="1:45" x14ac:dyDescent="0.25">
      <c r="A735" s="285">
        <v>734</v>
      </c>
      <c r="B735" s="130" t="s">
        <v>3839</v>
      </c>
      <c r="C735" s="130"/>
      <c r="D735" s="163">
        <v>1</v>
      </c>
      <c r="E735" s="163">
        <v>1</v>
      </c>
      <c r="F735" s="151" t="s">
        <v>934</v>
      </c>
      <c r="G735" s="150" t="s">
        <v>847</v>
      </c>
      <c r="H735" s="150" t="s">
        <v>933</v>
      </c>
      <c r="I735" s="150">
        <v>23</v>
      </c>
      <c r="J735" s="127" t="s">
        <v>26</v>
      </c>
      <c r="K735" s="127">
        <v>160</v>
      </c>
      <c r="L735" s="127">
        <v>4</v>
      </c>
      <c r="M735" s="127" t="s">
        <v>935</v>
      </c>
      <c r="N735" s="127" t="s">
        <v>23</v>
      </c>
      <c r="O735" s="127" t="s">
        <v>82</v>
      </c>
      <c r="P735" s="163">
        <v>160</v>
      </c>
      <c r="Q735" s="163"/>
      <c r="R735" s="163"/>
      <c r="S735" s="163">
        <v>1</v>
      </c>
      <c r="T735" s="163"/>
      <c r="U735" s="163"/>
      <c r="V735" s="163"/>
      <c r="W735" s="163"/>
      <c r="X735" s="163"/>
      <c r="Y735" s="163"/>
      <c r="Z735" s="147">
        <f t="shared" si="11"/>
        <v>1</v>
      </c>
      <c r="AA735" s="127" t="s">
        <v>937</v>
      </c>
      <c r="AB735" s="128">
        <v>45262</v>
      </c>
      <c r="AC735" s="128">
        <v>45312</v>
      </c>
      <c r="AD735" s="127">
        <v>160</v>
      </c>
      <c r="AE735" s="127" t="s">
        <v>21</v>
      </c>
      <c r="AF735" s="127" t="s">
        <v>594</v>
      </c>
      <c r="AG735" s="127" t="s">
        <v>594</v>
      </c>
      <c r="AH735" s="127" t="s">
        <v>594</v>
      </c>
      <c r="AI735" s="127" t="s">
        <v>594</v>
      </c>
      <c r="AJ735" s="127" t="s">
        <v>594</v>
      </c>
      <c r="AK735" s="127">
        <v>0</v>
      </c>
      <c r="AL735" s="127">
        <v>160</v>
      </c>
      <c r="AM735" s="127">
        <v>4</v>
      </c>
      <c r="AN735" s="127" t="s">
        <v>22</v>
      </c>
      <c r="AO735" s="124"/>
      <c r="AP735" s="124"/>
      <c r="AQ735" s="124"/>
      <c r="AR735" s="124">
        <v>30</v>
      </c>
      <c r="AS735" s="124"/>
    </row>
    <row r="736" spans="1:45" x14ac:dyDescent="0.25">
      <c r="A736" s="285">
        <v>735</v>
      </c>
      <c r="B736" s="422" t="s">
        <v>622</v>
      </c>
      <c r="C736" s="274"/>
      <c r="D736" s="445">
        <v>2</v>
      </c>
      <c r="E736" s="163">
        <v>1</v>
      </c>
      <c r="F736" s="151" t="s">
        <v>621</v>
      </c>
      <c r="G736" s="150" t="s">
        <v>586</v>
      </c>
      <c r="H736" s="150" t="s">
        <v>620</v>
      </c>
      <c r="I736" s="150">
        <v>6</v>
      </c>
      <c r="J736" s="127" t="s">
        <v>26</v>
      </c>
      <c r="K736" s="127">
        <v>160</v>
      </c>
      <c r="L736" s="127">
        <v>4</v>
      </c>
      <c r="M736" s="127" t="s">
        <v>604</v>
      </c>
      <c r="N736" s="127" t="s">
        <v>23</v>
      </c>
      <c r="O736" s="127" t="s">
        <v>82</v>
      </c>
      <c r="P736" s="163">
        <v>160</v>
      </c>
      <c r="Q736" s="163"/>
      <c r="R736" s="163"/>
      <c r="S736" s="163">
        <v>2</v>
      </c>
      <c r="T736" s="163"/>
      <c r="U736" s="163"/>
      <c r="V736" s="163"/>
      <c r="W736" s="163"/>
      <c r="X736" s="163"/>
      <c r="Y736" s="163"/>
      <c r="Z736" s="147">
        <f t="shared" si="11"/>
        <v>2</v>
      </c>
      <c r="AA736" s="127" t="s">
        <v>623</v>
      </c>
      <c r="AB736" s="128" t="s">
        <v>624</v>
      </c>
      <c r="AC736" s="128" t="s">
        <v>625</v>
      </c>
      <c r="AD736" s="127">
        <v>160</v>
      </c>
      <c r="AE736" s="127" t="s">
        <v>21</v>
      </c>
      <c r="AF736" s="127" t="s">
        <v>594</v>
      </c>
      <c r="AG736" s="127" t="s">
        <v>594</v>
      </c>
      <c r="AH736" s="127" t="s">
        <v>594</v>
      </c>
      <c r="AI736" s="127" t="s">
        <v>594</v>
      </c>
      <c r="AJ736" s="127" t="s">
        <v>594</v>
      </c>
      <c r="AK736" s="127">
        <v>0</v>
      </c>
      <c r="AL736" s="127">
        <v>160</v>
      </c>
      <c r="AM736" s="127">
        <v>4</v>
      </c>
      <c r="AN736" s="127" t="s">
        <v>22</v>
      </c>
      <c r="AO736" s="124"/>
      <c r="AP736" s="124"/>
      <c r="AQ736" s="124"/>
      <c r="AR736" s="124">
        <v>30</v>
      </c>
      <c r="AS736" s="124"/>
    </row>
    <row r="737" spans="1:45" x14ac:dyDescent="0.25">
      <c r="A737" s="285">
        <v>736</v>
      </c>
      <c r="B737" s="424"/>
      <c r="C737" s="275"/>
      <c r="D737" s="446"/>
      <c r="E737" s="163">
        <v>2</v>
      </c>
      <c r="F737" s="151" t="s">
        <v>679</v>
      </c>
      <c r="G737" s="150" t="s">
        <v>586</v>
      </c>
      <c r="H737" s="150" t="s">
        <v>678</v>
      </c>
      <c r="I737" s="150">
        <v>22</v>
      </c>
      <c r="J737" s="127" t="s">
        <v>26</v>
      </c>
      <c r="K737" s="127">
        <v>160</v>
      </c>
      <c r="L737" s="127">
        <v>4</v>
      </c>
      <c r="M737" s="127" t="s">
        <v>604</v>
      </c>
      <c r="N737" s="127" t="s">
        <v>23</v>
      </c>
      <c r="O737" s="127" t="s">
        <v>82</v>
      </c>
      <c r="P737" s="163">
        <v>160</v>
      </c>
      <c r="Q737" s="163"/>
      <c r="R737" s="163"/>
      <c r="S737" s="163"/>
      <c r="T737" s="163"/>
      <c r="U737" s="163"/>
      <c r="V737" s="163"/>
      <c r="W737" s="163"/>
      <c r="X737" s="163"/>
      <c r="Y737" s="163"/>
      <c r="Z737" s="147">
        <f t="shared" si="11"/>
        <v>0</v>
      </c>
      <c r="AA737" s="127" t="s">
        <v>623</v>
      </c>
      <c r="AB737" s="128" t="s">
        <v>624</v>
      </c>
      <c r="AC737" s="128" t="s">
        <v>625</v>
      </c>
      <c r="AD737" s="127">
        <v>160</v>
      </c>
      <c r="AE737" s="127" t="s">
        <v>21</v>
      </c>
      <c r="AF737" s="127" t="s">
        <v>594</v>
      </c>
      <c r="AG737" s="127" t="s">
        <v>594</v>
      </c>
      <c r="AH737" s="127" t="s">
        <v>594</v>
      </c>
      <c r="AI737" s="127" t="s">
        <v>594</v>
      </c>
      <c r="AJ737" s="127" t="s">
        <v>594</v>
      </c>
      <c r="AK737" s="127">
        <v>0</v>
      </c>
      <c r="AL737" s="127">
        <v>160</v>
      </c>
      <c r="AM737" s="127">
        <v>4</v>
      </c>
      <c r="AN737" s="127" t="s">
        <v>22</v>
      </c>
      <c r="AO737" s="124"/>
      <c r="AP737" s="124"/>
      <c r="AQ737" s="124"/>
      <c r="AR737" s="124">
        <v>30</v>
      </c>
      <c r="AS737" s="124"/>
    </row>
    <row r="738" spans="1:45" x14ac:dyDescent="0.25">
      <c r="A738" s="285">
        <v>737</v>
      </c>
      <c r="B738" s="130" t="s">
        <v>792</v>
      </c>
      <c r="C738" s="130"/>
      <c r="D738" s="163">
        <v>1</v>
      </c>
      <c r="E738" s="163">
        <v>1</v>
      </c>
      <c r="F738" s="151" t="s">
        <v>790</v>
      </c>
      <c r="G738" s="150" t="s">
        <v>586</v>
      </c>
      <c r="H738" s="150" t="s">
        <v>789</v>
      </c>
      <c r="I738" s="150">
        <v>55</v>
      </c>
      <c r="J738" s="127" t="s">
        <v>26</v>
      </c>
      <c r="K738" s="127">
        <v>160</v>
      </c>
      <c r="L738" s="127">
        <v>4</v>
      </c>
      <c r="M738" s="127" t="s">
        <v>791</v>
      </c>
      <c r="N738" s="127" t="s">
        <v>23</v>
      </c>
      <c r="O738" s="127" t="s">
        <v>82</v>
      </c>
      <c r="P738" s="163">
        <v>160</v>
      </c>
      <c r="Q738" s="163"/>
      <c r="R738" s="163"/>
      <c r="S738" s="163">
        <v>1</v>
      </c>
      <c r="T738" s="163"/>
      <c r="U738" s="163"/>
      <c r="V738" s="163"/>
      <c r="W738" s="163"/>
      <c r="X738" s="163"/>
      <c r="Y738" s="163"/>
      <c r="Z738" s="147">
        <f t="shared" si="11"/>
        <v>1</v>
      </c>
      <c r="AA738" s="127" t="s">
        <v>793</v>
      </c>
      <c r="AB738" s="128">
        <v>44997</v>
      </c>
      <c r="AC738" s="128">
        <v>45413</v>
      </c>
      <c r="AD738" s="127">
        <v>160</v>
      </c>
      <c r="AE738" s="127" t="s">
        <v>21</v>
      </c>
      <c r="AF738" s="127" t="s">
        <v>594</v>
      </c>
      <c r="AG738" s="127" t="s">
        <v>594</v>
      </c>
      <c r="AH738" s="127" t="s">
        <v>594</v>
      </c>
      <c r="AI738" s="127" t="s">
        <v>594</v>
      </c>
      <c r="AJ738" s="127" t="s">
        <v>594</v>
      </c>
      <c r="AK738" s="127">
        <v>0</v>
      </c>
      <c r="AL738" s="127">
        <v>160</v>
      </c>
      <c r="AM738" s="127">
        <v>4</v>
      </c>
      <c r="AN738" s="127" t="s">
        <v>25</v>
      </c>
      <c r="AO738" s="124"/>
      <c r="AP738" s="124"/>
      <c r="AQ738" s="124"/>
      <c r="AR738" s="124">
        <v>30</v>
      </c>
      <c r="AS738" s="124"/>
    </row>
    <row r="739" spans="1:45" x14ac:dyDescent="0.25">
      <c r="A739" s="285">
        <v>738</v>
      </c>
      <c r="B739" s="130" t="s">
        <v>908</v>
      </c>
      <c r="C739" s="130"/>
      <c r="D739" s="163">
        <v>1</v>
      </c>
      <c r="E739" s="163">
        <v>1</v>
      </c>
      <c r="F739" s="151" t="s">
        <v>907</v>
      </c>
      <c r="G739" s="150" t="s">
        <v>847</v>
      </c>
      <c r="H739" s="150" t="s">
        <v>906</v>
      </c>
      <c r="I739" s="150">
        <v>15</v>
      </c>
      <c r="J739" s="127" t="s">
        <v>26</v>
      </c>
      <c r="K739" s="127">
        <v>160</v>
      </c>
      <c r="L739" s="127">
        <v>4</v>
      </c>
      <c r="M739" s="127" t="s">
        <v>604</v>
      </c>
      <c r="N739" s="127" t="s">
        <v>23</v>
      </c>
      <c r="O739" s="127" t="s">
        <v>82</v>
      </c>
      <c r="P739" s="163">
        <v>160</v>
      </c>
      <c r="Q739" s="163"/>
      <c r="R739" s="163"/>
      <c r="S739" s="163">
        <v>1</v>
      </c>
      <c r="T739" s="163"/>
      <c r="U739" s="163"/>
      <c r="V739" s="163"/>
      <c r="W739" s="163"/>
      <c r="X739" s="163"/>
      <c r="Y739" s="163"/>
      <c r="Z739" s="147">
        <f t="shared" si="11"/>
        <v>1</v>
      </c>
      <c r="AA739" s="127" t="s">
        <v>909</v>
      </c>
      <c r="AB739" s="128" t="s">
        <v>910</v>
      </c>
      <c r="AC739" s="128" t="s">
        <v>911</v>
      </c>
      <c r="AD739" s="127">
        <v>160</v>
      </c>
      <c r="AE739" s="127" t="s">
        <v>21</v>
      </c>
      <c r="AF739" s="127" t="s">
        <v>594</v>
      </c>
      <c r="AG739" s="127" t="s">
        <v>594</v>
      </c>
      <c r="AH739" s="127" t="s">
        <v>594</v>
      </c>
      <c r="AI739" s="127" t="s">
        <v>594</v>
      </c>
      <c r="AJ739" s="127" t="s">
        <v>594</v>
      </c>
      <c r="AK739" s="127">
        <v>0</v>
      </c>
      <c r="AL739" s="127">
        <v>160</v>
      </c>
      <c r="AM739" s="127">
        <v>4</v>
      </c>
      <c r="AN739" s="127" t="s">
        <v>25</v>
      </c>
      <c r="AO739" s="124"/>
      <c r="AP739" s="124"/>
      <c r="AQ739" s="124"/>
      <c r="AR739" s="124">
        <v>30</v>
      </c>
      <c r="AS739" s="124"/>
    </row>
    <row r="740" spans="1:45" x14ac:dyDescent="0.25">
      <c r="A740" s="285">
        <v>739</v>
      </c>
      <c r="B740" s="130" t="s">
        <v>3393</v>
      </c>
      <c r="C740" s="130"/>
      <c r="D740" s="163">
        <v>1</v>
      </c>
      <c r="E740" s="163">
        <v>1</v>
      </c>
      <c r="F740" s="162" t="s">
        <v>3392</v>
      </c>
      <c r="G740" s="150" t="s">
        <v>3350</v>
      </c>
      <c r="H740" s="150" t="s">
        <v>3391</v>
      </c>
      <c r="I740" s="150">
        <v>11</v>
      </c>
      <c r="J740" s="163" t="s">
        <v>26</v>
      </c>
      <c r="K740" s="163">
        <v>160</v>
      </c>
      <c r="L740" s="163">
        <v>4</v>
      </c>
      <c r="M740" s="127" t="s">
        <v>3363</v>
      </c>
      <c r="N740" s="163" t="s">
        <v>23</v>
      </c>
      <c r="O740" s="163" t="s">
        <v>82</v>
      </c>
      <c r="P740" s="163">
        <v>200</v>
      </c>
      <c r="Q740" s="163"/>
      <c r="R740" s="163"/>
      <c r="S740" s="163"/>
      <c r="T740" s="163"/>
      <c r="U740" s="163"/>
      <c r="V740" s="163"/>
      <c r="W740" s="163"/>
      <c r="X740" s="163"/>
      <c r="Y740" s="163">
        <v>1</v>
      </c>
      <c r="Z740" s="147">
        <f t="shared" si="11"/>
        <v>1</v>
      </c>
      <c r="AA740" s="127" t="s">
        <v>3394</v>
      </c>
      <c r="AB740" s="164">
        <v>45028</v>
      </c>
      <c r="AC740" s="164">
        <v>45627</v>
      </c>
      <c r="AD740" s="163">
        <v>200</v>
      </c>
      <c r="AE740" s="163" t="s">
        <v>21</v>
      </c>
      <c r="AF740" s="164" t="s">
        <v>594</v>
      </c>
      <c r="AG740" s="164" t="s">
        <v>594</v>
      </c>
      <c r="AH740" s="164" t="s">
        <v>594</v>
      </c>
      <c r="AI740" s="164" t="s">
        <v>594</v>
      </c>
      <c r="AJ740" s="164" t="s">
        <v>594</v>
      </c>
      <c r="AK740" s="164" t="s">
        <v>594</v>
      </c>
      <c r="AL740" s="163">
        <v>200</v>
      </c>
      <c r="AM740" s="163">
        <v>4</v>
      </c>
      <c r="AN740" s="127" t="s">
        <v>25</v>
      </c>
      <c r="AO740" s="124"/>
      <c r="AP740" s="124"/>
      <c r="AQ740" s="124"/>
      <c r="AR740" s="124"/>
      <c r="AS740" s="124"/>
    </row>
    <row r="741" spans="1:45" x14ac:dyDescent="0.25">
      <c r="A741" s="285">
        <v>740</v>
      </c>
      <c r="B741" s="178" t="s">
        <v>1871</v>
      </c>
      <c r="C741" s="178"/>
      <c r="D741" s="144">
        <v>1</v>
      </c>
      <c r="E741" s="163">
        <v>1</v>
      </c>
      <c r="F741" s="143" t="s">
        <v>1870</v>
      </c>
      <c r="G741" s="142" t="s">
        <v>1702</v>
      </c>
      <c r="H741" s="141" t="s">
        <v>1869</v>
      </c>
      <c r="I741" s="141">
        <v>44</v>
      </c>
      <c r="J741" s="144" t="s">
        <v>26</v>
      </c>
      <c r="K741" s="144">
        <v>160</v>
      </c>
      <c r="L741" s="144">
        <v>4</v>
      </c>
      <c r="M741" s="166" t="s">
        <v>356</v>
      </c>
      <c r="N741" s="144" t="s">
        <v>23</v>
      </c>
      <c r="O741" s="144" t="s">
        <v>24</v>
      </c>
      <c r="P741" s="144">
        <v>160</v>
      </c>
      <c r="Q741" s="144"/>
      <c r="R741" s="144"/>
      <c r="S741" s="144"/>
      <c r="T741" s="144">
        <v>1</v>
      </c>
      <c r="U741" s="144"/>
      <c r="V741" s="144"/>
      <c r="W741" s="144"/>
      <c r="X741" s="144"/>
      <c r="Y741" s="144"/>
      <c r="Z741" s="147">
        <f t="shared" si="11"/>
        <v>1</v>
      </c>
      <c r="AA741" s="166" t="s">
        <v>1872</v>
      </c>
      <c r="AB741" s="167">
        <v>45292</v>
      </c>
      <c r="AC741" s="167">
        <v>45348</v>
      </c>
      <c r="AD741" s="144">
        <v>160</v>
      </c>
      <c r="AE741" s="144" t="s">
        <v>21</v>
      </c>
      <c r="AF741" s="147" t="s">
        <v>279</v>
      </c>
      <c r="AG741" s="147" t="s">
        <v>279</v>
      </c>
      <c r="AH741" s="147" t="s">
        <v>279</v>
      </c>
      <c r="AI741" s="145" t="s">
        <v>279</v>
      </c>
      <c r="AJ741" s="145" t="s">
        <v>279</v>
      </c>
      <c r="AK741" s="145" t="s">
        <v>279</v>
      </c>
      <c r="AL741" s="144">
        <v>160</v>
      </c>
      <c r="AM741" s="144">
        <v>4</v>
      </c>
      <c r="AN741" s="166" t="s">
        <v>1125</v>
      </c>
      <c r="AO741" s="124"/>
      <c r="AP741" s="124"/>
      <c r="AQ741" s="124"/>
      <c r="AR741" s="124">
        <v>30</v>
      </c>
      <c r="AS741" s="124"/>
    </row>
    <row r="742" spans="1:45" x14ac:dyDescent="0.25">
      <c r="A742" s="285">
        <v>741</v>
      </c>
      <c r="B742" s="130" t="s">
        <v>3695</v>
      </c>
      <c r="C742" s="130"/>
      <c r="D742" s="163">
        <v>1</v>
      </c>
      <c r="E742" s="163">
        <v>1</v>
      </c>
      <c r="F742" s="162" t="s">
        <v>3693</v>
      </c>
      <c r="G742" s="150" t="s">
        <v>3585</v>
      </c>
      <c r="H742" s="150" t="s">
        <v>3692</v>
      </c>
      <c r="I742" s="150">
        <v>33</v>
      </c>
      <c r="J742" s="163" t="s">
        <v>26</v>
      </c>
      <c r="K742" s="163">
        <v>160</v>
      </c>
      <c r="L742" s="163">
        <v>4</v>
      </c>
      <c r="M742" s="127" t="s">
        <v>3694</v>
      </c>
      <c r="N742" s="163" t="s">
        <v>23</v>
      </c>
      <c r="O742" s="163" t="s">
        <v>82</v>
      </c>
      <c r="P742" s="163">
        <v>160</v>
      </c>
      <c r="Q742" s="163"/>
      <c r="R742" s="163"/>
      <c r="S742" s="163"/>
      <c r="T742" s="163"/>
      <c r="U742" s="163"/>
      <c r="V742" s="163"/>
      <c r="W742" s="163"/>
      <c r="X742" s="163"/>
      <c r="Y742" s="163">
        <v>1</v>
      </c>
      <c r="Z742" s="147">
        <f t="shared" si="11"/>
        <v>1</v>
      </c>
      <c r="AA742" s="127" t="s">
        <v>3696</v>
      </c>
      <c r="AB742" s="164">
        <v>44932</v>
      </c>
      <c r="AC742" s="164">
        <v>45107</v>
      </c>
      <c r="AD742" s="163">
        <v>160</v>
      </c>
      <c r="AE742" s="163" t="s">
        <v>21</v>
      </c>
      <c r="AF742" s="164" t="s">
        <v>594</v>
      </c>
      <c r="AG742" s="164" t="s">
        <v>594</v>
      </c>
      <c r="AH742" s="164" t="s">
        <v>594</v>
      </c>
      <c r="AI742" s="164" t="s">
        <v>594</v>
      </c>
      <c r="AJ742" s="164" t="s">
        <v>594</v>
      </c>
      <c r="AK742" s="164" t="s">
        <v>594</v>
      </c>
      <c r="AL742" s="163">
        <v>160</v>
      </c>
      <c r="AM742" s="163">
        <v>4</v>
      </c>
      <c r="AN742" s="127" t="s">
        <v>25</v>
      </c>
      <c r="AO742" s="124"/>
      <c r="AP742" s="124"/>
      <c r="AQ742" s="124"/>
      <c r="AR742" s="124">
        <v>30</v>
      </c>
      <c r="AS742" s="124"/>
    </row>
    <row r="743" spans="1:45" x14ac:dyDescent="0.25">
      <c r="A743" s="285">
        <v>742</v>
      </c>
      <c r="B743" s="447" t="s">
        <v>500</v>
      </c>
      <c r="C743" s="282"/>
      <c r="D743" s="450">
        <v>4</v>
      </c>
      <c r="E743" s="163">
        <v>1</v>
      </c>
      <c r="F743" s="176" t="s">
        <v>499</v>
      </c>
      <c r="G743" s="175" t="s">
        <v>324</v>
      </c>
      <c r="H743" s="175" t="s">
        <v>498</v>
      </c>
      <c r="I743" s="175">
        <v>47</v>
      </c>
      <c r="J743" s="144" t="s">
        <v>26</v>
      </c>
      <c r="K743" s="144">
        <v>240</v>
      </c>
      <c r="L743" s="144">
        <v>4</v>
      </c>
      <c r="M743" s="166" t="s">
        <v>118</v>
      </c>
      <c r="N743" s="144" t="s">
        <v>20</v>
      </c>
      <c r="O743" s="144" t="s">
        <v>82</v>
      </c>
      <c r="P743" s="144">
        <v>240</v>
      </c>
      <c r="Q743" s="144"/>
      <c r="R743" s="144">
        <v>4</v>
      </c>
      <c r="S743" s="144"/>
      <c r="T743" s="144"/>
      <c r="U743" s="144"/>
      <c r="V743" s="144"/>
      <c r="W743" s="144"/>
      <c r="X743" s="144"/>
      <c r="Y743" s="144"/>
      <c r="Z743" s="147">
        <f t="shared" si="11"/>
        <v>4</v>
      </c>
      <c r="AA743" s="166" t="s">
        <v>348</v>
      </c>
      <c r="AB743" s="167">
        <v>45228</v>
      </c>
      <c r="AC743" s="167">
        <v>45289</v>
      </c>
      <c r="AD743" s="144">
        <v>240</v>
      </c>
      <c r="AE743" s="144" t="s">
        <v>21</v>
      </c>
      <c r="AF743" s="147" t="s">
        <v>279</v>
      </c>
      <c r="AG743" s="147" t="s">
        <v>279</v>
      </c>
      <c r="AH743" s="147" t="s">
        <v>279</v>
      </c>
      <c r="AI743" s="147" t="s">
        <v>279</v>
      </c>
      <c r="AJ743" s="147" t="s">
        <v>279</v>
      </c>
      <c r="AK743" s="147" t="s">
        <v>279</v>
      </c>
      <c r="AL743" s="144">
        <v>240</v>
      </c>
      <c r="AM743" s="144">
        <v>4</v>
      </c>
      <c r="AN743" s="166" t="s">
        <v>22</v>
      </c>
      <c r="AO743" s="124"/>
      <c r="AP743" s="124"/>
      <c r="AQ743" s="124"/>
      <c r="AR743" s="124"/>
      <c r="AS743" s="124"/>
    </row>
    <row r="744" spans="1:45" x14ac:dyDescent="0.25">
      <c r="A744" s="285">
        <v>743</v>
      </c>
      <c r="B744" s="448"/>
      <c r="C744" s="283"/>
      <c r="D744" s="451"/>
      <c r="E744" s="144">
        <v>2</v>
      </c>
      <c r="F744" s="176" t="s">
        <v>409</v>
      </c>
      <c r="G744" s="175" t="s">
        <v>324</v>
      </c>
      <c r="H744" s="175" t="s">
        <v>408</v>
      </c>
      <c r="I744" s="175">
        <v>21</v>
      </c>
      <c r="J744" s="144" t="s">
        <v>26</v>
      </c>
      <c r="K744" s="144">
        <v>240</v>
      </c>
      <c r="L744" s="144">
        <v>4</v>
      </c>
      <c r="M744" s="166" t="s">
        <v>118</v>
      </c>
      <c r="N744" s="144" t="s">
        <v>20</v>
      </c>
      <c r="O744" s="144" t="s">
        <v>82</v>
      </c>
      <c r="P744" s="144">
        <v>240</v>
      </c>
      <c r="Q744" s="144"/>
      <c r="R744" s="144"/>
      <c r="S744" s="144"/>
      <c r="T744" s="144"/>
      <c r="U744" s="144"/>
      <c r="V744" s="144"/>
      <c r="W744" s="144"/>
      <c r="X744" s="144"/>
      <c r="Y744" s="144"/>
      <c r="Z744" s="147">
        <f t="shared" si="11"/>
        <v>0</v>
      </c>
      <c r="AA744" s="166" t="s">
        <v>348</v>
      </c>
      <c r="AB744" s="167">
        <v>45228</v>
      </c>
      <c r="AC744" s="167">
        <v>45289</v>
      </c>
      <c r="AD744" s="144">
        <v>240</v>
      </c>
      <c r="AE744" s="144" t="s">
        <v>21</v>
      </c>
      <c r="AF744" s="147" t="s">
        <v>279</v>
      </c>
      <c r="AG744" s="147" t="s">
        <v>279</v>
      </c>
      <c r="AH744" s="147" t="s">
        <v>279</v>
      </c>
      <c r="AI744" s="147" t="s">
        <v>279</v>
      </c>
      <c r="AJ744" s="147" t="s">
        <v>279</v>
      </c>
      <c r="AK744" s="147" t="s">
        <v>279</v>
      </c>
      <c r="AL744" s="144">
        <v>240</v>
      </c>
      <c r="AM744" s="144">
        <v>4</v>
      </c>
      <c r="AN744" s="166" t="s">
        <v>22</v>
      </c>
      <c r="AO744" s="124"/>
      <c r="AP744" s="124"/>
      <c r="AQ744" s="124"/>
      <c r="AR744" s="124"/>
      <c r="AS744" s="124"/>
    </row>
    <row r="745" spans="1:45" ht="26.4" x14ac:dyDescent="0.25">
      <c r="A745" s="285">
        <v>744</v>
      </c>
      <c r="B745" s="448"/>
      <c r="C745" s="283"/>
      <c r="D745" s="451"/>
      <c r="E745" s="144">
        <v>3</v>
      </c>
      <c r="F745" s="176" t="s">
        <v>345</v>
      </c>
      <c r="G745" s="175" t="s">
        <v>324</v>
      </c>
      <c r="H745" s="175" t="s">
        <v>344</v>
      </c>
      <c r="I745" s="175">
        <v>5</v>
      </c>
      <c r="J745" s="144" t="s">
        <v>26</v>
      </c>
      <c r="K745" s="144">
        <v>160</v>
      </c>
      <c r="L745" s="144">
        <v>4</v>
      </c>
      <c r="M745" s="166" t="s">
        <v>346</v>
      </c>
      <c r="N745" s="144" t="s">
        <v>20</v>
      </c>
      <c r="O745" s="144" t="s">
        <v>82</v>
      </c>
      <c r="P745" s="144">
        <v>160</v>
      </c>
      <c r="Q745" s="144"/>
      <c r="R745" s="144"/>
      <c r="S745" s="144"/>
      <c r="T745" s="144"/>
      <c r="U745" s="144"/>
      <c r="V745" s="144"/>
      <c r="W745" s="144"/>
      <c r="X745" s="144"/>
      <c r="Y745" s="144"/>
      <c r="Z745" s="147">
        <f t="shared" si="11"/>
        <v>0</v>
      </c>
      <c r="AA745" s="166" t="s">
        <v>348</v>
      </c>
      <c r="AB745" s="167">
        <v>45228</v>
      </c>
      <c r="AC745" s="167">
        <v>45289</v>
      </c>
      <c r="AD745" s="144">
        <v>160</v>
      </c>
      <c r="AE745" s="144" t="s">
        <v>21</v>
      </c>
      <c r="AF745" s="147" t="s">
        <v>279</v>
      </c>
      <c r="AG745" s="147" t="s">
        <v>279</v>
      </c>
      <c r="AH745" s="147" t="s">
        <v>279</v>
      </c>
      <c r="AI745" s="147" t="s">
        <v>279</v>
      </c>
      <c r="AJ745" s="147" t="s">
        <v>279</v>
      </c>
      <c r="AK745" s="147" t="s">
        <v>279</v>
      </c>
      <c r="AL745" s="144">
        <v>160</v>
      </c>
      <c r="AM745" s="144">
        <v>4</v>
      </c>
      <c r="AN745" s="166" t="s">
        <v>22</v>
      </c>
      <c r="AO745" s="124"/>
      <c r="AP745" s="124"/>
      <c r="AQ745" s="124"/>
      <c r="AR745" s="124">
        <v>30</v>
      </c>
      <c r="AS745" s="124"/>
    </row>
    <row r="746" spans="1:45" x14ac:dyDescent="0.25">
      <c r="A746" s="285">
        <v>745</v>
      </c>
      <c r="B746" s="449"/>
      <c r="C746" s="284"/>
      <c r="D746" s="452"/>
      <c r="E746" s="144">
        <v>4</v>
      </c>
      <c r="F746" s="176" t="s">
        <v>502</v>
      </c>
      <c r="G746" s="175" t="s">
        <v>324</v>
      </c>
      <c r="H746" s="175" t="s">
        <v>501</v>
      </c>
      <c r="I746" s="175">
        <v>48</v>
      </c>
      <c r="J746" s="144" t="s">
        <v>26</v>
      </c>
      <c r="K746" s="144">
        <v>240</v>
      </c>
      <c r="L746" s="144">
        <v>4</v>
      </c>
      <c r="M746" s="166" t="s">
        <v>503</v>
      </c>
      <c r="N746" s="144" t="s">
        <v>20</v>
      </c>
      <c r="O746" s="144" t="s">
        <v>82</v>
      </c>
      <c r="P746" s="144">
        <v>240</v>
      </c>
      <c r="Q746" s="144"/>
      <c r="R746" s="144"/>
      <c r="S746" s="144"/>
      <c r="T746" s="144"/>
      <c r="U746" s="144"/>
      <c r="V746" s="144"/>
      <c r="W746" s="144"/>
      <c r="X746" s="144"/>
      <c r="Y746" s="144"/>
      <c r="Z746" s="147">
        <f t="shared" si="11"/>
        <v>0</v>
      </c>
      <c r="AA746" s="166" t="s">
        <v>348</v>
      </c>
      <c r="AB746" s="167">
        <v>45228</v>
      </c>
      <c r="AC746" s="167">
        <v>45289</v>
      </c>
      <c r="AD746" s="144">
        <v>240</v>
      </c>
      <c r="AE746" s="144" t="s">
        <v>21</v>
      </c>
      <c r="AF746" s="147" t="s">
        <v>279</v>
      </c>
      <c r="AG746" s="147" t="s">
        <v>279</v>
      </c>
      <c r="AH746" s="147" t="s">
        <v>279</v>
      </c>
      <c r="AI746" s="147" t="s">
        <v>279</v>
      </c>
      <c r="AJ746" s="147" t="s">
        <v>279</v>
      </c>
      <c r="AK746" s="147" t="s">
        <v>279</v>
      </c>
      <c r="AL746" s="144">
        <v>240</v>
      </c>
      <c r="AM746" s="144">
        <v>4</v>
      </c>
      <c r="AN746" s="166" t="s">
        <v>22</v>
      </c>
      <c r="AO746" s="124"/>
      <c r="AP746" s="124"/>
      <c r="AQ746" s="124"/>
      <c r="AR746" s="124"/>
      <c r="AS746" s="124"/>
    </row>
    <row r="747" spans="1:45" x14ac:dyDescent="0.25">
      <c r="A747" s="285">
        <v>746</v>
      </c>
      <c r="B747" s="439" t="s">
        <v>704</v>
      </c>
      <c r="C747" s="271"/>
      <c r="D747" s="442">
        <v>3</v>
      </c>
      <c r="E747" s="163">
        <v>1</v>
      </c>
      <c r="F747" s="151" t="s">
        <v>702</v>
      </c>
      <c r="G747" s="150" t="s">
        <v>586</v>
      </c>
      <c r="H747" s="150" t="s">
        <v>701</v>
      </c>
      <c r="I747" s="150">
        <v>29</v>
      </c>
      <c r="J747" s="127" t="s">
        <v>26</v>
      </c>
      <c r="K747" s="127">
        <v>160</v>
      </c>
      <c r="L747" s="127">
        <v>4</v>
      </c>
      <c r="M747" s="127" t="s">
        <v>703</v>
      </c>
      <c r="N747" s="127" t="s">
        <v>23</v>
      </c>
      <c r="O747" s="127" t="s">
        <v>82</v>
      </c>
      <c r="P747" s="163">
        <v>180</v>
      </c>
      <c r="Q747" s="163"/>
      <c r="R747" s="163"/>
      <c r="S747" s="163">
        <v>3</v>
      </c>
      <c r="T747" s="163"/>
      <c r="U747" s="163"/>
      <c r="V747" s="163"/>
      <c r="W747" s="163"/>
      <c r="X747" s="163"/>
      <c r="Y747" s="163"/>
      <c r="Z747" s="147">
        <f t="shared" si="11"/>
        <v>3</v>
      </c>
      <c r="AA747" s="127" t="s">
        <v>705</v>
      </c>
      <c r="AB747" s="128">
        <v>45028</v>
      </c>
      <c r="AC747" s="128">
        <v>45444</v>
      </c>
      <c r="AD747" s="127">
        <v>180</v>
      </c>
      <c r="AE747" s="127" t="s">
        <v>21</v>
      </c>
      <c r="AF747" s="127" t="s">
        <v>594</v>
      </c>
      <c r="AG747" s="127" t="s">
        <v>594</v>
      </c>
      <c r="AH747" s="127" t="s">
        <v>594</v>
      </c>
      <c r="AI747" s="127" t="s">
        <v>594</v>
      </c>
      <c r="AJ747" s="127" t="s">
        <v>594</v>
      </c>
      <c r="AK747" s="127">
        <v>0</v>
      </c>
      <c r="AL747" s="127">
        <v>180</v>
      </c>
      <c r="AM747" s="127">
        <v>4</v>
      </c>
      <c r="AN747" s="127" t="s">
        <v>22</v>
      </c>
      <c r="AO747" s="124"/>
      <c r="AP747" s="124"/>
      <c r="AQ747" s="124"/>
      <c r="AR747" s="124">
        <v>30</v>
      </c>
      <c r="AS747" s="124"/>
    </row>
    <row r="748" spans="1:45" x14ac:dyDescent="0.25">
      <c r="A748" s="285">
        <v>747</v>
      </c>
      <c r="B748" s="440"/>
      <c r="C748" s="272"/>
      <c r="D748" s="443"/>
      <c r="E748" s="163">
        <v>2</v>
      </c>
      <c r="F748" s="151" t="s">
        <v>744</v>
      </c>
      <c r="G748" s="150" t="s">
        <v>586</v>
      </c>
      <c r="H748" s="150" t="s">
        <v>743</v>
      </c>
      <c r="I748" s="150">
        <v>40</v>
      </c>
      <c r="J748" s="127" t="s">
        <v>26</v>
      </c>
      <c r="K748" s="127">
        <v>160</v>
      </c>
      <c r="L748" s="127">
        <v>4</v>
      </c>
      <c r="M748" s="127" t="s">
        <v>703</v>
      </c>
      <c r="N748" s="127" t="s">
        <v>23</v>
      </c>
      <c r="O748" s="127" t="s">
        <v>82</v>
      </c>
      <c r="P748" s="163">
        <v>160</v>
      </c>
      <c r="Q748" s="163"/>
      <c r="R748" s="163"/>
      <c r="S748" s="163"/>
      <c r="T748" s="163"/>
      <c r="U748" s="163"/>
      <c r="V748" s="163"/>
      <c r="W748" s="163"/>
      <c r="X748" s="163"/>
      <c r="Y748" s="163"/>
      <c r="Z748" s="147">
        <f t="shared" si="11"/>
        <v>0</v>
      </c>
      <c r="AA748" s="127" t="s">
        <v>705</v>
      </c>
      <c r="AB748" s="128">
        <v>44927</v>
      </c>
      <c r="AC748" s="128">
        <v>45202</v>
      </c>
      <c r="AD748" s="127">
        <v>160</v>
      </c>
      <c r="AE748" s="127" t="s">
        <v>21</v>
      </c>
      <c r="AF748" s="127" t="s">
        <v>594</v>
      </c>
      <c r="AG748" s="127" t="s">
        <v>594</v>
      </c>
      <c r="AH748" s="127" t="s">
        <v>594</v>
      </c>
      <c r="AI748" s="127" t="s">
        <v>594</v>
      </c>
      <c r="AJ748" s="127" t="s">
        <v>594</v>
      </c>
      <c r="AK748" s="127">
        <v>0</v>
      </c>
      <c r="AL748" s="127">
        <v>160</v>
      </c>
      <c r="AM748" s="127">
        <v>4</v>
      </c>
      <c r="AN748" s="127" t="s">
        <v>22</v>
      </c>
      <c r="AO748" s="124"/>
      <c r="AP748" s="124"/>
      <c r="AQ748" s="124"/>
      <c r="AR748" s="124">
        <v>30</v>
      </c>
      <c r="AS748" s="124"/>
    </row>
    <row r="749" spans="1:45" x14ac:dyDescent="0.25">
      <c r="A749" s="285">
        <v>748</v>
      </c>
      <c r="B749" s="441"/>
      <c r="C749" s="273"/>
      <c r="D749" s="444"/>
      <c r="E749" s="163">
        <v>3</v>
      </c>
      <c r="F749" s="151" t="s">
        <v>930</v>
      </c>
      <c r="G749" s="150" t="s">
        <v>847</v>
      </c>
      <c r="H749" s="150" t="s">
        <v>929</v>
      </c>
      <c r="I749" s="150">
        <v>21</v>
      </c>
      <c r="J749" s="127" t="s">
        <v>26</v>
      </c>
      <c r="K749" s="127">
        <v>160</v>
      </c>
      <c r="L749" s="127">
        <v>4</v>
      </c>
      <c r="M749" s="127" t="s">
        <v>703</v>
      </c>
      <c r="N749" s="127" t="s">
        <v>23</v>
      </c>
      <c r="O749" s="127" t="s">
        <v>82</v>
      </c>
      <c r="P749" s="163">
        <v>180</v>
      </c>
      <c r="Q749" s="163"/>
      <c r="R749" s="163"/>
      <c r="S749" s="163"/>
      <c r="T749" s="163"/>
      <c r="U749" s="163"/>
      <c r="V749" s="163"/>
      <c r="W749" s="163"/>
      <c r="X749" s="163"/>
      <c r="Y749" s="163"/>
      <c r="Z749" s="147">
        <f t="shared" si="11"/>
        <v>0</v>
      </c>
      <c r="AA749" s="127" t="s">
        <v>705</v>
      </c>
      <c r="AB749" s="128">
        <v>45028</v>
      </c>
      <c r="AC749" s="128">
        <v>45444</v>
      </c>
      <c r="AD749" s="127">
        <v>180</v>
      </c>
      <c r="AE749" s="127" t="s">
        <v>21</v>
      </c>
      <c r="AF749" s="127" t="s">
        <v>594</v>
      </c>
      <c r="AG749" s="127" t="s">
        <v>594</v>
      </c>
      <c r="AH749" s="127" t="s">
        <v>594</v>
      </c>
      <c r="AI749" s="127" t="s">
        <v>594</v>
      </c>
      <c r="AJ749" s="127" t="s">
        <v>594</v>
      </c>
      <c r="AK749" s="127">
        <v>0</v>
      </c>
      <c r="AL749" s="127">
        <v>180</v>
      </c>
      <c r="AM749" s="127">
        <v>4</v>
      </c>
      <c r="AN749" s="127" t="s">
        <v>22</v>
      </c>
      <c r="AO749" s="124"/>
      <c r="AP749" s="124"/>
      <c r="AQ749" s="124"/>
      <c r="AR749" s="124">
        <v>30</v>
      </c>
      <c r="AS749" s="124"/>
    </row>
    <row r="750" spans="1:45" x14ac:dyDescent="0.25">
      <c r="A750" s="285">
        <v>749</v>
      </c>
      <c r="B750" s="178" t="s">
        <v>425</v>
      </c>
      <c r="C750" s="178"/>
      <c r="D750" s="144">
        <v>1</v>
      </c>
      <c r="E750" s="144">
        <v>1</v>
      </c>
      <c r="F750" s="176" t="s">
        <v>424</v>
      </c>
      <c r="G750" s="175" t="s">
        <v>324</v>
      </c>
      <c r="H750" s="175" t="s">
        <v>423</v>
      </c>
      <c r="I750" s="175">
        <v>25</v>
      </c>
      <c r="J750" s="144" t="s">
        <v>26</v>
      </c>
      <c r="K750" s="144">
        <v>160</v>
      </c>
      <c r="L750" s="144">
        <v>4</v>
      </c>
      <c r="M750" s="166" t="s">
        <v>118</v>
      </c>
      <c r="N750" s="144" t="s">
        <v>20</v>
      </c>
      <c r="O750" s="144" t="s">
        <v>82</v>
      </c>
      <c r="P750" s="144">
        <v>160</v>
      </c>
      <c r="Q750" s="144"/>
      <c r="R750" s="144">
        <v>1</v>
      </c>
      <c r="S750" s="144"/>
      <c r="T750" s="144"/>
      <c r="U750" s="144"/>
      <c r="V750" s="144"/>
      <c r="W750" s="144"/>
      <c r="X750" s="144"/>
      <c r="Y750" s="144"/>
      <c r="Z750" s="147">
        <f t="shared" si="11"/>
        <v>1</v>
      </c>
      <c r="AA750" s="166" t="s">
        <v>426</v>
      </c>
      <c r="AB750" s="167">
        <v>45058</v>
      </c>
      <c r="AC750" s="167">
        <v>45413</v>
      </c>
      <c r="AD750" s="144">
        <v>160</v>
      </c>
      <c r="AE750" s="144" t="s">
        <v>21</v>
      </c>
      <c r="AF750" s="147" t="s">
        <v>279</v>
      </c>
      <c r="AG750" s="147" t="s">
        <v>279</v>
      </c>
      <c r="AH750" s="147" t="s">
        <v>279</v>
      </c>
      <c r="AI750" s="147" t="s">
        <v>279</v>
      </c>
      <c r="AJ750" s="147" t="s">
        <v>279</v>
      </c>
      <c r="AK750" s="147" t="s">
        <v>279</v>
      </c>
      <c r="AL750" s="144">
        <v>160</v>
      </c>
      <c r="AM750" s="144">
        <v>4</v>
      </c>
      <c r="AN750" s="166" t="s">
        <v>22</v>
      </c>
      <c r="AO750" s="124"/>
      <c r="AP750" s="124"/>
      <c r="AQ750" s="124"/>
      <c r="AR750" s="124">
        <v>30</v>
      </c>
      <c r="AS750" s="124"/>
    </row>
    <row r="751" spans="1:45" x14ac:dyDescent="0.25">
      <c r="A751" s="285">
        <v>750</v>
      </c>
      <c r="B751" s="224" t="s">
        <v>3651</v>
      </c>
      <c r="C751" s="224"/>
      <c r="D751" s="163">
        <v>1</v>
      </c>
      <c r="E751" s="163">
        <v>1</v>
      </c>
      <c r="F751" s="162" t="s">
        <v>3649</v>
      </c>
      <c r="G751" s="150" t="s">
        <v>3585</v>
      </c>
      <c r="H751" s="150" t="s">
        <v>3648</v>
      </c>
      <c r="I751" s="150">
        <v>20</v>
      </c>
      <c r="J751" s="163" t="s">
        <v>26</v>
      </c>
      <c r="K751" s="163">
        <v>160</v>
      </c>
      <c r="L751" s="163">
        <v>4</v>
      </c>
      <c r="M751" s="164" t="s">
        <v>594</v>
      </c>
      <c r="N751" s="164" t="s">
        <v>594</v>
      </c>
      <c r="O751" s="164" t="s">
        <v>594</v>
      </c>
      <c r="P751" s="164" t="s">
        <v>594</v>
      </c>
      <c r="Q751" s="163"/>
      <c r="R751" s="163"/>
      <c r="S751" s="163"/>
      <c r="T751" s="163"/>
      <c r="U751" s="163"/>
      <c r="V751" s="163"/>
      <c r="W751" s="163"/>
      <c r="X751" s="163"/>
      <c r="Y751" s="163">
        <v>1</v>
      </c>
      <c r="Z751" s="147">
        <f t="shared" si="11"/>
        <v>1</v>
      </c>
      <c r="AA751" s="164" t="s">
        <v>594</v>
      </c>
      <c r="AB751" s="164" t="s">
        <v>594</v>
      </c>
      <c r="AC751" s="164" t="s">
        <v>594</v>
      </c>
      <c r="AD751" s="164" t="s">
        <v>594</v>
      </c>
      <c r="AE751" s="164" t="s">
        <v>594</v>
      </c>
      <c r="AF751" s="163" t="s">
        <v>3650</v>
      </c>
      <c r="AG751" s="163" t="s">
        <v>20</v>
      </c>
      <c r="AH751" s="163" t="s">
        <v>3651</v>
      </c>
      <c r="AI751" s="164">
        <v>44928</v>
      </c>
      <c r="AJ751" s="164">
        <v>45046</v>
      </c>
      <c r="AK751" s="163">
        <v>160</v>
      </c>
      <c r="AL751" s="163">
        <v>160</v>
      </c>
      <c r="AM751" s="163">
        <v>4</v>
      </c>
      <c r="AN751" s="127" t="s">
        <v>25</v>
      </c>
      <c r="AO751" s="124"/>
      <c r="AP751" s="124"/>
      <c r="AQ751" s="124"/>
      <c r="AR751" s="124"/>
      <c r="AS751" s="124"/>
    </row>
    <row r="752" spans="1:45" x14ac:dyDescent="0.25">
      <c r="A752" s="285">
        <v>751</v>
      </c>
      <c r="B752" s="447" t="s">
        <v>1542</v>
      </c>
      <c r="C752" s="282"/>
      <c r="D752" s="450">
        <v>4</v>
      </c>
      <c r="E752" s="172">
        <v>1</v>
      </c>
      <c r="F752" s="143" t="s">
        <v>1540</v>
      </c>
      <c r="G752" s="142" t="s">
        <v>1438</v>
      </c>
      <c r="H752" s="141" t="s">
        <v>1539</v>
      </c>
      <c r="I752" s="141">
        <v>27</v>
      </c>
      <c r="J752" s="172" t="s">
        <v>26</v>
      </c>
      <c r="K752" s="172">
        <v>160</v>
      </c>
      <c r="L752" s="172">
        <v>4</v>
      </c>
      <c r="M752" s="171" t="s">
        <v>1541</v>
      </c>
      <c r="N752" s="172" t="s">
        <v>20</v>
      </c>
      <c r="O752" s="172" t="s">
        <v>24</v>
      </c>
      <c r="P752" s="172">
        <v>320</v>
      </c>
      <c r="Q752" s="172"/>
      <c r="R752" s="172"/>
      <c r="S752" s="172"/>
      <c r="T752" s="172">
        <v>4</v>
      </c>
      <c r="U752" s="172"/>
      <c r="V752" s="172"/>
      <c r="W752" s="172"/>
      <c r="X752" s="172"/>
      <c r="Y752" s="172"/>
      <c r="Z752" s="147">
        <f t="shared" si="11"/>
        <v>4</v>
      </c>
      <c r="AA752" s="171" t="s">
        <v>1543</v>
      </c>
      <c r="AB752" s="173">
        <v>45250</v>
      </c>
      <c r="AC752" s="173">
        <v>45342</v>
      </c>
      <c r="AD752" s="172">
        <v>320</v>
      </c>
      <c r="AE752" s="172" t="s">
        <v>21</v>
      </c>
      <c r="AF752" s="170" t="s">
        <v>279</v>
      </c>
      <c r="AG752" s="170" t="s">
        <v>279</v>
      </c>
      <c r="AH752" s="170" t="s">
        <v>279</v>
      </c>
      <c r="AI752" s="170" t="s">
        <v>279</v>
      </c>
      <c r="AJ752" s="170" t="s">
        <v>279</v>
      </c>
      <c r="AK752" s="170" t="s">
        <v>279</v>
      </c>
      <c r="AL752" s="172">
        <v>320</v>
      </c>
      <c r="AM752" s="172">
        <v>8</v>
      </c>
      <c r="AN752" s="171" t="s">
        <v>25</v>
      </c>
      <c r="AO752" s="124"/>
      <c r="AP752" s="124"/>
      <c r="AQ752" s="124"/>
      <c r="AR752" s="124"/>
      <c r="AS752" s="124"/>
    </row>
    <row r="753" spans="1:45" x14ac:dyDescent="0.25">
      <c r="A753" s="285">
        <v>752</v>
      </c>
      <c r="B753" s="448"/>
      <c r="C753" s="283"/>
      <c r="D753" s="451"/>
      <c r="E753" s="172">
        <v>2</v>
      </c>
      <c r="F753" s="143" t="s">
        <v>1489</v>
      </c>
      <c r="G753" s="142" t="s">
        <v>1438</v>
      </c>
      <c r="H753" s="141" t="s">
        <v>1488</v>
      </c>
      <c r="I753" s="141">
        <v>13</v>
      </c>
      <c r="J753" s="170" t="s">
        <v>279</v>
      </c>
      <c r="K753" s="170" t="s">
        <v>279</v>
      </c>
      <c r="L753" s="170" t="s">
        <v>279</v>
      </c>
      <c r="M753" s="171" t="s">
        <v>1490</v>
      </c>
      <c r="N753" s="172" t="s">
        <v>20</v>
      </c>
      <c r="O753" s="172" t="s">
        <v>24</v>
      </c>
      <c r="P753" s="172">
        <v>100</v>
      </c>
      <c r="Q753" s="172"/>
      <c r="R753" s="172"/>
      <c r="S753" s="172"/>
      <c r="T753" s="172"/>
      <c r="U753" s="172"/>
      <c r="V753" s="172"/>
      <c r="W753" s="172"/>
      <c r="X753" s="172"/>
      <c r="Y753" s="172"/>
      <c r="Z753" s="147">
        <f t="shared" si="11"/>
        <v>0</v>
      </c>
      <c r="AA753" s="171" t="s">
        <v>1492</v>
      </c>
      <c r="AB753" s="173">
        <v>45275</v>
      </c>
      <c r="AC753" s="173">
        <v>374024</v>
      </c>
      <c r="AD753" s="172">
        <v>100</v>
      </c>
      <c r="AE753" s="172" t="s">
        <v>21</v>
      </c>
      <c r="AF753" s="170" t="s">
        <v>279</v>
      </c>
      <c r="AG753" s="170" t="s">
        <v>279</v>
      </c>
      <c r="AH753" s="170" t="s">
        <v>279</v>
      </c>
      <c r="AI753" s="170" t="s">
        <v>279</v>
      </c>
      <c r="AJ753" s="170" t="s">
        <v>279</v>
      </c>
      <c r="AK753" s="170" t="s">
        <v>279</v>
      </c>
      <c r="AL753" s="172">
        <v>100</v>
      </c>
      <c r="AM753" s="170" t="s">
        <v>279</v>
      </c>
      <c r="AN753" s="171" t="s">
        <v>25</v>
      </c>
      <c r="AO753" s="124"/>
      <c r="AP753" s="124"/>
      <c r="AQ753" s="124"/>
      <c r="AR753" s="124"/>
      <c r="AS753" s="124"/>
    </row>
    <row r="754" spans="1:45" x14ac:dyDescent="0.25">
      <c r="A754" s="285">
        <v>753</v>
      </c>
      <c r="B754" s="448"/>
      <c r="C754" s="283"/>
      <c r="D754" s="451"/>
      <c r="E754" s="172">
        <v>3</v>
      </c>
      <c r="F754" s="143" t="s">
        <v>1587</v>
      </c>
      <c r="G754" s="142" t="s">
        <v>1438</v>
      </c>
      <c r="H754" s="141" t="s">
        <v>1586</v>
      </c>
      <c r="I754" s="141">
        <v>42</v>
      </c>
      <c r="J754" s="172" t="s">
        <v>26</v>
      </c>
      <c r="K754" s="172">
        <v>160</v>
      </c>
      <c r="L754" s="172">
        <v>4</v>
      </c>
      <c r="M754" s="171" t="s">
        <v>1588</v>
      </c>
      <c r="N754" s="172" t="s">
        <v>20</v>
      </c>
      <c r="O754" s="172" t="s">
        <v>24</v>
      </c>
      <c r="P754" s="172">
        <v>320</v>
      </c>
      <c r="Q754" s="172"/>
      <c r="R754" s="172"/>
      <c r="S754" s="172"/>
      <c r="T754" s="172"/>
      <c r="U754" s="172"/>
      <c r="V754" s="172"/>
      <c r="W754" s="172"/>
      <c r="X754" s="172"/>
      <c r="Y754" s="172"/>
      <c r="Z754" s="147">
        <f t="shared" si="11"/>
        <v>0</v>
      </c>
      <c r="AA754" s="171" t="s">
        <v>1543</v>
      </c>
      <c r="AB754" s="173">
        <v>45275</v>
      </c>
      <c r="AC754" s="173">
        <v>45366</v>
      </c>
      <c r="AD754" s="172">
        <v>320</v>
      </c>
      <c r="AE754" s="172" t="s">
        <v>21</v>
      </c>
      <c r="AF754" s="170" t="s">
        <v>279</v>
      </c>
      <c r="AG754" s="170" t="s">
        <v>279</v>
      </c>
      <c r="AH754" s="170" t="s">
        <v>279</v>
      </c>
      <c r="AI754" s="170" t="s">
        <v>279</v>
      </c>
      <c r="AJ754" s="170" t="s">
        <v>279</v>
      </c>
      <c r="AK754" s="170" t="s">
        <v>279</v>
      </c>
      <c r="AL754" s="172">
        <v>320</v>
      </c>
      <c r="AM754" s="172">
        <v>4</v>
      </c>
      <c r="AN754" s="171" t="s">
        <v>25</v>
      </c>
      <c r="AO754" s="124"/>
      <c r="AP754" s="124"/>
      <c r="AQ754" s="124"/>
      <c r="AR754" s="124"/>
      <c r="AS754" s="124"/>
    </row>
    <row r="755" spans="1:45" x14ac:dyDescent="0.25">
      <c r="A755" s="285">
        <v>754</v>
      </c>
      <c r="B755" s="449"/>
      <c r="C755" s="284"/>
      <c r="D755" s="452"/>
      <c r="E755" s="172">
        <v>4</v>
      </c>
      <c r="F755" s="143" t="s">
        <v>1655</v>
      </c>
      <c r="G755" s="142" t="s">
        <v>1438</v>
      </c>
      <c r="H755" s="141" t="s">
        <v>1654</v>
      </c>
      <c r="I755" s="141">
        <v>60</v>
      </c>
      <c r="J755" s="172" t="s">
        <v>26</v>
      </c>
      <c r="K755" s="172">
        <v>160</v>
      </c>
      <c r="L755" s="172">
        <v>4</v>
      </c>
      <c r="M755" s="171" t="s">
        <v>1656</v>
      </c>
      <c r="N755" s="172" t="s">
        <v>20</v>
      </c>
      <c r="O755" s="172" t="s">
        <v>24</v>
      </c>
      <c r="P755" s="172">
        <v>400</v>
      </c>
      <c r="Q755" s="172"/>
      <c r="R755" s="172"/>
      <c r="S755" s="172"/>
      <c r="T755" s="172"/>
      <c r="U755" s="172"/>
      <c r="V755" s="172"/>
      <c r="W755" s="172"/>
      <c r="X755" s="172"/>
      <c r="Y755" s="172"/>
      <c r="Z755" s="147">
        <f t="shared" si="11"/>
        <v>0</v>
      </c>
      <c r="AA755" s="171" t="s">
        <v>1657</v>
      </c>
      <c r="AB755" s="173">
        <v>45275</v>
      </c>
      <c r="AC755" s="173">
        <v>45366</v>
      </c>
      <c r="AD755" s="172">
        <v>400</v>
      </c>
      <c r="AE755" s="172" t="s">
        <v>21</v>
      </c>
      <c r="AF755" s="170" t="s">
        <v>279</v>
      </c>
      <c r="AG755" s="170" t="s">
        <v>279</v>
      </c>
      <c r="AH755" s="170" t="s">
        <v>279</v>
      </c>
      <c r="AI755" s="170" t="s">
        <v>279</v>
      </c>
      <c r="AJ755" s="170" t="s">
        <v>279</v>
      </c>
      <c r="AK755" s="170" t="s">
        <v>279</v>
      </c>
      <c r="AL755" s="172">
        <v>400</v>
      </c>
      <c r="AM755" s="172">
        <v>4</v>
      </c>
      <c r="AN755" s="171" t="s">
        <v>25</v>
      </c>
      <c r="AO755" s="124"/>
      <c r="AP755" s="124"/>
      <c r="AQ755" s="124"/>
      <c r="AR755" s="124"/>
      <c r="AS755" s="124"/>
    </row>
    <row r="756" spans="1:45" x14ac:dyDescent="0.25">
      <c r="A756" s="285">
        <v>755</v>
      </c>
      <c r="B756" s="159" t="s">
        <v>196</v>
      </c>
      <c r="C756" s="159"/>
      <c r="D756" s="158">
        <v>1</v>
      </c>
      <c r="E756" s="158">
        <v>1</v>
      </c>
      <c r="F756" s="180" t="s">
        <v>308</v>
      </c>
      <c r="G756" s="179" t="s">
        <v>27</v>
      </c>
      <c r="H756" s="179" t="s">
        <v>164</v>
      </c>
      <c r="I756" s="179">
        <v>66</v>
      </c>
      <c r="J756" s="158" t="s">
        <v>26</v>
      </c>
      <c r="K756" s="158">
        <v>160</v>
      </c>
      <c r="L756" s="158">
        <v>4</v>
      </c>
      <c r="M756" s="124" t="s">
        <v>194</v>
      </c>
      <c r="N756" s="158" t="s">
        <v>23</v>
      </c>
      <c r="O756" s="158" t="s">
        <v>24</v>
      </c>
      <c r="P756" s="158">
        <v>220</v>
      </c>
      <c r="Q756" s="158">
        <v>1</v>
      </c>
      <c r="R756" s="158"/>
      <c r="S756" s="158"/>
      <c r="T756" s="158"/>
      <c r="U756" s="158"/>
      <c r="V756" s="158"/>
      <c r="W756" s="158"/>
      <c r="X756" s="158"/>
      <c r="Y756" s="158"/>
      <c r="Z756" s="147">
        <f t="shared" si="11"/>
        <v>1</v>
      </c>
      <c r="AA756" s="124" t="s">
        <v>195</v>
      </c>
      <c r="AB756" s="160">
        <v>45078</v>
      </c>
      <c r="AC756" s="160">
        <v>45169</v>
      </c>
      <c r="AD756" s="158">
        <v>220</v>
      </c>
      <c r="AE756" s="158" t="s">
        <v>21</v>
      </c>
      <c r="AF756" s="158" t="s">
        <v>279</v>
      </c>
      <c r="AG756" s="158">
        <v>220</v>
      </c>
      <c r="AH756" s="158">
        <v>4</v>
      </c>
      <c r="AI756" s="124" t="s">
        <v>25</v>
      </c>
      <c r="AJ756" s="124"/>
      <c r="AK756" s="124"/>
      <c r="AL756" s="124"/>
      <c r="AM756" s="124"/>
      <c r="AN756" s="124"/>
      <c r="AO756" s="124"/>
      <c r="AP756" s="124"/>
      <c r="AQ756" s="124"/>
      <c r="AR756" s="124"/>
      <c r="AS756" s="124"/>
    </row>
    <row r="757" spans="1:45" x14ac:dyDescent="0.25">
      <c r="A757" s="285">
        <v>756</v>
      </c>
      <c r="B757" s="425" t="s">
        <v>2251</v>
      </c>
      <c r="C757" s="268"/>
      <c r="D757" s="428">
        <v>5</v>
      </c>
      <c r="E757" s="144">
        <v>1</v>
      </c>
      <c r="F757" s="143" t="s">
        <v>2250</v>
      </c>
      <c r="G757" s="141" t="s">
        <v>2182</v>
      </c>
      <c r="H757" s="141" t="s">
        <v>2249</v>
      </c>
      <c r="I757" s="141">
        <v>20</v>
      </c>
      <c r="J757" s="144" t="s">
        <v>26</v>
      </c>
      <c r="K757" s="144">
        <v>160</v>
      </c>
      <c r="L757" s="144">
        <v>4</v>
      </c>
      <c r="M757" s="166" t="s">
        <v>356</v>
      </c>
      <c r="N757" s="144" t="s">
        <v>20</v>
      </c>
      <c r="O757" s="144" t="s">
        <v>1991</v>
      </c>
      <c r="P757" s="144">
        <v>192</v>
      </c>
      <c r="Q757" s="144"/>
      <c r="R757" s="144">
        <v>2</v>
      </c>
      <c r="S757" s="144"/>
      <c r="T757" s="144">
        <v>1</v>
      </c>
      <c r="U757" s="144">
        <v>1</v>
      </c>
      <c r="V757" s="144">
        <v>1</v>
      </c>
      <c r="W757" s="144"/>
      <c r="X757" s="144"/>
      <c r="Y757" s="144"/>
      <c r="Z757" s="147">
        <f t="shared" si="11"/>
        <v>5</v>
      </c>
      <c r="AA757" s="166" t="s">
        <v>2252</v>
      </c>
      <c r="AB757" s="167">
        <v>44969</v>
      </c>
      <c r="AC757" s="167">
        <v>45309</v>
      </c>
      <c r="AD757" s="144">
        <v>192</v>
      </c>
      <c r="AE757" s="144" t="s">
        <v>21</v>
      </c>
      <c r="AF757" s="144" t="s">
        <v>1301</v>
      </c>
      <c r="AG757" s="144" t="s">
        <v>1301</v>
      </c>
      <c r="AH757" s="144" t="s">
        <v>1301</v>
      </c>
      <c r="AI757" s="144" t="s">
        <v>1301</v>
      </c>
      <c r="AJ757" s="144" t="s">
        <v>1301</v>
      </c>
      <c r="AK757" s="144" t="s">
        <v>1301</v>
      </c>
      <c r="AL757" s="144">
        <v>192</v>
      </c>
      <c r="AM757" s="144">
        <v>4</v>
      </c>
      <c r="AN757" s="166" t="s">
        <v>25</v>
      </c>
      <c r="AO757" s="124"/>
      <c r="AP757" s="124"/>
      <c r="AQ757" s="124"/>
      <c r="AR757" s="124">
        <v>30</v>
      </c>
      <c r="AS757" s="124"/>
    </row>
    <row r="758" spans="1:45" x14ac:dyDescent="0.25">
      <c r="A758" s="285">
        <v>757</v>
      </c>
      <c r="B758" s="426"/>
      <c r="C758" s="269"/>
      <c r="D758" s="429"/>
      <c r="E758" s="144">
        <v>2</v>
      </c>
      <c r="F758" s="176" t="s">
        <v>490</v>
      </c>
      <c r="G758" s="175" t="s">
        <v>324</v>
      </c>
      <c r="H758" s="175" t="s">
        <v>489</v>
      </c>
      <c r="I758" s="175">
        <v>45</v>
      </c>
      <c r="J758" s="144" t="s">
        <v>26</v>
      </c>
      <c r="K758" s="144">
        <v>240</v>
      </c>
      <c r="L758" s="144">
        <v>4</v>
      </c>
      <c r="M758" s="166" t="s">
        <v>413</v>
      </c>
      <c r="N758" s="144" t="s">
        <v>20</v>
      </c>
      <c r="O758" s="144" t="s">
        <v>82</v>
      </c>
      <c r="P758" s="144">
        <v>240</v>
      </c>
      <c r="Q758" s="144"/>
      <c r="R758" s="144"/>
      <c r="S758" s="144"/>
      <c r="T758" s="144"/>
      <c r="U758" s="144"/>
      <c r="V758" s="144"/>
      <c r="W758" s="144"/>
      <c r="X758" s="144"/>
      <c r="Y758" s="144"/>
      <c r="Z758" s="147">
        <f t="shared" si="11"/>
        <v>0</v>
      </c>
      <c r="AA758" s="166" t="s">
        <v>492</v>
      </c>
      <c r="AB758" s="167">
        <v>45231</v>
      </c>
      <c r="AC758" s="167">
        <v>45291</v>
      </c>
      <c r="AD758" s="144">
        <v>240</v>
      </c>
      <c r="AE758" s="144" t="s">
        <v>21</v>
      </c>
      <c r="AF758" s="147" t="s">
        <v>279</v>
      </c>
      <c r="AG758" s="147" t="s">
        <v>279</v>
      </c>
      <c r="AH758" s="147" t="s">
        <v>279</v>
      </c>
      <c r="AI758" s="147" t="s">
        <v>279</v>
      </c>
      <c r="AJ758" s="147" t="s">
        <v>279</v>
      </c>
      <c r="AK758" s="147" t="s">
        <v>279</v>
      </c>
      <c r="AL758" s="144">
        <v>240</v>
      </c>
      <c r="AM758" s="144">
        <v>4</v>
      </c>
      <c r="AN758" s="166" t="s">
        <v>22</v>
      </c>
      <c r="AO758" s="124"/>
      <c r="AP758" s="124"/>
      <c r="AQ758" s="124"/>
      <c r="AR758" s="124"/>
      <c r="AS758" s="124"/>
    </row>
    <row r="759" spans="1:45" x14ac:dyDescent="0.25">
      <c r="A759" s="285">
        <v>758</v>
      </c>
      <c r="B759" s="426"/>
      <c r="C759" s="269"/>
      <c r="D759" s="429"/>
      <c r="E759" s="144">
        <v>3</v>
      </c>
      <c r="F759" s="176" t="s">
        <v>546</v>
      </c>
      <c r="G759" s="175" t="s">
        <v>324</v>
      </c>
      <c r="H759" s="175" t="s">
        <v>545</v>
      </c>
      <c r="I759" s="175">
        <v>59</v>
      </c>
      <c r="J759" s="144" t="s">
        <v>26</v>
      </c>
      <c r="K759" s="144">
        <v>240</v>
      </c>
      <c r="L759" s="144">
        <v>4</v>
      </c>
      <c r="M759" s="166" t="s">
        <v>118</v>
      </c>
      <c r="N759" s="144" t="s">
        <v>20</v>
      </c>
      <c r="O759" s="144" t="s">
        <v>82</v>
      </c>
      <c r="P759" s="144">
        <v>240</v>
      </c>
      <c r="Q759" s="144"/>
      <c r="R759" s="144"/>
      <c r="S759" s="144"/>
      <c r="T759" s="144"/>
      <c r="U759" s="144"/>
      <c r="V759" s="144"/>
      <c r="W759" s="144"/>
      <c r="X759" s="144"/>
      <c r="Y759" s="144"/>
      <c r="Z759" s="147">
        <f t="shared" si="11"/>
        <v>0</v>
      </c>
      <c r="AA759" s="166" t="s">
        <v>492</v>
      </c>
      <c r="AB759" s="167">
        <v>45231</v>
      </c>
      <c r="AC759" s="167">
        <v>45291</v>
      </c>
      <c r="AD759" s="144">
        <v>240</v>
      </c>
      <c r="AE759" s="144" t="s">
        <v>21</v>
      </c>
      <c r="AF759" s="147" t="s">
        <v>279</v>
      </c>
      <c r="AG759" s="147" t="s">
        <v>279</v>
      </c>
      <c r="AH759" s="147" t="s">
        <v>279</v>
      </c>
      <c r="AI759" s="147" t="s">
        <v>279</v>
      </c>
      <c r="AJ759" s="147" t="s">
        <v>279</v>
      </c>
      <c r="AK759" s="147" t="s">
        <v>279</v>
      </c>
      <c r="AL759" s="144">
        <v>240</v>
      </c>
      <c r="AM759" s="144">
        <v>4</v>
      </c>
      <c r="AN759" s="166" t="s">
        <v>22</v>
      </c>
      <c r="AO759" s="124"/>
      <c r="AP759" s="124"/>
      <c r="AQ759" s="124"/>
      <c r="AR759" s="124"/>
      <c r="AS759" s="124"/>
    </row>
    <row r="760" spans="1:45" x14ac:dyDescent="0.25">
      <c r="A760" s="285">
        <v>759</v>
      </c>
      <c r="B760" s="426"/>
      <c r="C760" s="269"/>
      <c r="D760" s="429"/>
      <c r="E760" s="144">
        <v>4</v>
      </c>
      <c r="F760" s="153" t="s">
        <v>2586</v>
      </c>
      <c r="G760" s="152" t="s">
        <v>2422</v>
      </c>
      <c r="H760" s="152" t="s">
        <v>2585</v>
      </c>
      <c r="I760" s="152">
        <v>42</v>
      </c>
      <c r="J760" s="154" t="s">
        <v>26</v>
      </c>
      <c r="K760" s="154">
        <v>160</v>
      </c>
      <c r="L760" s="154">
        <v>4</v>
      </c>
      <c r="M760" s="154" t="s">
        <v>2587</v>
      </c>
      <c r="N760" s="154" t="s">
        <v>20</v>
      </c>
      <c r="O760" s="154" t="s">
        <v>82</v>
      </c>
      <c r="P760" s="154">
        <v>180</v>
      </c>
      <c r="Q760" s="154"/>
      <c r="R760" s="154"/>
      <c r="S760" s="154"/>
      <c r="T760" s="154"/>
      <c r="U760" s="154"/>
      <c r="V760" s="154"/>
      <c r="W760" s="154"/>
      <c r="X760" s="154"/>
      <c r="Y760" s="154"/>
      <c r="Z760" s="147">
        <f t="shared" si="11"/>
        <v>0</v>
      </c>
      <c r="AA760" s="155" t="s">
        <v>2589</v>
      </c>
      <c r="AB760" s="156">
        <v>44938</v>
      </c>
      <c r="AC760" s="156">
        <v>45444</v>
      </c>
      <c r="AD760" s="154">
        <v>180</v>
      </c>
      <c r="AE760" s="154" t="s">
        <v>21</v>
      </c>
      <c r="AF760" s="154" t="s">
        <v>2587</v>
      </c>
      <c r="AG760" s="154" t="s">
        <v>20</v>
      </c>
      <c r="AH760" s="154" t="s">
        <v>2587</v>
      </c>
      <c r="AI760" s="156">
        <v>44938</v>
      </c>
      <c r="AJ760" s="156">
        <v>45444</v>
      </c>
      <c r="AK760" s="154">
        <v>180</v>
      </c>
      <c r="AL760" s="154">
        <v>180</v>
      </c>
      <c r="AM760" s="154">
        <v>4</v>
      </c>
      <c r="AN760" s="154" t="s">
        <v>25</v>
      </c>
      <c r="AO760" s="124"/>
      <c r="AP760" s="124"/>
      <c r="AQ760" s="124"/>
      <c r="AR760" s="124">
        <v>30</v>
      </c>
      <c r="AS760" s="124"/>
    </row>
    <row r="761" spans="1:45" x14ac:dyDescent="0.25">
      <c r="A761" s="285">
        <v>760</v>
      </c>
      <c r="B761" s="427"/>
      <c r="C761" s="270"/>
      <c r="D761" s="430"/>
      <c r="E761" s="144">
        <v>5</v>
      </c>
      <c r="F761" s="199" t="s">
        <v>1440</v>
      </c>
      <c r="G761" s="197" t="s">
        <v>1438</v>
      </c>
      <c r="H761" s="198" t="s">
        <v>1439</v>
      </c>
      <c r="I761" s="198">
        <v>1</v>
      </c>
      <c r="J761" s="219" t="s">
        <v>26</v>
      </c>
      <c r="K761" s="219">
        <v>160</v>
      </c>
      <c r="L761" s="219">
        <v>4</v>
      </c>
      <c r="M761" s="220" t="s">
        <v>1111</v>
      </c>
      <c r="N761" s="219" t="s">
        <v>20</v>
      </c>
      <c r="O761" s="219" t="s">
        <v>24</v>
      </c>
      <c r="P761" s="219">
        <v>180</v>
      </c>
      <c r="Q761" s="219"/>
      <c r="R761" s="219"/>
      <c r="S761" s="219"/>
      <c r="T761" s="219"/>
      <c r="U761" s="219"/>
      <c r="V761" s="219"/>
      <c r="W761" s="219"/>
      <c r="X761" s="219"/>
      <c r="Y761" s="219"/>
      <c r="Z761" s="147">
        <f t="shared" si="11"/>
        <v>0</v>
      </c>
      <c r="AA761" s="220" t="s">
        <v>1442</v>
      </c>
      <c r="AB761" s="221">
        <v>45303</v>
      </c>
      <c r="AC761" s="221">
        <v>45322</v>
      </c>
      <c r="AD761" s="219">
        <v>180</v>
      </c>
      <c r="AE761" s="219" t="s">
        <v>21</v>
      </c>
      <c r="AF761" s="222" t="s">
        <v>279</v>
      </c>
      <c r="AG761" s="219" t="s">
        <v>20</v>
      </c>
      <c r="AH761" s="222" t="s">
        <v>279</v>
      </c>
      <c r="AI761" s="222" t="s">
        <v>279</v>
      </c>
      <c r="AJ761" s="222" t="s">
        <v>279</v>
      </c>
      <c r="AK761" s="222" t="s">
        <v>279</v>
      </c>
      <c r="AL761" s="219">
        <v>180</v>
      </c>
      <c r="AM761" s="219">
        <v>4</v>
      </c>
      <c r="AN761" s="220" t="s">
        <v>25</v>
      </c>
      <c r="AO761" s="125"/>
      <c r="AP761" s="125"/>
      <c r="AQ761" s="124"/>
      <c r="AR761" s="124">
        <v>30</v>
      </c>
      <c r="AS761" s="124"/>
    </row>
    <row r="762" spans="1:45" x14ac:dyDescent="0.25">
      <c r="A762" s="285">
        <v>761</v>
      </c>
      <c r="B762" s="159" t="s">
        <v>3214</v>
      </c>
      <c r="C762" s="159"/>
      <c r="D762" s="158">
        <v>1</v>
      </c>
      <c r="E762" s="158">
        <v>1</v>
      </c>
      <c r="F762" s="159" t="s">
        <v>3212</v>
      </c>
      <c r="G762" s="158" t="s">
        <v>3077</v>
      </c>
      <c r="H762" s="158" t="s">
        <v>3211</v>
      </c>
      <c r="I762" s="158">
        <v>32</v>
      </c>
      <c r="J762" s="158" t="s">
        <v>26</v>
      </c>
      <c r="K762" s="158">
        <v>160</v>
      </c>
      <c r="L762" s="158">
        <v>4</v>
      </c>
      <c r="M762" s="158" t="s">
        <v>3213</v>
      </c>
      <c r="N762" s="158" t="s">
        <v>23</v>
      </c>
      <c r="O762" s="158" t="s">
        <v>24</v>
      </c>
      <c r="P762" s="158">
        <v>30</v>
      </c>
      <c r="Q762" s="158"/>
      <c r="R762" s="158"/>
      <c r="S762" s="158"/>
      <c r="T762" s="158"/>
      <c r="U762" s="158"/>
      <c r="V762" s="158"/>
      <c r="W762" s="158"/>
      <c r="X762" s="158">
        <v>1</v>
      </c>
      <c r="Y762" s="158"/>
      <c r="Z762" s="147">
        <f t="shared" si="11"/>
        <v>1</v>
      </c>
      <c r="AA762" s="158" t="s">
        <v>3215</v>
      </c>
      <c r="AB762" s="160">
        <v>45139</v>
      </c>
      <c r="AC762" s="160">
        <v>45168</v>
      </c>
      <c r="AD762" s="158">
        <v>30</v>
      </c>
      <c r="AE762" s="158">
        <v>160</v>
      </c>
      <c r="AF762" s="158" t="s">
        <v>21</v>
      </c>
      <c r="AG762" s="158" t="s">
        <v>594</v>
      </c>
      <c r="AH762" s="158" t="s">
        <v>594</v>
      </c>
      <c r="AI762" s="158" t="s">
        <v>594</v>
      </c>
      <c r="AJ762" s="158" t="s">
        <v>594</v>
      </c>
      <c r="AK762" s="158" t="s">
        <v>594</v>
      </c>
      <c r="AL762" s="158" t="s">
        <v>594</v>
      </c>
      <c r="AM762" s="158" t="s">
        <v>594</v>
      </c>
      <c r="AN762" s="158">
        <v>160</v>
      </c>
      <c r="AO762" s="158">
        <v>4</v>
      </c>
      <c r="AP762" s="158" t="s">
        <v>22</v>
      </c>
      <c r="AQ762" s="124"/>
      <c r="AR762" s="124"/>
      <c r="AS762" s="124"/>
    </row>
    <row r="763" spans="1:45" x14ac:dyDescent="0.25">
      <c r="A763" s="285">
        <v>762</v>
      </c>
      <c r="B763" s="178" t="s">
        <v>1142</v>
      </c>
      <c r="C763" s="178"/>
      <c r="D763" s="144">
        <v>1</v>
      </c>
      <c r="E763" s="158">
        <v>1</v>
      </c>
      <c r="F763" s="143" t="s">
        <v>1140</v>
      </c>
      <c r="G763" s="142" t="s">
        <v>1103</v>
      </c>
      <c r="H763" s="141" t="s">
        <v>1139</v>
      </c>
      <c r="I763" s="141">
        <v>7</v>
      </c>
      <c r="J763" s="144" t="s">
        <v>26</v>
      </c>
      <c r="K763" s="144">
        <v>160</v>
      </c>
      <c r="L763" s="144">
        <v>4</v>
      </c>
      <c r="M763" s="166" t="s">
        <v>1141</v>
      </c>
      <c r="N763" s="144" t="s">
        <v>20</v>
      </c>
      <c r="O763" s="144" t="s">
        <v>24</v>
      </c>
      <c r="P763" s="144">
        <v>240</v>
      </c>
      <c r="Q763" s="144"/>
      <c r="R763" s="144"/>
      <c r="S763" s="144"/>
      <c r="T763" s="144">
        <v>1</v>
      </c>
      <c r="U763" s="144"/>
      <c r="V763" s="144"/>
      <c r="W763" s="144"/>
      <c r="X763" s="144"/>
      <c r="Y763" s="144"/>
      <c r="Z763" s="147">
        <f t="shared" si="11"/>
        <v>1</v>
      </c>
      <c r="AA763" s="166" t="s">
        <v>1143</v>
      </c>
      <c r="AB763" s="167" t="s">
        <v>1144</v>
      </c>
      <c r="AC763" s="167" t="s">
        <v>1145</v>
      </c>
      <c r="AD763" s="144">
        <v>240</v>
      </c>
      <c r="AE763" s="144" t="s">
        <v>83</v>
      </c>
      <c r="AF763" s="145" t="s">
        <v>279</v>
      </c>
      <c r="AG763" s="145" t="s">
        <v>279</v>
      </c>
      <c r="AH763" s="145" t="s">
        <v>279</v>
      </c>
      <c r="AI763" s="145" t="s">
        <v>279</v>
      </c>
      <c r="AJ763" s="145" t="s">
        <v>279</v>
      </c>
      <c r="AK763" s="145" t="s">
        <v>279</v>
      </c>
      <c r="AL763" s="144">
        <v>240</v>
      </c>
      <c r="AM763" s="144">
        <v>4</v>
      </c>
      <c r="AN763" s="166" t="s">
        <v>25</v>
      </c>
      <c r="AO763" s="124"/>
      <c r="AP763" s="124"/>
      <c r="AQ763" s="124"/>
      <c r="AR763" s="124"/>
      <c r="AS763" s="124">
        <v>12500</v>
      </c>
    </row>
    <row r="764" spans="1:45" x14ac:dyDescent="0.25">
      <c r="A764" s="285">
        <v>763</v>
      </c>
      <c r="B764" s="130" t="s">
        <v>3400</v>
      </c>
      <c r="C764" s="130"/>
      <c r="D764" s="163">
        <v>1</v>
      </c>
      <c r="E764" s="158">
        <v>1</v>
      </c>
      <c r="F764" s="162" t="s">
        <v>3398</v>
      </c>
      <c r="G764" s="150" t="s">
        <v>3350</v>
      </c>
      <c r="H764" s="150" t="s">
        <v>3397</v>
      </c>
      <c r="I764" s="150">
        <v>13</v>
      </c>
      <c r="J764" s="163" t="s">
        <v>26</v>
      </c>
      <c r="K764" s="163">
        <v>160</v>
      </c>
      <c r="L764" s="163">
        <v>4</v>
      </c>
      <c r="M764" s="127" t="s">
        <v>3399</v>
      </c>
      <c r="N764" s="163" t="s">
        <v>23</v>
      </c>
      <c r="O764" s="163" t="s">
        <v>82</v>
      </c>
      <c r="P764" s="163">
        <v>160</v>
      </c>
      <c r="Q764" s="163"/>
      <c r="R764" s="163"/>
      <c r="S764" s="163"/>
      <c r="T764" s="163"/>
      <c r="U764" s="163"/>
      <c r="V764" s="163"/>
      <c r="W764" s="163"/>
      <c r="X764" s="163"/>
      <c r="Y764" s="163">
        <v>1</v>
      </c>
      <c r="Z764" s="147">
        <f t="shared" si="11"/>
        <v>1</v>
      </c>
      <c r="AA764" s="127" t="s">
        <v>3401</v>
      </c>
      <c r="AB764" s="164">
        <v>45028</v>
      </c>
      <c r="AC764" s="164">
        <v>45505</v>
      </c>
      <c r="AD764" s="163">
        <v>160</v>
      </c>
      <c r="AE764" s="163" t="s">
        <v>21</v>
      </c>
      <c r="AF764" s="164" t="s">
        <v>594</v>
      </c>
      <c r="AG764" s="164" t="s">
        <v>594</v>
      </c>
      <c r="AH764" s="164" t="s">
        <v>594</v>
      </c>
      <c r="AI764" s="164" t="s">
        <v>594</v>
      </c>
      <c r="AJ764" s="164" t="s">
        <v>594</v>
      </c>
      <c r="AK764" s="164" t="s">
        <v>594</v>
      </c>
      <c r="AL764" s="163">
        <v>160</v>
      </c>
      <c r="AM764" s="163">
        <v>4</v>
      </c>
      <c r="AN764" s="127" t="s">
        <v>25</v>
      </c>
      <c r="AO764" s="124"/>
      <c r="AP764" s="124"/>
      <c r="AQ764" s="124"/>
      <c r="AR764" s="124">
        <v>30</v>
      </c>
      <c r="AS764" s="124"/>
    </row>
    <row r="765" spans="1:45" x14ac:dyDescent="0.25">
      <c r="A765" s="285">
        <v>764</v>
      </c>
      <c r="B765" s="159" t="s">
        <v>2732</v>
      </c>
      <c r="C765" s="159"/>
      <c r="D765" s="158">
        <v>1</v>
      </c>
      <c r="E765" s="158">
        <v>1</v>
      </c>
      <c r="F765" s="143" t="s">
        <v>2730</v>
      </c>
      <c r="G765" s="179" t="s">
        <v>1171</v>
      </c>
      <c r="H765" s="142" t="s">
        <v>2729</v>
      </c>
      <c r="I765" s="179">
        <v>7</v>
      </c>
      <c r="J765" s="158" t="s">
        <v>26</v>
      </c>
      <c r="K765" s="158">
        <v>160</v>
      </c>
      <c r="L765" s="158">
        <v>160</v>
      </c>
      <c r="M765" s="124" t="s">
        <v>2731</v>
      </c>
      <c r="N765" s="158" t="s">
        <v>20</v>
      </c>
      <c r="O765" s="158" t="s">
        <v>82</v>
      </c>
      <c r="P765" s="158">
        <v>160</v>
      </c>
      <c r="Q765" s="158"/>
      <c r="R765" s="158"/>
      <c r="S765" s="158"/>
      <c r="T765" s="158"/>
      <c r="U765" s="158"/>
      <c r="V765" s="158"/>
      <c r="W765" s="158">
        <v>1</v>
      </c>
      <c r="X765" s="158"/>
      <c r="Y765" s="158"/>
      <c r="Z765" s="147">
        <f t="shared" si="11"/>
        <v>1</v>
      </c>
      <c r="AA765" s="124" t="s">
        <v>2733</v>
      </c>
      <c r="AB765" s="160">
        <v>45343</v>
      </c>
      <c r="AC765" s="160">
        <v>45403</v>
      </c>
      <c r="AD765" s="158">
        <v>160</v>
      </c>
      <c r="AE765" s="158" t="s">
        <v>83</v>
      </c>
      <c r="AF765" s="184" t="s">
        <v>279</v>
      </c>
      <c r="AG765" s="184" t="s">
        <v>279</v>
      </c>
      <c r="AH765" s="184" t="s">
        <v>279</v>
      </c>
      <c r="AI765" s="184" t="s">
        <v>279</v>
      </c>
      <c r="AJ765" s="184" t="s">
        <v>279</v>
      </c>
      <c r="AK765" s="184" t="s">
        <v>279</v>
      </c>
      <c r="AL765" s="158">
        <v>160</v>
      </c>
      <c r="AM765" s="158">
        <v>4</v>
      </c>
      <c r="AN765" s="124" t="s">
        <v>22</v>
      </c>
      <c r="AO765" s="124"/>
      <c r="AP765" s="124"/>
      <c r="AQ765" s="124"/>
      <c r="AR765" s="124">
        <v>30</v>
      </c>
      <c r="AS765" s="124"/>
    </row>
    <row r="766" spans="1:45" x14ac:dyDescent="0.25">
      <c r="A766" s="285">
        <v>765</v>
      </c>
      <c r="B766" s="178" t="s">
        <v>2260</v>
      </c>
      <c r="C766" s="178"/>
      <c r="D766" s="144">
        <v>1</v>
      </c>
      <c r="E766" s="158">
        <v>1</v>
      </c>
      <c r="F766" s="143" t="s">
        <v>2258</v>
      </c>
      <c r="G766" s="141" t="s">
        <v>2182</v>
      </c>
      <c r="H766" s="141" t="s">
        <v>2257</v>
      </c>
      <c r="I766" s="141">
        <v>22</v>
      </c>
      <c r="J766" s="144" t="s">
        <v>26</v>
      </c>
      <c r="K766" s="144">
        <v>160</v>
      </c>
      <c r="L766" s="144">
        <v>4</v>
      </c>
      <c r="M766" s="166" t="s">
        <v>654</v>
      </c>
      <c r="N766" s="144" t="s">
        <v>2259</v>
      </c>
      <c r="O766" s="144" t="s">
        <v>1991</v>
      </c>
      <c r="P766" s="144">
        <v>160</v>
      </c>
      <c r="Q766" s="144"/>
      <c r="R766" s="144"/>
      <c r="S766" s="144"/>
      <c r="T766" s="144"/>
      <c r="U766" s="144">
        <v>1</v>
      </c>
      <c r="V766" s="144"/>
      <c r="W766" s="144"/>
      <c r="X766" s="144"/>
      <c r="Y766" s="144"/>
      <c r="Z766" s="147">
        <f t="shared" si="11"/>
        <v>1</v>
      </c>
      <c r="AA766" s="166" t="s">
        <v>2261</v>
      </c>
      <c r="AB766" s="167">
        <v>45270</v>
      </c>
      <c r="AC766" s="167">
        <v>45308</v>
      </c>
      <c r="AD766" s="144">
        <v>160</v>
      </c>
      <c r="AE766" s="144" t="s">
        <v>21</v>
      </c>
      <c r="AF766" s="144" t="s">
        <v>1301</v>
      </c>
      <c r="AG766" s="144" t="s">
        <v>1301</v>
      </c>
      <c r="AH766" s="144" t="s">
        <v>1301</v>
      </c>
      <c r="AI766" s="144" t="s">
        <v>1301</v>
      </c>
      <c r="AJ766" s="144" t="s">
        <v>1301</v>
      </c>
      <c r="AK766" s="144" t="s">
        <v>1301</v>
      </c>
      <c r="AL766" s="144">
        <v>160</v>
      </c>
      <c r="AM766" s="144">
        <v>4</v>
      </c>
      <c r="AN766" s="166" t="s">
        <v>25</v>
      </c>
      <c r="AO766" s="124"/>
      <c r="AP766" s="124"/>
      <c r="AQ766" s="124"/>
      <c r="AR766" s="124">
        <v>30</v>
      </c>
      <c r="AS766" s="124"/>
    </row>
    <row r="767" spans="1:45" x14ac:dyDescent="0.25">
      <c r="A767" s="285">
        <v>766</v>
      </c>
      <c r="B767" s="178" t="s">
        <v>2140</v>
      </c>
      <c r="C767" s="178"/>
      <c r="D767" s="144">
        <v>1</v>
      </c>
      <c r="E767" s="158">
        <v>1</v>
      </c>
      <c r="F767" s="143" t="s">
        <v>2138</v>
      </c>
      <c r="G767" s="141" t="s">
        <v>1988</v>
      </c>
      <c r="H767" s="141" t="s">
        <v>2137</v>
      </c>
      <c r="I767" s="141">
        <v>56</v>
      </c>
      <c r="J767" s="144" t="s">
        <v>26</v>
      </c>
      <c r="K767" s="144">
        <v>160</v>
      </c>
      <c r="L767" s="144">
        <v>4</v>
      </c>
      <c r="M767" s="166" t="s">
        <v>2139</v>
      </c>
      <c r="N767" s="144" t="s">
        <v>20</v>
      </c>
      <c r="O767" s="144" t="s">
        <v>1991</v>
      </c>
      <c r="P767" s="144">
        <v>195</v>
      </c>
      <c r="Q767" s="144"/>
      <c r="R767" s="144"/>
      <c r="S767" s="144"/>
      <c r="T767" s="144"/>
      <c r="U767" s="144">
        <v>1</v>
      </c>
      <c r="V767" s="144"/>
      <c r="W767" s="144"/>
      <c r="X767" s="144"/>
      <c r="Y767" s="144"/>
      <c r="Z767" s="147">
        <f t="shared" si="11"/>
        <v>1</v>
      </c>
      <c r="AA767" s="166" t="s">
        <v>2141</v>
      </c>
      <c r="AB767" s="167">
        <v>44938</v>
      </c>
      <c r="AC767" s="167">
        <v>45474</v>
      </c>
      <c r="AD767" s="144">
        <v>195</v>
      </c>
      <c r="AE767" s="144" t="s">
        <v>21</v>
      </c>
      <c r="AF767" s="144" t="s">
        <v>1301</v>
      </c>
      <c r="AG767" s="144" t="s">
        <v>1301</v>
      </c>
      <c r="AH767" s="144" t="s">
        <v>1301</v>
      </c>
      <c r="AI767" s="144" t="s">
        <v>1301</v>
      </c>
      <c r="AJ767" s="144" t="s">
        <v>1301</v>
      </c>
      <c r="AK767" s="144" t="s">
        <v>1301</v>
      </c>
      <c r="AL767" s="144">
        <v>195</v>
      </c>
      <c r="AM767" s="144">
        <v>4</v>
      </c>
      <c r="AN767" s="166" t="s">
        <v>25</v>
      </c>
      <c r="AO767" s="124"/>
      <c r="AP767" s="124"/>
      <c r="AQ767" s="124"/>
      <c r="AR767" s="124">
        <v>30</v>
      </c>
      <c r="AS767" s="124"/>
    </row>
    <row r="768" spans="1:45" x14ac:dyDescent="0.25">
      <c r="A768" s="285">
        <v>767</v>
      </c>
      <c r="B768" s="439" t="s">
        <v>3840</v>
      </c>
      <c r="C768" s="271"/>
      <c r="D768" s="442">
        <v>3</v>
      </c>
      <c r="E768" s="158">
        <v>1</v>
      </c>
      <c r="F768" s="159" t="s">
        <v>2998</v>
      </c>
      <c r="G768" s="158" t="s">
        <v>2848</v>
      </c>
      <c r="H768" s="158" t="s">
        <v>2997</v>
      </c>
      <c r="I768" s="158">
        <v>47</v>
      </c>
      <c r="J768" s="158" t="s">
        <v>26</v>
      </c>
      <c r="K768" s="158">
        <v>160</v>
      </c>
      <c r="L768" s="158">
        <v>4</v>
      </c>
      <c r="M768" s="158" t="s">
        <v>1136</v>
      </c>
      <c r="N768" s="158" t="s">
        <v>23</v>
      </c>
      <c r="O768" s="158" t="s">
        <v>24</v>
      </c>
      <c r="P768" s="158">
        <v>30</v>
      </c>
      <c r="Q768" s="158"/>
      <c r="R768" s="158"/>
      <c r="S768" s="158"/>
      <c r="T768" s="158">
        <v>1</v>
      </c>
      <c r="U768" s="158"/>
      <c r="V768" s="158">
        <v>1</v>
      </c>
      <c r="W768" s="158"/>
      <c r="X768" s="158">
        <v>1</v>
      </c>
      <c r="Y768" s="158"/>
      <c r="Z768" s="147">
        <f t="shared" si="11"/>
        <v>3</v>
      </c>
      <c r="AA768" s="158" t="s">
        <v>594</v>
      </c>
      <c r="AB768" s="160">
        <v>45293</v>
      </c>
      <c r="AC768" s="160">
        <v>45324</v>
      </c>
      <c r="AD768" s="158">
        <v>30</v>
      </c>
      <c r="AE768" s="158">
        <v>180</v>
      </c>
      <c r="AF768" s="158" t="s">
        <v>21</v>
      </c>
      <c r="AG768" s="158" t="s">
        <v>594</v>
      </c>
      <c r="AH768" s="158" t="s">
        <v>594</v>
      </c>
      <c r="AI768" s="158" t="s">
        <v>594</v>
      </c>
      <c r="AJ768" s="158" t="s">
        <v>594</v>
      </c>
      <c r="AK768" s="158" t="s">
        <v>594</v>
      </c>
      <c r="AL768" s="158" t="s">
        <v>594</v>
      </c>
      <c r="AM768" s="158" t="s">
        <v>594</v>
      </c>
      <c r="AN768" s="158">
        <v>180</v>
      </c>
      <c r="AO768" s="158">
        <v>4</v>
      </c>
      <c r="AP768" s="158" t="s">
        <v>22</v>
      </c>
      <c r="AQ768" s="124"/>
      <c r="AR768" s="124"/>
      <c r="AS768" s="124"/>
    </row>
    <row r="769" spans="1:45" x14ac:dyDescent="0.25">
      <c r="A769" s="285">
        <v>768</v>
      </c>
      <c r="B769" s="440"/>
      <c r="C769" s="272"/>
      <c r="D769" s="443"/>
      <c r="E769" s="154">
        <v>2</v>
      </c>
      <c r="F769" s="153" t="s">
        <v>2622</v>
      </c>
      <c r="G769" s="152" t="s">
        <v>2422</v>
      </c>
      <c r="H769" s="152" t="s">
        <v>2621</v>
      </c>
      <c r="I769" s="152">
        <v>50</v>
      </c>
      <c r="J769" s="154" t="s">
        <v>26</v>
      </c>
      <c r="K769" s="154">
        <v>160</v>
      </c>
      <c r="L769" s="154">
        <v>4</v>
      </c>
      <c r="M769" s="154" t="s">
        <v>2623</v>
      </c>
      <c r="N769" s="154" t="s">
        <v>20</v>
      </c>
      <c r="O769" s="154" t="s">
        <v>82</v>
      </c>
      <c r="P769" s="154">
        <v>160</v>
      </c>
      <c r="Q769" s="154"/>
      <c r="R769" s="154"/>
      <c r="S769" s="154"/>
      <c r="T769" s="154"/>
      <c r="U769" s="154"/>
      <c r="V769" s="154"/>
      <c r="W769" s="154"/>
      <c r="X769" s="154"/>
      <c r="Y769" s="154"/>
      <c r="Z769" s="147">
        <f t="shared" si="11"/>
        <v>0</v>
      </c>
      <c r="AA769" s="155" t="s">
        <v>2625</v>
      </c>
      <c r="AB769" s="156" t="s">
        <v>2626</v>
      </c>
      <c r="AC769" s="156" t="s">
        <v>2627</v>
      </c>
      <c r="AD769" s="154">
        <v>160</v>
      </c>
      <c r="AE769" s="154" t="s">
        <v>2427</v>
      </c>
      <c r="AF769" s="156" t="s">
        <v>594</v>
      </c>
      <c r="AG769" s="156" t="s">
        <v>594</v>
      </c>
      <c r="AH769" s="156" t="s">
        <v>594</v>
      </c>
      <c r="AI769" s="156" t="s">
        <v>594</v>
      </c>
      <c r="AJ769" s="156" t="s">
        <v>594</v>
      </c>
      <c r="AK769" s="156" t="s">
        <v>594</v>
      </c>
      <c r="AL769" s="154">
        <v>160</v>
      </c>
      <c r="AM769" s="154">
        <v>4</v>
      </c>
      <c r="AN769" s="154" t="s">
        <v>25</v>
      </c>
      <c r="AO769" s="124"/>
      <c r="AP769" s="124"/>
      <c r="AQ769" s="124"/>
      <c r="AR769" s="124">
        <v>30</v>
      </c>
      <c r="AS769" s="124"/>
    </row>
    <row r="770" spans="1:45" x14ac:dyDescent="0.25">
      <c r="A770" s="285">
        <v>769</v>
      </c>
      <c r="B770" s="441"/>
      <c r="C770" s="273"/>
      <c r="D770" s="444"/>
      <c r="E770" s="144">
        <v>3</v>
      </c>
      <c r="F770" s="143" t="s">
        <v>1147</v>
      </c>
      <c r="G770" s="142" t="s">
        <v>1103</v>
      </c>
      <c r="H770" s="141" t="s">
        <v>1146</v>
      </c>
      <c r="I770" s="141">
        <v>8</v>
      </c>
      <c r="J770" s="144" t="s">
        <v>26</v>
      </c>
      <c r="K770" s="144">
        <v>160</v>
      </c>
      <c r="L770" s="144">
        <v>4</v>
      </c>
      <c r="M770" s="166" t="s">
        <v>1148</v>
      </c>
      <c r="N770" s="144" t="s">
        <v>20</v>
      </c>
      <c r="O770" s="144" t="s">
        <v>24</v>
      </c>
      <c r="P770" s="144">
        <v>160</v>
      </c>
      <c r="Q770" s="144"/>
      <c r="R770" s="144"/>
      <c r="S770" s="144"/>
      <c r="T770" s="144"/>
      <c r="U770" s="144"/>
      <c r="V770" s="144"/>
      <c r="W770" s="144"/>
      <c r="X770" s="144"/>
      <c r="Y770" s="144"/>
      <c r="Z770" s="147">
        <f t="shared" si="11"/>
        <v>0</v>
      </c>
      <c r="AA770" s="166" t="s">
        <v>1150</v>
      </c>
      <c r="AB770" s="167">
        <v>44937</v>
      </c>
      <c r="AC770" s="167">
        <v>44969</v>
      </c>
      <c r="AD770" s="144">
        <v>160</v>
      </c>
      <c r="AE770" s="144" t="s">
        <v>21</v>
      </c>
      <c r="AF770" s="145" t="s">
        <v>279</v>
      </c>
      <c r="AG770" s="145" t="s">
        <v>279</v>
      </c>
      <c r="AH770" s="145" t="s">
        <v>279</v>
      </c>
      <c r="AI770" s="145" t="s">
        <v>279</v>
      </c>
      <c r="AJ770" s="145" t="s">
        <v>279</v>
      </c>
      <c r="AK770" s="145" t="s">
        <v>279</v>
      </c>
      <c r="AL770" s="144">
        <v>160</v>
      </c>
      <c r="AM770" s="144">
        <v>4</v>
      </c>
      <c r="AN770" s="166" t="s">
        <v>25</v>
      </c>
      <c r="AO770" s="124"/>
      <c r="AP770" s="124"/>
      <c r="AQ770" s="124"/>
      <c r="AR770" s="124">
        <v>30</v>
      </c>
      <c r="AS770" s="124"/>
    </row>
    <row r="771" spans="1:45" x14ac:dyDescent="0.25">
      <c r="A771" s="285">
        <v>770</v>
      </c>
      <c r="B771" s="159" t="s">
        <v>271</v>
      </c>
      <c r="C771" s="159"/>
      <c r="D771" s="158">
        <v>1</v>
      </c>
      <c r="E771" s="158">
        <v>1</v>
      </c>
      <c r="F771" s="180" t="s">
        <v>296</v>
      </c>
      <c r="G771" s="179" t="s">
        <v>27</v>
      </c>
      <c r="H771" s="179" t="s">
        <v>146</v>
      </c>
      <c r="I771" s="179">
        <v>47</v>
      </c>
      <c r="J771" s="158" t="s">
        <v>26</v>
      </c>
      <c r="K771" s="158">
        <v>160</v>
      </c>
      <c r="L771" s="158">
        <v>4</v>
      </c>
      <c r="M771" s="124" t="s">
        <v>273</v>
      </c>
      <c r="N771" s="158" t="s">
        <v>23</v>
      </c>
      <c r="O771" s="158" t="s">
        <v>24</v>
      </c>
      <c r="P771" s="158">
        <v>160</v>
      </c>
      <c r="Q771" s="158">
        <v>1</v>
      </c>
      <c r="R771" s="158"/>
      <c r="S771" s="158"/>
      <c r="T771" s="158"/>
      <c r="U771" s="158"/>
      <c r="V771" s="158"/>
      <c r="W771" s="158"/>
      <c r="X771" s="158"/>
      <c r="Y771" s="158"/>
      <c r="Z771" s="147">
        <f t="shared" ref="Z771:Z834" si="12">SUM(Q771:Y771)</f>
        <v>1</v>
      </c>
      <c r="AA771" s="124" t="s">
        <v>272</v>
      </c>
      <c r="AB771" s="160">
        <v>45397</v>
      </c>
      <c r="AC771" s="160">
        <v>45427</v>
      </c>
      <c r="AD771" s="158">
        <v>160</v>
      </c>
      <c r="AE771" s="158" t="s">
        <v>83</v>
      </c>
      <c r="AF771" s="158" t="s">
        <v>279</v>
      </c>
      <c r="AG771" s="158">
        <v>160</v>
      </c>
      <c r="AH771" s="158">
        <v>4</v>
      </c>
      <c r="AI771" s="124" t="s">
        <v>25</v>
      </c>
      <c r="AJ771" s="124"/>
      <c r="AK771" s="124"/>
      <c r="AL771" s="124"/>
      <c r="AM771" s="124"/>
      <c r="AN771" s="124"/>
      <c r="AO771" s="124"/>
      <c r="AP771" s="124"/>
      <c r="AQ771" s="124"/>
      <c r="AR771" s="124">
        <v>30</v>
      </c>
      <c r="AS771" s="124"/>
    </row>
    <row r="772" spans="1:45" x14ac:dyDescent="0.25">
      <c r="A772" s="285">
        <v>771</v>
      </c>
      <c r="B772" s="422" t="s">
        <v>640</v>
      </c>
      <c r="C772" s="274"/>
      <c r="D772" s="445">
        <v>2</v>
      </c>
      <c r="E772" s="163">
        <v>1</v>
      </c>
      <c r="F772" s="151" t="s">
        <v>639</v>
      </c>
      <c r="G772" s="150" t="s">
        <v>586</v>
      </c>
      <c r="H772" s="150" t="s">
        <v>638</v>
      </c>
      <c r="I772" s="150">
        <v>11</v>
      </c>
      <c r="J772" s="127" t="s">
        <v>26</v>
      </c>
      <c r="K772" s="127">
        <v>160</v>
      </c>
      <c r="L772" s="127">
        <v>4</v>
      </c>
      <c r="M772" s="127" t="s">
        <v>604</v>
      </c>
      <c r="N772" s="127" t="s">
        <v>23</v>
      </c>
      <c r="O772" s="127" t="s">
        <v>82</v>
      </c>
      <c r="P772" s="163">
        <v>180</v>
      </c>
      <c r="Q772" s="163"/>
      <c r="R772" s="163"/>
      <c r="S772" s="163">
        <v>2</v>
      </c>
      <c r="T772" s="163"/>
      <c r="U772" s="163"/>
      <c r="V772" s="163"/>
      <c r="W772" s="163"/>
      <c r="X772" s="163"/>
      <c r="Y772" s="163"/>
      <c r="Z772" s="147">
        <f t="shared" si="12"/>
        <v>2</v>
      </c>
      <c r="AA772" s="127" t="s">
        <v>641</v>
      </c>
      <c r="AB772" s="128">
        <v>45150</v>
      </c>
      <c r="AC772" s="128">
        <v>45627</v>
      </c>
      <c r="AD772" s="127">
        <v>180</v>
      </c>
      <c r="AE772" s="127" t="s">
        <v>21</v>
      </c>
      <c r="AF772" s="127" t="s">
        <v>594</v>
      </c>
      <c r="AG772" s="127" t="s">
        <v>594</v>
      </c>
      <c r="AH772" s="127" t="s">
        <v>594</v>
      </c>
      <c r="AI772" s="127" t="s">
        <v>594</v>
      </c>
      <c r="AJ772" s="127" t="s">
        <v>594</v>
      </c>
      <c r="AK772" s="127">
        <v>0</v>
      </c>
      <c r="AL772" s="127">
        <v>180</v>
      </c>
      <c r="AM772" s="127">
        <v>4</v>
      </c>
      <c r="AN772" s="127" t="s">
        <v>22</v>
      </c>
      <c r="AO772" s="124"/>
      <c r="AP772" s="124"/>
      <c r="AQ772" s="124"/>
      <c r="AR772" s="124">
        <v>30</v>
      </c>
      <c r="AS772" s="124"/>
    </row>
    <row r="773" spans="1:45" x14ac:dyDescent="0.25">
      <c r="A773" s="285">
        <v>772</v>
      </c>
      <c r="B773" s="424"/>
      <c r="C773" s="275"/>
      <c r="D773" s="446"/>
      <c r="E773" s="163">
        <v>2</v>
      </c>
      <c r="F773" s="151" t="s">
        <v>651</v>
      </c>
      <c r="G773" s="150" t="s">
        <v>586</v>
      </c>
      <c r="H773" s="150" t="s">
        <v>650</v>
      </c>
      <c r="I773" s="150">
        <v>15</v>
      </c>
      <c r="J773" s="127" t="s">
        <v>26</v>
      </c>
      <c r="K773" s="127">
        <v>160</v>
      </c>
      <c r="L773" s="127">
        <v>4</v>
      </c>
      <c r="M773" s="127" t="s">
        <v>604</v>
      </c>
      <c r="N773" s="127" t="s">
        <v>23</v>
      </c>
      <c r="O773" s="127" t="s">
        <v>82</v>
      </c>
      <c r="P773" s="163">
        <v>180</v>
      </c>
      <c r="Q773" s="163"/>
      <c r="R773" s="163"/>
      <c r="S773" s="163"/>
      <c r="T773" s="163"/>
      <c r="U773" s="163"/>
      <c r="V773" s="163"/>
      <c r="W773" s="163"/>
      <c r="X773" s="163"/>
      <c r="Y773" s="163"/>
      <c r="Z773" s="147">
        <f t="shared" si="12"/>
        <v>0</v>
      </c>
      <c r="AA773" s="127" t="s">
        <v>641</v>
      </c>
      <c r="AB773" s="128">
        <v>45150</v>
      </c>
      <c r="AC773" s="128">
        <v>45627</v>
      </c>
      <c r="AD773" s="127">
        <v>180</v>
      </c>
      <c r="AE773" s="127" t="s">
        <v>21</v>
      </c>
      <c r="AF773" s="127" t="s">
        <v>594</v>
      </c>
      <c r="AG773" s="127" t="s">
        <v>594</v>
      </c>
      <c r="AH773" s="127" t="s">
        <v>594</v>
      </c>
      <c r="AI773" s="127" t="s">
        <v>594</v>
      </c>
      <c r="AJ773" s="127" t="s">
        <v>594</v>
      </c>
      <c r="AK773" s="127">
        <v>0</v>
      </c>
      <c r="AL773" s="127">
        <v>160</v>
      </c>
      <c r="AM773" s="127">
        <v>4</v>
      </c>
      <c r="AN773" s="127" t="s">
        <v>22</v>
      </c>
      <c r="AO773" s="124"/>
      <c r="AP773" s="124"/>
      <c r="AQ773" s="124"/>
      <c r="AR773" s="124">
        <v>30</v>
      </c>
      <c r="AS773" s="124"/>
    </row>
    <row r="774" spans="1:45" x14ac:dyDescent="0.25">
      <c r="A774" s="285">
        <v>773</v>
      </c>
      <c r="B774" s="422" t="s">
        <v>2743</v>
      </c>
      <c r="C774" s="274"/>
      <c r="D774" s="445">
        <v>2</v>
      </c>
      <c r="E774" s="158">
        <v>1</v>
      </c>
      <c r="F774" s="143" t="s">
        <v>2740</v>
      </c>
      <c r="G774" s="179" t="s">
        <v>1171</v>
      </c>
      <c r="H774" s="142" t="s">
        <v>2739</v>
      </c>
      <c r="I774" s="179">
        <v>9</v>
      </c>
      <c r="J774" s="158" t="s">
        <v>26</v>
      </c>
      <c r="K774" s="158">
        <v>160</v>
      </c>
      <c r="L774" s="158">
        <v>315</v>
      </c>
      <c r="M774" s="124" t="s">
        <v>2741</v>
      </c>
      <c r="N774" s="158" t="s">
        <v>1472</v>
      </c>
      <c r="O774" s="158" t="s">
        <v>2742</v>
      </c>
      <c r="P774" s="158">
        <v>315</v>
      </c>
      <c r="Q774" s="158"/>
      <c r="R774" s="158"/>
      <c r="S774" s="158"/>
      <c r="T774" s="158"/>
      <c r="U774" s="158"/>
      <c r="V774" s="158"/>
      <c r="W774" s="158">
        <v>2</v>
      </c>
      <c r="X774" s="158"/>
      <c r="Y774" s="158"/>
      <c r="Z774" s="147">
        <f t="shared" si="12"/>
        <v>2</v>
      </c>
      <c r="AA774" s="124" t="s">
        <v>2744</v>
      </c>
      <c r="AB774" s="160">
        <v>45058</v>
      </c>
      <c r="AC774" s="160">
        <v>45306</v>
      </c>
      <c r="AD774" s="158">
        <v>315</v>
      </c>
      <c r="AE774" s="158" t="s">
        <v>574</v>
      </c>
      <c r="AF774" s="184" t="s">
        <v>279</v>
      </c>
      <c r="AG774" s="184" t="s">
        <v>279</v>
      </c>
      <c r="AH774" s="184" t="s">
        <v>279</v>
      </c>
      <c r="AI774" s="184" t="s">
        <v>279</v>
      </c>
      <c r="AJ774" s="184" t="s">
        <v>279</v>
      </c>
      <c r="AK774" s="184" t="s">
        <v>279</v>
      </c>
      <c r="AL774" s="158">
        <v>315</v>
      </c>
      <c r="AM774" s="158">
        <v>6</v>
      </c>
      <c r="AN774" s="124" t="s">
        <v>22</v>
      </c>
      <c r="AO774" s="124"/>
      <c r="AP774" s="124"/>
      <c r="AQ774" s="124"/>
      <c r="AR774" s="124"/>
      <c r="AS774" s="124"/>
    </row>
    <row r="775" spans="1:45" x14ac:dyDescent="0.25">
      <c r="A775" s="285">
        <v>774</v>
      </c>
      <c r="B775" s="424"/>
      <c r="C775" s="275"/>
      <c r="D775" s="446"/>
      <c r="E775" s="158">
        <v>2</v>
      </c>
      <c r="F775" s="143" t="s">
        <v>2751</v>
      </c>
      <c r="G775" s="179" t="s">
        <v>1171</v>
      </c>
      <c r="H775" s="142" t="s">
        <v>2750</v>
      </c>
      <c r="I775" s="179">
        <v>11</v>
      </c>
      <c r="J775" s="158" t="s">
        <v>26</v>
      </c>
      <c r="K775" s="158">
        <v>160</v>
      </c>
      <c r="L775" s="158">
        <v>315</v>
      </c>
      <c r="M775" s="124" t="s">
        <v>2741</v>
      </c>
      <c r="N775" s="158" t="s">
        <v>1472</v>
      </c>
      <c r="O775" s="158" t="s">
        <v>82</v>
      </c>
      <c r="P775" s="158">
        <v>315</v>
      </c>
      <c r="Q775" s="158"/>
      <c r="R775" s="158"/>
      <c r="S775" s="158"/>
      <c r="T775" s="158"/>
      <c r="U775" s="158"/>
      <c r="V775" s="158"/>
      <c r="W775" s="158"/>
      <c r="X775" s="158"/>
      <c r="Y775" s="158"/>
      <c r="Z775" s="147">
        <f t="shared" si="12"/>
        <v>0</v>
      </c>
      <c r="AA775" s="124" t="s">
        <v>2752</v>
      </c>
      <c r="AB775" s="160">
        <v>45265</v>
      </c>
      <c r="AC775" s="160">
        <v>45306</v>
      </c>
      <c r="AD775" s="158">
        <v>315</v>
      </c>
      <c r="AE775" s="158" t="s">
        <v>21</v>
      </c>
      <c r="AF775" s="184" t="s">
        <v>279</v>
      </c>
      <c r="AG775" s="184" t="s">
        <v>279</v>
      </c>
      <c r="AH775" s="184" t="s">
        <v>279</v>
      </c>
      <c r="AI775" s="184" t="s">
        <v>279</v>
      </c>
      <c r="AJ775" s="184" t="s">
        <v>279</v>
      </c>
      <c r="AK775" s="184" t="s">
        <v>279</v>
      </c>
      <c r="AL775" s="158">
        <v>315</v>
      </c>
      <c r="AM775" s="158">
        <v>6</v>
      </c>
      <c r="AN775" s="124" t="s">
        <v>22</v>
      </c>
      <c r="AO775" s="124"/>
      <c r="AP775" s="124"/>
      <c r="AQ775" s="124"/>
      <c r="AR775" s="124"/>
      <c r="AS775" s="124"/>
    </row>
    <row r="776" spans="1:45" x14ac:dyDescent="0.25">
      <c r="A776" s="285">
        <v>775</v>
      </c>
      <c r="B776" s="422" t="s">
        <v>3620</v>
      </c>
      <c r="C776" s="274"/>
      <c r="D776" s="445">
        <v>2</v>
      </c>
      <c r="E776" s="163">
        <v>1</v>
      </c>
      <c r="F776" s="162" t="s">
        <v>3619</v>
      </c>
      <c r="G776" s="150" t="s">
        <v>3585</v>
      </c>
      <c r="H776" s="150" t="s">
        <v>3618</v>
      </c>
      <c r="I776" s="150">
        <v>11</v>
      </c>
      <c r="J776" s="163" t="s">
        <v>26</v>
      </c>
      <c r="K776" s="163">
        <v>160</v>
      </c>
      <c r="L776" s="163">
        <v>4</v>
      </c>
      <c r="M776" s="127" t="s">
        <v>3582</v>
      </c>
      <c r="N776" s="163" t="s">
        <v>23</v>
      </c>
      <c r="O776" s="163" t="s">
        <v>82</v>
      </c>
      <c r="P776" s="163">
        <v>160</v>
      </c>
      <c r="Q776" s="163"/>
      <c r="R776" s="163"/>
      <c r="S776" s="163"/>
      <c r="T776" s="163"/>
      <c r="U776" s="163"/>
      <c r="V776" s="163"/>
      <c r="W776" s="163"/>
      <c r="X776" s="163"/>
      <c r="Y776" s="163">
        <v>2</v>
      </c>
      <c r="Z776" s="147">
        <f t="shared" si="12"/>
        <v>2</v>
      </c>
      <c r="AA776" s="127" t="s">
        <v>3621</v>
      </c>
      <c r="AB776" s="164">
        <v>45242</v>
      </c>
      <c r="AC776" s="164">
        <v>45566</v>
      </c>
      <c r="AD776" s="163">
        <v>160</v>
      </c>
      <c r="AE776" s="163" t="s">
        <v>21</v>
      </c>
      <c r="AF776" s="164" t="s">
        <v>594</v>
      </c>
      <c r="AG776" s="164" t="s">
        <v>594</v>
      </c>
      <c r="AH776" s="164" t="s">
        <v>594</v>
      </c>
      <c r="AI776" s="164" t="s">
        <v>594</v>
      </c>
      <c r="AJ776" s="164" t="s">
        <v>594</v>
      </c>
      <c r="AK776" s="164" t="s">
        <v>594</v>
      </c>
      <c r="AL776" s="163">
        <v>160</v>
      </c>
      <c r="AM776" s="163">
        <v>4</v>
      </c>
      <c r="AN776" s="127" t="s">
        <v>25</v>
      </c>
      <c r="AO776" s="124"/>
      <c r="AP776" s="124"/>
      <c r="AQ776" s="124"/>
      <c r="AR776" s="124">
        <v>30</v>
      </c>
      <c r="AS776" s="124"/>
    </row>
    <row r="777" spans="1:45" ht="26.4" x14ac:dyDescent="0.25">
      <c r="A777" s="285">
        <v>776</v>
      </c>
      <c r="B777" s="424"/>
      <c r="C777" s="275"/>
      <c r="D777" s="446"/>
      <c r="E777" s="163">
        <v>2</v>
      </c>
      <c r="F777" s="162" t="s">
        <v>3629</v>
      </c>
      <c r="G777" s="150" t="s">
        <v>3585</v>
      </c>
      <c r="H777" s="150" t="s">
        <v>3628</v>
      </c>
      <c r="I777" s="150">
        <v>15</v>
      </c>
      <c r="J777" s="163" t="s">
        <v>26</v>
      </c>
      <c r="K777" s="163">
        <v>160</v>
      </c>
      <c r="L777" s="163">
        <v>4</v>
      </c>
      <c r="M777" s="127" t="s">
        <v>3582</v>
      </c>
      <c r="N777" s="163" t="s">
        <v>23</v>
      </c>
      <c r="O777" s="163" t="s">
        <v>82</v>
      </c>
      <c r="P777" s="163">
        <v>160</v>
      </c>
      <c r="Q777" s="163"/>
      <c r="R777" s="163"/>
      <c r="S777" s="163"/>
      <c r="T777" s="163"/>
      <c r="U777" s="163"/>
      <c r="V777" s="163"/>
      <c r="W777" s="163"/>
      <c r="X777" s="163"/>
      <c r="Y777" s="163"/>
      <c r="Z777" s="147">
        <f t="shared" si="12"/>
        <v>0</v>
      </c>
      <c r="AA777" s="127" t="s">
        <v>3621</v>
      </c>
      <c r="AB777" s="164">
        <v>45242</v>
      </c>
      <c r="AC777" s="164">
        <v>45566</v>
      </c>
      <c r="AD777" s="163">
        <v>160</v>
      </c>
      <c r="AE777" s="163" t="s">
        <v>21</v>
      </c>
      <c r="AF777" s="164" t="s">
        <v>594</v>
      </c>
      <c r="AG777" s="164" t="s">
        <v>594</v>
      </c>
      <c r="AH777" s="164" t="s">
        <v>594</v>
      </c>
      <c r="AI777" s="164" t="s">
        <v>594</v>
      </c>
      <c r="AJ777" s="164" t="s">
        <v>594</v>
      </c>
      <c r="AK777" s="164" t="s">
        <v>594</v>
      </c>
      <c r="AL777" s="163">
        <v>160</v>
      </c>
      <c r="AM777" s="163">
        <v>4</v>
      </c>
      <c r="AN777" s="127" t="s">
        <v>25</v>
      </c>
      <c r="AO777" s="124"/>
      <c r="AP777" s="124"/>
      <c r="AQ777" s="124"/>
      <c r="AR777" s="124">
        <v>30</v>
      </c>
      <c r="AS777" s="124"/>
    </row>
    <row r="778" spans="1:45" x14ac:dyDescent="0.25">
      <c r="A778" s="285">
        <v>777</v>
      </c>
      <c r="B778" s="130" t="s">
        <v>3670</v>
      </c>
      <c r="C778" s="130"/>
      <c r="D778" s="163">
        <v>1</v>
      </c>
      <c r="E778" s="163">
        <v>1</v>
      </c>
      <c r="F778" s="162" t="s">
        <v>3668</v>
      </c>
      <c r="G778" s="150" t="s">
        <v>3585</v>
      </c>
      <c r="H778" s="150" t="s">
        <v>3667</v>
      </c>
      <c r="I778" s="150">
        <v>25</v>
      </c>
      <c r="J778" s="163" t="s">
        <v>26</v>
      </c>
      <c r="K778" s="163">
        <v>160</v>
      </c>
      <c r="L778" s="163">
        <v>4</v>
      </c>
      <c r="M778" s="127" t="s">
        <v>3669</v>
      </c>
      <c r="N778" s="163" t="s">
        <v>23</v>
      </c>
      <c r="O778" s="163" t="s">
        <v>82</v>
      </c>
      <c r="P778" s="163">
        <v>160</v>
      </c>
      <c r="Q778" s="163"/>
      <c r="R778" s="163"/>
      <c r="S778" s="163"/>
      <c r="T778" s="163"/>
      <c r="U778" s="163"/>
      <c r="V778" s="163"/>
      <c r="W778" s="163"/>
      <c r="X778" s="163"/>
      <c r="Y778" s="163">
        <v>1</v>
      </c>
      <c r="Z778" s="147">
        <f t="shared" si="12"/>
        <v>1</v>
      </c>
      <c r="AA778" s="127" t="s">
        <v>3671</v>
      </c>
      <c r="AB778" s="164">
        <v>45273</v>
      </c>
      <c r="AC778" s="164">
        <v>45627</v>
      </c>
      <c r="AD778" s="163">
        <v>160</v>
      </c>
      <c r="AE778" s="163" t="s">
        <v>21</v>
      </c>
      <c r="AF778" s="164" t="s">
        <v>594</v>
      </c>
      <c r="AG778" s="164" t="s">
        <v>594</v>
      </c>
      <c r="AH778" s="164" t="s">
        <v>594</v>
      </c>
      <c r="AI778" s="164" t="s">
        <v>594</v>
      </c>
      <c r="AJ778" s="164" t="s">
        <v>594</v>
      </c>
      <c r="AK778" s="164" t="s">
        <v>594</v>
      </c>
      <c r="AL778" s="163">
        <v>160</v>
      </c>
      <c r="AM778" s="163">
        <v>4</v>
      </c>
      <c r="AN778" s="127" t="s">
        <v>25</v>
      </c>
      <c r="AO778" s="124"/>
      <c r="AP778" s="124"/>
      <c r="AQ778" s="124"/>
      <c r="AR778" s="124">
        <v>30</v>
      </c>
      <c r="AS778" s="124"/>
    </row>
    <row r="779" spans="1:45" x14ac:dyDescent="0.25">
      <c r="A779" s="285">
        <v>778</v>
      </c>
      <c r="B779" s="447" t="s">
        <v>3002</v>
      </c>
      <c r="C779" s="282"/>
      <c r="D779" s="450">
        <v>4</v>
      </c>
      <c r="E779" s="158">
        <v>1</v>
      </c>
      <c r="F779" s="159" t="s">
        <v>3107</v>
      </c>
      <c r="G779" s="158" t="s">
        <v>3077</v>
      </c>
      <c r="H779" s="158" t="s">
        <v>3106</v>
      </c>
      <c r="I779" s="158">
        <v>8</v>
      </c>
      <c r="J779" s="158" t="s">
        <v>26</v>
      </c>
      <c r="K779" s="158">
        <v>160</v>
      </c>
      <c r="L779" s="158">
        <v>4</v>
      </c>
      <c r="M779" s="158" t="s">
        <v>1926</v>
      </c>
      <c r="N779" s="158" t="s">
        <v>23</v>
      </c>
      <c r="O779" s="158" t="s">
        <v>24</v>
      </c>
      <c r="P779" s="158">
        <v>436</v>
      </c>
      <c r="Q779" s="158"/>
      <c r="R779" s="158"/>
      <c r="S779" s="158"/>
      <c r="T779" s="158"/>
      <c r="U779" s="158"/>
      <c r="V779" s="158"/>
      <c r="W779" s="158"/>
      <c r="X779" s="158">
        <v>4</v>
      </c>
      <c r="Y779" s="158"/>
      <c r="Z779" s="147">
        <f t="shared" si="12"/>
        <v>4</v>
      </c>
      <c r="AA779" s="158" t="s">
        <v>3109</v>
      </c>
      <c r="AB779" s="160">
        <v>44986</v>
      </c>
      <c r="AC779" s="160">
        <v>44957</v>
      </c>
      <c r="AD779" s="158">
        <v>436</v>
      </c>
      <c r="AE779" s="158">
        <v>2400</v>
      </c>
      <c r="AF779" s="158" t="s">
        <v>21</v>
      </c>
      <c r="AG779" s="158" t="s">
        <v>594</v>
      </c>
      <c r="AH779" s="158" t="s">
        <v>594</v>
      </c>
      <c r="AI779" s="158" t="s">
        <v>594</v>
      </c>
      <c r="AJ779" s="158" t="s">
        <v>594</v>
      </c>
      <c r="AK779" s="158" t="s">
        <v>594</v>
      </c>
      <c r="AL779" s="158" t="s">
        <v>594</v>
      </c>
      <c r="AM779" s="158" t="s">
        <v>594</v>
      </c>
      <c r="AN779" s="158">
        <v>2400</v>
      </c>
      <c r="AO779" s="158">
        <v>4</v>
      </c>
      <c r="AP779" s="158" t="s">
        <v>22</v>
      </c>
      <c r="AQ779" s="124"/>
      <c r="AR779" s="124"/>
      <c r="AS779" s="124">
        <v>95000</v>
      </c>
    </row>
    <row r="780" spans="1:45" x14ac:dyDescent="0.25">
      <c r="A780" s="285">
        <v>779</v>
      </c>
      <c r="B780" s="448"/>
      <c r="C780" s="283"/>
      <c r="D780" s="451"/>
      <c r="E780" s="158">
        <v>2</v>
      </c>
      <c r="F780" s="159" t="s">
        <v>3001</v>
      </c>
      <c r="G780" s="158" t="s">
        <v>2848</v>
      </c>
      <c r="H780" s="158" t="s">
        <v>3000</v>
      </c>
      <c r="I780" s="158">
        <v>48</v>
      </c>
      <c r="J780" s="158" t="s">
        <v>26</v>
      </c>
      <c r="K780" s="158">
        <v>160</v>
      </c>
      <c r="L780" s="158">
        <v>4</v>
      </c>
      <c r="M780" s="158" t="s">
        <v>1136</v>
      </c>
      <c r="N780" s="158" t="s">
        <v>23</v>
      </c>
      <c r="O780" s="158" t="s">
        <v>24</v>
      </c>
      <c r="P780" s="158">
        <v>65</v>
      </c>
      <c r="Q780" s="158"/>
      <c r="R780" s="158"/>
      <c r="S780" s="158"/>
      <c r="T780" s="158"/>
      <c r="U780" s="158"/>
      <c r="V780" s="158"/>
      <c r="W780" s="158"/>
      <c r="X780" s="158"/>
      <c r="Y780" s="158"/>
      <c r="Z780" s="147">
        <f t="shared" si="12"/>
        <v>0</v>
      </c>
      <c r="AA780" s="158" t="s">
        <v>3003</v>
      </c>
      <c r="AB780" s="160">
        <v>45296</v>
      </c>
      <c r="AC780" s="160">
        <v>45366</v>
      </c>
      <c r="AD780" s="158">
        <v>65</v>
      </c>
      <c r="AE780" s="158">
        <v>260</v>
      </c>
      <c r="AF780" s="158" t="s">
        <v>21</v>
      </c>
      <c r="AG780" s="158" t="s">
        <v>594</v>
      </c>
      <c r="AH780" s="158" t="s">
        <v>594</v>
      </c>
      <c r="AI780" s="158" t="s">
        <v>594</v>
      </c>
      <c r="AJ780" s="158" t="s">
        <v>594</v>
      </c>
      <c r="AK780" s="158" t="s">
        <v>594</v>
      </c>
      <c r="AL780" s="158" t="s">
        <v>594</v>
      </c>
      <c r="AM780" s="158" t="s">
        <v>594</v>
      </c>
      <c r="AN780" s="158">
        <v>260</v>
      </c>
      <c r="AO780" s="158">
        <v>4</v>
      </c>
      <c r="AP780" s="158" t="s">
        <v>22</v>
      </c>
      <c r="AQ780" s="124"/>
      <c r="AR780" s="124"/>
      <c r="AS780" s="124"/>
    </row>
    <row r="781" spans="1:45" x14ac:dyDescent="0.25">
      <c r="A781" s="285">
        <v>780</v>
      </c>
      <c r="B781" s="448"/>
      <c r="C781" s="283"/>
      <c r="D781" s="451"/>
      <c r="E781" s="158">
        <v>3</v>
      </c>
      <c r="F781" s="159" t="s">
        <v>3111</v>
      </c>
      <c r="G781" s="158" t="s">
        <v>3077</v>
      </c>
      <c r="H781" s="158" t="s">
        <v>3110</v>
      </c>
      <c r="I781" s="158">
        <v>9</v>
      </c>
      <c r="J781" s="158" t="s">
        <v>26</v>
      </c>
      <c r="K781" s="158">
        <v>160</v>
      </c>
      <c r="L781" s="158">
        <v>4</v>
      </c>
      <c r="M781" s="158" t="s">
        <v>1926</v>
      </c>
      <c r="N781" s="158" t="s">
        <v>23</v>
      </c>
      <c r="O781" s="158" t="s">
        <v>24</v>
      </c>
      <c r="P781" s="158">
        <v>120</v>
      </c>
      <c r="Q781" s="158"/>
      <c r="R781" s="158"/>
      <c r="S781" s="158"/>
      <c r="T781" s="158"/>
      <c r="U781" s="158"/>
      <c r="V781" s="158"/>
      <c r="W781" s="158"/>
      <c r="X781" s="158"/>
      <c r="Y781" s="158"/>
      <c r="Z781" s="147">
        <f t="shared" si="12"/>
        <v>0</v>
      </c>
      <c r="AA781" s="158" t="s">
        <v>3109</v>
      </c>
      <c r="AB781" s="160">
        <v>45264</v>
      </c>
      <c r="AC781" s="160">
        <v>45363</v>
      </c>
      <c r="AD781" s="158">
        <v>120</v>
      </c>
      <c r="AE781" s="158">
        <v>1080</v>
      </c>
      <c r="AF781" s="158" t="s">
        <v>21</v>
      </c>
      <c r="AG781" s="158" t="s">
        <v>594</v>
      </c>
      <c r="AH781" s="158" t="s">
        <v>594</v>
      </c>
      <c r="AI781" s="158" t="s">
        <v>594</v>
      </c>
      <c r="AJ781" s="158" t="s">
        <v>594</v>
      </c>
      <c r="AK781" s="158" t="s">
        <v>594</v>
      </c>
      <c r="AL781" s="158" t="s">
        <v>594</v>
      </c>
      <c r="AM781" s="158" t="s">
        <v>594</v>
      </c>
      <c r="AN781" s="158">
        <v>1080</v>
      </c>
      <c r="AO781" s="158">
        <v>4</v>
      </c>
      <c r="AP781" s="158" t="s">
        <v>22</v>
      </c>
      <c r="AQ781" s="124"/>
      <c r="AR781" s="124"/>
      <c r="AS781" s="124"/>
    </row>
    <row r="782" spans="1:45" x14ac:dyDescent="0.25">
      <c r="A782" s="285">
        <v>781</v>
      </c>
      <c r="B782" s="449"/>
      <c r="C782" s="284"/>
      <c r="D782" s="452"/>
      <c r="E782" s="158">
        <v>4</v>
      </c>
      <c r="F782" s="159" t="s">
        <v>3122</v>
      </c>
      <c r="G782" s="158" t="s">
        <v>3077</v>
      </c>
      <c r="H782" s="158" t="s">
        <v>3121</v>
      </c>
      <c r="I782" s="158">
        <v>12</v>
      </c>
      <c r="J782" s="158" t="s">
        <v>26</v>
      </c>
      <c r="K782" s="158">
        <v>160</v>
      </c>
      <c r="L782" s="158">
        <v>4</v>
      </c>
      <c r="M782" s="158" t="s">
        <v>1926</v>
      </c>
      <c r="N782" s="158" t="s">
        <v>23</v>
      </c>
      <c r="O782" s="158" t="s">
        <v>24</v>
      </c>
      <c r="P782" s="158">
        <v>120</v>
      </c>
      <c r="Q782" s="158"/>
      <c r="R782" s="158"/>
      <c r="S782" s="158"/>
      <c r="T782" s="158"/>
      <c r="U782" s="158"/>
      <c r="V782" s="158"/>
      <c r="W782" s="158"/>
      <c r="X782" s="158"/>
      <c r="Y782" s="158"/>
      <c r="Z782" s="147">
        <f t="shared" si="12"/>
        <v>0</v>
      </c>
      <c r="AA782" s="158" t="s">
        <v>3123</v>
      </c>
      <c r="AB782" s="160">
        <v>45264</v>
      </c>
      <c r="AC782" s="160">
        <v>45206</v>
      </c>
      <c r="AD782" s="158">
        <v>120</v>
      </c>
      <c r="AE782" s="158">
        <v>960</v>
      </c>
      <c r="AF782" s="158" t="s">
        <v>21</v>
      </c>
      <c r="AG782" s="158" t="s">
        <v>594</v>
      </c>
      <c r="AH782" s="158" t="s">
        <v>594</v>
      </c>
      <c r="AI782" s="158" t="s">
        <v>594</v>
      </c>
      <c r="AJ782" s="158" t="s">
        <v>594</v>
      </c>
      <c r="AK782" s="158" t="s">
        <v>594</v>
      </c>
      <c r="AL782" s="158" t="s">
        <v>594</v>
      </c>
      <c r="AM782" s="158" t="s">
        <v>594</v>
      </c>
      <c r="AN782" s="158">
        <v>960</v>
      </c>
      <c r="AO782" s="158">
        <v>4</v>
      </c>
      <c r="AP782" s="158" t="s">
        <v>22</v>
      </c>
      <c r="AQ782" s="124"/>
      <c r="AR782" s="124"/>
      <c r="AS782" s="124">
        <v>12000</v>
      </c>
    </row>
    <row r="783" spans="1:45" x14ac:dyDescent="0.25">
      <c r="A783" s="285">
        <v>782</v>
      </c>
      <c r="B783" s="422" t="s">
        <v>3148</v>
      </c>
      <c r="C783" s="274"/>
      <c r="D783" s="445">
        <v>2</v>
      </c>
      <c r="E783" s="158">
        <v>1</v>
      </c>
      <c r="F783" s="159" t="s">
        <v>3146</v>
      </c>
      <c r="G783" s="158" t="s">
        <v>3077</v>
      </c>
      <c r="H783" s="158" t="s">
        <v>3145</v>
      </c>
      <c r="I783" s="158">
        <v>19</v>
      </c>
      <c r="J783" s="158" t="s">
        <v>26</v>
      </c>
      <c r="K783" s="158">
        <v>160</v>
      </c>
      <c r="L783" s="158">
        <v>4</v>
      </c>
      <c r="M783" s="158" t="s">
        <v>3147</v>
      </c>
      <c r="N783" s="158" t="s">
        <v>23</v>
      </c>
      <c r="O783" s="158" t="s">
        <v>24</v>
      </c>
      <c r="P783" s="158">
        <v>52</v>
      </c>
      <c r="Q783" s="158"/>
      <c r="R783" s="158"/>
      <c r="S783" s="158"/>
      <c r="T783" s="158"/>
      <c r="U783" s="158"/>
      <c r="V783" s="158"/>
      <c r="W783" s="158"/>
      <c r="X783" s="158">
        <v>2</v>
      </c>
      <c r="Y783" s="158"/>
      <c r="Z783" s="147">
        <f t="shared" si="12"/>
        <v>2</v>
      </c>
      <c r="AA783" s="158" t="s">
        <v>3149</v>
      </c>
      <c r="AB783" s="160">
        <v>45261</v>
      </c>
      <c r="AC783" s="160">
        <v>45320</v>
      </c>
      <c r="AD783" s="158">
        <v>52</v>
      </c>
      <c r="AE783" s="158">
        <v>260</v>
      </c>
      <c r="AF783" s="158" t="s">
        <v>21</v>
      </c>
      <c r="AG783" s="158" t="s">
        <v>594</v>
      </c>
      <c r="AH783" s="158" t="s">
        <v>594</v>
      </c>
      <c r="AI783" s="158" t="s">
        <v>594</v>
      </c>
      <c r="AJ783" s="158" t="s">
        <v>594</v>
      </c>
      <c r="AK783" s="158" t="s">
        <v>594</v>
      </c>
      <c r="AL783" s="158" t="s">
        <v>594</v>
      </c>
      <c r="AM783" s="158" t="s">
        <v>594</v>
      </c>
      <c r="AN783" s="158">
        <v>260</v>
      </c>
      <c r="AO783" s="158">
        <v>4</v>
      </c>
      <c r="AP783" s="158" t="s">
        <v>22</v>
      </c>
      <c r="AQ783" s="124"/>
      <c r="AR783" s="124"/>
      <c r="AS783" s="124"/>
    </row>
    <row r="784" spans="1:45" x14ac:dyDescent="0.25">
      <c r="A784" s="285">
        <v>783</v>
      </c>
      <c r="B784" s="424"/>
      <c r="C784" s="275"/>
      <c r="D784" s="446"/>
      <c r="E784" s="158">
        <v>2</v>
      </c>
      <c r="F784" s="159" t="s">
        <v>3208</v>
      </c>
      <c r="G784" s="158" t="s">
        <v>3077</v>
      </c>
      <c r="H784" s="158" t="s">
        <v>3207</v>
      </c>
      <c r="I784" s="158">
        <v>31</v>
      </c>
      <c r="J784" s="158" t="s">
        <v>26</v>
      </c>
      <c r="K784" s="158">
        <v>160</v>
      </c>
      <c r="L784" s="158">
        <v>4</v>
      </c>
      <c r="M784" s="158" t="s">
        <v>3209</v>
      </c>
      <c r="N784" s="158" t="s">
        <v>23</v>
      </c>
      <c r="O784" s="158" t="s">
        <v>24</v>
      </c>
      <c r="P784" s="158">
        <v>52</v>
      </c>
      <c r="Q784" s="158"/>
      <c r="R784" s="158"/>
      <c r="S784" s="158"/>
      <c r="T784" s="158"/>
      <c r="U784" s="158"/>
      <c r="V784" s="158"/>
      <c r="W784" s="158"/>
      <c r="X784" s="158"/>
      <c r="Y784" s="158"/>
      <c r="Z784" s="147">
        <f t="shared" si="12"/>
        <v>0</v>
      </c>
      <c r="AA784" s="158" t="s">
        <v>3210</v>
      </c>
      <c r="AB784" s="160">
        <v>45261</v>
      </c>
      <c r="AC784" s="160">
        <v>45320</v>
      </c>
      <c r="AD784" s="158">
        <v>52</v>
      </c>
      <c r="AE784" s="158">
        <v>260</v>
      </c>
      <c r="AF784" s="158" t="s">
        <v>21</v>
      </c>
      <c r="AG784" s="158" t="s">
        <v>594</v>
      </c>
      <c r="AH784" s="158" t="s">
        <v>594</v>
      </c>
      <c r="AI784" s="158" t="s">
        <v>594</v>
      </c>
      <c r="AJ784" s="158" t="s">
        <v>594</v>
      </c>
      <c r="AK784" s="158" t="s">
        <v>594</v>
      </c>
      <c r="AL784" s="158" t="s">
        <v>594</v>
      </c>
      <c r="AM784" s="158" t="s">
        <v>594</v>
      </c>
      <c r="AN784" s="158">
        <v>260</v>
      </c>
      <c r="AO784" s="158">
        <v>4</v>
      </c>
      <c r="AP784" s="158" t="s">
        <v>22</v>
      </c>
      <c r="AQ784" s="124"/>
      <c r="AR784" s="124"/>
      <c r="AS784" s="124"/>
    </row>
    <row r="785" spans="1:45" x14ac:dyDescent="0.25">
      <c r="A785" s="285">
        <v>784</v>
      </c>
      <c r="B785" s="422" t="s">
        <v>605</v>
      </c>
      <c r="C785" s="274"/>
      <c r="D785" s="445">
        <v>8</v>
      </c>
      <c r="E785" s="163">
        <v>1</v>
      </c>
      <c r="F785" s="151" t="s">
        <v>603</v>
      </c>
      <c r="G785" s="150" t="s">
        <v>586</v>
      </c>
      <c r="H785" s="150" t="s">
        <v>602</v>
      </c>
      <c r="I785" s="150">
        <v>3</v>
      </c>
      <c r="J785" s="127" t="s">
        <v>26</v>
      </c>
      <c r="K785" s="127">
        <v>160</v>
      </c>
      <c r="L785" s="127">
        <v>4</v>
      </c>
      <c r="M785" s="127" t="s">
        <v>604</v>
      </c>
      <c r="N785" s="127" t="s">
        <v>23</v>
      </c>
      <c r="O785" s="127" t="s">
        <v>82</v>
      </c>
      <c r="P785" s="163">
        <v>168</v>
      </c>
      <c r="Q785" s="163"/>
      <c r="R785" s="163"/>
      <c r="S785" s="163">
        <v>8</v>
      </c>
      <c r="T785" s="163"/>
      <c r="U785" s="163"/>
      <c r="V785" s="163"/>
      <c r="W785" s="163"/>
      <c r="X785" s="163"/>
      <c r="Y785" s="163"/>
      <c r="Z785" s="147">
        <f t="shared" si="12"/>
        <v>8</v>
      </c>
      <c r="AA785" s="127" t="s">
        <v>606</v>
      </c>
      <c r="AB785" s="128" t="s">
        <v>601</v>
      </c>
      <c r="AC785" s="128" t="s">
        <v>607</v>
      </c>
      <c r="AD785" s="127">
        <v>168</v>
      </c>
      <c r="AE785" s="127" t="s">
        <v>21</v>
      </c>
      <c r="AF785" s="127" t="s">
        <v>594</v>
      </c>
      <c r="AG785" s="127" t="s">
        <v>594</v>
      </c>
      <c r="AH785" s="127" t="s">
        <v>594</v>
      </c>
      <c r="AI785" s="127" t="s">
        <v>594</v>
      </c>
      <c r="AJ785" s="127" t="s">
        <v>594</v>
      </c>
      <c r="AK785" s="127" t="s">
        <v>594</v>
      </c>
      <c r="AL785" s="127">
        <v>168</v>
      </c>
      <c r="AM785" s="127">
        <v>4</v>
      </c>
      <c r="AN785" s="127" t="s">
        <v>22</v>
      </c>
      <c r="AO785" s="124"/>
      <c r="AP785" s="124"/>
      <c r="AQ785" s="124"/>
      <c r="AR785" s="124">
        <v>30</v>
      </c>
      <c r="AS785" s="124"/>
    </row>
    <row r="786" spans="1:45" x14ac:dyDescent="0.25">
      <c r="A786" s="285">
        <v>785</v>
      </c>
      <c r="B786" s="423"/>
      <c r="C786" s="281"/>
      <c r="D786" s="459"/>
      <c r="E786" s="163">
        <v>2</v>
      </c>
      <c r="F786" s="151" t="s">
        <v>646</v>
      </c>
      <c r="G786" s="150" t="s">
        <v>586</v>
      </c>
      <c r="H786" s="150" t="s">
        <v>645</v>
      </c>
      <c r="I786" s="150">
        <v>13</v>
      </c>
      <c r="J786" s="127" t="s">
        <v>26</v>
      </c>
      <c r="K786" s="127">
        <v>160</v>
      </c>
      <c r="L786" s="127">
        <v>4</v>
      </c>
      <c r="M786" s="127" t="s">
        <v>604</v>
      </c>
      <c r="N786" s="127" t="s">
        <v>23</v>
      </c>
      <c r="O786" s="127" t="s">
        <v>82</v>
      </c>
      <c r="P786" s="163">
        <v>180</v>
      </c>
      <c r="Q786" s="163"/>
      <c r="R786" s="163"/>
      <c r="S786" s="163"/>
      <c r="T786" s="163"/>
      <c r="U786" s="163"/>
      <c r="V786" s="163"/>
      <c r="W786" s="163"/>
      <c r="X786" s="163"/>
      <c r="Y786" s="163"/>
      <c r="Z786" s="147">
        <f t="shared" si="12"/>
        <v>0</v>
      </c>
      <c r="AA786" s="127" t="s">
        <v>606</v>
      </c>
      <c r="AB786" s="128" t="s">
        <v>601</v>
      </c>
      <c r="AC786" s="128" t="s">
        <v>607</v>
      </c>
      <c r="AD786" s="127">
        <v>180</v>
      </c>
      <c r="AE786" s="127" t="s">
        <v>21</v>
      </c>
      <c r="AF786" s="127" t="s">
        <v>594</v>
      </c>
      <c r="AG786" s="127" t="s">
        <v>594</v>
      </c>
      <c r="AH786" s="127" t="s">
        <v>594</v>
      </c>
      <c r="AI786" s="127" t="s">
        <v>594</v>
      </c>
      <c r="AJ786" s="127" t="s">
        <v>594</v>
      </c>
      <c r="AK786" s="127">
        <v>0</v>
      </c>
      <c r="AL786" s="127">
        <v>320</v>
      </c>
      <c r="AM786" s="127">
        <v>4</v>
      </c>
      <c r="AN786" s="127" t="s">
        <v>22</v>
      </c>
      <c r="AO786" s="124"/>
      <c r="AP786" s="124"/>
      <c r="AQ786" s="124"/>
      <c r="AR786" s="124">
        <v>30</v>
      </c>
      <c r="AS786" s="124"/>
    </row>
    <row r="787" spans="1:45" x14ac:dyDescent="0.25">
      <c r="A787" s="285">
        <v>786</v>
      </c>
      <c r="B787" s="423"/>
      <c r="C787" s="281"/>
      <c r="D787" s="459"/>
      <c r="E787" s="163">
        <v>3</v>
      </c>
      <c r="F787" s="151" t="s">
        <v>672</v>
      </c>
      <c r="G787" s="150" t="s">
        <v>586</v>
      </c>
      <c r="H787" s="150" t="s">
        <v>671</v>
      </c>
      <c r="I787" s="150">
        <v>20</v>
      </c>
      <c r="J787" s="127" t="s">
        <v>26</v>
      </c>
      <c r="K787" s="127">
        <v>160</v>
      </c>
      <c r="L787" s="127">
        <v>4</v>
      </c>
      <c r="M787" s="127" t="s">
        <v>604</v>
      </c>
      <c r="N787" s="127" t="s">
        <v>23</v>
      </c>
      <c r="O787" s="127" t="s">
        <v>82</v>
      </c>
      <c r="P787" s="163">
        <v>160</v>
      </c>
      <c r="Q787" s="163"/>
      <c r="R787" s="163"/>
      <c r="S787" s="163"/>
      <c r="T787" s="163"/>
      <c r="U787" s="163"/>
      <c r="V787" s="163"/>
      <c r="W787" s="163"/>
      <c r="X787" s="163"/>
      <c r="Y787" s="163"/>
      <c r="Z787" s="147">
        <f t="shared" si="12"/>
        <v>0</v>
      </c>
      <c r="AA787" s="127" t="s">
        <v>606</v>
      </c>
      <c r="AB787" s="128" t="s">
        <v>601</v>
      </c>
      <c r="AC787" s="128" t="s">
        <v>607</v>
      </c>
      <c r="AD787" s="127">
        <v>160</v>
      </c>
      <c r="AE787" s="127" t="s">
        <v>21</v>
      </c>
      <c r="AF787" s="127" t="s">
        <v>594</v>
      </c>
      <c r="AG787" s="127" t="s">
        <v>594</v>
      </c>
      <c r="AH787" s="127" t="s">
        <v>594</v>
      </c>
      <c r="AI787" s="127" t="s">
        <v>594</v>
      </c>
      <c r="AJ787" s="127" t="s">
        <v>594</v>
      </c>
      <c r="AK787" s="127">
        <v>0</v>
      </c>
      <c r="AL787" s="127">
        <v>160</v>
      </c>
      <c r="AM787" s="127">
        <v>4</v>
      </c>
      <c r="AN787" s="127" t="s">
        <v>22</v>
      </c>
      <c r="AO787" s="124"/>
      <c r="AP787" s="124"/>
      <c r="AQ787" s="124"/>
      <c r="AR787" s="124">
        <v>30</v>
      </c>
      <c r="AS787" s="124"/>
    </row>
    <row r="788" spans="1:45" x14ac:dyDescent="0.25">
      <c r="A788" s="285">
        <v>787</v>
      </c>
      <c r="B788" s="423"/>
      <c r="C788" s="281"/>
      <c r="D788" s="459"/>
      <c r="E788" s="163">
        <v>4</v>
      </c>
      <c r="F788" s="151" t="s">
        <v>1030</v>
      </c>
      <c r="G788" s="150" t="s">
        <v>847</v>
      </c>
      <c r="H788" s="150" t="s">
        <v>1029</v>
      </c>
      <c r="I788" s="150">
        <v>47</v>
      </c>
      <c r="J788" s="127" t="s">
        <v>26</v>
      </c>
      <c r="K788" s="127">
        <v>160</v>
      </c>
      <c r="L788" s="127">
        <v>4</v>
      </c>
      <c r="M788" s="127" t="s">
        <v>1031</v>
      </c>
      <c r="N788" s="127" t="s">
        <v>23</v>
      </c>
      <c r="O788" s="127" t="s">
        <v>82</v>
      </c>
      <c r="P788" s="163">
        <v>408</v>
      </c>
      <c r="Q788" s="163"/>
      <c r="R788" s="163"/>
      <c r="S788" s="163"/>
      <c r="T788" s="163"/>
      <c r="U788" s="163"/>
      <c r="V788" s="163"/>
      <c r="W788" s="163"/>
      <c r="X788" s="163"/>
      <c r="Y788" s="163"/>
      <c r="Z788" s="147">
        <f t="shared" si="12"/>
        <v>0</v>
      </c>
      <c r="AA788" s="127" t="s">
        <v>1033</v>
      </c>
      <c r="AB788" s="128">
        <v>45304</v>
      </c>
      <c r="AC788" s="128">
        <v>45366</v>
      </c>
      <c r="AD788" s="127">
        <v>408</v>
      </c>
      <c r="AE788" s="127" t="s">
        <v>21</v>
      </c>
      <c r="AF788" s="127" t="s">
        <v>594</v>
      </c>
      <c r="AG788" s="127" t="s">
        <v>594</v>
      </c>
      <c r="AH788" s="127" t="s">
        <v>594</v>
      </c>
      <c r="AI788" s="127" t="s">
        <v>594</v>
      </c>
      <c r="AJ788" s="127" t="s">
        <v>594</v>
      </c>
      <c r="AK788" s="127">
        <v>0</v>
      </c>
      <c r="AL788" s="127">
        <v>408</v>
      </c>
      <c r="AM788" s="127">
        <v>4</v>
      </c>
      <c r="AN788" s="127" t="s">
        <v>22</v>
      </c>
      <c r="AO788" s="124"/>
      <c r="AP788" s="124"/>
      <c r="AQ788" s="124"/>
      <c r="AR788" s="124"/>
      <c r="AS788" s="124"/>
    </row>
    <row r="789" spans="1:45" x14ac:dyDescent="0.25">
      <c r="A789" s="285">
        <v>788</v>
      </c>
      <c r="B789" s="423"/>
      <c r="C789" s="281"/>
      <c r="D789" s="459"/>
      <c r="E789" s="163">
        <v>5</v>
      </c>
      <c r="F789" s="151" t="s">
        <v>1043</v>
      </c>
      <c r="G789" s="150" t="s">
        <v>847</v>
      </c>
      <c r="H789" s="150" t="s">
        <v>1042</v>
      </c>
      <c r="I789" s="150">
        <v>50</v>
      </c>
      <c r="J789" s="127" t="s">
        <v>26</v>
      </c>
      <c r="K789" s="127">
        <v>160</v>
      </c>
      <c r="L789" s="127">
        <v>4</v>
      </c>
      <c r="M789" s="127" t="s">
        <v>668</v>
      </c>
      <c r="N789" s="127" t="s">
        <v>23</v>
      </c>
      <c r="O789" s="127" t="s">
        <v>82</v>
      </c>
      <c r="P789" s="163">
        <v>192</v>
      </c>
      <c r="Q789" s="163"/>
      <c r="R789" s="163"/>
      <c r="S789" s="163"/>
      <c r="T789" s="163"/>
      <c r="U789" s="163"/>
      <c r="V789" s="163"/>
      <c r="W789" s="163"/>
      <c r="X789" s="163"/>
      <c r="Y789" s="163"/>
      <c r="Z789" s="147">
        <f t="shared" si="12"/>
        <v>0</v>
      </c>
      <c r="AA789" s="127" t="s">
        <v>1033</v>
      </c>
      <c r="AB789" s="128">
        <v>45304</v>
      </c>
      <c r="AC789" s="128">
        <v>45366</v>
      </c>
      <c r="AD789" s="127">
        <v>192</v>
      </c>
      <c r="AE789" s="127" t="s">
        <v>21</v>
      </c>
      <c r="AF789" s="127" t="s">
        <v>594</v>
      </c>
      <c r="AG789" s="127" t="s">
        <v>594</v>
      </c>
      <c r="AH789" s="127" t="s">
        <v>594</v>
      </c>
      <c r="AI789" s="127" t="s">
        <v>594</v>
      </c>
      <c r="AJ789" s="127" t="s">
        <v>594</v>
      </c>
      <c r="AK789" s="127">
        <v>0</v>
      </c>
      <c r="AL789" s="127">
        <v>192</v>
      </c>
      <c r="AM789" s="127">
        <v>4</v>
      </c>
      <c r="AN789" s="127" t="s">
        <v>22</v>
      </c>
      <c r="AO789" s="124"/>
      <c r="AP789" s="124"/>
      <c r="AQ789" s="124"/>
      <c r="AR789" s="124">
        <v>30</v>
      </c>
      <c r="AS789" s="124"/>
    </row>
    <row r="790" spans="1:45" x14ac:dyDescent="0.25">
      <c r="A790" s="285">
        <v>789</v>
      </c>
      <c r="B790" s="423"/>
      <c r="C790" s="281"/>
      <c r="D790" s="459"/>
      <c r="E790" s="163">
        <v>6</v>
      </c>
      <c r="F790" s="151" t="s">
        <v>1045</v>
      </c>
      <c r="G790" s="150" t="s">
        <v>847</v>
      </c>
      <c r="H790" s="150" t="s">
        <v>1044</v>
      </c>
      <c r="I790" s="150">
        <v>51</v>
      </c>
      <c r="J790" s="127" t="s">
        <v>26</v>
      </c>
      <c r="K790" s="127">
        <v>160</v>
      </c>
      <c r="L790" s="127">
        <v>4</v>
      </c>
      <c r="M790" s="127" t="s">
        <v>948</v>
      </c>
      <c r="N790" s="127" t="s">
        <v>23</v>
      </c>
      <c r="O790" s="127" t="s">
        <v>82</v>
      </c>
      <c r="P790" s="163">
        <v>192</v>
      </c>
      <c r="Q790" s="163"/>
      <c r="R790" s="163"/>
      <c r="S790" s="163"/>
      <c r="T790" s="163"/>
      <c r="U790" s="163"/>
      <c r="V790" s="163"/>
      <c r="W790" s="163"/>
      <c r="X790" s="163"/>
      <c r="Y790" s="163"/>
      <c r="Z790" s="147">
        <f t="shared" si="12"/>
        <v>0</v>
      </c>
      <c r="AA790" s="127" t="s">
        <v>1033</v>
      </c>
      <c r="AB790" s="128">
        <v>45304</v>
      </c>
      <c r="AC790" s="128">
        <v>45366</v>
      </c>
      <c r="AD790" s="127">
        <v>192</v>
      </c>
      <c r="AE790" s="127" t="s">
        <v>21</v>
      </c>
      <c r="AF790" s="127" t="s">
        <v>594</v>
      </c>
      <c r="AG790" s="127" t="s">
        <v>594</v>
      </c>
      <c r="AH790" s="127" t="s">
        <v>594</v>
      </c>
      <c r="AI790" s="127" t="s">
        <v>594</v>
      </c>
      <c r="AJ790" s="127" t="s">
        <v>594</v>
      </c>
      <c r="AK790" s="127">
        <v>0</v>
      </c>
      <c r="AL790" s="127">
        <v>192</v>
      </c>
      <c r="AM790" s="127">
        <v>4</v>
      </c>
      <c r="AN790" s="127" t="s">
        <v>22</v>
      </c>
      <c r="AO790" s="124"/>
      <c r="AP790" s="124"/>
      <c r="AQ790" s="124"/>
      <c r="AR790" s="124">
        <v>30</v>
      </c>
      <c r="AS790" s="124"/>
    </row>
    <row r="791" spans="1:45" x14ac:dyDescent="0.25">
      <c r="A791" s="285">
        <v>790</v>
      </c>
      <c r="B791" s="423"/>
      <c r="C791" s="281"/>
      <c r="D791" s="459"/>
      <c r="E791" s="163">
        <v>7</v>
      </c>
      <c r="F791" s="151" t="s">
        <v>1056</v>
      </c>
      <c r="G791" s="150" t="s">
        <v>847</v>
      </c>
      <c r="H791" s="150" t="s">
        <v>1055</v>
      </c>
      <c r="I791" s="150">
        <v>54</v>
      </c>
      <c r="J791" s="127" t="s">
        <v>26</v>
      </c>
      <c r="K791" s="127">
        <v>160</v>
      </c>
      <c r="L791" s="127">
        <v>4</v>
      </c>
      <c r="M791" s="127" t="s">
        <v>850</v>
      </c>
      <c r="N791" s="127" t="s">
        <v>23</v>
      </c>
      <c r="O791" s="127" t="s">
        <v>82</v>
      </c>
      <c r="P791" s="163">
        <v>192</v>
      </c>
      <c r="Q791" s="163"/>
      <c r="R791" s="163"/>
      <c r="S791" s="163"/>
      <c r="T791" s="163"/>
      <c r="U791" s="163"/>
      <c r="V791" s="163"/>
      <c r="W791" s="163"/>
      <c r="X791" s="163"/>
      <c r="Y791" s="163"/>
      <c r="Z791" s="147">
        <f t="shared" si="12"/>
        <v>0</v>
      </c>
      <c r="AA791" s="127" t="s">
        <v>1033</v>
      </c>
      <c r="AB791" s="128">
        <v>45304</v>
      </c>
      <c r="AC791" s="128">
        <v>45366</v>
      </c>
      <c r="AD791" s="127">
        <v>192</v>
      </c>
      <c r="AE791" s="127" t="s">
        <v>21</v>
      </c>
      <c r="AF791" s="127" t="s">
        <v>594</v>
      </c>
      <c r="AG791" s="127" t="s">
        <v>594</v>
      </c>
      <c r="AH791" s="127" t="s">
        <v>594</v>
      </c>
      <c r="AI791" s="127" t="s">
        <v>594</v>
      </c>
      <c r="AJ791" s="127" t="s">
        <v>594</v>
      </c>
      <c r="AK791" s="127">
        <v>0</v>
      </c>
      <c r="AL791" s="127">
        <v>192</v>
      </c>
      <c r="AM791" s="127">
        <v>4</v>
      </c>
      <c r="AN791" s="127" t="s">
        <v>25</v>
      </c>
      <c r="AO791" s="124"/>
      <c r="AP791" s="124"/>
      <c r="AQ791" s="124"/>
      <c r="AR791" s="124">
        <v>30</v>
      </c>
      <c r="AS791" s="124"/>
    </row>
    <row r="792" spans="1:45" x14ac:dyDescent="0.25">
      <c r="A792" s="285">
        <v>791</v>
      </c>
      <c r="B792" s="424"/>
      <c r="C792" s="275"/>
      <c r="D792" s="446"/>
      <c r="E792" s="163">
        <v>8</v>
      </c>
      <c r="F792" s="151" t="s">
        <v>1062</v>
      </c>
      <c r="G792" s="150" t="s">
        <v>847</v>
      </c>
      <c r="H792" s="150" t="s">
        <v>1061</v>
      </c>
      <c r="I792" s="150">
        <v>56</v>
      </c>
      <c r="J792" s="127" t="s">
        <v>26</v>
      </c>
      <c r="K792" s="127">
        <v>160</v>
      </c>
      <c r="L792" s="127">
        <v>4</v>
      </c>
      <c r="M792" s="127" t="s">
        <v>850</v>
      </c>
      <c r="N792" s="127" t="s">
        <v>23</v>
      </c>
      <c r="O792" s="127" t="s">
        <v>82</v>
      </c>
      <c r="P792" s="163">
        <v>192</v>
      </c>
      <c r="Q792" s="163"/>
      <c r="R792" s="163"/>
      <c r="S792" s="163"/>
      <c r="T792" s="163"/>
      <c r="U792" s="163"/>
      <c r="V792" s="163"/>
      <c r="W792" s="163"/>
      <c r="X792" s="163"/>
      <c r="Y792" s="163"/>
      <c r="Z792" s="147">
        <f t="shared" si="12"/>
        <v>0</v>
      </c>
      <c r="AA792" s="127" t="s">
        <v>1033</v>
      </c>
      <c r="AB792" s="128">
        <v>45304</v>
      </c>
      <c r="AC792" s="128">
        <v>45366</v>
      </c>
      <c r="AD792" s="127">
        <v>192</v>
      </c>
      <c r="AE792" s="127" t="s">
        <v>21</v>
      </c>
      <c r="AF792" s="127" t="s">
        <v>594</v>
      </c>
      <c r="AG792" s="127" t="s">
        <v>594</v>
      </c>
      <c r="AH792" s="127" t="s">
        <v>594</v>
      </c>
      <c r="AI792" s="127" t="s">
        <v>594</v>
      </c>
      <c r="AJ792" s="127" t="s">
        <v>594</v>
      </c>
      <c r="AK792" s="127">
        <v>0</v>
      </c>
      <c r="AL792" s="127">
        <v>192</v>
      </c>
      <c r="AM792" s="127">
        <v>4</v>
      </c>
      <c r="AN792" s="127" t="s">
        <v>25</v>
      </c>
      <c r="AO792" s="124"/>
      <c r="AP792" s="124"/>
      <c r="AQ792" s="124"/>
      <c r="AR792" s="124">
        <v>30</v>
      </c>
      <c r="AS792" s="124"/>
    </row>
    <row r="793" spans="1:45" x14ac:dyDescent="0.25">
      <c r="A793" s="285">
        <v>792</v>
      </c>
      <c r="B793" s="178" t="s">
        <v>2032</v>
      </c>
      <c r="C793" s="178"/>
      <c r="D793" s="144">
        <v>1</v>
      </c>
      <c r="E793" s="144">
        <v>1</v>
      </c>
      <c r="F793" s="143" t="s">
        <v>2030</v>
      </c>
      <c r="G793" s="141" t="s">
        <v>1988</v>
      </c>
      <c r="H793" s="141" t="s">
        <v>2029</v>
      </c>
      <c r="I793" s="141">
        <v>17</v>
      </c>
      <c r="J793" s="144" t="s">
        <v>26</v>
      </c>
      <c r="K793" s="144">
        <v>160</v>
      </c>
      <c r="L793" s="144">
        <v>4</v>
      </c>
      <c r="M793" s="166" t="s">
        <v>2031</v>
      </c>
      <c r="N793" s="144" t="s">
        <v>23</v>
      </c>
      <c r="O793" s="144" t="s">
        <v>1991</v>
      </c>
      <c r="P793" s="144">
        <v>200</v>
      </c>
      <c r="Q793" s="144"/>
      <c r="R793" s="144"/>
      <c r="S793" s="144"/>
      <c r="T793" s="144"/>
      <c r="U793" s="144">
        <v>1</v>
      </c>
      <c r="V793" s="144"/>
      <c r="W793" s="144"/>
      <c r="X793" s="144"/>
      <c r="Y793" s="144"/>
      <c r="Z793" s="147">
        <f t="shared" si="12"/>
        <v>1</v>
      </c>
      <c r="AA793" s="166" t="s">
        <v>2033</v>
      </c>
      <c r="AB793" s="167">
        <v>45028</v>
      </c>
      <c r="AC793" s="167">
        <v>45382</v>
      </c>
      <c r="AD793" s="144">
        <v>200</v>
      </c>
      <c r="AE793" s="144" t="s">
        <v>21</v>
      </c>
      <c r="AF793" s="144" t="s">
        <v>1301</v>
      </c>
      <c r="AG793" s="144" t="s">
        <v>1301</v>
      </c>
      <c r="AH793" s="144" t="s">
        <v>1301</v>
      </c>
      <c r="AI793" s="144" t="s">
        <v>1301</v>
      </c>
      <c r="AJ793" s="144" t="s">
        <v>1301</v>
      </c>
      <c r="AK793" s="144" t="s">
        <v>1301</v>
      </c>
      <c r="AL793" s="144">
        <v>200</v>
      </c>
      <c r="AM793" s="144">
        <v>4</v>
      </c>
      <c r="AN793" s="166" t="s">
        <v>25</v>
      </c>
      <c r="AO793" s="124"/>
      <c r="AP793" s="124"/>
      <c r="AQ793" s="124"/>
      <c r="AR793" s="124"/>
      <c r="AS793" s="124"/>
    </row>
    <row r="794" spans="1:45" x14ac:dyDescent="0.25">
      <c r="A794" s="285">
        <v>793</v>
      </c>
      <c r="B794" s="155" t="s">
        <v>2560</v>
      </c>
      <c r="C794" s="155"/>
      <c r="D794" s="154">
        <v>1</v>
      </c>
      <c r="E794" s="144">
        <v>1</v>
      </c>
      <c r="F794" s="153" t="s">
        <v>2559</v>
      </c>
      <c r="G794" s="152" t="s">
        <v>2422</v>
      </c>
      <c r="H794" s="152" t="s">
        <v>2558</v>
      </c>
      <c r="I794" s="152">
        <v>35</v>
      </c>
      <c r="J794" s="154" t="s">
        <v>26</v>
      </c>
      <c r="K794" s="154">
        <v>160</v>
      </c>
      <c r="L794" s="154">
        <v>4</v>
      </c>
      <c r="M794" s="154" t="s">
        <v>98</v>
      </c>
      <c r="N794" s="154" t="s">
        <v>23</v>
      </c>
      <c r="O794" s="154" t="s">
        <v>82</v>
      </c>
      <c r="P794" s="154">
        <v>180</v>
      </c>
      <c r="Q794" s="154"/>
      <c r="R794" s="154"/>
      <c r="S794" s="154"/>
      <c r="T794" s="154"/>
      <c r="U794" s="154"/>
      <c r="V794" s="154">
        <v>1</v>
      </c>
      <c r="W794" s="154"/>
      <c r="X794" s="154"/>
      <c r="Y794" s="154"/>
      <c r="Z794" s="147">
        <f t="shared" si="12"/>
        <v>1</v>
      </c>
      <c r="AA794" s="155" t="s">
        <v>392</v>
      </c>
      <c r="AB794" s="156">
        <v>45211</v>
      </c>
      <c r="AC794" s="156">
        <v>45311</v>
      </c>
      <c r="AD794" s="154">
        <v>180</v>
      </c>
      <c r="AE794" s="154" t="s">
        <v>2427</v>
      </c>
      <c r="AF794" s="156" t="s">
        <v>594</v>
      </c>
      <c r="AG794" s="156" t="s">
        <v>594</v>
      </c>
      <c r="AH794" s="156" t="s">
        <v>594</v>
      </c>
      <c r="AI794" s="156" t="s">
        <v>594</v>
      </c>
      <c r="AJ794" s="156" t="s">
        <v>594</v>
      </c>
      <c r="AK794" s="156" t="s">
        <v>594</v>
      </c>
      <c r="AL794" s="154">
        <v>180</v>
      </c>
      <c r="AM794" s="154">
        <v>4</v>
      </c>
      <c r="AN794" s="154" t="s">
        <v>25</v>
      </c>
      <c r="AO794" s="124"/>
      <c r="AP794" s="124"/>
      <c r="AQ794" s="124"/>
      <c r="AR794" s="124">
        <v>30</v>
      </c>
      <c r="AS794" s="124"/>
    </row>
    <row r="795" spans="1:45" x14ac:dyDescent="0.25">
      <c r="A795" s="285">
        <v>794</v>
      </c>
      <c r="B795" s="439" t="s">
        <v>519</v>
      </c>
      <c r="C795" s="271"/>
      <c r="D795" s="442">
        <v>3</v>
      </c>
      <c r="E795" s="144">
        <v>1</v>
      </c>
      <c r="F795" s="143" t="s">
        <v>1766</v>
      </c>
      <c r="G795" s="142" t="s">
        <v>1702</v>
      </c>
      <c r="H795" s="141" t="s">
        <v>1765</v>
      </c>
      <c r="I795" s="141">
        <v>16</v>
      </c>
      <c r="J795" s="144" t="s">
        <v>26</v>
      </c>
      <c r="K795" s="144">
        <v>160</v>
      </c>
      <c r="L795" s="144">
        <v>4</v>
      </c>
      <c r="M795" s="166" t="s">
        <v>87</v>
      </c>
      <c r="N795" s="144" t="s">
        <v>20</v>
      </c>
      <c r="O795" s="144" t="s">
        <v>24</v>
      </c>
      <c r="P795" s="144">
        <v>180</v>
      </c>
      <c r="Q795" s="144"/>
      <c r="R795" s="144">
        <v>1</v>
      </c>
      <c r="S795" s="144"/>
      <c r="T795" s="144">
        <v>2</v>
      </c>
      <c r="U795" s="144"/>
      <c r="V795" s="144"/>
      <c r="W795" s="144"/>
      <c r="X795" s="144"/>
      <c r="Y795" s="144"/>
      <c r="Z795" s="147">
        <f t="shared" si="12"/>
        <v>3</v>
      </c>
      <c r="AA795" s="166" t="s">
        <v>1768</v>
      </c>
      <c r="AB795" s="167">
        <v>45264</v>
      </c>
      <c r="AC795" s="167">
        <v>45295</v>
      </c>
      <c r="AD795" s="144">
        <v>180</v>
      </c>
      <c r="AE795" s="144" t="s">
        <v>21</v>
      </c>
      <c r="AF795" s="144" t="s">
        <v>1708</v>
      </c>
      <c r="AG795" s="147" t="s">
        <v>279</v>
      </c>
      <c r="AH795" s="147" t="s">
        <v>279</v>
      </c>
      <c r="AI795" s="145" t="s">
        <v>279</v>
      </c>
      <c r="AJ795" s="167"/>
      <c r="AK795" s="145" t="s">
        <v>279</v>
      </c>
      <c r="AL795" s="144">
        <v>180</v>
      </c>
      <c r="AM795" s="144">
        <v>4</v>
      </c>
      <c r="AN795" s="166" t="s">
        <v>1125</v>
      </c>
      <c r="AO795" s="124"/>
      <c r="AP795" s="124"/>
      <c r="AQ795" s="124"/>
      <c r="AR795" s="124">
        <v>30</v>
      </c>
      <c r="AS795" s="124"/>
    </row>
    <row r="796" spans="1:45" ht="26.4" x14ac:dyDescent="0.25">
      <c r="A796" s="285">
        <v>795</v>
      </c>
      <c r="B796" s="440"/>
      <c r="C796" s="272"/>
      <c r="D796" s="443"/>
      <c r="E796" s="144">
        <v>2</v>
      </c>
      <c r="F796" s="176" t="s">
        <v>518</v>
      </c>
      <c r="G796" s="175" t="s">
        <v>324</v>
      </c>
      <c r="H796" s="175" t="s">
        <v>517</v>
      </c>
      <c r="I796" s="175">
        <v>52</v>
      </c>
      <c r="J796" s="144" t="s">
        <v>26</v>
      </c>
      <c r="K796" s="144">
        <v>240</v>
      </c>
      <c r="L796" s="144">
        <v>4</v>
      </c>
      <c r="M796" s="166" t="s">
        <v>118</v>
      </c>
      <c r="N796" s="144" t="s">
        <v>20</v>
      </c>
      <c r="O796" s="144" t="s">
        <v>82</v>
      </c>
      <c r="P796" s="144">
        <v>240</v>
      </c>
      <c r="Q796" s="144"/>
      <c r="R796" s="144"/>
      <c r="S796" s="144"/>
      <c r="T796" s="144"/>
      <c r="U796" s="144"/>
      <c r="V796" s="144"/>
      <c r="W796" s="144"/>
      <c r="X796" s="144"/>
      <c r="Y796" s="144"/>
      <c r="Z796" s="147">
        <f t="shared" si="12"/>
        <v>0</v>
      </c>
      <c r="AA796" s="166" t="s">
        <v>520</v>
      </c>
      <c r="AB796" s="167">
        <v>45250</v>
      </c>
      <c r="AC796" s="167">
        <v>45306</v>
      </c>
      <c r="AD796" s="144">
        <v>240</v>
      </c>
      <c r="AE796" s="144" t="s">
        <v>21</v>
      </c>
      <c r="AF796" s="147" t="s">
        <v>279</v>
      </c>
      <c r="AG796" s="147" t="s">
        <v>279</v>
      </c>
      <c r="AH796" s="147" t="s">
        <v>279</v>
      </c>
      <c r="AI796" s="147" t="s">
        <v>279</v>
      </c>
      <c r="AJ796" s="147" t="s">
        <v>279</v>
      </c>
      <c r="AK796" s="147" t="s">
        <v>279</v>
      </c>
      <c r="AL796" s="144">
        <v>240</v>
      </c>
      <c r="AM796" s="144">
        <v>4</v>
      </c>
      <c r="AN796" s="166" t="s">
        <v>22</v>
      </c>
      <c r="AO796" s="124"/>
      <c r="AP796" s="124"/>
      <c r="AQ796" s="124"/>
      <c r="AR796" s="124"/>
      <c r="AS796" s="124"/>
    </row>
    <row r="797" spans="1:45" x14ac:dyDescent="0.25">
      <c r="A797" s="285">
        <v>796</v>
      </c>
      <c r="B797" s="441"/>
      <c r="C797" s="273"/>
      <c r="D797" s="444"/>
      <c r="E797" s="144">
        <v>3</v>
      </c>
      <c r="F797" s="143" t="s">
        <v>1830</v>
      </c>
      <c r="G797" s="142" t="s">
        <v>1702</v>
      </c>
      <c r="H797" s="141" t="s">
        <v>1829</v>
      </c>
      <c r="I797" s="141">
        <v>32</v>
      </c>
      <c r="J797" s="144" t="s">
        <v>26</v>
      </c>
      <c r="K797" s="144">
        <v>160</v>
      </c>
      <c r="L797" s="144">
        <v>4</v>
      </c>
      <c r="M797" s="166" t="s">
        <v>1831</v>
      </c>
      <c r="N797" s="144" t="s">
        <v>20</v>
      </c>
      <c r="O797" s="144" t="s">
        <v>24</v>
      </c>
      <c r="P797" s="144">
        <v>180</v>
      </c>
      <c r="Q797" s="144"/>
      <c r="R797" s="144"/>
      <c r="S797" s="144"/>
      <c r="T797" s="144"/>
      <c r="U797" s="144"/>
      <c r="V797" s="144"/>
      <c r="W797" s="144"/>
      <c r="X797" s="144"/>
      <c r="Y797" s="144"/>
      <c r="Z797" s="147">
        <f t="shared" si="12"/>
        <v>0</v>
      </c>
      <c r="AA797" s="166" t="s">
        <v>1768</v>
      </c>
      <c r="AB797" s="167">
        <v>45271</v>
      </c>
      <c r="AC797" s="167">
        <v>45302</v>
      </c>
      <c r="AD797" s="144">
        <v>180</v>
      </c>
      <c r="AE797" s="144" t="s">
        <v>21</v>
      </c>
      <c r="AF797" s="144" t="s">
        <v>1833</v>
      </c>
      <c r="AG797" s="144" t="s">
        <v>20</v>
      </c>
      <c r="AH797" s="144" t="s">
        <v>1832</v>
      </c>
      <c r="AI797" s="167">
        <v>45271</v>
      </c>
      <c r="AJ797" s="167">
        <v>45302</v>
      </c>
      <c r="AK797" s="144">
        <v>23</v>
      </c>
      <c r="AL797" s="144">
        <v>203</v>
      </c>
      <c r="AM797" s="144">
        <v>4</v>
      </c>
      <c r="AN797" s="166" t="s">
        <v>1125</v>
      </c>
      <c r="AO797" s="124"/>
      <c r="AP797" s="124"/>
      <c r="AQ797" s="124"/>
      <c r="AR797" s="124">
        <v>30</v>
      </c>
      <c r="AS797" s="124"/>
    </row>
    <row r="798" spans="1:45" x14ac:dyDescent="0.25">
      <c r="A798" s="285">
        <v>797</v>
      </c>
      <c r="B798" s="422" t="s">
        <v>1970</v>
      </c>
      <c r="C798" s="278">
        <v>45128</v>
      </c>
      <c r="D798" s="445">
        <v>2</v>
      </c>
      <c r="E798" s="144">
        <v>1</v>
      </c>
      <c r="F798" s="143" t="s">
        <v>1967</v>
      </c>
      <c r="G798" s="142" t="s">
        <v>1702</v>
      </c>
      <c r="H798" s="141" t="s">
        <v>1966</v>
      </c>
      <c r="I798" s="141">
        <v>69</v>
      </c>
      <c r="J798" s="166" t="s">
        <v>1665</v>
      </c>
      <c r="K798" s="166">
        <v>160</v>
      </c>
      <c r="L798" s="166">
        <v>4</v>
      </c>
      <c r="M798" s="166" t="s">
        <v>1968</v>
      </c>
      <c r="N798" s="166" t="s">
        <v>1958</v>
      </c>
      <c r="O798" s="166" t="s">
        <v>1969</v>
      </c>
      <c r="P798" s="144" t="s">
        <v>1974</v>
      </c>
      <c r="Q798" s="144"/>
      <c r="R798" s="144"/>
      <c r="S798" s="144"/>
      <c r="T798" s="144">
        <v>2</v>
      </c>
      <c r="U798" s="144"/>
      <c r="V798" s="144"/>
      <c r="W798" s="144"/>
      <c r="X798" s="144"/>
      <c r="Y798" s="144"/>
      <c r="Z798" s="147">
        <f t="shared" si="12"/>
        <v>2</v>
      </c>
      <c r="AA798" s="166" t="s">
        <v>1971</v>
      </c>
      <c r="AB798" s="166" t="s">
        <v>1972</v>
      </c>
      <c r="AC798" s="166" t="s">
        <v>1973</v>
      </c>
      <c r="AD798" s="166" t="s">
        <v>1974</v>
      </c>
      <c r="AE798" s="166" t="s">
        <v>1975</v>
      </c>
      <c r="AF798" s="166">
        <v>0</v>
      </c>
      <c r="AG798" s="166">
        <v>0</v>
      </c>
      <c r="AH798" s="166">
        <v>0</v>
      </c>
      <c r="AI798" s="166">
        <v>0</v>
      </c>
      <c r="AJ798" s="166">
        <v>0</v>
      </c>
      <c r="AK798" s="166">
        <v>0</v>
      </c>
      <c r="AL798" s="166">
        <v>100</v>
      </c>
      <c r="AM798" s="166">
        <v>0</v>
      </c>
      <c r="AN798" s="166" t="s">
        <v>25</v>
      </c>
      <c r="AO798" s="124"/>
      <c r="AP798" s="124"/>
      <c r="AQ798" s="124"/>
      <c r="AR798" s="124"/>
      <c r="AS798" s="124"/>
    </row>
    <row r="799" spans="1:45" x14ac:dyDescent="0.25">
      <c r="A799" s="285">
        <v>798</v>
      </c>
      <c r="B799" s="424"/>
      <c r="C799" s="275"/>
      <c r="D799" s="446"/>
      <c r="E799" s="144">
        <v>2</v>
      </c>
      <c r="F799" s="143" t="s">
        <v>1960</v>
      </c>
      <c r="G799" s="142" t="s">
        <v>1702</v>
      </c>
      <c r="H799" s="141" t="s">
        <v>1959</v>
      </c>
      <c r="I799" s="141">
        <v>67</v>
      </c>
      <c r="J799" s="166">
        <v>0</v>
      </c>
      <c r="K799" s="166">
        <v>0</v>
      </c>
      <c r="L799" s="166">
        <v>0</v>
      </c>
      <c r="M799" s="166" t="s">
        <v>107</v>
      </c>
      <c r="N799" s="166" t="s">
        <v>20</v>
      </c>
      <c r="O799" s="166" t="s">
        <v>82</v>
      </c>
      <c r="P799" s="144">
        <v>80</v>
      </c>
      <c r="Q799" s="144"/>
      <c r="R799" s="144"/>
      <c r="S799" s="144"/>
      <c r="T799" s="144"/>
      <c r="U799" s="144"/>
      <c r="V799" s="144"/>
      <c r="W799" s="144"/>
      <c r="X799" s="144"/>
      <c r="Y799" s="144"/>
      <c r="Z799" s="147">
        <f t="shared" si="12"/>
        <v>0</v>
      </c>
      <c r="AA799" s="166" t="s">
        <v>1906</v>
      </c>
      <c r="AB799" s="166">
        <v>45139</v>
      </c>
      <c r="AC799" s="166">
        <v>45170</v>
      </c>
      <c r="AD799" s="166">
        <v>80</v>
      </c>
      <c r="AE799" s="166" t="s">
        <v>21</v>
      </c>
      <c r="AF799" s="166">
        <v>0</v>
      </c>
      <c r="AG799" s="166">
        <v>0</v>
      </c>
      <c r="AH799" s="166">
        <v>0</v>
      </c>
      <c r="AI799" s="166">
        <v>0</v>
      </c>
      <c r="AJ799" s="166">
        <v>0</v>
      </c>
      <c r="AK799" s="166">
        <v>0</v>
      </c>
      <c r="AL799" s="166">
        <v>80</v>
      </c>
      <c r="AM799" s="166">
        <v>4</v>
      </c>
      <c r="AN799" s="166" t="s">
        <v>25</v>
      </c>
      <c r="AO799" s="124"/>
      <c r="AP799" s="124"/>
      <c r="AQ799" s="124"/>
      <c r="AR799" s="124"/>
      <c r="AS799" s="124"/>
    </row>
    <row r="800" spans="1:45" x14ac:dyDescent="0.25">
      <c r="A800" s="285">
        <v>799</v>
      </c>
      <c r="B800" s="422" t="s">
        <v>2390</v>
      </c>
      <c r="C800" s="274"/>
      <c r="D800" s="445">
        <v>2</v>
      </c>
      <c r="E800" s="144">
        <v>1</v>
      </c>
      <c r="F800" s="143" t="s">
        <v>2388</v>
      </c>
      <c r="G800" s="141" t="s">
        <v>2182</v>
      </c>
      <c r="H800" s="141" t="s">
        <v>2387</v>
      </c>
      <c r="I800" s="141">
        <v>66</v>
      </c>
      <c r="J800" s="144" t="s">
        <v>26</v>
      </c>
      <c r="K800" s="144">
        <v>160</v>
      </c>
      <c r="L800" s="144">
        <v>4</v>
      </c>
      <c r="M800" s="166" t="s">
        <v>2389</v>
      </c>
      <c r="N800" s="144" t="s">
        <v>1154</v>
      </c>
      <c r="O800" s="144" t="s">
        <v>1991</v>
      </c>
      <c r="P800" s="144">
        <v>184</v>
      </c>
      <c r="Q800" s="144"/>
      <c r="R800" s="144"/>
      <c r="S800" s="144"/>
      <c r="T800" s="144"/>
      <c r="U800" s="144">
        <v>2</v>
      </c>
      <c r="V800" s="144"/>
      <c r="W800" s="144"/>
      <c r="X800" s="144"/>
      <c r="Y800" s="144"/>
      <c r="Z800" s="147">
        <f t="shared" si="12"/>
        <v>2</v>
      </c>
      <c r="AA800" s="166" t="s">
        <v>2391</v>
      </c>
      <c r="AB800" s="167">
        <v>45242</v>
      </c>
      <c r="AC800" s="167">
        <v>45444</v>
      </c>
      <c r="AD800" s="144">
        <v>184</v>
      </c>
      <c r="AE800" s="144" t="s">
        <v>21</v>
      </c>
      <c r="AF800" s="144" t="s">
        <v>1301</v>
      </c>
      <c r="AG800" s="144" t="s">
        <v>1301</v>
      </c>
      <c r="AH800" s="144" t="s">
        <v>1301</v>
      </c>
      <c r="AI800" s="144" t="s">
        <v>1301</v>
      </c>
      <c r="AJ800" s="144" t="s">
        <v>1301</v>
      </c>
      <c r="AK800" s="144" t="s">
        <v>1301</v>
      </c>
      <c r="AL800" s="144">
        <v>184</v>
      </c>
      <c r="AM800" s="144">
        <v>4</v>
      </c>
      <c r="AN800" s="166" t="s">
        <v>25</v>
      </c>
      <c r="AO800" s="124"/>
      <c r="AP800" s="124"/>
      <c r="AQ800" s="124"/>
      <c r="AR800" s="124">
        <v>30</v>
      </c>
      <c r="AS800" s="124"/>
    </row>
    <row r="801" spans="1:45" x14ac:dyDescent="0.25">
      <c r="A801" s="285">
        <v>800</v>
      </c>
      <c r="B801" s="424"/>
      <c r="C801" s="275"/>
      <c r="D801" s="446"/>
      <c r="E801" s="144">
        <v>2</v>
      </c>
      <c r="F801" s="143" t="s">
        <v>2340</v>
      </c>
      <c r="G801" s="141" t="s">
        <v>2182</v>
      </c>
      <c r="H801" s="141" t="s">
        <v>2339</v>
      </c>
      <c r="I801" s="141">
        <v>48</v>
      </c>
      <c r="J801" s="144" t="s">
        <v>26</v>
      </c>
      <c r="K801" s="144">
        <v>160</v>
      </c>
      <c r="L801" s="144">
        <v>4</v>
      </c>
      <c r="M801" s="166" t="s">
        <v>2341</v>
      </c>
      <c r="N801" s="144" t="s">
        <v>23</v>
      </c>
      <c r="O801" s="144" t="s">
        <v>1991</v>
      </c>
      <c r="P801" s="144">
        <v>186</v>
      </c>
      <c r="Q801" s="144"/>
      <c r="R801" s="144"/>
      <c r="S801" s="144"/>
      <c r="T801" s="144"/>
      <c r="U801" s="144"/>
      <c r="V801" s="144"/>
      <c r="W801" s="144"/>
      <c r="X801" s="144"/>
      <c r="Y801" s="144"/>
      <c r="Z801" s="147">
        <f t="shared" si="12"/>
        <v>0</v>
      </c>
      <c r="AA801" s="166" t="s">
        <v>2343</v>
      </c>
      <c r="AB801" s="167">
        <v>45242</v>
      </c>
      <c r="AC801" s="167">
        <v>45444</v>
      </c>
      <c r="AD801" s="144">
        <v>186</v>
      </c>
      <c r="AE801" s="144" t="s">
        <v>21</v>
      </c>
      <c r="AF801" s="144" t="s">
        <v>1301</v>
      </c>
      <c r="AG801" s="144" t="s">
        <v>1301</v>
      </c>
      <c r="AH801" s="144" t="s">
        <v>1301</v>
      </c>
      <c r="AI801" s="144" t="s">
        <v>1301</v>
      </c>
      <c r="AJ801" s="144" t="s">
        <v>1301</v>
      </c>
      <c r="AK801" s="144" t="s">
        <v>1301</v>
      </c>
      <c r="AL801" s="144">
        <v>186</v>
      </c>
      <c r="AM801" s="144">
        <v>4</v>
      </c>
      <c r="AN801" s="166" t="s">
        <v>25</v>
      </c>
      <c r="AO801" s="124"/>
      <c r="AP801" s="124"/>
      <c r="AQ801" s="124"/>
      <c r="AR801" s="124">
        <v>30</v>
      </c>
      <c r="AS801" s="124"/>
    </row>
    <row r="802" spans="1:45" x14ac:dyDescent="0.25">
      <c r="A802" s="285">
        <v>801</v>
      </c>
      <c r="B802" s="422" t="s">
        <v>3520</v>
      </c>
      <c r="C802" s="274"/>
      <c r="D802" s="445">
        <v>2</v>
      </c>
      <c r="E802" s="144">
        <v>1</v>
      </c>
      <c r="F802" s="162" t="s">
        <v>3518</v>
      </c>
      <c r="G802" s="150" t="s">
        <v>3350</v>
      </c>
      <c r="H802" s="150" t="s">
        <v>3517</v>
      </c>
      <c r="I802" s="150">
        <v>47</v>
      </c>
      <c r="J802" s="163" t="s">
        <v>26</v>
      </c>
      <c r="K802" s="163">
        <v>160</v>
      </c>
      <c r="L802" s="163">
        <v>4</v>
      </c>
      <c r="M802" s="127" t="s">
        <v>3519</v>
      </c>
      <c r="N802" s="163" t="s">
        <v>23</v>
      </c>
      <c r="O802" s="163" t="s">
        <v>82</v>
      </c>
      <c r="P802" s="163">
        <v>160</v>
      </c>
      <c r="Q802" s="163"/>
      <c r="R802" s="163"/>
      <c r="S802" s="163"/>
      <c r="T802" s="163"/>
      <c r="U802" s="163"/>
      <c r="V802" s="163"/>
      <c r="W802" s="163"/>
      <c r="X802" s="163"/>
      <c r="Y802" s="163">
        <v>2</v>
      </c>
      <c r="Z802" s="147">
        <f t="shared" si="12"/>
        <v>2</v>
      </c>
      <c r="AA802" s="127" t="s">
        <v>3521</v>
      </c>
      <c r="AB802" s="164">
        <v>45242</v>
      </c>
      <c r="AC802" s="164">
        <v>45314</v>
      </c>
      <c r="AD802" s="163">
        <v>160</v>
      </c>
      <c r="AE802" s="163" t="s">
        <v>21</v>
      </c>
      <c r="AF802" s="164" t="s">
        <v>594</v>
      </c>
      <c r="AG802" s="164" t="s">
        <v>594</v>
      </c>
      <c r="AH802" s="164" t="s">
        <v>594</v>
      </c>
      <c r="AI802" s="164" t="s">
        <v>594</v>
      </c>
      <c r="AJ802" s="164" t="s">
        <v>594</v>
      </c>
      <c r="AK802" s="164" t="s">
        <v>594</v>
      </c>
      <c r="AL802" s="163">
        <v>160</v>
      </c>
      <c r="AM802" s="163">
        <v>4</v>
      </c>
      <c r="AN802" s="127" t="s">
        <v>25</v>
      </c>
      <c r="AO802" s="124"/>
      <c r="AP802" s="124"/>
      <c r="AQ802" s="124"/>
      <c r="AR802" s="124">
        <v>30</v>
      </c>
      <c r="AS802" s="124"/>
    </row>
    <row r="803" spans="1:45" x14ac:dyDescent="0.25">
      <c r="A803" s="285">
        <v>802</v>
      </c>
      <c r="B803" s="424"/>
      <c r="C803" s="275"/>
      <c r="D803" s="446"/>
      <c r="E803" s="144">
        <v>2</v>
      </c>
      <c r="F803" s="162" t="s">
        <v>3781</v>
      </c>
      <c r="G803" s="150" t="s">
        <v>3585</v>
      </c>
      <c r="H803" s="150" t="s">
        <v>3780</v>
      </c>
      <c r="I803" s="150">
        <v>60</v>
      </c>
      <c r="J803" s="163" t="s">
        <v>26</v>
      </c>
      <c r="K803" s="163">
        <v>160</v>
      </c>
      <c r="L803" s="163">
        <v>4</v>
      </c>
      <c r="M803" s="127" t="s">
        <v>3519</v>
      </c>
      <c r="N803" s="163" t="s">
        <v>23</v>
      </c>
      <c r="O803" s="163" t="s">
        <v>82</v>
      </c>
      <c r="P803" s="163">
        <v>160</v>
      </c>
      <c r="Q803" s="163"/>
      <c r="R803" s="163"/>
      <c r="S803" s="163"/>
      <c r="T803" s="163"/>
      <c r="U803" s="163"/>
      <c r="V803" s="163"/>
      <c r="W803" s="163"/>
      <c r="X803" s="163"/>
      <c r="Y803" s="163"/>
      <c r="Z803" s="147">
        <f t="shared" si="12"/>
        <v>0</v>
      </c>
      <c r="AA803" s="127" t="s">
        <v>3521</v>
      </c>
      <c r="AB803" s="164">
        <v>45242</v>
      </c>
      <c r="AC803" s="164">
        <v>45314</v>
      </c>
      <c r="AD803" s="163">
        <v>160</v>
      </c>
      <c r="AE803" s="163" t="s">
        <v>21</v>
      </c>
      <c r="AF803" s="164" t="s">
        <v>594</v>
      </c>
      <c r="AG803" s="164" t="s">
        <v>594</v>
      </c>
      <c r="AH803" s="164" t="s">
        <v>594</v>
      </c>
      <c r="AI803" s="164" t="s">
        <v>594</v>
      </c>
      <c r="AJ803" s="164" t="s">
        <v>594</v>
      </c>
      <c r="AK803" s="164" t="s">
        <v>594</v>
      </c>
      <c r="AL803" s="163">
        <v>160</v>
      </c>
      <c r="AM803" s="163">
        <v>4</v>
      </c>
      <c r="AN803" s="127" t="s">
        <v>25</v>
      </c>
      <c r="AO803" s="124"/>
      <c r="AP803" s="124"/>
      <c r="AQ803" s="124"/>
      <c r="AR803" s="124">
        <v>30</v>
      </c>
      <c r="AS803" s="124"/>
    </row>
    <row r="804" spans="1:45" x14ac:dyDescent="0.25">
      <c r="A804" s="285">
        <v>803</v>
      </c>
      <c r="B804" s="178" t="s">
        <v>2332</v>
      </c>
      <c r="C804" s="178"/>
      <c r="D804" s="144">
        <v>1</v>
      </c>
      <c r="E804" s="144">
        <v>1</v>
      </c>
      <c r="F804" s="143" t="s">
        <v>2331</v>
      </c>
      <c r="G804" s="141" t="s">
        <v>2182</v>
      </c>
      <c r="H804" s="141" t="s">
        <v>2330</v>
      </c>
      <c r="I804" s="141">
        <v>46</v>
      </c>
      <c r="J804" s="144" t="s">
        <v>26</v>
      </c>
      <c r="K804" s="144">
        <v>160</v>
      </c>
      <c r="L804" s="144">
        <v>4</v>
      </c>
      <c r="M804" s="166" t="s">
        <v>108</v>
      </c>
      <c r="N804" s="144" t="s">
        <v>20</v>
      </c>
      <c r="O804" s="144" t="s">
        <v>1991</v>
      </c>
      <c r="P804" s="144">
        <v>240</v>
      </c>
      <c r="Q804" s="144"/>
      <c r="R804" s="144"/>
      <c r="S804" s="144"/>
      <c r="T804" s="144"/>
      <c r="U804" s="144">
        <v>1</v>
      </c>
      <c r="V804" s="144"/>
      <c r="W804" s="144"/>
      <c r="X804" s="144"/>
      <c r="Y804" s="144"/>
      <c r="Z804" s="147">
        <f t="shared" si="12"/>
        <v>1</v>
      </c>
      <c r="AA804" s="166" t="s">
        <v>2333</v>
      </c>
      <c r="AB804" s="167">
        <v>44938</v>
      </c>
      <c r="AC804" s="167">
        <v>45306</v>
      </c>
      <c r="AD804" s="144">
        <v>240</v>
      </c>
      <c r="AE804" s="144" t="s">
        <v>21</v>
      </c>
      <c r="AF804" s="144" t="s">
        <v>1301</v>
      </c>
      <c r="AG804" s="144" t="s">
        <v>1301</v>
      </c>
      <c r="AH804" s="144" t="s">
        <v>1301</v>
      </c>
      <c r="AI804" s="144" t="s">
        <v>1301</v>
      </c>
      <c r="AJ804" s="144" t="s">
        <v>1301</v>
      </c>
      <c r="AK804" s="144" t="s">
        <v>1301</v>
      </c>
      <c r="AL804" s="144">
        <v>240</v>
      </c>
      <c r="AM804" s="144">
        <v>4</v>
      </c>
      <c r="AN804" s="166" t="s">
        <v>25</v>
      </c>
      <c r="AO804" s="124"/>
      <c r="AP804" s="124"/>
      <c r="AQ804" s="124"/>
      <c r="AR804" s="124"/>
      <c r="AS804" s="124"/>
    </row>
    <row r="805" spans="1:45" x14ac:dyDescent="0.25">
      <c r="A805" s="285">
        <v>804</v>
      </c>
      <c r="B805" s="422" t="s">
        <v>3457</v>
      </c>
      <c r="C805" s="274"/>
      <c r="D805" s="445">
        <v>2</v>
      </c>
      <c r="E805" s="163">
        <v>1</v>
      </c>
      <c r="F805" s="162" t="s">
        <v>3455</v>
      </c>
      <c r="G805" s="150" t="s">
        <v>3350</v>
      </c>
      <c r="H805" s="150" t="s">
        <v>3454</v>
      </c>
      <c r="I805" s="150">
        <v>28</v>
      </c>
      <c r="J805" s="163" t="s">
        <v>26</v>
      </c>
      <c r="K805" s="163">
        <v>160</v>
      </c>
      <c r="L805" s="163">
        <v>4</v>
      </c>
      <c r="M805" s="127" t="s">
        <v>3456</v>
      </c>
      <c r="N805" s="163" t="s">
        <v>23</v>
      </c>
      <c r="O805" s="163" t="s">
        <v>82</v>
      </c>
      <c r="P805" s="163">
        <v>160</v>
      </c>
      <c r="Q805" s="163"/>
      <c r="R805" s="163"/>
      <c r="S805" s="163"/>
      <c r="T805" s="163"/>
      <c r="U805" s="163"/>
      <c r="V805" s="163"/>
      <c r="W805" s="163"/>
      <c r="X805" s="163"/>
      <c r="Y805" s="163">
        <v>2</v>
      </c>
      <c r="Z805" s="147">
        <f t="shared" si="12"/>
        <v>2</v>
      </c>
      <c r="AA805" s="127" t="s">
        <v>3458</v>
      </c>
      <c r="AB805" s="164">
        <v>45292</v>
      </c>
      <c r="AC805" s="164">
        <v>45322</v>
      </c>
      <c r="AD805" s="163">
        <v>160</v>
      </c>
      <c r="AE805" s="163" t="s">
        <v>21</v>
      </c>
      <c r="AF805" s="164" t="s">
        <v>594</v>
      </c>
      <c r="AG805" s="164" t="s">
        <v>594</v>
      </c>
      <c r="AH805" s="164" t="s">
        <v>594</v>
      </c>
      <c r="AI805" s="164" t="s">
        <v>594</v>
      </c>
      <c r="AJ805" s="164" t="s">
        <v>594</v>
      </c>
      <c r="AK805" s="164" t="s">
        <v>594</v>
      </c>
      <c r="AL805" s="163">
        <v>160</v>
      </c>
      <c r="AM805" s="163">
        <v>4</v>
      </c>
      <c r="AN805" s="127" t="s">
        <v>25</v>
      </c>
      <c r="AO805" s="124"/>
      <c r="AP805" s="124"/>
      <c r="AQ805" s="124"/>
      <c r="AR805" s="124">
        <v>30</v>
      </c>
      <c r="AS805" s="124"/>
    </row>
    <row r="806" spans="1:45" x14ac:dyDescent="0.25">
      <c r="A806" s="285">
        <v>805</v>
      </c>
      <c r="B806" s="424"/>
      <c r="C806" s="275"/>
      <c r="D806" s="446"/>
      <c r="E806" s="163">
        <v>2</v>
      </c>
      <c r="F806" s="162" t="s">
        <v>3761</v>
      </c>
      <c r="G806" s="150" t="s">
        <v>3585</v>
      </c>
      <c r="H806" s="150" t="s">
        <v>3760</v>
      </c>
      <c r="I806" s="150">
        <v>55</v>
      </c>
      <c r="J806" s="163" t="s">
        <v>26</v>
      </c>
      <c r="K806" s="163">
        <v>160</v>
      </c>
      <c r="L806" s="163">
        <v>4</v>
      </c>
      <c r="M806" s="127" t="s">
        <v>3582</v>
      </c>
      <c r="N806" s="163" t="s">
        <v>23</v>
      </c>
      <c r="O806" s="163" t="s">
        <v>82</v>
      </c>
      <c r="P806" s="163">
        <v>160</v>
      </c>
      <c r="Q806" s="163"/>
      <c r="R806" s="163"/>
      <c r="S806" s="163"/>
      <c r="T806" s="163"/>
      <c r="U806" s="163"/>
      <c r="V806" s="163"/>
      <c r="W806" s="163"/>
      <c r="X806" s="163"/>
      <c r="Y806" s="163"/>
      <c r="Z806" s="147">
        <f t="shared" si="12"/>
        <v>0</v>
      </c>
      <c r="AA806" s="127" t="s">
        <v>3763</v>
      </c>
      <c r="AB806" s="164">
        <v>45287</v>
      </c>
      <c r="AC806" s="164">
        <v>45308</v>
      </c>
      <c r="AD806" s="163">
        <v>160</v>
      </c>
      <c r="AE806" s="163" t="s">
        <v>21</v>
      </c>
      <c r="AF806" s="163" t="s">
        <v>3764</v>
      </c>
      <c r="AG806" s="163" t="s">
        <v>20</v>
      </c>
      <c r="AH806" s="163" t="s">
        <v>3765</v>
      </c>
      <c r="AI806" s="164">
        <v>44934</v>
      </c>
      <c r="AJ806" s="164">
        <v>44936</v>
      </c>
      <c r="AK806" s="163">
        <v>160</v>
      </c>
      <c r="AL806" s="163">
        <v>320</v>
      </c>
      <c r="AM806" s="163">
        <v>4</v>
      </c>
      <c r="AN806" s="127" t="s">
        <v>25</v>
      </c>
      <c r="AO806" s="124"/>
      <c r="AP806" s="124"/>
      <c r="AQ806" s="124"/>
      <c r="AR806" s="124">
        <v>30</v>
      </c>
      <c r="AS806" s="124"/>
    </row>
    <row r="807" spans="1:45" x14ac:dyDescent="0.25">
      <c r="A807" s="285">
        <v>806</v>
      </c>
      <c r="B807" s="178" t="s">
        <v>471</v>
      </c>
      <c r="C807" s="178"/>
      <c r="D807" s="144">
        <v>1</v>
      </c>
      <c r="E807" s="144">
        <v>1</v>
      </c>
      <c r="F807" s="176" t="s">
        <v>469</v>
      </c>
      <c r="G807" s="175" t="s">
        <v>324</v>
      </c>
      <c r="H807" s="175" t="s">
        <v>468</v>
      </c>
      <c r="I807" s="175">
        <v>40</v>
      </c>
      <c r="J807" s="144" t="s">
        <v>26</v>
      </c>
      <c r="K807" s="144">
        <v>320</v>
      </c>
      <c r="L807" s="144">
        <v>4</v>
      </c>
      <c r="M807" s="166" t="s">
        <v>470</v>
      </c>
      <c r="N807" s="144" t="s">
        <v>23</v>
      </c>
      <c r="O807" s="144" t="s">
        <v>82</v>
      </c>
      <c r="P807" s="144">
        <v>320</v>
      </c>
      <c r="Q807" s="144"/>
      <c r="R807" s="144">
        <v>1</v>
      </c>
      <c r="S807" s="144"/>
      <c r="T807" s="144"/>
      <c r="U807" s="144"/>
      <c r="V807" s="144"/>
      <c r="W807" s="144"/>
      <c r="X807" s="144"/>
      <c r="Y807" s="144"/>
      <c r="Z807" s="147">
        <f t="shared" si="12"/>
        <v>1</v>
      </c>
      <c r="AA807" s="166" t="s">
        <v>472</v>
      </c>
      <c r="AB807" s="167">
        <v>45266</v>
      </c>
      <c r="AC807" s="167">
        <v>45327</v>
      </c>
      <c r="AD807" s="144">
        <v>320</v>
      </c>
      <c r="AE807" s="144" t="s">
        <v>21</v>
      </c>
      <c r="AF807" s="147" t="s">
        <v>279</v>
      </c>
      <c r="AG807" s="147" t="s">
        <v>279</v>
      </c>
      <c r="AH807" s="147" t="s">
        <v>279</v>
      </c>
      <c r="AI807" s="147" t="s">
        <v>279</v>
      </c>
      <c r="AJ807" s="147" t="s">
        <v>279</v>
      </c>
      <c r="AK807" s="147" t="s">
        <v>279</v>
      </c>
      <c r="AL807" s="144">
        <v>320</v>
      </c>
      <c r="AM807" s="144">
        <v>4</v>
      </c>
      <c r="AN807" s="166" t="s">
        <v>22</v>
      </c>
      <c r="AO807" s="124"/>
      <c r="AP807" s="124"/>
      <c r="AQ807" s="124"/>
      <c r="AR807" s="124"/>
      <c r="AS807" s="124"/>
    </row>
    <row r="808" spans="1:45" x14ac:dyDescent="0.25">
      <c r="A808" s="285">
        <v>807</v>
      </c>
      <c r="B808" s="159" t="s">
        <v>2818</v>
      </c>
      <c r="C808" s="159"/>
      <c r="D808" s="158">
        <v>1</v>
      </c>
      <c r="E808" s="144">
        <v>1</v>
      </c>
      <c r="F808" s="143" t="s">
        <v>2816</v>
      </c>
      <c r="G808" s="179" t="s">
        <v>1171</v>
      </c>
      <c r="H808" s="142" t="s">
        <v>2815</v>
      </c>
      <c r="I808" s="179">
        <v>29</v>
      </c>
      <c r="J808" s="158" t="s">
        <v>26</v>
      </c>
      <c r="K808" s="158">
        <v>160</v>
      </c>
      <c r="L808" s="158">
        <v>200</v>
      </c>
      <c r="M808" s="124" t="s">
        <v>2817</v>
      </c>
      <c r="N808" s="158" t="s">
        <v>1472</v>
      </c>
      <c r="O808" s="158" t="s">
        <v>2812</v>
      </c>
      <c r="P808" s="158">
        <v>200</v>
      </c>
      <c r="Q808" s="158"/>
      <c r="R808" s="158"/>
      <c r="S808" s="158"/>
      <c r="T808" s="158"/>
      <c r="U808" s="158"/>
      <c r="V808" s="158"/>
      <c r="W808" s="158">
        <v>1</v>
      </c>
      <c r="X808" s="158"/>
      <c r="Y808" s="158"/>
      <c r="Z808" s="147">
        <f t="shared" si="12"/>
        <v>1</v>
      </c>
      <c r="AA808" s="124" t="s">
        <v>2819</v>
      </c>
      <c r="AB808" s="160">
        <v>44719</v>
      </c>
      <c r="AC808" s="160">
        <v>45337</v>
      </c>
      <c r="AD808" s="158">
        <v>200</v>
      </c>
      <c r="AE808" s="158" t="s">
        <v>21</v>
      </c>
      <c r="AF808" s="184" t="s">
        <v>279</v>
      </c>
      <c r="AG808" s="184" t="s">
        <v>279</v>
      </c>
      <c r="AH808" s="184" t="s">
        <v>279</v>
      </c>
      <c r="AI808" s="184" t="s">
        <v>279</v>
      </c>
      <c r="AJ808" s="184" t="s">
        <v>279</v>
      </c>
      <c r="AK808" s="184" t="s">
        <v>279</v>
      </c>
      <c r="AL808" s="158">
        <v>200</v>
      </c>
      <c r="AM808" s="158">
        <v>5</v>
      </c>
      <c r="AN808" s="124" t="s">
        <v>22</v>
      </c>
      <c r="AO808" s="124"/>
      <c r="AP808" s="124"/>
      <c r="AQ808" s="124"/>
      <c r="AR808" s="124"/>
      <c r="AS808" s="124"/>
    </row>
    <row r="809" spans="1:45" x14ac:dyDescent="0.25">
      <c r="A809" s="285">
        <v>808</v>
      </c>
      <c r="B809" s="178" t="s">
        <v>483</v>
      </c>
      <c r="C809" s="178"/>
      <c r="D809" s="144">
        <v>1</v>
      </c>
      <c r="E809" s="144">
        <v>1</v>
      </c>
      <c r="F809" s="176" t="s">
        <v>481</v>
      </c>
      <c r="G809" s="175" t="s">
        <v>324</v>
      </c>
      <c r="H809" s="175" t="s">
        <v>480</v>
      </c>
      <c r="I809" s="175">
        <v>43</v>
      </c>
      <c r="J809" s="144" t="s">
        <v>26</v>
      </c>
      <c r="K809" s="144">
        <v>208</v>
      </c>
      <c r="L809" s="144">
        <v>4</v>
      </c>
      <c r="M809" s="166" t="s">
        <v>482</v>
      </c>
      <c r="N809" s="144" t="s">
        <v>20</v>
      </c>
      <c r="O809" s="144" t="s">
        <v>82</v>
      </c>
      <c r="P809" s="144">
        <v>208</v>
      </c>
      <c r="Q809" s="144"/>
      <c r="R809" s="144">
        <v>1</v>
      </c>
      <c r="S809" s="144"/>
      <c r="T809" s="144"/>
      <c r="U809" s="144"/>
      <c r="V809" s="144"/>
      <c r="W809" s="144"/>
      <c r="X809" s="144"/>
      <c r="Y809" s="144"/>
      <c r="Z809" s="147">
        <f t="shared" si="12"/>
        <v>1</v>
      </c>
      <c r="AA809" s="166" t="s">
        <v>484</v>
      </c>
      <c r="AB809" s="167">
        <v>45170</v>
      </c>
      <c r="AC809" s="167">
        <v>45146</v>
      </c>
      <c r="AD809" s="144">
        <v>208</v>
      </c>
      <c r="AE809" s="144" t="s">
        <v>83</v>
      </c>
      <c r="AF809" s="147" t="s">
        <v>279</v>
      </c>
      <c r="AG809" s="147" t="s">
        <v>279</v>
      </c>
      <c r="AH809" s="147" t="s">
        <v>279</v>
      </c>
      <c r="AI809" s="147" t="s">
        <v>279</v>
      </c>
      <c r="AJ809" s="147" t="s">
        <v>279</v>
      </c>
      <c r="AK809" s="147" t="s">
        <v>279</v>
      </c>
      <c r="AL809" s="144">
        <v>208</v>
      </c>
      <c r="AM809" s="144">
        <v>4</v>
      </c>
      <c r="AN809" s="166" t="s">
        <v>22</v>
      </c>
      <c r="AO809" s="124"/>
      <c r="AP809" s="124"/>
      <c r="AQ809" s="124"/>
      <c r="AR809" s="124"/>
      <c r="AS809" s="124"/>
    </row>
    <row r="810" spans="1:45" x14ac:dyDescent="0.25">
      <c r="A810" s="285">
        <v>809</v>
      </c>
      <c r="B810" s="178" t="s">
        <v>391</v>
      </c>
      <c r="C810" s="178"/>
      <c r="D810" s="144">
        <v>1</v>
      </c>
      <c r="E810" s="144">
        <v>1</v>
      </c>
      <c r="F810" s="176" t="s">
        <v>390</v>
      </c>
      <c r="G810" s="175" t="s">
        <v>324</v>
      </c>
      <c r="H810" s="175" t="s">
        <v>389</v>
      </c>
      <c r="I810" s="175">
        <v>16</v>
      </c>
      <c r="J810" s="144" t="s">
        <v>26</v>
      </c>
      <c r="K810" s="144">
        <v>160</v>
      </c>
      <c r="L810" s="144">
        <v>4</v>
      </c>
      <c r="M810" s="166" t="s">
        <v>229</v>
      </c>
      <c r="N810" s="144" t="s">
        <v>20</v>
      </c>
      <c r="O810" s="144" t="s">
        <v>82</v>
      </c>
      <c r="P810" s="144">
        <v>160</v>
      </c>
      <c r="Q810" s="144"/>
      <c r="R810" s="144">
        <v>1</v>
      </c>
      <c r="S810" s="144"/>
      <c r="T810" s="144"/>
      <c r="U810" s="144"/>
      <c r="V810" s="144"/>
      <c r="W810" s="144"/>
      <c r="X810" s="144"/>
      <c r="Y810" s="144"/>
      <c r="Z810" s="147">
        <f t="shared" si="12"/>
        <v>1</v>
      </c>
      <c r="AA810" s="166" t="s">
        <v>392</v>
      </c>
      <c r="AB810" s="167">
        <v>45154</v>
      </c>
      <c r="AC810" s="167">
        <v>45183</v>
      </c>
      <c r="AD810" s="144">
        <v>160</v>
      </c>
      <c r="AE810" s="144" t="s">
        <v>393</v>
      </c>
      <c r="AF810" s="147" t="s">
        <v>279</v>
      </c>
      <c r="AG810" s="147" t="s">
        <v>279</v>
      </c>
      <c r="AH810" s="147" t="s">
        <v>279</v>
      </c>
      <c r="AI810" s="147" t="s">
        <v>279</v>
      </c>
      <c r="AJ810" s="147" t="s">
        <v>279</v>
      </c>
      <c r="AK810" s="147" t="s">
        <v>279</v>
      </c>
      <c r="AL810" s="144">
        <v>160</v>
      </c>
      <c r="AM810" s="144">
        <v>4</v>
      </c>
      <c r="AN810" s="166" t="s">
        <v>22</v>
      </c>
      <c r="AO810" s="124"/>
      <c r="AP810" s="124"/>
      <c r="AQ810" s="124"/>
      <c r="AR810" s="124">
        <v>30</v>
      </c>
      <c r="AS810" s="124"/>
    </row>
    <row r="811" spans="1:45" x14ac:dyDescent="0.25">
      <c r="A811" s="285">
        <v>810</v>
      </c>
      <c r="B811" s="178" t="s">
        <v>1385</v>
      </c>
      <c r="C811" s="178"/>
      <c r="D811" s="144">
        <v>1</v>
      </c>
      <c r="E811" s="144">
        <v>1</v>
      </c>
      <c r="F811" s="143" t="s">
        <v>1383</v>
      </c>
      <c r="G811" s="142" t="s">
        <v>1103</v>
      </c>
      <c r="H811" s="141" t="s">
        <v>1382</v>
      </c>
      <c r="I811" s="141">
        <v>57</v>
      </c>
      <c r="J811" s="144" t="s">
        <v>26</v>
      </c>
      <c r="K811" s="144">
        <v>160</v>
      </c>
      <c r="L811" s="144">
        <v>4</v>
      </c>
      <c r="M811" s="166" t="s">
        <v>1384</v>
      </c>
      <c r="N811" s="144" t="s">
        <v>20</v>
      </c>
      <c r="O811" s="144" t="s">
        <v>24</v>
      </c>
      <c r="P811" s="144">
        <v>160</v>
      </c>
      <c r="Q811" s="144"/>
      <c r="R811" s="144"/>
      <c r="S811" s="144"/>
      <c r="T811" s="144">
        <v>1</v>
      </c>
      <c r="U811" s="144"/>
      <c r="V811" s="144"/>
      <c r="W811" s="144"/>
      <c r="X811" s="144"/>
      <c r="Y811" s="144"/>
      <c r="Z811" s="147">
        <f t="shared" si="12"/>
        <v>1</v>
      </c>
      <c r="AA811" s="166" t="s">
        <v>1386</v>
      </c>
      <c r="AB811" s="167">
        <v>45224</v>
      </c>
      <c r="AC811" s="167">
        <v>45408</v>
      </c>
      <c r="AD811" s="144">
        <v>160</v>
      </c>
      <c r="AE811" s="144" t="s">
        <v>21</v>
      </c>
      <c r="AF811" s="144" t="s">
        <v>1387</v>
      </c>
      <c r="AG811" s="144" t="s">
        <v>20</v>
      </c>
      <c r="AH811" s="144" t="s">
        <v>1289</v>
      </c>
      <c r="AI811" s="167">
        <v>45059</v>
      </c>
      <c r="AJ811" s="167">
        <v>45090</v>
      </c>
      <c r="AK811" s="144">
        <v>92</v>
      </c>
      <c r="AL811" s="144">
        <v>252</v>
      </c>
      <c r="AM811" s="144">
        <v>4</v>
      </c>
      <c r="AN811" s="166" t="s">
        <v>22</v>
      </c>
      <c r="AO811" s="124"/>
      <c r="AP811" s="124"/>
      <c r="AQ811" s="124"/>
      <c r="AR811" s="124">
        <v>30</v>
      </c>
      <c r="AS811" s="124"/>
    </row>
    <row r="812" spans="1:45" x14ac:dyDescent="0.25">
      <c r="A812" s="285">
        <v>811</v>
      </c>
      <c r="B812" s="130" t="s">
        <v>3738</v>
      </c>
      <c r="C812" s="130"/>
      <c r="D812" s="163">
        <v>1</v>
      </c>
      <c r="E812" s="144">
        <v>1</v>
      </c>
      <c r="F812" s="162" t="s">
        <v>3736</v>
      </c>
      <c r="G812" s="150" t="s">
        <v>3585</v>
      </c>
      <c r="H812" s="150" t="s">
        <v>3735</v>
      </c>
      <c r="I812" s="150">
        <v>48</v>
      </c>
      <c r="J812" s="163" t="s">
        <v>26</v>
      </c>
      <c r="K812" s="163">
        <v>160</v>
      </c>
      <c r="L812" s="163">
        <v>4</v>
      </c>
      <c r="M812" s="127" t="s">
        <v>3737</v>
      </c>
      <c r="N812" s="163" t="s">
        <v>20</v>
      </c>
      <c r="O812" s="163" t="s">
        <v>82</v>
      </c>
      <c r="P812" s="163">
        <v>320</v>
      </c>
      <c r="Q812" s="163"/>
      <c r="R812" s="163"/>
      <c r="S812" s="163"/>
      <c r="T812" s="163"/>
      <c r="U812" s="163"/>
      <c r="V812" s="163"/>
      <c r="W812" s="163"/>
      <c r="X812" s="163"/>
      <c r="Y812" s="163">
        <v>1</v>
      </c>
      <c r="Z812" s="147">
        <f t="shared" si="12"/>
        <v>1</v>
      </c>
      <c r="AA812" s="127" t="s">
        <v>3739</v>
      </c>
      <c r="AB812" s="164">
        <v>44963</v>
      </c>
      <c r="AC812" s="164">
        <v>44994</v>
      </c>
      <c r="AD812" s="163">
        <v>320</v>
      </c>
      <c r="AE812" s="163" t="s">
        <v>21</v>
      </c>
      <c r="AF812" s="164" t="s">
        <v>594</v>
      </c>
      <c r="AG812" s="164" t="s">
        <v>594</v>
      </c>
      <c r="AH812" s="164" t="s">
        <v>594</v>
      </c>
      <c r="AI812" s="164" t="s">
        <v>594</v>
      </c>
      <c r="AJ812" s="164" t="s">
        <v>594</v>
      </c>
      <c r="AK812" s="164" t="s">
        <v>594</v>
      </c>
      <c r="AL812" s="163">
        <v>320</v>
      </c>
      <c r="AM812" s="163">
        <v>4</v>
      </c>
      <c r="AN812" s="127" t="s">
        <v>25</v>
      </c>
      <c r="AO812" s="124"/>
      <c r="AP812" s="124"/>
      <c r="AQ812" s="124"/>
      <c r="AR812" s="124"/>
      <c r="AS812" s="124"/>
    </row>
    <row r="813" spans="1:45" x14ac:dyDescent="0.25">
      <c r="A813" s="285">
        <v>812</v>
      </c>
      <c r="B813" s="425" t="s">
        <v>2110</v>
      </c>
      <c r="C813" s="268"/>
      <c r="D813" s="428">
        <v>11</v>
      </c>
      <c r="E813" s="144">
        <v>1</v>
      </c>
      <c r="F813" s="143" t="s">
        <v>1752</v>
      </c>
      <c r="G813" s="142" t="s">
        <v>1702</v>
      </c>
      <c r="H813" s="141" t="s">
        <v>1751</v>
      </c>
      <c r="I813" s="141">
        <v>13</v>
      </c>
      <c r="J813" s="144" t="s">
        <v>26</v>
      </c>
      <c r="K813" s="144">
        <v>160</v>
      </c>
      <c r="L813" s="144">
        <v>4</v>
      </c>
      <c r="M813" s="166" t="s">
        <v>118</v>
      </c>
      <c r="N813" s="144" t="s">
        <v>20</v>
      </c>
      <c r="O813" s="144" t="s">
        <v>24</v>
      </c>
      <c r="P813" s="144">
        <v>160</v>
      </c>
      <c r="Q813" s="144"/>
      <c r="R813" s="144"/>
      <c r="S813" s="144"/>
      <c r="T813" s="144">
        <v>1</v>
      </c>
      <c r="U813" s="144">
        <v>9</v>
      </c>
      <c r="V813" s="144"/>
      <c r="W813" s="144"/>
      <c r="X813" s="144"/>
      <c r="Y813" s="144">
        <v>1</v>
      </c>
      <c r="Z813" s="147">
        <f t="shared" si="12"/>
        <v>11</v>
      </c>
      <c r="AA813" s="166" t="s">
        <v>1754</v>
      </c>
      <c r="AB813" s="167">
        <v>45092</v>
      </c>
      <c r="AC813" s="167">
        <v>45122</v>
      </c>
      <c r="AD813" s="144">
        <v>160</v>
      </c>
      <c r="AE813" s="144" t="s">
        <v>21</v>
      </c>
      <c r="AF813" s="144" t="s">
        <v>1708</v>
      </c>
      <c r="AG813" s="144" t="s">
        <v>20</v>
      </c>
      <c r="AH813" s="144" t="s">
        <v>1708</v>
      </c>
      <c r="AI813" s="167" t="s">
        <v>1708</v>
      </c>
      <c r="AJ813" s="167" t="s">
        <v>1708</v>
      </c>
      <c r="AK813" s="145" t="s">
        <v>279</v>
      </c>
      <c r="AL813" s="144">
        <v>164</v>
      </c>
      <c r="AM813" s="144">
        <v>4</v>
      </c>
      <c r="AN813" s="166" t="s">
        <v>1125</v>
      </c>
      <c r="AO813" s="124"/>
      <c r="AP813" s="124"/>
      <c r="AQ813" s="124"/>
      <c r="AR813" s="124">
        <v>30</v>
      </c>
      <c r="AS813" s="124"/>
    </row>
    <row r="814" spans="1:45" x14ac:dyDescent="0.25">
      <c r="A814" s="285">
        <v>813</v>
      </c>
      <c r="B814" s="426"/>
      <c r="C814" s="269"/>
      <c r="D814" s="429"/>
      <c r="E814" s="144">
        <v>2</v>
      </c>
      <c r="F814" s="143" t="s">
        <v>2108</v>
      </c>
      <c r="G814" s="141" t="s">
        <v>1988</v>
      </c>
      <c r="H814" s="141" t="s">
        <v>2107</v>
      </c>
      <c r="I814" s="141">
        <v>46</v>
      </c>
      <c r="J814" s="144" t="s">
        <v>26</v>
      </c>
      <c r="K814" s="144">
        <v>160</v>
      </c>
      <c r="L814" s="144">
        <v>4</v>
      </c>
      <c r="M814" s="166" t="s">
        <v>2109</v>
      </c>
      <c r="N814" s="144" t="s">
        <v>20</v>
      </c>
      <c r="O814" s="144" t="s">
        <v>1991</v>
      </c>
      <c r="P814" s="144">
        <v>182</v>
      </c>
      <c r="Q814" s="144"/>
      <c r="R814" s="144"/>
      <c r="S814" s="144"/>
      <c r="T814" s="144"/>
      <c r="U814" s="144"/>
      <c r="V814" s="144"/>
      <c r="W814" s="144"/>
      <c r="X814" s="144"/>
      <c r="Y814" s="144"/>
      <c r="Z814" s="147">
        <f t="shared" si="12"/>
        <v>0</v>
      </c>
      <c r="AA814" s="166" t="s">
        <v>2054</v>
      </c>
      <c r="AB814" s="167">
        <v>45149</v>
      </c>
      <c r="AC814" s="167">
        <v>45119</v>
      </c>
      <c r="AD814" s="144">
        <v>182</v>
      </c>
      <c r="AE814" s="144" t="s">
        <v>21</v>
      </c>
      <c r="AF814" s="144" t="s">
        <v>1301</v>
      </c>
      <c r="AG814" s="144" t="s">
        <v>1301</v>
      </c>
      <c r="AH814" s="144" t="s">
        <v>1301</v>
      </c>
      <c r="AI814" s="144" t="s">
        <v>1301</v>
      </c>
      <c r="AJ814" s="144" t="s">
        <v>1301</v>
      </c>
      <c r="AK814" s="144" t="s">
        <v>1301</v>
      </c>
      <c r="AL814" s="144">
        <v>182</v>
      </c>
      <c r="AM814" s="144">
        <v>4</v>
      </c>
      <c r="AN814" s="166" t="s">
        <v>25</v>
      </c>
      <c r="AO814" s="124"/>
      <c r="AP814" s="124"/>
      <c r="AQ814" s="124"/>
      <c r="AR814" s="124">
        <v>30</v>
      </c>
      <c r="AS814" s="124"/>
    </row>
    <row r="815" spans="1:45" x14ac:dyDescent="0.25">
      <c r="A815" s="285">
        <v>814</v>
      </c>
      <c r="B815" s="426"/>
      <c r="C815" s="269"/>
      <c r="D815" s="429"/>
      <c r="E815" s="144">
        <v>3</v>
      </c>
      <c r="F815" s="143" t="s">
        <v>2112</v>
      </c>
      <c r="G815" s="141" t="s">
        <v>1988</v>
      </c>
      <c r="H815" s="141" t="s">
        <v>2111</v>
      </c>
      <c r="I815" s="141">
        <v>47</v>
      </c>
      <c r="J815" s="144" t="s">
        <v>26</v>
      </c>
      <c r="K815" s="144">
        <v>160</v>
      </c>
      <c r="L815" s="144">
        <v>4</v>
      </c>
      <c r="M815" s="166" t="s">
        <v>2018</v>
      </c>
      <c r="N815" s="144" t="s">
        <v>20</v>
      </c>
      <c r="O815" s="144" t="s">
        <v>1991</v>
      </c>
      <c r="P815" s="144">
        <v>182</v>
      </c>
      <c r="Q815" s="144"/>
      <c r="R815" s="144"/>
      <c r="S815" s="144"/>
      <c r="T815" s="144"/>
      <c r="U815" s="144"/>
      <c r="V815" s="144"/>
      <c r="W815" s="144"/>
      <c r="X815" s="144"/>
      <c r="Y815" s="144"/>
      <c r="Z815" s="147">
        <f t="shared" si="12"/>
        <v>0</v>
      </c>
      <c r="AA815" s="166" t="s">
        <v>2054</v>
      </c>
      <c r="AB815" s="167">
        <v>45149</v>
      </c>
      <c r="AC815" s="167">
        <v>45119</v>
      </c>
      <c r="AD815" s="144">
        <v>182</v>
      </c>
      <c r="AE815" s="144" t="s">
        <v>21</v>
      </c>
      <c r="AF815" s="144" t="s">
        <v>1301</v>
      </c>
      <c r="AG815" s="144" t="s">
        <v>1301</v>
      </c>
      <c r="AH815" s="144" t="s">
        <v>1301</v>
      </c>
      <c r="AI815" s="144" t="s">
        <v>1301</v>
      </c>
      <c r="AJ815" s="144" t="s">
        <v>1301</v>
      </c>
      <c r="AK815" s="144" t="s">
        <v>1301</v>
      </c>
      <c r="AL815" s="144">
        <v>182</v>
      </c>
      <c r="AM815" s="144">
        <v>4</v>
      </c>
      <c r="AN815" s="166" t="s">
        <v>25</v>
      </c>
      <c r="AO815" s="124"/>
      <c r="AP815" s="124"/>
      <c r="AQ815" s="124"/>
      <c r="AR815" s="124">
        <v>30</v>
      </c>
      <c r="AS815" s="124"/>
    </row>
    <row r="816" spans="1:45" x14ac:dyDescent="0.25">
      <c r="A816" s="285">
        <v>815</v>
      </c>
      <c r="B816" s="426"/>
      <c r="C816" s="269"/>
      <c r="D816" s="429"/>
      <c r="E816" s="144">
        <v>4</v>
      </c>
      <c r="F816" s="143" t="s">
        <v>2114</v>
      </c>
      <c r="G816" s="141" t="s">
        <v>1988</v>
      </c>
      <c r="H816" s="141" t="s">
        <v>2113</v>
      </c>
      <c r="I816" s="141">
        <v>48</v>
      </c>
      <c r="J816" s="144" t="s">
        <v>26</v>
      </c>
      <c r="K816" s="144">
        <v>160</v>
      </c>
      <c r="L816" s="144">
        <v>4</v>
      </c>
      <c r="M816" s="166" t="s">
        <v>2115</v>
      </c>
      <c r="N816" s="144" t="s">
        <v>20</v>
      </c>
      <c r="O816" s="144" t="s">
        <v>1991</v>
      </c>
      <c r="P816" s="144">
        <v>182</v>
      </c>
      <c r="Q816" s="144"/>
      <c r="R816" s="144"/>
      <c r="S816" s="144"/>
      <c r="T816" s="144"/>
      <c r="U816" s="144"/>
      <c r="V816" s="144"/>
      <c r="W816" s="144"/>
      <c r="X816" s="144"/>
      <c r="Y816" s="144"/>
      <c r="Z816" s="147">
        <f t="shared" si="12"/>
        <v>0</v>
      </c>
      <c r="AA816" s="166" t="s">
        <v>2054</v>
      </c>
      <c r="AB816" s="167">
        <v>45149</v>
      </c>
      <c r="AC816" s="167">
        <v>45119</v>
      </c>
      <c r="AD816" s="144">
        <v>182</v>
      </c>
      <c r="AE816" s="144" t="s">
        <v>21</v>
      </c>
      <c r="AF816" s="144" t="s">
        <v>1301</v>
      </c>
      <c r="AG816" s="144" t="s">
        <v>1301</v>
      </c>
      <c r="AH816" s="144" t="s">
        <v>1301</v>
      </c>
      <c r="AI816" s="144" t="s">
        <v>1301</v>
      </c>
      <c r="AJ816" s="144" t="s">
        <v>1301</v>
      </c>
      <c r="AK816" s="144" t="s">
        <v>1301</v>
      </c>
      <c r="AL816" s="144">
        <v>182</v>
      </c>
      <c r="AM816" s="144">
        <v>4</v>
      </c>
      <c r="AN816" s="166" t="s">
        <v>25</v>
      </c>
      <c r="AO816" s="124"/>
      <c r="AP816" s="124"/>
      <c r="AQ816" s="124"/>
      <c r="AR816" s="124">
        <v>30</v>
      </c>
      <c r="AS816" s="124"/>
    </row>
    <row r="817" spans="1:45" x14ac:dyDescent="0.25">
      <c r="A817" s="285">
        <v>816</v>
      </c>
      <c r="B817" s="426"/>
      <c r="C817" s="269"/>
      <c r="D817" s="429"/>
      <c r="E817" s="144">
        <v>5</v>
      </c>
      <c r="F817" s="143" t="s">
        <v>2123</v>
      </c>
      <c r="G817" s="141" t="s">
        <v>1988</v>
      </c>
      <c r="H817" s="141" t="s">
        <v>2122</v>
      </c>
      <c r="I817" s="141">
        <v>51</v>
      </c>
      <c r="J817" s="144" t="s">
        <v>26</v>
      </c>
      <c r="K817" s="144">
        <v>160</v>
      </c>
      <c r="L817" s="144">
        <v>4</v>
      </c>
      <c r="M817" s="166" t="s">
        <v>2086</v>
      </c>
      <c r="N817" s="144" t="s">
        <v>20</v>
      </c>
      <c r="O817" s="144" t="s">
        <v>1991</v>
      </c>
      <c r="P817" s="144">
        <v>194</v>
      </c>
      <c r="Q817" s="144"/>
      <c r="R817" s="144"/>
      <c r="S817" s="144"/>
      <c r="T817" s="144"/>
      <c r="U817" s="144"/>
      <c r="V817" s="144"/>
      <c r="W817" s="144"/>
      <c r="X817" s="144"/>
      <c r="Y817" s="144"/>
      <c r="Z817" s="147">
        <f t="shared" si="12"/>
        <v>0</v>
      </c>
      <c r="AA817" s="166" t="s">
        <v>2124</v>
      </c>
      <c r="AB817" s="167">
        <v>45149</v>
      </c>
      <c r="AC817" s="167">
        <v>45119</v>
      </c>
      <c r="AD817" s="144">
        <v>194</v>
      </c>
      <c r="AE817" s="144" t="s">
        <v>21</v>
      </c>
      <c r="AF817" s="144" t="s">
        <v>1301</v>
      </c>
      <c r="AG817" s="144" t="s">
        <v>1301</v>
      </c>
      <c r="AH817" s="144" t="s">
        <v>1301</v>
      </c>
      <c r="AI817" s="144" t="s">
        <v>1301</v>
      </c>
      <c r="AJ817" s="144" t="s">
        <v>1301</v>
      </c>
      <c r="AK817" s="144" t="s">
        <v>1301</v>
      </c>
      <c r="AL817" s="144">
        <v>194</v>
      </c>
      <c r="AM817" s="144">
        <v>4</v>
      </c>
      <c r="AN817" s="166" t="s">
        <v>25</v>
      </c>
      <c r="AO817" s="124"/>
      <c r="AP817" s="124"/>
      <c r="AQ817" s="124"/>
      <c r="AR817" s="124">
        <v>30</v>
      </c>
      <c r="AS817" s="124"/>
    </row>
    <row r="818" spans="1:45" x14ac:dyDescent="0.25">
      <c r="A818" s="285">
        <v>817</v>
      </c>
      <c r="B818" s="426"/>
      <c r="C818" s="269"/>
      <c r="D818" s="429"/>
      <c r="E818" s="144">
        <v>6</v>
      </c>
      <c r="F818" s="143" t="s">
        <v>2181</v>
      </c>
      <c r="G818" s="141" t="s">
        <v>1988</v>
      </c>
      <c r="H818" s="141" t="s">
        <v>2180</v>
      </c>
      <c r="I818" s="141">
        <v>69</v>
      </c>
      <c r="J818" s="144" t="s">
        <v>26</v>
      </c>
      <c r="K818" s="144">
        <v>160</v>
      </c>
      <c r="L818" s="144">
        <v>4</v>
      </c>
      <c r="M818" s="166" t="s">
        <v>1569</v>
      </c>
      <c r="N818" s="144" t="s">
        <v>20</v>
      </c>
      <c r="O818" s="144" t="s">
        <v>1991</v>
      </c>
      <c r="P818" s="144">
        <v>182</v>
      </c>
      <c r="Q818" s="144"/>
      <c r="R818" s="144"/>
      <c r="S818" s="144"/>
      <c r="T818" s="144"/>
      <c r="U818" s="144"/>
      <c r="V818" s="144"/>
      <c r="W818" s="144"/>
      <c r="X818" s="144"/>
      <c r="Y818" s="144"/>
      <c r="Z818" s="147">
        <f t="shared" si="12"/>
        <v>0</v>
      </c>
      <c r="AA818" s="166" t="s">
        <v>2179</v>
      </c>
      <c r="AB818" s="167">
        <v>45149</v>
      </c>
      <c r="AC818" s="167">
        <v>45119</v>
      </c>
      <c r="AD818" s="144">
        <v>182</v>
      </c>
      <c r="AE818" s="144" t="s">
        <v>21</v>
      </c>
      <c r="AF818" s="144" t="s">
        <v>1301</v>
      </c>
      <c r="AG818" s="144" t="s">
        <v>1301</v>
      </c>
      <c r="AH818" s="144" t="s">
        <v>1301</v>
      </c>
      <c r="AI818" s="144" t="s">
        <v>1301</v>
      </c>
      <c r="AJ818" s="144" t="s">
        <v>1301</v>
      </c>
      <c r="AK818" s="144" t="s">
        <v>1301</v>
      </c>
      <c r="AL818" s="144">
        <v>182</v>
      </c>
      <c r="AM818" s="144">
        <v>4</v>
      </c>
      <c r="AN818" s="166" t="s">
        <v>25</v>
      </c>
      <c r="AO818" s="124"/>
      <c r="AP818" s="124"/>
      <c r="AQ818" s="124"/>
      <c r="AR818" s="124">
        <v>30</v>
      </c>
      <c r="AS818" s="124"/>
    </row>
    <row r="819" spans="1:45" x14ac:dyDescent="0.25">
      <c r="A819" s="285">
        <v>818</v>
      </c>
      <c r="B819" s="426"/>
      <c r="C819" s="269"/>
      <c r="D819" s="429"/>
      <c r="E819" s="144">
        <v>7</v>
      </c>
      <c r="F819" s="162" t="s">
        <v>3625</v>
      </c>
      <c r="G819" s="150" t="s">
        <v>3585</v>
      </c>
      <c r="H819" s="150" t="s">
        <v>3624</v>
      </c>
      <c r="I819" s="150">
        <v>13</v>
      </c>
      <c r="J819" s="163" t="s">
        <v>26</v>
      </c>
      <c r="K819" s="163">
        <v>160</v>
      </c>
      <c r="L819" s="163">
        <v>4</v>
      </c>
      <c r="M819" s="127" t="s">
        <v>1569</v>
      </c>
      <c r="N819" s="163" t="s">
        <v>23</v>
      </c>
      <c r="O819" s="163" t="s">
        <v>82</v>
      </c>
      <c r="P819" s="163">
        <v>160</v>
      </c>
      <c r="Q819" s="163"/>
      <c r="R819" s="163"/>
      <c r="S819" s="163"/>
      <c r="T819" s="163"/>
      <c r="U819" s="163"/>
      <c r="V819" s="163"/>
      <c r="W819" s="163"/>
      <c r="X819" s="163"/>
      <c r="Y819" s="163"/>
      <c r="Z819" s="147">
        <f t="shared" si="12"/>
        <v>0</v>
      </c>
      <c r="AA819" s="127" t="s">
        <v>3627</v>
      </c>
      <c r="AB819" s="164">
        <v>45283</v>
      </c>
      <c r="AC819" s="164">
        <v>45313</v>
      </c>
      <c r="AD819" s="163">
        <v>160</v>
      </c>
      <c r="AE819" s="163" t="s">
        <v>21</v>
      </c>
      <c r="AF819" s="164" t="s">
        <v>594</v>
      </c>
      <c r="AG819" s="164" t="s">
        <v>594</v>
      </c>
      <c r="AH819" s="164" t="s">
        <v>594</v>
      </c>
      <c r="AI819" s="164" t="s">
        <v>594</v>
      </c>
      <c r="AJ819" s="164" t="s">
        <v>594</v>
      </c>
      <c r="AK819" s="164" t="s">
        <v>594</v>
      </c>
      <c r="AL819" s="163">
        <v>160</v>
      </c>
      <c r="AM819" s="163">
        <v>4</v>
      </c>
      <c r="AN819" s="127" t="s">
        <v>25</v>
      </c>
      <c r="AO819" s="124"/>
      <c r="AP819" s="124"/>
      <c r="AQ819" s="124"/>
      <c r="AR819" s="124">
        <v>30</v>
      </c>
      <c r="AS819" s="124"/>
    </row>
    <row r="820" spans="1:45" x14ac:dyDescent="0.25">
      <c r="A820" s="285">
        <v>819</v>
      </c>
      <c r="B820" s="426"/>
      <c r="C820" s="269"/>
      <c r="D820" s="429"/>
      <c r="E820" s="144">
        <v>8</v>
      </c>
      <c r="F820" s="143" t="s">
        <v>2177</v>
      </c>
      <c r="G820" s="141" t="s">
        <v>1988</v>
      </c>
      <c r="H820" s="141" t="s">
        <v>2176</v>
      </c>
      <c r="I820" s="141">
        <v>68</v>
      </c>
      <c r="J820" s="144" t="s">
        <v>26</v>
      </c>
      <c r="K820" s="144">
        <v>160</v>
      </c>
      <c r="L820" s="144">
        <v>4</v>
      </c>
      <c r="M820" s="166" t="s">
        <v>2018</v>
      </c>
      <c r="N820" s="144" t="s">
        <v>20</v>
      </c>
      <c r="O820" s="144" t="s">
        <v>1991</v>
      </c>
      <c r="P820" s="144">
        <v>182</v>
      </c>
      <c r="Q820" s="144"/>
      <c r="R820" s="144"/>
      <c r="S820" s="144"/>
      <c r="T820" s="144"/>
      <c r="U820" s="144"/>
      <c r="V820" s="144"/>
      <c r="W820" s="144"/>
      <c r="X820" s="144"/>
      <c r="Y820" s="144"/>
      <c r="Z820" s="147">
        <f t="shared" si="12"/>
        <v>0</v>
      </c>
      <c r="AA820" s="166" t="s">
        <v>2179</v>
      </c>
      <c r="AB820" s="167">
        <v>45149</v>
      </c>
      <c r="AC820" s="167">
        <v>45119</v>
      </c>
      <c r="AD820" s="144">
        <v>182</v>
      </c>
      <c r="AE820" s="144" t="s">
        <v>21</v>
      </c>
      <c r="AF820" s="144" t="s">
        <v>1301</v>
      </c>
      <c r="AG820" s="144" t="s">
        <v>1301</v>
      </c>
      <c r="AH820" s="144" t="s">
        <v>1301</v>
      </c>
      <c r="AI820" s="144" t="s">
        <v>1301</v>
      </c>
      <c r="AJ820" s="144" t="s">
        <v>1301</v>
      </c>
      <c r="AK820" s="144" t="s">
        <v>1301</v>
      </c>
      <c r="AL820" s="144">
        <v>182</v>
      </c>
      <c r="AM820" s="144">
        <v>4</v>
      </c>
      <c r="AN820" s="166" t="s">
        <v>25</v>
      </c>
      <c r="AO820" s="124"/>
      <c r="AP820" s="124"/>
      <c r="AQ820" s="124"/>
      <c r="AR820" s="124">
        <v>30</v>
      </c>
      <c r="AS820" s="124"/>
    </row>
    <row r="821" spans="1:45" x14ac:dyDescent="0.25">
      <c r="A821" s="285">
        <v>820</v>
      </c>
      <c r="B821" s="426"/>
      <c r="C821" s="269"/>
      <c r="D821" s="429"/>
      <c r="E821" s="144">
        <v>9</v>
      </c>
      <c r="F821" s="143" t="s">
        <v>2025</v>
      </c>
      <c r="G821" s="141" t="s">
        <v>1988</v>
      </c>
      <c r="H821" s="141" t="s">
        <v>2024</v>
      </c>
      <c r="I821" s="141">
        <v>15</v>
      </c>
      <c r="J821" s="144" t="s">
        <v>26</v>
      </c>
      <c r="K821" s="144">
        <v>160</v>
      </c>
      <c r="L821" s="144">
        <v>4</v>
      </c>
      <c r="M821" s="166" t="s">
        <v>2026</v>
      </c>
      <c r="N821" s="144" t="s">
        <v>20</v>
      </c>
      <c r="O821" s="144" t="s">
        <v>1991</v>
      </c>
      <c r="P821" s="144">
        <v>161</v>
      </c>
      <c r="Q821" s="144"/>
      <c r="R821" s="144"/>
      <c r="S821" s="144"/>
      <c r="T821" s="144"/>
      <c r="U821" s="144"/>
      <c r="V821" s="144"/>
      <c r="W821" s="144"/>
      <c r="X821" s="144"/>
      <c r="Y821" s="144"/>
      <c r="Z821" s="147">
        <f t="shared" si="12"/>
        <v>0</v>
      </c>
      <c r="AA821" s="166" t="s">
        <v>2028</v>
      </c>
      <c r="AB821" s="167">
        <v>45189</v>
      </c>
      <c r="AC821" s="167">
        <v>45218</v>
      </c>
      <c r="AD821" s="144">
        <v>161</v>
      </c>
      <c r="AE821" s="144" t="s">
        <v>21</v>
      </c>
      <c r="AF821" s="144" t="s">
        <v>1301</v>
      </c>
      <c r="AG821" s="144" t="s">
        <v>1301</v>
      </c>
      <c r="AH821" s="144" t="s">
        <v>1301</v>
      </c>
      <c r="AI821" s="144" t="s">
        <v>1301</v>
      </c>
      <c r="AJ821" s="144" t="s">
        <v>1301</v>
      </c>
      <c r="AK821" s="144" t="s">
        <v>1301</v>
      </c>
      <c r="AL821" s="144">
        <v>161</v>
      </c>
      <c r="AM821" s="144">
        <v>4</v>
      </c>
      <c r="AN821" s="166" t="s">
        <v>25</v>
      </c>
      <c r="AO821" s="124"/>
      <c r="AP821" s="124"/>
      <c r="AQ821" s="124"/>
      <c r="AR821" s="124">
        <v>30</v>
      </c>
      <c r="AS821" s="124"/>
    </row>
    <row r="822" spans="1:45" x14ac:dyDescent="0.25">
      <c r="A822" s="285">
        <v>821</v>
      </c>
      <c r="B822" s="426"/>
      <c r="C822" s="269"/>
      <c r="D822" s="429"/>
      <c r="E822" s="144">
        <v>10</v>
      </c>
      <c r="F822" s="143" t="s">
        <v>2052</v>
      </c>
      <c r="G822" s="141" t="s">
        <v>1988</v>
      </c>
      <c r="H822" s="141" t="s">
        <v>2051</v>
      </c>
      <c r="I822" s="141">
        <v>24</v>
      </c>
      <c r="J822" s="144" t="s">
        <v>26</v>
      </c>
      <c r="K822" s="144">
        <v>160</v>
      </c>
      <c r="L822" s="144">
        <v>4</v>
      </c>
      <c r="M822" s="166" t="s">
        <v>2053</v>
      </c>
      <c r="N822" s="144" t="s">
        <v>20</v>
      </c>
      <c r="O822" s="144" t="s">
        <v>1991</v>
      </c>
      <c r="P822" s="144">
        <v>182</v>
      </c>
      <c r="Q822" s="144"/>
      <c r="R822" s="144"/>
      <c r="S822" s="144"/>
      <c r="T822" s="144"/>
      <c r="U822" s="144"/>
      <c r="V822" s="144"/>
      <c r="W822" s="144"/>
      <c r="X822" s="144"/>
      <c r="Y822" s="144"/>
      <c r="Z822" s="147">
        <f t="shared" si="12"/>
        <v>0</v>
      </c>
      <c r="AA822" s="166" t="s">
        <v>2054</v>
      </c>
      <c r="AB822" s="167">
        <v>45238</v>
      </c>
      <c r="AC822" s="167">
        <v>45119</v>
      </c>
      <c r="AD822" s="144">
        <v>182</v>
      </c>
      <c r="AE822" s="144" t="s">
        <v>21</v>
      </c>
      <c r="AF822" s="144" t="s">
        <v>1301</v>
      </c>
      <c r="AG822" s="144" t="s">
        <v>1301</v>
      </c>
      <c r="AH822" s="144" t="s">
        <v>1301</v>
      </c>
      <c r="AI822" s="144" t="s">
        <v>1301</v>
      </c>
      <c r="AJ822" s="144" t="s">
        <v>1301</v>
      </c>
      <c r="AK822" s="144" t="s">
        <v>1301</v>
      </c>
      <c r="AL822" s="144">
        <v>182</v>
      </c>
      <c r="AM822" s="144">
        <v>4</v>
      </c>
      <c r="AN822" s="166" t="s">
        <v>25</v>
      </c>
      <c r="AO822" s="124"/>
      <c r="AP822" s="124"/>
      <c r="AQ822" s="124"/>
      <c r="AR822" s="124">
        <v>30</v>
      </c>
      <c r="AS822" s="124"/>
    </row>
    <row r="823" spans="1:45" x14ac:dyDescent="0.25">
      <c r="A823" s="285">
        <v>822</v>
      </c>
      <c r="B823" s="427"/>
      <c r="C823" s="270"/>
      <c r="D823" s="430"/>
      <c r="E823" s="144">
        <v>11</v>
      </c>
      <c r="F823" s="143" t="s">
        <v>2085</v>
      </c>
      <c r="G823" s="141" t="s">
        <v>1988</v>
      </c>
      <c r="H823" s="141" t="s">
        <v>2084</v>
      </c>
      <c r="I823" s="141">
        <v>37</v>
      </c>
      <c r="J823" s="144" t="s">
        <v>26</v>
      </c>
      <c r="K823" s="144">
        <v>160</v>
      </c>
      <c r="L823" s="144">
        <v>4</v>
      </c>
      <c r="M823" s="166" t="s">
        <v>2086</v>
      </c>
      <c r="N823" s="144" t="s">
        <v>20</v>
      </c>
      <c r="O823" s="144" t="s">
        <v>1991</v>
      </c>
      <c r="P823" s="144">
        <v>182</v>
      </c>
      <c r="Q823" s="144"/>
      <c r="R823" s="144"/>
      <c r="S823" s="144"/>
      <c r="T823" s="144"/>
      <c r="U823" s="144"/>
      <c r="V823" s="144"/>
      <c r="W823" s="144"/>
      <c r="X823" s="144"/>
      <c r="Y823" s="144"/>
      <c r="Z823" s="147">
        <f t="shared" si="12"/>
        <v>0</v>
      </c>
      <c r="AA823" s="166" t="s">
        <v>2054</v>
      </c>
      <c r="AB823" s="167">
        <v>45238</v>
      </c>
      <c r="AC823" s="167">
        <v>45267</v>
      </c>
      <c r="AD823" s="144">
        <v>182</v>
      </c>
      <c r="AE823" s="144" t="s">
        <v>21</v>
      </c>
      <c r="AF823" s="144" t="s">
        <v>1301</v>
      </c>
      <c r="AG823" s="144" t="s">
        <v>1301</v>
      </c>
      <c r="AH823" s="144" t="s">
        <v>1301</v>
      </c>
      <c r="AI823" s="144" t="s">
        <v>1301</v>
      </c>
      <c r="AJ823" s="144" t="s">
        <v>1301</v>
      </c>
      <c r="AK823" s="144" t="s">
        <v>1301</v>
      </c>
      <c r="AL823" s="144">
        <v>182</v>
      </c>
      <c r="AM823" s="144">
        <v>4</v>
      </c>
      <c r="AN823" s="166" t="s">
        <v>25</v>
      </c>
      <c r="AO823" s="124"/>
      <c r="AP823" s="124"/>
      <c r="AQ823" s="124"/>
      <c r="AR823" s="124">
        <v>30</v>
      </c>
      <c r="AS823" s="124"/>
    </row>
    <row r="824" spans="1:45" x14ac:dyDescent="0.25">
      <c r="A824" s="285">
        <v>823</v>
      </c>
      <c r="B824" s="439" t="s">
        <v>1449</v>
      </c>
      <c r="C824" s="271"/>
      <c r="D824" s="442">
        <v>3</v>
      </c>
      <c r="E824" s="172">
        <v>1</v>
      </c>
      <c r="F824" s="143" t="s">
        <v>1447</v>
      </c>
      <c r="G824" s="142" t="s">
        <v>1438</v>
      </c>
      <c r="H824" s="141" t="s">
        <v>1446</v>
      </c>
      <c r="I824" s="141">
        <v>3</v>
      </c>
      <c r="J824" s="172" t="s">
        <v>26</v>
      </c>
      <c r="K824" s="172">
        <v>160</v>
      </c>
      <c r="L824" s="172">
        <v>4</v>
      </c>
      <c r="M824" s="171" t="s">
        <v>1448</v>
      </c>
      <c r="N824" s="172" t="s">
        <v>20</v>
      </c>
      <c r="O824" s="172" t="s">
        <v>24</v>
      </c>
      <c r="P824" s="172">
        <v>160</v>
      </c>
      <c r="Q824" s="172"/>
      <c r="R824" s="172"/>
      <c r="S824" s="172"/>
      <c r="T824" s="172">
        <v>3</v>
      </c>
      <c r="U824" s="172"/>
      <c r="V824" s="172"/>
      <c r="W824" s="172"/>
      <c r="X824" s="172"/>
      <c r="Y824" s="172"/>
      <c r="Z824" s="147">
        <f t="shared" si="12"/>
        <v>3</v>
      </c>
      <c r="AA824" s="171" t="s">
        <v>1450</v>
      </c>
      <c r="AB824" s="173">
        <v>45214</v>
      </c>
      <c r="AC824" s="173">
        <v>45275</v>
      </c>
      <c r="AD824" s="172">
        <v>160</v>
      </c>
      <c r="AE824" s="172" t="s">
        <v>21</v>
      </c>
      <c r="AF824" s="170" t="s">
        <v>279</v>
      </c>
      <c r="AG824" s="170" t="s">
        <v>279</v>
      </c>
      <c r="AH824" s="170" t="s">
        <v>279</v>
      </c>
      <c r="AI824" s="170" t="s">
        <v>279</v>
      </c>
      <c r="AJ824" s="170" t="s">
        <v>279</v>
      </c>
      <c r="AK824" s="170" t="s">
        <v>279</v>
      </c>
      <c r="AL824" s="172">
        <v>160</v>
      </c>
      <c r="AM824" s="172">
        <v>4</v>
      </c>
      <c r="AN824" s="171" t="s">
        <v>25</v>
      </c>
      <c r="AO824" s="124"/>
      <c r="AP824" s="124"/>
      <c r="AQ824" s="124"/>
      <c r="AR824" s="124">
        <v>30</v>
      </c>
      <c r="AS824" s="124"/>
    </row>
    <row r="825" spans="1:45" x14ac:dyDescent="0.25">
      <c r="A825" s="285">
        <v>824</v>
      </c>
      <c r="B825" s="440"/>
      <c r="C825" s="272"/>
      <c r="D825" s="443"/>
      <c r="E825" s="172">
        <v>2</v>
      </c>
      <c r="F825" s="143" t="s">
        <v>1533</v>
      </c>
      <c r="G825" s="142" t="s">
        <v>1438</v>
      </c>
      <c r="H825" s="141" t="s">
        <v>1532</v>
      </c>
      <c r="I825" s="141">
        <v>25</v>
      </c>
      <c r="J825" s="172" t="s">
        <v>26</v>
      </c>
      <c r="K825" s="172">
        <v>160</v>
      </c>
      <c r="L825" s="172">
        <v>4</v>
      </c>
      <c r="M825" s="171" t="s">
        <v>1534</v>
      </c>
      <c r="N825" s="172" t="s">
        <v>20</v>
      </c>
      <c r="O825" s="172" t="s">
        <v>24</v>
      </c>
      <c r="P825" s="172">
        <v>220</v>
      </c>
      <c r="Q825" s="172"/>
      <c r="R825" s="172"/>
      <c r="S825" s="172"/>
      <c r="T825" s="172"/>
      <c r="U825" s="172"/>
      <c r="V825" s="172"/>
      <c r="W825" s="172"/>
      <c r="X825" s="172"/>
      <c r="Y825" s="172"/>
      <c r="Z825" s="147">
        <f t="shared" si="12"/>
        <v>0</v>
      </c>
      <c r="AA825" s="171" t="s">
        <v>1535</v>
      </c>
      <c r="AB825" s="173">
        <v>45214</v>
      </c>
      <c r="AC825" s="173">
        <v>45275</v>
      </c>
      <c r="AD825" s="172">
        <v>220</v>
      </c>
      <c r="AE825" s="172" t="s">
        <v>21</v>
      </c>
      <c r="AF825" s="170" t="s">
        <v>279</v>
      </c>
      <c r="AG825" s="170" t="s">
        <v>279</v>
      </c>
      <c r="AH825" s="170" t="s">
        <v>279</v>
      </c>
      <c r="AI825" s="170" t="s">
        <v>279</v>
      </c>
      <c r="AJ825" s="170" t="s">
        <v>279</v>
      </c>
      <c r="AK825" s="170" t="s">
        <v>279</v>
      </c>
      <c r="AL825" s="172">
        <v>200</v>
      </c>
      <c r="AM825" s="172">
        <v>4</v>
      </c>
      <c r="AN825" s="171" t="s">
        <v>25</v>
      </c>
      <c r="AO825" s="124"/>
      <c r="AP825" s="124"/>
      <c r="AQ825" s="124"/>
      <c r="AR825" s="124"/>
      <c r="AS825" s="124"/>
    </row>
    <row r="826" spans="1:45" x14ac:dyDescent="0.25">
      <c r="A826" s="285">
        <v>825</v>
      </c>
      <c r="B826" s="441"/>
      <c r="C826" s="273"/>
      <c r="D826" s="444"/>
      <c r="E826" s="172">
        <v>3</v>
      </c>
      <c r="F826" s="143" t="s">
        <v>1452</v>
      </c>
      <c r="G826" s="142" t="s">
        <v>1438</v>
      </c>
      <c r="H826" s="141" t="s">
        <v>1451</v>
      </c>
      <c r="I826" s="141">
        <v>4</v>
      </c>
      <c r="J826" s="172" t="s">
        <v>26</v>
      </c>
      <c r="K826" s="172">
        <v>160</v>
      </c>
      <c r="L826" s="172">
        <v>4</v>
      </c>
      <c r="M826" s="171" t="s">
        <v>1448</v>
      </c>
      <c r="N826" s="172" t="s">
        <v>20</v>
      </c>
      <c r="O826" s="172" t="s">
        <v>24</v>
      </c>
      <c r="P826" s="172">
        <v>160</v>
      </c>
      <c r="Q826" s="172"/>
      <c r="R826" s="172"/>
      <c r="S826" s="172"/>
      <c r="T826" s="172"/>
      <c r="U826" s="172"/>
      <c r="V826" s="172"/>
      <c r="W826" s="172"/>
      <c r="X826" s="172"/>
      <c r="Y826" s="172"/>
      <c r="Z826" s="147">
        <f t="shared" si="12"/>
        <v>0</v>
      </c>
      <c r="AA826" s="171" t="s">
        <v>1450</v>
      </c>
      <c r="AB826" s="173">
        <v>45214</v>
      </c>
      <c r="AC826" s="173">
        <v>45275</v>
      </c>
      <c r="AD826" s="172">
        <v>160</v>
      </c>
      <c r="AE826" s="172" t="s">
        <v>21</v>
      </c>
      <c r="AF826" s="170" t="s">
        <v>279</v>
      </c>
      <c r="AG826" s="170" t="s">
        <v>279</v>
      </c>
      <c r="AH826" s="170" t="s">
        <v>279</v>
      </c>
      <c r="AI826" s="170" t="s">
        <v>279</v>
      </c>
      <c r="AJ826" s="170" t="s">
        <v>279</v>
      </c>
      <c r="AK826" s="170" t="s">
        <v>279</v>
      </c>
      <c r="AL826" s="172">
        <v>160</v>
      </c>
      <c r="AM826" s="172">
        <v>4</v>
      </c>
      <c r="AN826" s="171" t="s">
        <v>25</v>
      </c>
      <c r="AO826" s="124"/>
      <c r="AP826" s="124"/>
      <c r="AQ826" s="124"/>
      <c r="AR826" s="124">
        <v>30</v>
      </c>
      <c r="AS826" s="124"/>
    </row>
    <row r="827" spans="1:45" x14ac:dyDescent="0.25">
      <c r="A827" s="285">
        <v>826</v>
      </c>
      <c r="B827" s="159" t="s">
        <v>3825</v>
      </c>
      <c r="C827" s="159"/>
      <c r="D827" s="158">
        <v>1</v>
      </c>
      <c r="E827" s="158">
        <v>1</v>
      </c>
      <c r="F827" s="159" t="s">
        <v>3165</v>
      </c>
      <c r="G827" s="158" t="s">
        <v>3077</v>
      </c>
      <c r="H827" s="158" t="s">
        <v>3164</v>
      </c>
      <c r="I827" s="158">
        <v>23</v>
      </c>
      <c r="J827" s="158" t="s">
        <v>26</v>
      </c>
      <c r="K827" s="158">
        <v>160</v>
      </c>
      <c r="L827" s="158">
        <v>4</v>
      </c>
      <c r="M827" s="158" t="s">
        <v>3166</v>
      </c>
      <c r="N827" s="158" t="s">
        <v>20</v>
      </c>
      <c r="O827" s="158" t="s">
        <v>24</v>
      </c>
      <c r="P827" s="158">
        <v>84</v>
      </c>
      <c r="Q827" s="158"/>
      <c r="R827" s="158"/>
      <c r="S827" s="158"/>
      <c r="T827" s="158"/>
      <c r="U827" s="158"/>
      <c r="V827" s="158"/>
      <c r="W827" s="158"/>
      <c r="X827" s="158">
        <v>1</v>
      </c>
      <c r="Y827" s="158"/>
      <c r="Z827" s="147">
        <f t="shared" si="12"/>
        <v>1</v>
      </c>
      <c r="AA827" s="158" t="s">
        <v>3168</v>
      </c>
      <c r="AB827" s="160">
        <v>45168</v>
      </c>
      <c r="AC827" s="160" t="s">
        <v>3169</v>
      </c>
      <c r="AD827" s="158">
        <v>84</v>
      </c>
      <c r="AE827" s="158">
        <v>720</v>
      </c>
      <c r="AF827" s="158" t="s">
        <v>83</v>
      </c>
      <c r="AG827" s="158" t="s">
        <v>3170</v>
      </c>
      <c r="AH827" s="158" t="s">
        <v>20</v>
      </c>
      <c r="AI827" s="158" t="s">
        <v>3171</v>
      </c>
      <c r="AJ827" s="160">
        <v>45156</v>
      </c>
      <c r="AK827" s="160">
        <v>45188</v>
      </c>
      <c r="AL827" s="158">
        <v>60</v>
      </c>
      <c r="AM827" s="158">
        <v>780</v>
      </c>
      <c r="AN827" s="158">
        <v>720</v>
      </c>
      <c r="AO827" s="158">
        <v>4</v>
      </c>
      <c r="AP827" s="158" t="s">
        <v>22</v>
      </c>
      <c r="AQ827" s="124"/>
      <c r="AR827" s="124"/>
      <c r="AS827" s="299">
        <v>16000</v>
      </c>
    </row>
    <row r="828" spans="1:45" x14ac:dyDescent="0.25">
      <c r="A828" s="285">
        <v>827</v>
      </c>
      <c r="B828" s="422" t="s">
        <v>1172</v>
      </c>
      <c r="C828" s="274"/>
      <c r="D828" s="445">
        <v>2</v>
      </c>
      <c r="E828" s="144">
        <v>1</v>
      </c>
      <c r="F828" s="143" t="s">
        <v>1170</v>
      </c>
      <c r="G828" s="142" t="s">
        <v>1103</v>
      </c>
      <c r="H828" s="141" t="s">
        <v>1169</v>
      </c>
      <c r="I828" s="141">
        <v>14</v>
      </c>
      <c r="J828" s="144" t="s">
        <v>26</v>
      </c>
      <c r="K828" s="144">
        <v>160</v>
      </c>
      <c r="L828" s="144">
        <v>4</v>
      </c>
      <c r="M828" s="166" t="s">
        <v>1171</v>
      </c>
      <c r="N828" s="144" t="s">
        <v>20</v>
      </c>
      <c r="O828" s="144" t="s">
        <v>24</v>
      </c>
      <c r="P828" s="144">
        <v>160</v>
      </c>
      <c r="Q828" s="144"/>
      <c r="R828" s="144"/>
      <c r="S828" s="144"/>
      <c r="T828" s="144">
        <v>2</v>
      </c>
      <c r="U828" s="144"/>
      <c r="V828" s="144"/>
      <c r="W828" s="144"/>
      <c r="X828" s="144"/>
      <c r="Y828" s="144"/>
      <c r="Z828" s="147">
        <f t="shared" si="12"/>
        <v>2</v>
      </c>
      <c r="AA828" s="166" t="s">
        <v>1173</v>
      </c>
      <c r="AB828" s="167">
        <v>45323</v>
      </c>
      <c r="AC828" s="167">
        <v>45351</v>
      </c>
      <c r="AD828" s="144">
        <v>160</v>
      </c>
      <c r="AE828" s="144" t="s">
        <v>21</v>
      </c>
      <c r="AF828" s="145" t="s">
        <v>279</v>
      </c>
      <c r="AG828" s="145" t="s">
        <v>279</v>
      </c>
      <c r="AH828" s="145" t="s">
        <v>279</v>
      </c>
      <c r="AI828" s="145" t="s">
        <v>279</v>
      </c>
      <c r="AJ828" s="145" t="s">
        <v>279</v>
      </c>
      <c r="AK828" s="145" t="s">
        <v>279</v>
      </c>
      <c r="AL828" s="144">
        <v>160</v>
      </c>
      <c r="AM828" s="144">
        <v>4</v>
      </c>
      <c r="AN828" s="166" t="s">
        <v>25</v>
      </c>
      <c r="AO828" s="124"/>
      <c r="AP828" s="124"/>
      <c r="AQ828" s="124"/>
      <c r="AR828" s="124">
        <v>30</v>
      </c>
      <c r="AS828" s="124"/>
    </row>
    <row r="829" spans="1:45" x14ac:dyDescent="0.25">
      <c r="A829" s="285">
        <v>828</v>
      </c>
      <c r="B829" s="424"/>
      <c r="C829" s="275"/>
      <c r="D829" s="446"/>
      <c r="E829" s="144">
        <v>2</v>
      </c>
      <c r="F829" s="143" t="s">
        <v>1179</v>
      </c>
      <c r="G829" s="142" t="s">
        <v>1103</v>
      </c>
      <c r="H829" s="141" t="s">
        <v>1178</v>
      </c>
      <c r="I829" s="141">
        <v>16</v>
      </c>
      <c r="J829" s="144" t="s">
        <v>26</v>
      </c>
      <c r="K829" s="144">
        <v>160</v>
      </c>
      <c r="L829" s="144">
        <v>4</v>
      </c>
      <c r="M829" s="166" t="s">
        <v>1180</v>
      </c>
      <c r="N829" s="144" t="s">
        <v>23</v>
      </c>
      <c r="O829" s="144" t="s">
        <v>24</v>
      </c>
      <c r="P829" s="144">
        <v>160</v>
      </c>
      <c r="Q829" s="144"/>
      <c r="R829" s="144"/>
      <c r="S829" s="144"/>
      <c r="T829" s="144"/>
      <c r="U829" s="144"/>
      <c r="V829" s="144"/>
      <c r="W829" s="144"/>
      <c r="X829" s="144"/>
      <c r="Y829" s="144"/>
      <c r="Z829" s="147">
        <f t="shared" si="12"/>
        <v>0</v>
      </c>
      <c r="AA829" s="166" t="s">
        <v>1181</v>
      </c>
      <c r="AB829" s="167">
        <v>45293</v>
      </c>
      <c r="AC829" s="167">
        <v>45351</v>
      </c>
      <c r="AD829" s="144">
        <v>160</v>
      </c>
      <c r="AE829" s="144" t="s">
        <v>21</v>
      </c>
      <c r="AF829" s="145" t="s">
        <v>279</v>
      </c>
      <c r="AG829" s="145" t="s">
        <v>279</v>
      </c>
      <c r="AH829" s="145" t="s">
        <v>279</v>
      </c>
      <c r="AI829" s="145" t="s">
        <v>279</v>
      </c>
      <c r="AJ829" s="145" t="s">
        <v>279</v>
      </c>
      <c r="AK829" s="145" t="s">
        <v>279</v>
      </c>
      <c r="AL829" s="144">
        <v>160</v>
      </c>
      <c r="AM829" s="144">
        <v>4</v>
      </c>
      <c r="AN829" s="166" t="s">
        <v>25</v>
      </c>
      <c r="AO829" s="124"/>
      <c r="AP829" s="124"/>
      <c r="AQ829" s="124"/>
      <c r="AR829" s="124">
        <v>30</v>
      </c>
      <c r="AS829" s="124"/>
    </row>
    <row r="830" spans="1:45" x14ac:dyDescent="0.25">
      <c r="A830" s="285">
        <v>829</v>
      </c>
      <c r="B830" s="171" t="s">
        <v>1584</v>
      </c>
      <c r="C830" s="171"/>
      <c r="D830" s="172">
        <v>1</v>
      </c>
      <c r="E830" s="172">
        <v>1</v>
      </c>
      <c r="F830" s="143" t="s">
        <v>1582</v>
      </c>
      <c r="G830" s="142" t="s">
        <v>1438</v>
      </c>
      <c r="H830" s="141" t="s">
        <v>1581</v>
      </c>
      <c r="I830" s="141">
        <v>41</v>
      </c>
      <c r="J830" s="172" t="s">
        <v>26</v>
      </c>
      <c r="K830" s="172">
        <v>160</v>
      </c>
      <c r="L830" s="172">
        <v>4</v>
      </c>
      <c r="M830" s="171" t="s">
        <v>1583</v>
      </c>
      <c r="N830" s="172" t="s">
        <v>1472</v>
      </c>
      <c r="O830" s="172" t="s">
        <v>24</v>
      </c>
      <c r="P830" s="172">
        <v>240</v>
      </c>
      <c r="Q830" s="172"/>
      <c r="R830" s="172"/>
      <c r="S830" s="172"/>
      <c r="T830" s="172">
        <v>1</v>
      </c>
      <c r="U830" s="172"/>
      <c r="V830" s="172"/>
      <c r="W830" s="172"/>
      <c r="X830" s="172"/>
      <c r="Y830" s="172"/>
      <c r="Z830" s="147">
        <f t="shared" si="12"/>
        <v>1</v>
      </c>
      <c r="AA830" s="171" t="s">
        <v>1585</v>
      </c>
      <c r="AB830" s="173">
        <v>44725</v>
      </c>
      <c r="AC830" s="173">
        <v>44938</v>
      </c>
      <c r="AD830" s="172">
        <v>240</v>
      </c>
      <c r="AE830" s="172" t="s">
        <v>21</v>
      </c>
      <c r="AF830" s="170" t="s">
        <v>279</v>
      </c>
      <c r="AG830" s="170" t="s">
        <v>279</v>
      </c>
      <c r="AH830" s="170" t="s">
        <v>279</v>
      </c>
      <c r="AI830" s="170" t="s">
        <v>279</v>
      </c>
      <c r="AJ830" s="170" t="s">
        <v>279</v>
      </c>
      <c r="AK830" s="170" t="s">
        <v>279</v>
      </c>
      <c r="AL830" s="172">
        <v>240</v>
      </c>
      <c r="AM830" s="172">
        <v>4</v>
      </c>
      <c r="AN830" s="171" t="s">
        <v>25</v>
      </c>
      <c r="AO830" s="124"/>
      <c r="AP830" s="124"/>
      <c r="AQ830" s="124"/>
      <c r="AR830" s="124"/>
      <c r="AS830" s="124"/>
    </row>
    <row r="831" spans="1:45" x14ac:dyDescent="0.25">
      <c r="A831" s="285">
        <v>830</v>
      </c>
      <c r="B831" s="425" t="s">
        <v>2243</v>
      </c>
      <c r="C831" s="268"/>
      <c r="D831" s="428">
        <v>6</v>
      </c>
      <c r="E831" s="144">
        <v>1</v>
      </c>
      <c r="F831" s="143" t="s">
        <v>2242</v>
      </c>
      <c r="G831" s="141" t="s">
        <v>2182</v>
      </c>
      <c r="H831" s="141" t="s">
        <v>2241</v>
      </c>
      <c r="I831" s="141">
        <v>18</v>
      </c>
      <c r="J831" s="144" t="s">
        <v>26</v>
      </c>
      <c r="K831" s="144">
        <v>160</v>
      </c>
      <c r="L831" s="144">
        <v>4</v>
      </c>
      <c r="M831" s="166" t="s">
        <v>1120</v>
      </c>
      <c r="N831" s="144" t="s">
        <v>20</v>
      </c>
      <c r="O831" s="144" t="s">
        <v>1991</v>
      </c>
      <c r="P831" s="144">
        <v>160</v>
      </c>
      <c r="Q831" s="144"/>
      <c r="R831" s="144"/>
      <c r="S831" s="144"/>
      <c r="T831" s="144"/>
      <c r="U831" s="144">
        <v>1</v>
      </c>
      <c r="V831" s="144"/>
      <c r="W831" s="144"/>
      <c r="X831" s="144"/>
      <c r="Y831" s="144">
        <v>5</v>
      </c>
      <c r="Z831" s="147">
        <f t="shared" si="12"/>
        <v>6</v>
      </c>
      <c r="AA831" s="166" t="s">
        <v>123</v>
      </c>
      <c r="AB831" s="167">
        <v>45025</v>
      </c>
      <c r="AC831" s="167">
        <v>45026</v>
      </c>
      <c r="AD831" s="144">
        <v>160</v>
      </c>
      <c r="AE831" s="144" t="s">
        <v>21</v>
      </c>
      <c r="AF831" s="144" t="s">
        <v>1301</v>
      </c>
      <c r="AG831" s="144" t="s">
        <v>1301</v>
      </c>
      <c r="AH831" s="144" t="s">
        <v>1301</v>
      </c>
      <c r="AI831" s="144" t="s">
        <v>1301</v>
      </c>
      <c r="AJ831" s="144" t="s">
        <v>1301</v>
      </c>
      <c r="AK831" s="144" t="s">
        <v>1301</v>
      </c>
      <c r="AL831" s="144">
        <v>160</v>
      </c>
      <c r="AM831" s="144">
        <v>4</v>
      </c>
      <c r="AN831" s="166" t="s">
        <v>25</v>
      </c>
      <c r="AO831" s="124"/>
      <c r="AP831" s="124"/>
      <c r="AQ831" s="124"/>
      <c r="AR831" s="124">
        <v>30</v>
      </c>
      <c r="AS831" s="124"/>
    </row>
    <row r="832" spans="1:45" x14ac:dyDescent="0.25">
      <c r="A832" s="285">
        <v>831</v>
      </c>
      <c r="B832" s="426"/>
      <c r="C832" s="269"/>
      <c r="D832" s="429"/>
      <c r="E832" s="163">
        <v>2</v>
      </c>
      <c r="F832" s="162" t="s">
        <v>3427</v>
      </c>
      <c r="G832" s="150" t="s">
        <v>3350</v>
      </c>
      <c r="H832" s="150" t="s">
        <v>3426</v>
      </c>
      <c r="I832" s="150">
        <v>20</v>
      </c>
      <c r="J832" s="163" t="s">
        <v>26</v>
      </c>
      <c r="K832" s="163">
        <v>160</v>
      </c>
      <c r="L832" s="163">
        <v>4</v>
      </c>
      <c r="M832" s="127" t="s">
        <v>3428</v>
      </c>
      <c r="N832" s="163" t="s">
        <v>23</v>
      </c>
      <c r="O832" s="163" t="s">
        <v>2812</v>
      </c>
      <c r="P832" s="163">
        <v>160</v>
      </c>
      <c r="Q832" s="163"/>
      <c r="R832" s="163"/>
      <c r="S832" s="163"/>
      <c r="T832" s="163"/>
      <c r="U832" s="163"/>
      <c r="V832" s="163"/>
      <c r="W832" s="163"/>
      <c r="X832" s="163"/>
      <c r="Y832" s="163"/>
      <c r="Z832" s="147">
        <f t="shared" si="12"/>
        <v>0</v>
      </c>
      <c r="AA832" s="127" t="s">
        <v>2819</v>
      </c>
      <c r="AB832" s="164">
        <v>44933</v>
      </c>
      <c r="AC832" s="164">
        <v>45316</v>
      </c>
      <c r="AD832" s="163">
        <v>160</v>
      </c>
      <c r="AE832" s="163" t="s">
        <v>21</v>
      </c>
      <c r="AF832" s="164" t="s">
        <v>594</v>
      </c>
      <c r="AG832" s="164" t="s">
        <v>594</v>
      </c>
      <c r="AH832" s="164" t="s">
        <v>594</v>
      </c>
      <c r="AI832" s="164" t="s">
        <v>594</v>
      </c>
      <c r="AJ832" s="164" t="s">
        <v>594</v>
      </c>
      <c r="AK832" s="164" t="s">
        <v>594</v>
      </c>
      <c r="AL832" s="163">
        <v>160</v>
      </c>
      <c r="AM832" s="163">
        <v>4</v>
      </c>
      <c r="AN832" s="127" t="s">
        <v>25</v>
      </c>
      <c r="AO832" s="124"/>
      <c r="AP832" s="124"/>
      <c r="AQ832" s="124"/>
      <c r="AR832" s="124">
        <v>30</v>
      </c>
      <c r="AS832" s="124"/>
    </row>
    <row r="833" spans="1:45" x14ac:dyDescent="0.25">
      <c r="A833" s="285">
        <v>832</v>
      </c>
      <c r="B833" s="426"/>
      <c r="C833" s="269"/>
      <c r="D833" s="429"/>
      <c r="E833" s="144">
        <v>3</v>
      </c>
      <c r="F833" s="162" t="s">
        <v>3444</v>
      </c>
      <c r="G833" s="150" t="s">
        <v>3350</v>
      </c>
      <c r="H833" s="150" t="s">
        <v>3443</v>
      </c>
      <c r="I833" s="150">
        <v>25</v>
      </c>
      <c r="J833" s="163" t="s">
        <v>26</v>
      </c>
      <c r="K833" s="163">
        <v>160</v>
      </c>
      <c r="L833" s="163">
        <v>4</v>
      </c>
      <c r="M833" s="127" t="s">
        <v>3445</v>
      </c>
      <c r="N833" s="163" t="s">
        <v>23</v>
      </c>
      <c r="O833" s="163" t="s">
        <v>2812</v>
      </c>
      <c r="P833" s="163">
        <v>160</v>
      </c>
      <c r="Q833" s="163"/>
      <c r="R833" s="163"/>
      <c r="S833" s="163"/>
      <c r="T833" s="163"/>
      <c r="U833" s="163"/>
      <c r="V833" s="163"/>
      <c r="W833" s="163"/>
      <c r="X833" s="163"/>
      <c r="Y833" s="163"/>
      <c r="Z833" s="147">
        <f t="shared" si="12"/>
        <v>0</v>
      </c>
      <c r="AA833" s="127" t="s">
        <v>2819</v>
      </c>
      <c r="AB833" s="164">
        <v>45095</v>
      </c>
      <c r="AC833" s="164">
        <v>45125</v>
      </c>
      <c r="AD833" s="163">
        <v>160</v>
      </c>
      <c r="AE833" s="163" t="s">
        <v>21</v>
      </c>
      <c r="AF833" s="164" t="s">
        <v>594</v>
      </c>
      <c r="AG833" s="164" t="s">
        <v>594</v>
      </c>
      <c r="AH833" s="164" t="s">
        <v>594</v>
      </c>
      <c r="AI833" s="164" t="s">
        <v>594</v>
      </c>
      <c r="AJ833" s="164" t="s">
        <v>594</v>
      </c>
      <c r="AK833" s="164" t="s">
        <v>594</v>
      </c>
      <c r="AL833" s="163">
        <v>160</v>
      </c>
      <c r="AM833" s="163">
        <v>4</v>
      </c>
      <c r="AN833" s="127" t="s">
        <v>25</v>
      </c>
      <c r="AO833" s="124"/>
      <c r="AP833" s="124"/>
      <c r="AQ833" s="124"/>
      <c r="AR833" s="124">
        <v>30</v>
      </c>
      <c r="AS833" s="124"/>
    </row>
    <row r="834" spans="1:45" x14ac:dyDescent="0.25">
      <c r="A834" s="285">
        <v>833</v>
      </c>
      <c r="B834" s="426"/>
      <c r="C834" s="269"/>
      <c r="D834" s="429"/>
      <c r="E834" s="163">
        <v>4</v>
      </c>
      <c r="F834" s="162" t="s">
        <v>3541</v>
      </c>
      <c r="G834" s="150" t="s">
        <v>3350</v>
      </c>
      <c r="H834" s="150" t="s">
        <v>3540</v>
      </c>
      <c r="I834" s="150">
        <v>55</v>
      </c>
      <c r="J834" s="163" t="s">
        <v>26</v>
      </c>
      <c r="K834" s="163">
        <v>160</v>
      </c>
      <c r="L834" s="163">
        <v>4</v>
      </c>
      <c r="M834" s="127" t="s">
        <v>3542</v>
      </c>
      <c r="N834" s="163" t="s">
        <v>23</v>
      </c>
      <c r="O834" s="163" t="s">
        <v>2812</v>
      </c>
      <c r="P834" s="163">
        <v>160</v>
      </c>
      <c r="Q834" s="163"/>
      <c r="R834" s="163"/>
      <c r="S834" s="163"/>
      <c r="T834" s="163"/>
      <c r="U834" s="163"/>
      <c r="V834" s="163"/>
      <c r="W834" s="163"/>
      <c r="X834" s="163"/>
      <c r="Y834" s="163"/>
      <c r="Z834" s="147">
        <f t="shared" si="12"/>
        <v>0</v>
      </c>
      <c r="AA834" s="127" t="s">
        <v>2819</v>
      </c>
      <c r="AB834" s="164">
        <v>44933</v>
      </c>
      <c r="AC834" s="164">
        <v>45322</v>
      </c>
      <c r="AD834" s="163">
        <v>160</v>
      </c>
      <c r="AE834" s="163" t="s">
        <v>21</v>
      </c>
      <c r="AF834" s="163" t="s">
        <v>3543</v>
      </c>
      <c r="AG834" s="163" t="s">
        <v>20</v>
      </c>
      <c r="AH834" s="163" t="s">
        <v>1289</v>
      </c>
      <c r="AI834" s="164">
        <v>45292</v>
      </c>
      <c r="AJ834" s="164">
        <v>45322</v>
      </c>
      <c r="AK834" s="163">
        <v>160</v>
      </c>
      <c r="AL834" s="163">
        <v>320</v>
      </c>
      <c r="AM834" s="163">
        <v>4</v>
      </c>
      <c r="AN834" s="127" t="s">
        <v>25</v>
      </c>
      <c r="AO834" s="124"/>
      <c r="AP834" s="124"/>
      <c r="AQ834" s="124"/>
      <c r="AR834" s="124">
        <v>30</v>
      </c>
      <c r="AS834" s="124"/>
    </row>
    <row r="835" spans="1:45" x14ac:dyDescent="0.25">
      <c r="A835" s="285">
        <v>834</v>
      </c>
      <c r="B835" s="426"/>
      <c r="C835" s="269"/>
      <c r="D835" s="429"/>
      <c r="E835" s="144">
        <v>5</v>
      </c>
      <c r="F835" s="162" t="s">
        <v>3551</v>
      </c>
      <c r="G835" s="150" t="s">
        <v>3350</v>
      </c>
      <c r="H835" s="150" t="s">
        <v>3550</v>
      </c>
      <c r="I835" s="150">
        <v>59</v>
      </c>
      <c r="J835" s="163" t="s">
        <v>26</v>
      </c>
      <c r="K835" s="163">
        <v>160</v>
      </c>
      <c r="L835" s="163">
        <v>4</v>
      </c>
      <c r="M835" s="127" t="s">
        <v>3428</v>
      </c>
      <c r="N835" s="163" t="s">
        <v>23</v>
      </c>
      <c r="O835" s="163" t="s">
        <v>2812</v>
      </c>
      <c r="P835" s="163">
        <v>160</v>
      </c>
      <c r="Q835" s="163"/>
      <c r="R835" s="163"/>
      <c r="S835" s="163"/>
      <c r="T835" s="163"/>
      <c r="U835" s="163"/>
      <c r="V835" s="163"/>
      <c r="W835" s="163"/>
      <c r="X835" s="163"/>
      <c r="Y835" s="163"/>
      <c r="Z835" s="147">
        <f t="shared" ref="Z835:Z898" si="13">SUM(Q835:Y835)</f>
        <v>0</v>
      </c>
      <c r="AA835" s="127" t="s">
        <v>2819</v>
      </c>
      <c r="AB835" s="164">
        <v>44933</v>
      </c>
      <c r="AC835" s="164">
        <v>45316</v>
      </c>
      <c r="AD835" s="163">
        <v>160</v>
      </c>
      <c r="AE835" s="163" t="s">
        <v>21</v>
      </c>
      <c r="AF835" s="164" t="s">
        <v>594</v>
      </c>
      <c r="AG835" s="164" t="s">
        <v>594</v>
      </c>
      <c r="AH835" s="164" t="s">
        <v>594</v>
      </c>
      <c r="AI835" s="164" t="s">
        <v>594</v>
      </c>
      <c r="AJ835" s="164" t="s">
        <v>594</v>
      </c>
      <c r="AK835" s="164" t="s">
        <v>594</v>
      </c>
      <c r="AL835" s="163">
        <v>160</v>
      </c>
      <c r="AM835" s="163">
        <v>4</v>
      </c>
      <c r="AN835" s="127" t="s">
        <v>25</v>
      </c>
      <c r="AO835" s="124"/>
      <c r="AP835" s="124"/>
      <c r="AQ835" s="124"/>
      <c r="AR835" s="124">
        <v>30</v>
      </c>
      <c r="AS835" s="124"/>
    </row>
    <row r="836" spans="1:45" x14ac:dyDescent="0.25">
      <c r="A836" s="285">
        <v>835</v>
      </c>
      <c r="B836" s="427"/>
      <c r="C836" s="270"/>
      <c r="D836" s="430"/>
      <c r="E836" s="163">
        <v>6</v>
      </c>
      <c r="F836" s="162" t="s">
        <v>3681</v>
      </c>
      <c r="G836" s="150" t="s">
        <v>3585</v>
      </c>
      <c r="H836" s="150" t="s">
        <v>3680</v>
      </c>
      <c r="I836" s="150">
        <v>28</v>
      </c>
      <c r="J836" s="163" t="s">
        <v>26</v>
      </c>
      <c r="K836" s="163">
        <v>160</v>
      </c>
      <c r="L836" s="163">
        <v>4</v>
      </c>
      <c r="M836" s="127" t="s">
        <v>3428</v>
      </c>
      <c r="N836" s="163" t="s">
        <v>23</v>
      </c>
      <c r="O836" s="163" t="s">
        <v>2812</v>
      </c>
      <c r="P836" s="163">
        <v>160</v>
      </c>
      <c r="Q836" s="163"/>
      <c r="R836" s="163"/>
      <c r="S836" s="163"/>
      <c r="T836" s="163"/>
      <c r="U836" s="163"/>
      <c r="V836" s="163"/>
      <c r="W836" s="163"/>
      <c r="X836" s="163"/>
      <c r="Y836" s="163"/>
      <c r="Z836" s="147">
        <f t="shared" si="13"/>
        <v>0</v>
      </c>
      <c r="AA836" s="127" t="s">
        <v>2819</v>
      </c>
      <c r="AB836" s="164">
        <v>44933</v>
      </c>
      <c r="AC836" s="164">
        <v>45316</v>
      </c>
      <c r="AD836" s="163">
        <v>160</v>
      </c>
      <c r="AE836" s="163" t="s">
        <v>21</v>
      </c>
      <c r="AF836" s="164" t="s">
        <v>594</v>
      </c>
      <c r="AG836" s="164" t="s">
        <v>594</v>
      </c>
      <c r="AH836" s="164" t="s">
        <v>594</v>
      </c>
      <c r="AI836" s="164" t="s">
        <v>594</v>
      </c>
      <c r="AJ836" s="164" t="s">
        <v>594</v>
      </c>
      <c r="AK836" s="164" t="s">
        <v>594</v>
      </c>
      <c r="AL836" s="163">
        <v>160</v>
      </c>
      <c r="AM836" s="163">
        <v>4</v>
      </c>
      <c r="AN836" s="127" t="s">
        <v>25</v>
      </c>
      <c r="AO836" s="124"/>
      <c r="AP836" s="124"/>
      <c r="AQ836" s="124"/>
      <c r="AR836" s="124">
        <v>30</v>
      </c>
      <c r="AS836" s="124"/>
    </row>
    <row r="837" spans="1:45" x14ac:dyDescent="0.25">
      <c r="A837" s="285">
        <v>836</v>
      </c>
      <c r="B837" s="425" t="s">
        <v>3282</v>
      </c>
      <c r="C837" s="268"/>
      <c r="D837" s="428">
        <v>5</v>
      </c>
      <c r="E837" s="144">
        <v>1</v>
      </c>
      <c r="F837" s="159" t="s">
        <v>3287</v>
      </c>
      <c r="G837" s="158" t="s">
        <v>3077</v>
      </c>
      <c r="H837" s="158" t="s">
        <v>3286</v>
      </c>
      <c r="I837" s="158">
        <v>52</v>
      </c>
      <c r="J837" s="158" t="s">
        <v>26</v>
      </c>
      <c r="K837" s="158" t="s">
        <v>3288</v>
      </c>
      <c r="L837" s="158">
        <v>4</v>
      </c>
      <c r="M837" s="158" t="s">
        <v>3289</v>
      </c>
      <c r="N837" s="158" t="s">
        <v>20</v>
      </c>
      <c r="O837" s="158" t="s">
        <v>24</v>
      </c>
      <c r="P837" s="158">
        <v>60</v>
      </c>
      <c r="Q837" s="158"/>
      <c r="R837" s="158"/>
      <c r="S837" s="158"/>
      <c r="T837" s="158"/>
      <c r="U837" s="158"/>
      <c r="V837" s="158"/>
      <c r="W837" s="158"/>
      <c r="X837" s="158">
        <v>5</v>
      </c>
      <c r="Y837" s="158"/>
      <c r="Z837" s="147">
        <f t="shared" si="13"/>
        <v>5</v>
      </c>
      <c r="AA837" s="158" t="s">
        <v>3283</v>
      </c>
      <c r="AB837" s="160">
        <v>45266</v>
      </c>
      <c r="AC837" s="160">
        <v>45328</v>
      </c>
      <c r="AD837" s="158">
        <v>60</v>
      </c>
      <c r="AE837" s="158">
        <v>224</v>
      </c>
      <c r="AF837" s="158" t="s">
        <v>21</v>
      </c>
      <c r="AG837" s="158" t="s">
        <v>594</v>
      </c>
      <c r="AH837" s="158" t="s">
        <v>594</v>
      </c>
      <c r="AI837" s="158" t="s">
        <v>594</v>
      </c>
      <c r="AJ837" s="158" t="s">
        <v>594</v>
      </c>
      <c r="AK837" s="158" t="s">
        <v>594</v>
      </c>
      <c r="AL837" s="158" t="s">
        <v>594</v>
      </c>
      <c r="AM837" s="158" t="s">
        <v>594</v>
      </c>
      <c r="AN837" s="158">
        <v>224</v>
      </c>
      <c r="AO837" s="158">
        <v>4</v>
      </c>
      <c r="AP837" s="158" t="s">
        <v>22</v>
      </c>
      <c r="AQ837" s="124"/>
      <c r="AR837" s="124"/>
      <c r="AS837" s="124"/>
    </row>
    <row r="838" spans="1:45" x14ac:dyDescent="0.25">
      <c r="A838" s="285">
        <v>837</v>
      </c>
      <c r="B838" s="426"/>
      <c r="C838" s="269"/>
      <c r="D838" s="429"/>
      <c r="E838" s="158">
        <v>2</v>
      </c>
      <c r="F838" s="159" t="s">
        <v>3292</v>
      </c>
      <c r="G838" s="158" t="s">
        <v>3077</v>
      </c>
      <c r="H838" s="158" t="s">
        <v>3291</v>
      </c>
      <c r="I838" s="158">
        <v>53</v>
      </c>
      <c r="J838" s="158" t="s">
        <v>26</v>
      </c>
      <c r="K838" s="158">
        <v>160</v>
      </c>
      <c r="L838" s="158">
        <v>4</v>
      </c>
      <c r="M838" s="158" t="s">
        <v>3293</v>
      </c>
      <c r="N838" s="158" t="s">
        <v>20</v>
      </c>
      <c r="O838" s="158" t="s">
        <v>24</v>
      </c>
      <c r="P838" s="158">
        <v>60</v>
      </c>
      <c r="Q838" s="158"/>
      <c r="R838" s="158"/>
      <c r="S838" s="158"/>
      <c r="T838" s="158"/>
      <c r="U838" s="158"/>
      <c r="V838" s="158"/>
      <c r="W838" s="158"/>
      <c r="X838" s="158"/>
      <c r="Y838" s="158"/>
      <c r="Z838" s="147">
        <f t="shared" si="13"/>
        <v>0</v>
      </c>
      <c r="AA838" s="158" t="s">
        <v>3283</v>
      </c>
      <c r="AB838" s="160">
        <v>45262</v>
      </c>
      <c r="AC838" s="160">
        <v>45326</v>
      </c>
      <c r="AD838" s="158">
        <v>60</v>
      </c>
      <c r="AE838" s="158">
        <v>448</v>
      </c>
      <c r="AF838" s="158" t="s">
        <v>21</v>
      </c>
      <c r="AG838" s="158" t="s">
        <v>594</v>
      </c>
      <c r="AH838" s="158" t="s">
        <v>594</v>
      </c>
      <c r="AI838" s="158" t="s">
        <v>594</v>
      </c>
      <c r="AJ838" s="158" t="s">
        <v>594</v>
      </c>
      <c r="AK838" s="158" t="s">
        <v>594</v>
      </c>
      <c r="AL838" s="158" t="s">
        <v>594</v>
      </c>
      <c r="AM838" s="158" t="s">
        <v>594</v>
      </c>
      <c r="AN838" s="158">
        <v>448</v>
      </c>
      <c r="AO838" s="158">
        <v>4</v>
      </c>
      <c r="AP838" s="158" t="s">
        <v>22</v>
      </c>
      <c r="AQ838" s="124"/>
      <c r="AR838" s="124"/>
      <c r="AS838" s="124"/>
    </row>
    <row r="839" spans="1:45" x14ac:dyDescent="0.25">
      <c r="A839" s="285">
        <v>838</v>
      </c>
      <c r="B839" s="426"/>
      <c r="C839" s="269"/>
      <c r="D839" s="429"/>
      <c r="E839" s="144">
        <v>3</v>
      </c>
      <c r="F839" s="159" t="s">
        <v>3298</v>
      </c>
      <c r="G839" s="158" t="s">
        <v>3077</v>
      </c>
      <c r="H839" s="158" t="s">
        <v>3297</v>
      </c>
      <c r="I839" s="158">
        <v>55</v>
      </c>
      <c r="J839" s="158" t="s">
        <v>26</v>
      </c>
      <c r="K839" s="158">
        <v>160</v>
      </c>
      <c r="L839" s="158">
        <v>4</v>
      </c>
      <c r="M839" s="158" t="s">
        <v>3296</v>
      </c>
      <c r="N839" s="158" t="s">
        <v>20</v>
      </c>
      <c r="O839" s="158" t="s">
        <v>24</v>
      </c>
      <c r="P839" s="158">
        <v>60</v>
      </c>
      <c r="Q839" s="158"/>
      <c r="R839" s="158"/>
      <c r="S839" s="158"/>
      <c r="T839" s="158"/>
      <c r="U839" s="158"/>
      <c r="V839" s="158"/>
      <c r="W839" s="158"/>
      <c r="X839" s="158"/>
      <c r="Y839" s="158"/>
      <c r="Z839" s="147">
        <f t="shared" si="13"/>
        <v>0</v>
      </c>
      <c r="AA839" s="158" t="s">
        <v>3299</v>
      </c>
      <c r="AB839" s="160">
        <v>45262</v>
      </c>
      <c r="AC839" s="160">
        <v>45326</v>
      </c>
      <c r="AD839" s="158">
        <v>60</v>
      </c>
      <c r="AE839" s="158">
        <v>448</v>
      </c>
      <c r="AF839" s="158" t="s">
        <v>21</v>
      </c>
      <c r="AG839" s="158" t="s">
        <v>594</v>
      </c>
      <c r="AH839" s="158" t="s">
        <v>594</v>
      </c>
      <c r="AI839" s="158" t="s">
        <v>594</v>
      </c>
      <c r="AJ839" s="158" t="s">
        <v>594</v>
      </c>
      <c r="AK839" s="158" t="s">
        <v>594</v>
      </c>
      <c r="AL839" s="158" t="s">
        <v>594</v>
      </c>
      <c r="AM839" s="158" t="s">
        <v>594</v>
      </c>
      <c r="AN839" s="158">
        <v>448</v>
      </c>
      <c r="AO839" s="158">
        <v>4</v>
      </c>
      <c r="AP839" s="158" t="s">
        <v>22</v>
      </c>
      <c r="AQ839" s="124"/>
      <c r="AR839" s="124"/>
      <c r="AS839" s="124"/>
    </row>
    <row r="840" spans="1:45" x14ac:dyDescent="0.25">
      <c r="A840" s="285">
        <v>839</v>
      </c>
      <c r="B840" s="426"/>
      <c r="C840" s="269"/>
      <c r="D840" s="429"/>
      <c r="E840" s="158">
        <v>4</v>
      </c>
      <c r="F840" s="159" t="s">
        <v>3334</v>
      </c>
      <c r="G840" s="158" t="s">
        <v>3077</v>
      </c>
      <c r="H840" s="158" t="s">
        <v>3333</v>
      </c>
      <c r="I840" s="158">
        <v>66</v>
      </c>
      <c r="J840" s="158" t="s">
        <v>26</v>
      </c>
      <c r="K840" s="158">
        <v>160</v>
      </c>
      <c r="L840" s="158">
        <v>4</v>
      </c>
      <c r="M840" s="158" t="s">
        <v>3296</v>
      </c>
      <c r="N840" s="158" t="s">
        <v>20</v>
      </c>
      <c r="O840" s="158" t="s">
        <v>24</v>
      </c>
      <c r="P840" s="158">
        <v>60</v>
      </c>
      <c r="Q840" s="158"/>
      <c r="R840" s="158"/>
      <c r="S840" s="158"/>
      <c r="T840" s="158"/>
      <c r="U840" s="158"/>
      <c r="V840" s="158"/>
      <c r="W840" s="158"/>
      <c r="X840" s="158"/>
      <c r="Y840" s="158"/>
      <c r="Z840" s="147">
        <f t="shared" si="13"/>
        <v>0</v>
      </c>
      <c r="AA840" s="158" t="s">
        <v>3283</v>
      </c>
      <c r="AB840" s="160">
        <v>45266</v>
      </c>
      <c r="AC840" s="160">
        <v>45328</v>
      </c>
      <c r="AD840" s="158">
        <v>60</v>
      </c>
      <c r="AE840" s="158">
        <v>160</v>
      </c>
      <c r="AF840" s="158" t="s">
        <v>21</v>
      </c>
      <c r="AG840" s="158" t="s">
        <v>594</v>
      </c>
      <c r="AH840" s="158" t="s">
        <v>594</v>
      </c>
      <c r="AI840" s="158" t="s">
        <v>594</v>
      </c>
      <c r="AJ840" s="158" t="s">
        <v>594</v>
      </c>
      <c r="AK840" s="158" t="s">
        <v>594</v>
      </c>
      <c r="AL840" s="158" t="s">
        <v>594</v>
      </c>
      <c r="AM840" s="158" t="s">
        <v>594</v>
      </c>
      <c r="AN840" s="158">
        <v>160</v>
      </c>
      <c r="AO840" s="158">
        <v>4</v>
      </c>
      <c r="AP840" s="158" t="s">
        <v>22</v>
      </c>
      <c r="AQ840" s="124"/>
      <c r="AR840" s="124"/>
      <c r="AS840" s="124"/>
    </row>
    <row r="841" spans="1:45" x14ac:dyDescent="0.25">
      <c r="A841" s="285">
        <v>840</v>
      </c>
      <c r="B841" s="427"/>
      <c r="C841" s="270"/>
      <c r="D841" s="430"/>
      <c r="E841" s="144">
        <v>5</v>
      </c>
      <c r="F841" s="159" t="s">
        <v>3281</v>
      </c>
      <c r="G841" s="158" t="s">
        <v>3077</v>
      </c>
      <c r="H841" s="158" t="s">
        <v>3280</v>
      </c>
      <c r="I841" s="158">
        <v>50</v>
      </c>
      <c r="J841" s="158" t="s">
        <v>26</v>
      </c>
      <c r="K841" s="158">
        <v>160</v>
      </c>
      <c r="L841" s="158">
        <v>4</v>
      </c>
      <c r="M841" s="158" t="s">
        <v>2773</v>
      </c>
      <c r="N841" s="158" t="s">
        <v>20</v>
      </c>
      <c r="O841" s="158" t="s">
        <v>24</v>
      </c>
      <c r="P841" s="158">
        <v>30</v>
      </c>
      <c r="Q841" s="158"/>
      <c r="R841" s="158"/>
      <c r="S841" s="158"/>
      <c r="T841" s="158"/>
      <c r="U841" s="158"/>
      <c r="V841" s="158"/>
      <c r="W841" s="158"/>
      <c r="X841" s="158"/>
      <c r="Y841" s="158"/>
      <c r="Z841" s="147">
        <f t="shared" si="13"/>
        <v>0</v>
      </c>
      <c r="AA841" s="158" t="s">
        <v>3283</v>
      </c>
      <c r="AB841" s="160">
        <v>45274</v>
      </c>
      <c r="AC841" s="160">
        <v>45393</v>
      </c>
      <c r="AD841" s="158">
        <v>30</v>
      </c>
      <c r="AE841" s="158">
        <v>160</v>
      </c>
      <c r="AF841" s="158" t="s">
        <v>21</v>
      </c>
      <c r="AG841" s="158" t="s">
        <v>594</v>
      </c>
      <c r="AH841" s="158" t="s">
        <v>594</v>
      </c>
      <c r="AI841" s="158" t="s">
        <v>594</v>
      </c>
      <c r="AJ841" s="158" t="s">
        <v>594</v>
      </c>
      <c r="AK841" s="158" t="s">
        <v>594</v>
      </c>
      <c r="AL841" s="158" t="s">
        <v>594</v>
      </c>
      <c r="AM841" s="158" t="s">
        <v>594</v>
      </c>
      <c r="AN841" s="158">
        <v>160</v>
      </c>
      <c r="AO841" s="158">
        <v>4</v>
      </c>
      <c r="AP841" s="158" t="s">
        <v>22</v>
      </c>
      <c r="AQ841" s="124"/>
      <c r="AR841" s="124"/>
      <c r="AS841" s="124"/>
    </row>
    <row r="842" spans="1:45" x14ac:dyDescent="0.25">
      <c r="A842" s="285">
        <v>841</v>
      </c>
      <c r="B842" s="130" t="s">
        <v>3603</v>
      </c>
      <c r="C842" s="130"/>
      <c r="D842" s="163">
        <v>1</v>
      </c>
      <c r="E842" s="163">
        <v>1</v>
      </c>
      <c r="F842" s="162" t="s">
        <v>3601</v>
      </c>
      <c r="G842" s="150" t="s">
        <v>3585</v>
      </c>
      <c r="H842" s="150" t="s">
        <v>3600</v>
      </c>
      <c r="I842" s="150">
        <v>6</v>
      </c>
      <c r="J842" s="163" t="s">
        <v>26</v>
      </c>
      <c r="K842" s="163">
        <v>160</v>
      </c>
      <c r="L842" s="163">
        <v>4</v>
      </c>
      <c r="M842" s="127" t="s">
        <v>3602</v>
      </c>
      <c r="N842" s="163" t="s">
        <v>20</v>
      </c>
      <c r="O842" s="163" t="s">
        <v>82</v>
      </c>
      <c r="P842" s="163">
        <v>160</v>
      </c>
      <c r="Q842" s="163"/>
      <c r="R842" s="163"/>
      <c r="S842" s="163"/>
      <c r="T842" s="163"/>
      <c r="U842" s="163"/>
      <c r="V842" s="163"/>
      <c r="W842" s="163"/>
      <c r="X842" s="163"/>
      <c r="Y842" s="163">
        <v>1</v>
      </c>
      <c r="Z842" s="147">
        <f t="shared" si="13"/>
        <v>1</v>
      </c>
      <c r="AA842" s="127" t="s">
        <v>2819</v>
      </c>
      <c r="AB842" s="164">
        <v>44846</v>
      </c>
      <c r="AC842" s="164">
        <v>45200</v>
      </c>
      <c r="AD842" s="163">
        <v>160</v>
      </c>
      <c r="AE842" s="163" t="s">
        <v>21</v>
      </c>
      <c r="AF842" s="164" t="s">
        <v>594</v>
      </c>
      <c r="AG842" s="164" t="s">
        <v>594</v>
      </c>
      <c r="AH842" s="164" t="s">
        <v>594</v>
      </c>
      <c r="AI842" s="164" t="s">
        <v>594</v>
      </c>
      <c r="AJ842" s="164" t="s">
        <v>594</v>
      </c>
      <c r="AK842" s="164" t="s">
        <v>594</v>
      </c>
      <c r="AL842" s="163">
        <v>160</v>
      </c>
      <c r="AM842" s="163">
        <v>4</v>
      </c>
      <c r="AN842" s="127" t="s">
        <v>25</v>
      </c>
      <c r="AO842" s="124"/>
      <c r="AP842" s="124"/>
      <c r="AQ842" s="124"/>
      <c r="AR842" s="124">
        <v>30</v>
      </c>
      <c r="AS842" s="124"/>
    </row>
    <row r="843" spans="1:45" x14ac:dyDescent="0.25">
      <c r="A843" s="285">
        <v>842</v>
      </c>
      <c r="B843" s="178" t="s">
        <v>1407</v>
      </c>
      <c r="C843" s="178"/>
      <c r="D843" s="144">
        <v>1</v>
      </c>
      <c r="E843" s="163">
        <v>1</v>
      </c>
      <c r="F843" s="143" t="s">
        <v>1405</v>
      </c>
      <c r="G843" s="142" t="s">
        <v>1103</v>
      </c>
      <c r="H843" s="141" t="s">
        <v>1404</v>
      </c>
      <c r="I843" s="141">
        <v>63</v>
      </c>
      <c r="J843" s="144" t="s">
        <v>26</v>
      </c>
      <c r="K843" s="144">
        <v>160</v>
      </c>
      <c r="L843" s="144">
        <v>4</v>
      </c>
      <c r="M843" s="166" t="s">
        <v>1406</v>
      </c>
      <c r="N843" s="144" t="s">
        <v>20</v>
      </c>
      <c r="O843" s="144" t="s">
        <v>24</v>
      </c>
      <c r="P843" s="144">
        <v>160</v>
      </c>
      <c r="Q843" s="144"/>
      <c r="R843" s="144"/>
      <c r="S843" s="144"/>
      <c r="T843" s="144">
        <v>1</v>
      </c>
      <c r="U843" s="144"/>
      <c r="V843" s="144"/>
      <c r="W843" s="144"/>
      <c r="X843" s="144"/>
      <c r="Y843" s="144"/>
      <c r="Z843" s="147">
        <f t="shared" si="13"/>
        <v>1</v>
      </c>
      <c r="AA843" s="166" t="s">
        <v>1408</v>
      </c>
      <c r="AB843" s="167">
        <v>45083</v>
      </c>
      <c r="AC843" s="167">
        <v>45291</v>
      </c>
      <c r="AD843" s="144">
        <v>160</v>
      </c>
      <c r="AE843" s="144" t="s">
        <v>83</v>
      </c>
      <c r="AF843" s="145" t="s">
        <v>279</v>
      </c>
      <c r="AG843" s="145" t="s">
        <v>279</v>
      </c>
      <c r="AH843" s="145" t="s">
        <v>279</v>
      </c>
      <c r="AI843" s="145" t="s">
        <v>279</v>
      </c>
      <c r="AJ843" s="145" t="s">
        <v>279</v>
      </c>
      <c r="AK843" s="145" t="s">
        <v>279</v>
      </c>
      <c r="AL843" s="144">
        <v>160</v>
      </c>
      <c r="AM843" s="144">
        <v>4</v>
      </c>
      <c r="AN843" s="166" t="s">
        <v>25</v>
      </c>
      <c r="AO843" s="124"/>
      <c r="AP843" s="124"/>
      <c r="AQ843" s="124"/>
      <c r="AR843" s="124">
        <v>30</v>
      </c>
      <c r="AS843" s="124">
        <v>5000</v>
      </c>
    </row>
    <row r="844" spans="1:45" x14ac:dyDescent="0.25">
      <c r="A844" s="285">
        <v>843</v>
      </c>
      <c r="B844" s="159" t="s">
        <v>3248</v>
      </c>
      <c r="C844" s="159"/>
      <c r="D844" s="158">
        <v>1</v>
      </c>
      <c r="E844" s="163">
        <v>1</v>
      </c>
      <c r="F844" s="159" t="s">
        <v>3246</v>
      </c>
      <c r="G844" s="158" t="s">
        <v>3077</v>
      </c>
      <c r="H844" s="158" t="s">
        <v>3245</v>
      </c>
      <c r="I844" s="158">
        <v>41</v>
      </c>
      <c r="J844" s="158" t="s">
        <v>26</v>
      </c>
      <c r="K844" s="158">
        <v>160</v>
      </c>
      <c r="L844" s="158">
        <v>4</v>
      </c>
      <c r="M844" s="158" t="s">
        <v>3247</v>
      </c>
      <c r="N844" s="158" t="s">
        <v>23</v>
      </c>
      <c r="O844" s="158" t="s">
        <v>24</v>
      </c>
      <c r="P844" s="158">
        <v>30</v>
      </c>
      <c r="Q844" s="158"/>
      <c r="R844" s="158"/>
      <c r="S844" s="158"/>
      <c r="T844" s="158"/>
      <c r="U844" s="158"/>
      <c r="V844" s="158"/>
      <c r="W844" s="158"/>
      <c r="X844" s="158">
        <v>1</v>
      </c>
      <c r="Y844" s="158"/>
      <c r="Z844" s="147">
        <f t="shared" si="13"/>
        <v>1</v>
      </c>
      <c r="AA844" s="158" t="s">
        <v>3249</v>
      </c>
      <c r="AB844" s="160">
        <v>45475</v>
      </c>
      <c r="AC844" s="160">
        <v>45476</v>
      </c>
      <c r="AD844" s="158">
        <v>30</v>
      </c>
      <c r="AE844" s="158">
        <v>200</v>
      </c>
      <c r="AF844" s="158" t="s">
        <v>21</v>
      </c>
      <c r="AG844" s="158" t="s">
        <v>594</v>
      </c>
      <c r="AH844" s="158" t="s">
        <v>594</v>
      </c>
      <c r="AI844" s="158" t="s">
        <v>594</v>
      </c>
      <c r="AJ844" s="158" t="s">
        <v>594</v>
      </c>
      <c r="AK844" s="158" t="s">
        <v>594</v>
      </c>
      <c r="AL844" s="158" t="s">
        <v>594</v>
      </c>
      <c r="AM844" s="158" t="s">
        <v>594</v>
      </c>
      <c r="AN844" s="158">
        <v>200</v>
      </c>
      <c r="AO844" s="158">
        <v>4</v>
      </c>
      <c r="AP844" s="158" t="s">
        <v>22</v>
      </c>
      <c r="AQ844" s="124"/>
      <c r="AR844" s="124"/>
      <c r="AS844" s="124"/>
    </row>
    <row r="845" spans="1:45" x14ac:dyDescent="0.25">
      <c r="A845" s="285">
        <v>844</v>
      </c>
      <c r="B845" s="178" t="s">
        <v>1875</v>
      </c>
      <c r="C845" s="178"/>
      <c r="D845" s="144">
        <v>1</v>
      </c>
      <c r="E845" s="163">
        <v>1</v>
      </c>
      <c r="F845" s="143" t="s">
        <v>1874</v>
      </c>
      <c r="G845" s="142" t="s">
        <v>1702</v>
      </c>
      <c r="H845" s="141" t="s">
        <v>1873</v>
      </c>
      <c r="I845" s="141">
        <v>45</v>
      </c>
      <c r="J845" s="147" t="s">
        <v>279</v>
      </c>
      <c r="K845" s="147" t="s">
        <v>279</v>
      </c>
      <c r="L845" s="147" t="s">
        <v>279</v>
      </c>
      <c r="M845" s="166" t="s">
        <v>1120</v>
      </c>
      <c r="N845" s="144" t="s">
        <v>20</v>
      </c>
      <c r="O845" s="144" t="s">
        <v>24</v>
      </c>
      <c r="P845" s="144">
        <v>100</v>
      </c>
      <c r="Q845" s="144"/>
      <c r="R845" s="144"/>
      <c r="S845" s="144"/>
      <c r="T845" s="144">
        <v>1</v>
      </c>
      <c r="U845" s="144"/>
      <c r="V845" s="144"/>
      <c r="W845" s="144"/>
      <c r="X845" s="144"/>
      <c r="Y845" s="144"/>
      <c r="Z845" s="147">
        <f t="shared" si="13"/>
        <v>1</v>
      </c>
      <c r="AA845" s="166" t="s">
        <v>1876</v>
      </c>
      <c r="AB845" s="167">
        <v>44567</v>
      </c>
      <c r="AC845" s="167">
        <v>44804</v>
      </c>
      <c r="AD845" s="144">
        <v>100</v>
      </c>
      <c r="AE845" s="144" t="s">
        <v>21</v>
      </c>
      <c r="AF845" s="144" t="s">
        <v>1877</v>
      </c>
      <c r="AG845" s="144" t="s">
        <v>20</v>
      </c>
      <c r="AH845" s="144" t="s">
        <v>1289</v>
      </c>
      <c r="AI845" s="167">
        <v>44632</v>
      </c>
      <c r="AJ845" s="167">
        <v>44724</v>
      </c>
      <c r="AK845" s="144">
        <v>91</v>
      </c>
      <c r="AL845" s="144">
        <v>191</v>
      </c>
      <c r="AM845" s="144">
        <v>4</v>
      </c>
      <c r="AN845" s="166" t="s">
        <v>1125</v>
      </c>
      <c r="AO845" s="124"/>
      <c r="AP845" s="124"/>
      <c r="AQ845" s="124"/>
      <c r="AR845" s="124"/>
      <c r="AS845" s="124"/>
    </row>
    <row r="846" spans="1:45" x14ac:dyDescent="0.25">
      <c r="A846" s="285">
        <v>845</v>
      </c>
      <c r="B846" s="178" t="s">
        <v>1808</v>
      </c>
      <c r="C846" s="178"/>
      <c r="D846" s="144">
        <v>1</v>
      </c>
      <c r="E846" s="163">
        <v>1</v>
      </c>
      <c r="F846" s="143" t="s">
        <v>1806</v>
      </c>
      <c r="G846" s="142" t="s">
        <v>1702</v>
      </c>
      <c r="H846" s="141" t="s">
        <v>1805</v>
      </c>
      <c r="I846" s="141">
        <v>27</v>
      </c>
      <c r="J846" s="144" t="s">
        <v>26</v>
      </c>
      <c r="K846" s="144">
        <v>160</v>
      </c>
      <c r="L846" s="144">
        <v>4</v>
      </c>
      <c r="M846" s="166" t="s">
        <v>1807</v>
      </c>
      <c r="N846" s="144" t="s">
        <v>23</v>
      </c>
      <c r="O846" s="144" t="s">
        <v>24</v>
      </c>
      <c r="P846" s="144">
        <v>160</v>
      </c>
      <c r="Q846" s="144"/>
      <c r="R846" s="144"/>
      <c r="S846" s="144"/>
      <c r="T846" s="144">
        <v>1</v>
      </c>
      <c r="U846" s="144"/>
      <c r="V846" s="144"/>
      <c r="W846" s="144"/>
      <c r="X846" s="144"/>
      <c r="Y846" s="144"/>
      <c r="Z846" s="147">
        <f t="shared" si="13"/>
        <v>1</v>
      </c>
      <c r="AA846" s="166" t="s">
        <v>1809</v>
      </c>
      <c r="AB846" s="167">
        <v>45176</v>
      </c>
      <c r="AC846" s="167">
        <v>45206</v>
      </c>
      <c r="AD846" s="144">
        <v>160</v>
      </c>
      <c r="AE846" s="144" t="s">
        <v>83</v>
      </c>
      <c r="AF846" s="147" t="s">
        <v>279</v>
      </c>
      <c r="AG846" s="147" t="s">
        <v>279</v>
      </c>
      <c r="AH846" s="147" t="s">
        <v>279</v>
      </c>
      <c r="AI846" s="145" t="s">
        <v>279</v>
      </c>
      <c r="AJ846" s="145" t="s">
        <v>279</v>
      </c>
      <c r="AK846" s="145" t="s">
        <v>279</v>
      </c>
      <c r="AL846" s="144">
        <v>160</v>
      </c>
      <c r="AM846" s="144">
        <v>4</v>
      </c>
      <c r="AN846" s="166" t="s">
        <v>1125</v>
      </c>
      <c r="AO846" s="124"/>
      <c r="AP846" s="124"/>
      <c r="AQ846" s="124"/>
      <c r="AR846" s="124">
        <v>30</v>
      </c>
      <c r="AS846" s="124"/>
    </row>
    <row r="847" spans="1:45" x14ac:dyDescent="0.25">
      <c r="A847" s="285">
        <v>846</v>
      </c>
      <c r="B847" s="159" t="s">
        <v>2919</v>
      </c>
      <c r="C847" s="159"/>
      <c r="D847" s="158">
        <v>1</v>
      </c>
      <c r="E847" s="163">
        <v>1</v>
      </c>
      <c r="F847" s="159" t="s">
        <v>2918</v>
      </c>
      <c r="G847" s="158" t="s">
        <v>2848</v>
      </c>
      <c r="H847" s="158" t="s">
        <v>2917</v>
      </c>
      <c r="I847" s="158">
        <v>24</v>
      </c>
      <c r="J847" s="158" t="s">
        <v>26</v>
      </c>
      <c r="K847" s="158">
        <v>160</v>
      </c>
      <c r="L847" s="158">
        <v>4</v>
      </c>
      <c r="M847" s="158" t="s">
        <v>1136</v>
      </c>
      <c r="N847" s="158" t="s">
        <v>23</v>
      </c>
      <c r="O847" s="158" t="s">
        <v>24</v>
      </c>
      <c r="P847" s="158">
        <v>90</v>
      </c>
      <c r="Q847" s="158"/>
      <c r="R847" s="158"/>
      <c r="S847" s="158"/>
      <c r="T847" s="158"/>
      <c r="U847" s="158"/>
      <c r="V847" s="158"/>
      <c r="W847" s="158"/>
      <c r="X847" s="158">
        <v>1</v>
      </c>
      <c r="Y847" s="158"/>
      <c r="Z847" s="147">
        <f t="shared" si="13"/>
        <v>1</v>
      </c>
      <c r="AA847" s="158" t="s">
        <v>2920</v>
      </c>
      <c r="AB847" s="160">
        <v>45261</v>
      </c>
      <c r="AC847" s="160">
        <v>45352</v>
      </c>
      <c r="AD847" s="158">
        <v>90</v>
      </c>
      <c r="AE847" s="158">
        <v>480</v>
      </c>
      <c r="AF847" s="158" t="s">
        <v>21</v>
      </c>
      <c r="AG847" s="158" t="s">
        <v>594</v>
      </c>
      <c r="AH847" s="158" t="s">
        <v>594</v>
      </c>
      <c r="AI847" s="158" t="s">
        <v>594</v>
      </c>
      <c r="AJ847" s="158" t="s">
        <v>594</v>
      </c>
      <c r="AK847" s="158" t="s">
        <v>594</v>
      </c>
      <c r="AL847" s="158" t="s">
        <v>594</v>
      </c>
      <c r="AM847" s="158" t="s">
        <v>594</v>
      </c>
      <c r="AN847" s="158">
        <v>480</v>
      </c>
      <c r="AO847" s="158">
        <v>4</v>
      </c>
      <c r="AP847" s="158" t="s">
        <v>22</v>
      </c>
      <c r="AQ847" s="124"/>
      <c r="AR847" s="124"/>
      <c r="AS847" s="124"/>
    </row>
    <row r="848" spans="1:45" x14ac:dyDescent="0.25">
      <c r="A848" s="285">
        <v>847</v>
      </c>
      <c r="B848" s="178" t="s">
        <v>1320</v>
      </c>
      <c r="C848" s="178"/>
      <c r="D848" s="144">
        <v>1</v>
      </c>
      <c r="E848" s="163">
        <v>1</v>
      </c>
      <c r="F848" s="143" t="s">
        <v>1318</v>
      </c>
      <c r="G848" s="142" t="s">
        <v>1103</v>
      </c>
      <c r="H848" s="141" t="s">
        <v>1317</v>
      </c>
      <c r="I848" s="141">
        <v>43</v>
      </c>
      <c r="J848" s="144" t="s">
        <v>26</v>
      </c>
      <c r="K848" s="144">
        <v>160</v>
      </c>
      <c r="L848" s="144">
        <v>4</v>
      </c>
      <c r="M848" s="166" t="s">
        <v>1319</v>
      </c>
      <c r="N848" s="144" t="s">
        <v>23</v>
      </c>
      <c r="O848" s="144" t="s">
        <v>24</v>
      </c>
      <c r="P848" s="144">
        <v>160</v>
      </c>
      <c r="Q848" s="144"/>
      <c r="R848" s="144"/>
      <c r="S848" s="144"/>
      <c r="T848" s="144">
        <v>1</v>
      </c>
      <c r="U848" s="144"/>
      <c r="V848" s="144"/>
      <c r="W848" s="144"/>
      <c r="X848" s="144"/>
      <c r="Y848" s="144"/>
      <c r="Z848" s="147">
        <f t="shared" si="13"/>
        <v>1</v>
      </c>
      <c r="AA848" s="166" t="s">
        <v>1321</v>
      </c>
      <c r="AB848" s="167">
        <v>45266</v>
      </c>
      <c r="AC848" s="167">
        <v>45131</v>
      </c>
      <c r="AD848" s="144">
        <v>160</v>
      </c>
      <c r="AE848" s="144" t="s">
        <v>83</v>
      </c>
      <c r="AF848" s="144" t="s">
        <v>1322</v>
      </c>
      <c r="AG848" s="144" t="s">
        <v>20</v>
      </c>
      <c r="AH848" s="144" t="s">
        <v>1289</v>
      </c>
      <c r="AI848" s="167">
        <v>45175</v>
      </c>
      <c r="AJ848" s="167">
        <v>45206</v>
      </c>
      <c r="AK848" s="144">
        <v>37</v>
      </c>
      <c r="AL848" s="144">
        <v>197</v>
      </c>
      <c r="AM848" s="144">
        <v>4</v>
      </c>
      <c r="AN848" s="166" t="s">
        <v>1316</v>
      </c>
      <c r="AO848" s="124"/>
      <c r="AP848" s="124"/>
      <c r="AQ848" s="124"/>
      <c r="AR848" s="124">
        <v>30</v>
      </c>
      <c r="AS848" s="124"/>
    </row>
    <row r="849" spans="1:45" ht="26.4" x14ac:dyDescent="0.25">
      <c r="A849" s="285">
        <v>848</v>
      </c>
      <c r="B849" s="178" t="s">
        <v>532</v>
      </c>
      <c r="C849" s="178"/>
      <c r="D849" s="144">
        <v>1</v>
      </c>
      <c r="E849" s="163">
        <v>1</v>
      </c>
      <c r="F849" s="176" t="s">
        <v>530</v>
      </c>
      <c r="G849" s="175" t="s">
        <v>324</v>
      </c>
      <c r="H849" s="175" t="s">
        <v>529</v>
      </c>
      <c r="I849" s="175">
        <v>55</v>
      </c>
      <c r="J849" s="144" t="s">
        <v>26</v>
      </c>
      <c r="K849" s="144">
        <v>160</v>
      </c>
      <c r="L849" s="144">
        <v>4</v>
      </c>
      <c r="M849" s="166" t="s">
        <v>531</v>
      </c>
      <c r="N849" s="144" t="s">
        <v>20</v>
      </c>
      <c r="O849" s="144" t="s">
        <v>82</v>
      </c>
      <c r="P849" s="144">
        <v>160</v>
      </c>
      <c r="Q849" s="144"/>
      <c r="R849" s="144">
        <v>1</v>
      </c>
      <c r="S849" s="144"/>
      <c r="T849" s="144"/>
      <c r="U849" s="144"/>
      <c r="V849" s="144"/>
      <c r="W849" s="144"/>
      <c r="X849" s="144"/>
      <c r="Y849" s="144"/>
      <c r="Z849" s="147">
        <f t="shared" si="13"/>
        <v>1</v>
      </c>
      <c r="AA849" s="166" t="s">
        <v>533</v>
      </c>
      <c r="AB849" s="167">
        <v>45292</v>
      </c>
      <c r="AC849" s="167">
        <v>45352</v>
      </c>
      <c r="AD849" s="144">
        <v>160</v>
      </c>
      <c r="AE849" s="144" t="s">
        <v>83</v>
      </c>
      <c r="AF849" s="147" t="s">
        <v>279</v>
      </c>
      <c r="AG849" s="147" t="s">
        <v>279</v>
      </c>
      <c r="AH849" s="147" t="s">
        <v>279</v>
      </c>
      <c r="AI849" s="147" t="s">
        <v>279</v>
      </c>
      <c r="AJ849" s="147" t="s">
        <v>279</v>
      </c>
      <c r="AK849" s="147" t="s">
        <v>279</v>
      </c>
      <c r="AL849" s="144">
        <v>160</v>
      </c>
      <c r="AM849" s="144">
        <v>4</v>
      </c>
      <c r="AN849" s="166" t="s">
        <v>22</v>
      </c>
      <c r="AO849" s="124"/>
      <c r="AP849" s="124"/>
      <c r="AQ849" s="124"/>
      <c r="AR849" s="124">
        <v>30</v>
      </c>
      <c r="AS849" s="124"/>
    </row>
    <row r="850" spans="1:45" x14ac:dyDescent="0.25">
      <c r="A850" s="285">
        <v>849</v>
      </c>
      <c r="B850" s="178" t="s">
        <v>435</v>
      </c>
      <c r="C850" s="178"/>
      <c r="D850" s="144">
        <v>1</v>
      </c>
      <c r="E850" s="163">
        <v>1</v>
      </c>
      <c r="F850" s="176" t="s">
        <v>433</v>
      </c>
      <c r="G850" s="175" t="s">
        <v>324</v>
      </c>
      <c r="H850" s="175" t="s">
        <v>432</v>
      </c>
      <c r="I850" s="175">
        <v>27</v>
      </c>
      <c r="J850" s="144" t="s">
        <v>26</v>
      </c>
      <c r="K850" s="144">
        <v>240</v>
      </c>
      <c r="L850" s="144">
        <v>4</v>
      </c>
      <c r="M850" s="166" t="s">
        <v>434</v>
      </c>
      <c r="N850" s="144" t="s">
        <v>20</v>
      </c>
      <c r="O850" s="144" t="s">
        <v>82</v>
      </c>
      <c r="P850" s="144">
        <v>240</v>
      </c>
      <c r="Q850" s="144"/>
      <c r="R850" s="144">
        <v>1</v>
      </c>
      <c r="S850" s="144"/>
      <c r="T850" s="144"/>
      <c r="U850" s="144"/>
      <c r="V850" s="144"/>
      <c r="W850" s="144"/>
      <c r="X850" s="144"/>
      <c r="Y850" s="144"/>
      <c r="Z850" s="147">
        <f t="shared" si="13"/>
        <v>1</v>
      </c>
      <c r="AA850" s="166" t="s">
        <v>436</v>
      </c>
      <c r="AB850" s="167">
        <v>45138</v>
      </c>
      <c r="AC850" s="167">
        <v>45027</v>
      </c>
      <c r="AD850" s="144">
        <v>240</v>
      </c>
      <c r="AE850" s="144" t="s">
        <v>21</v>
      </c>
      <c r="AF850" s="147" t="s">
        <v>279</v>
      </c>
      <c r="AG850" s="147" t="s">
        <v>279</v>
      </c>
      <c r="AH850" s="147" t="s">
        <v>279</v>
      </c>
      <c r="AI850" s="147" t="s">
        <v>279</v>
      </c>
      <c r="AJ850" s="147" t="s">
        <v>279</v>
      </c>
      <c r="AK850" s="147" t="s">
        <v>279</v>
      </c>
      <c r="AL850" s="144">
        <v>240</v>
      </c>
      <c r="AM850" s="144">
        <v>4</v>
      </c>
      <c r="AN850" s="166" t="s">
        <v>22</v>
      </c>
      <c r="AO850" s="124"/>
      <c r="AP850" s="124"/>
      <c r="AQ850" s="124"/>
      <c r="AR850" s="124"/>
      <c r="AS850" s="124"/>
    </row>
    <row r="851" spans="1:45" x14ac:dyDescent="0.25">
      <c r="A851" s="285">
        <v>850</v>
      </c>
      <c r="B851" s="159" t="s">
        <v>3143</v>
      </c>
      <c r="C851" s="159"/>
      <c r="D851" s="158">
        <v>1</v>
      </c>
      <c r="E851" s="163">
        <v>1</v>
      </c>
      <c r="F851" s="159" t="s">
        <v>3141</v>
      </c>
      <c r="G851" s="158" t="s">
        <v>3077</v>
      </c>
      <c r="H851" s="158" t="s">
        <v>3140</v>
      </c>
      <c r="I851" s="158">
        <v>18</v>
      </c>
      <c r="J851" s="158" t="s">
        <v>26</v>
      </c>
      <c r="K851" s="158">
        <v>160</v>
      </c>
      <c r="L851" s="158">
        <v>4</v>
      </c>
      <c r="M851" s="158" t="s">
        <v>3142</v>
      </c>
      <c r="N851" s="158" t="s">
        <v>23</v>
      </c>
      <c r="O851" s="158" t="s">
        <v>24</v>
      </c>
      <c r="P851" s="158">
        <v>30</v>
      </c>
      <c r="Q851" s="158"/>
      <c r="R851" s="158"/>
      <c r="S851" s="158"/>
      <c r="T851" s="158"/>
      <c r="U851" s="158"/>
      <c r="V851" s="158"/>
      <c r="W851" s="158"/>
      <c r="X851" s="158">
        <v>1</v>
      </c>
      <c r="Y851" s="158"/>
      <c r="Z851" s="147">
        <f t="shared" si="13"/>
        <v>1</v>
      </c>
      <c r="AA851" s="158" t="s">
        <v>3144</v>
      </c>
      <c r="AB851" s="160">
        <v>45270</v>
      </c>
      <c r="AC851" s="160">
        <v>45301</v>
      </c>
      <c r="AD851" s="158">
        <v>30</v>
      </c>
      <c r="AE851" s="158">
        <v>162</v>
      </c>
      <c r="AF851" s="158" t="s">
        <v>21</v>
      </c>
      <c r="AG851" s="158" t="s">
        <v>594</v>
      </c>
      <c r="AH851" s="158" t="s">
        <v>594</v>
      </c>
      <c r="AI851" s="158" t="s">
        <v>594</v>
      </c>
      <c r="AJ851" s="158" t="s">
        <v>594</v>
      </c>
      <c r="AK851" s="158" t="s">
        <v>594</v>
      </c>
      <c r="AL851" s="158" t="s">
        <v>594</v>
      </c>
      <c r="AM851" s="158" t="s">
        <v>594</v>
      </c>
      <c r="AN851" s="158">
        <v>162</v>
      </c>
      <c r="AO851" s="158">
        <v>4</v>
      </c>
      <c r="AP851" s="158" t="s">
        <v>22</v>
      </c>
      <c r="AQ851" s="124"/>
      <c r="AR851" s="124"/>
      <c r="AS851" s="124"/>
    </row>
    <row r="852" spans="1:45" x14ac:dyDescent="0.25">
      <c r="A852" s="285">
        <v>851</v>
      </c>
      <c r="B852" s="178" t="s">
        <v>1269</v>
      </c>
      <c r="C852" s="178"/>
      <c r="D852" s="144">
        <v>1</v>
      </c>
      <c r="E852" s="163">
        <v>1</v>
      </c>
      <c r="F852" s="143" t="s">
        <v>1267</v>
      </c>
      <c r="G852" s="142" t="s">
        <v>1103</v>
      </c>
      <c r="H852" s="141" t="s">
        <v>1266</v>
      </c>
      <c r="I852" s="141">
        <v>32</v>
      </c>
      <c r="J852" s="144" t="s">
        <v>26</v>
      </c>
      <c r="K852" s="144">
        <v>160</v>
      </c>
      <c r="L852" s="144">
        <v>4</v>
      </c>
      <c r="M852" s="166" t="s">
        <v>1268</v>
      </c>
      <c r="N852" s="144" t="s">
        <v>20</v>
      </c>
      <c r="O852" s="144" t="s">
        <v>24</v>
      </c>
      <c r="P852" s="144">
        <v>800</v>
      </c>
      <c r="Q852" s="144"/>
      <c r="R852" s="144"/>
      <c r="S852" s="144"/>
      <c r="T852" s="144">
        <v>1</v>
      </c>
      <c r="U852" s="144"/>
      <c r="V852" s="144"/>
      <c r="W852" s="144"/>
      <c r="X852" s="144"/>
      <c r="Y852" s="144"/>
      <c r="Z852" s="147">
        <f t="shared" si="13"/>
        <v>1</v>
      </c>
      <c r="AA852" s="166" t="s">
        <v>1270</v>
      </c>
      <c r="AB852" s="167">
        <v>45266</v>
      </c>
      <c r="AC852" s="167">
        <v>45408</v>
      </c>
      <c r="AD852" s="144">
        <v>800</v>
      </c>
      <c r="AE852" s="144" t="s">
        <v>83</v>
      </c>
      <c r="AF852" s="145" t="s">
        <v>279</v>
      </c>
      <c r="AG852" s="145" t="s">
        <v>279</v>
      </c>
      <c r="AH852" s="145" t="s">
        <v>279</v>
      </c>
      <c r="AI852" s="145" t="s">
        <v>279</v>
      </c>
      <c r="AJ852" s="145" t="s">
        <v>279</v>
      </c>
      <c r="AK852" s="145" t="s">
        <v>279</v>
      </c>
      <c r="AL852" s="144">
        <v>700</v>
      </c>
      <c r="AM852" s="144">
        <v>4</v>
      </c>
      <c r="AN852" s="166" t="s">
        <v>420</v>
      </c>
      <c r="AO852" s="124"/>
      <c r="AP852" s="124"/>
      <c r="AQ852" s="124"/>
      <c r="AR852" s="124"/>
      <c r="AS852" s="124">
        <v>40000</v>
      </c>
    </row>
    <row r="853" spans="1:45" x14ac:dyDescent="0.25">
      <c r="A853" s="285">
        <v>852</v>
      </c>
      <c r="B853" s="159" t="s">
        <v>3331</v>
      </c>
      <c r="C853" s="159"/>
      <c r="D853" s="158">
        <v>1</v>
      </c>
      <c r="E853" s="163">
        <v>1</v>
      </c>
      <c r="F853" s="159" t="s">
        <v>3329</v>
      </c>
      <c r="G853" s="158" t="s">
        <v>3077</v>
      </c>
      <c r="H853" s="158" t="s">
        <v>3328</v>
      </c>
      <c r="I853" s="158">
        <v>65</v>
      </c>
      <c r="J853" s="158" t="s">
        <v>26</v>
      </c>
      <c r="K853" s="158">
        <v>160</v>
      </c>
      <c r="L853" s="158">
        <v>4</v>
      </c>
      <c r="M853" s="158" t="s">
        <v>3330</v>
      </c>
      <c r="N853" s="158" t="s">
        <v>23</v>
      </c>
      <c r="O853" s="158" t="s">
        <v>24</v>
      </c>
      <c r="P853" s="158">
        <v>30</v>
      </c>
      <c r="Q853" s="158"/>
      <c r="R853" s="158"/>
      <c r="S853" s="158"/>
      <c r="T853" s="158"/>
      <c r="U853" s="158"/>
      <c r="V853" s="158"/>
      <c r="W853" s="158"/>
      <c r="X853" s="158">
        <v>1</v>
      </c>
      <c r="Y853" s="158"/>
      <c r="Z853" s="147">
        <f t="shared" si="13"/>
        <v>1</v>
      </c>
      <c r="AA853" s="158" t="s">
        <v>3332</v>
      </c>
      <c r="AB853" s="160">
        <v>45598</v>
      </c>
      <c r="AC853" s="160">
        <v>45297</v>
      </c>
      <c r="AD853" s="158">
        <v>30</v>
      </c>
      <c r="AE853" s="158">
        <v>180</v>
      </c>
      <c r="AF853" s="158" t="s">
        <v>21</v>
      </c>
      <c r="AG853" s="158" t="s">
        <v>594</v>
      </c>
      <c r="AH853" s="158" t="s">
        <v>594</v>
      </c>
      <c r="AI853" s="158" t="s">
        <v>594</v>
      </c>
      <c r="AJ853" s="158" t="s">
        <v>594</v>
      </c>
      <c r="AK853" s="158" t="s">
        <v>594</v>
      </c>
      <c r="AL853" s="158" t="s">
        <v>594</v>
      </c>
      <c r="AM853" s="158" t="s">
        <v>594</v>
      </c>
      <c r="AN853" s="158">
        <v>180</v>
      </c>
      <c r="AO853" s="158">
        <v>4</v>
      </c>
      <c r="AP853" s="158" t="s">
        <v>22</v>
      </c>
      <c r="AQ853" s="124"/>
      <c r="AR853" s="124"/>
      <c r="AS853" s="124"/>
    </row>
    <row r="854" spans="1:45" x14ac:dyDescent="0.25">
      <c r="A854" s="285">
        <v>853</v>
      </c>
      <c r="B854" s="159" t="s">
        <v>186</v>
      </c>
      <c r="C854" s="159"/>
      <c r="D854" s="158">
        <v>1</v>
      </c>
      <c r="E854" s="163">
        <v>1</v>
      </c>
      <c r="F854" s="180" t="s">
        <v>305</v>
      </c>
      <c r="G854" s="179" t="s">
        <v>27</v>
      </c>
      <c r="H854" s="179" t="s">
        <v>158</v>
      </c>
      <c r="I854" s="179">
        <v>59</v>
      </c>
      <c r="J854" s="158" t="s">
        <v>26</v>
      </c>
      <c r="K854" s="158">
        <v>160</v>
      </c>
      <c r="L854" s="158">
        <v>4</v>
      </c>
      <c r="M854" s="124" t="s">
        <v>98</v>
      </c>
      <c r="N854" s="158" t="s">
        <v>20</v>
      </c>
      <c r="O854" s="158" t="s">
        <v>24</v>
      </c>
      <c r="P854" s="158">
        <v>340</v>
      </c>
      <c r="Q854" s="158">
        <v>1</v>
      </c>
      <c r="R854" s="158"/>
      <c r="S854" s="158"/>
      <c r="T854" s="158"/>
      <c r="U854" s="158"/>
      <c r="V854" s="158"/>
      <c r="W854" s="158"/>
      <c r="X854" s="158"/>
      <c r="Y854" s="158"/>
      <c r="Z854" s="147">
        <f t="shared" si="13"/>
        <v>1</v>
      </c>
      <c r="AA854" s="124" t="s">
        <v>187</v>
      </c>
      <c r="AB854" s="160">
        <v>45261</v>
      </c>
      <c r="AC854" s="160">
        <v>45383</v>
      </c>
      <c r="AD854" s="158">
        <v>340</v>
      </c>
      <c r="AE854" s="158" t="s">
        <v>83</v>
      </c>
      <c r="AF854" s="158" t="s">
        <v>279</v>
      </c>
      <c r="AG854" s="158">
        <v>340</v>
      </c>
      <c r="AH854" s="158">
        <v>4</v>
      </c>
      <c r="AI854" s="124" t="s">
        <v>25</v>
      </c>
      <c r="AJ854" s="124"/>
      <c r="AK854" s="124"/>
      <c r="AL854" s="124"/>
      <c r="AM854" s="124"/>
      <c r="AN854" s="124"/>
      <c r="AO854" s="124"/>
      <c r="AP854" s="124"/>
      <c r="AQ854" s="124"/>
      <c r="AR854" s="124"/>
      <c r="AS854" s="124"/>
    </row>
    <row r="855" spans="1:45" x14ac:dyDescent="0.25">
      <c r="A855" s="285">
        <v>854</v>
      </c>
      <c r="B855" s="422" t="s">
        <v>3221</v>
      </c>
      <c r="C855" s="274"/>
      <c r="D855" s="445">
        <v>2</v>
      </c>
      <c r="E855" s="163">
        <v>1</v>
      </c>
      <c r="F855" s="159" t="s">
        <v>3220</v>
      </c>
      <c r="G855" s="158" t="s">
        <v>3077</v>
      </c>
      <c r="H855" s="158" t="s">
        <v>3219</v>
      </c>
      <c r="I855" s="158">
        <v>34</v>
      </c>
      <c r="J855" s="158" t="s">
        <v>26</v>
      </c>
      <c r="K855" s="158">
        <v>160</v>
      </c>
      <c r="L855" s="158">
        <v>4</v>
      </c>
      <c r="M855" s="158" t="s">
        <v>1898</v>
      </c>
      <c r="N855" s="158" t="s">
        <v>23</v>
      </c>
      <c r="O855" s="158" t="s">
        <v>24</v>
      </c>
      <c r="P855" s="158">
        <v>90</v>
      </c>
      <c r="Q855" s="158"/>
      <c r="R855" s="158"/>
      <c r="S855" s="158"/>
      <c r="T855" s="158"/>
      <c r="U855" s="158"/>
      <c r="V855" s="158"/>
      <c r="W855" s="158"/>
      <c r="X855" s="158">
        <v>2</v>
      </c>
      <c r="Y855" s="158"/>
      <c r="Z855" s="147">
        <f t="shared" si="13"/>
        <v>2</v>
      </c>
      <c r="AA855" s="158" t="s">
        <v>3222</v>
      </c>
      <c r="AB855" s="160">
        <v>45293</v>
      </c>
      <c r="AC855" s="160">
        <v>45386</v>
      </c>
      <c r="AD855" s="158">
        <v>90</v>
      </c>
      <c r="AE855" s="158">
        <v>240</v>
      </c>
      <c r="AF855" s="158" t="s">
        <v>21</v>
      </c>
      <c r="AG855" s="158" t="s">
        <v>594</v>
      </c>
      <c r="AH855" s="158" t="s">
        <v>594</v>
      </c>
      <c r="AI855" s="158" t="s">
        <v>594</v>
      </c>
      <c r="AJ855" s="158" t="s">
        <v>594</v>
      </c>
      <c r="AK855" s="158" t="s">
        <v>594</v>
      </c>
      <c r="AL855" s="158" t="s">
        <v>594</v>
      </c>
      <c r="AM855" s="158" t="s">
        <v>594</v>
      </c>
      <c r="AN855" s="158">
        <v>240</v>
      </c>
      <c r="AO855" s="158">
        <v>4</v>
      </c>
      <c r="AP855" s="158" t="s">
        <v>22</v>
      </c>
      <c r="AQ855" s="124"/>
      <c r="AR855" s="124"/>
      <c r="AS855" s="124"/>
    </row>
    <row r="856" spans="1:45" x14ac:dyDescent="0.25">
      <c r="A856" s="285">
        <v>855</v>
      </c>
      <c r="B856" s="424"/>
      <c r="C856" s="275"/>
      <c r="D856" s="446"/>
      <c r="E856" s="158">
        <v>2</v>
      </c>
      <c r="F856" s="159" t="s">
        <v>3262</v>
      </c>
      <c r="G856" s="158" t="s">
        <v>3077</v>
      </c>
      <c r="H856" s="158" t="s">
        <v>3261</v>
      </c>
      <c r="I856" s="158">
        <v>45</v>
      </c>
      <c r="J856" s="158" t="s">
        <v>26</v>
      </c>
      <c r="K856" s="158">
        <v>160</v>
      </c>
      <c r="L856" s="158">
        <v>4</v>
      </c>
      <c r="M856" s="158" t="s">
        <v>1926</v>
      </c>
      <c r="N856" s="158" t="s">
        <v>23</v>
      </c>
      <c r="O856" s="158" t="s">
        <v>24</v>
      </c>
      <c r="P856" s="158">
        <v>90</v>
      </c>
      <c r="Q856" s="158"/>
      <c r="R856" s="158"/>
      <c r="S856" s="158"/>
      <c r="T856" s="158"/>
      <c r="U856" s="158"/>
      <c r="V856" s="158"/>
      <c r="W856" s="158"/>
      <c r="X856" s="158"/>
      <c r="Y856" s="158"/>
      <c r="Z856" s="147">
        <f t="shared" si="13"/>
        <v>0</v>
      </c>
      <c r="AA856" s="158" t="s">
        <v>3222</v>
      </c>
      <c r="AB856" s="160">
        <v>45019</v>
      </c>
      <c r="AC856" s="160">
        <v>45022</v>
      </c>
      <c r="AD856" s="158">
        <v>90</v>
      </c>
      <c r="AE856" s="158">
        <v>180</v>
      </c>
      <c r="AF856" s="158" t="s">
        <v>21</v>
      </c>
      <c r="AG856" s="158" t="s">
        <v>594</v>
      </c>
      <c r="AH856" s="158" t="s">
        <v>594</v>
      </c>
      <c r="AI856" s="158" t="s">
        <v>594</v>
      </c>
      <c r="AJ856" s="158" t="s">
        <v>594</v>
      </c>
      <c r="AK856" s="158" t="s">
        <v>594</v>
      </c>
      <c r="AL856" s="158" t="s">
        <v>594</v>
      </c>
      <c r="AM856" s="158" t="s">
        <v>594</v>
      </c>
      <c r="AN856" s="158">
        <v>180</v>
      </c>
      <c r="AO856" s="158">
        <v>4</v>
      </c>
      <c r="AP856" s="158" t="s">
        <v>22</v>
      </c>
      <c r="AQ856" s="124"/>
      <c r="AR856" s="124"/>
      <c r="AS856" s="124"/>
    </row>
    <row r="857" spans="1:45" x14ac:dyDescent="0.25">
      <c r="A857" s="285">
        <v>856</v>
      </c>
      <c r="B857" s="460" t="s">
        <v>1289</v>
      </c>
      <c r="C857" s="278"/>
      <c r="D857" s="445">
        <v>13</v>
      </c>
      <c r="E857" s="163">
        <v>1</v>
      </c>
      <c r="F857" s="162" t="s">
        <v>3678</v>
      </c>
      <c r="G857" s="150" t="s">
        <v>3585</v>
      </c>
      <c r="H857" s="150" t="s">
        <v>3677</v>
      </c>
      <c r="I857" s="150">
        <v>27</v>
      </c>
      <c r="J857" s="163" t="s">
        <v>26</v>
      </c>
      <c r="K857" s="163">
        <v>160</v>
      </c>
      <c r="L857" s="163">
        <v>4</v>
      </c>
      <c r="M857" s="164" t="s">
        <v>594</v>
      </c>
      <c r="N857" s="164" t="s">
        <v>594</v>
      </c>
      <c r="O857" s="164" t="s">
        <v>594</v>
      </c>
      <c r="P857" s="164" t="s">
        <v>594</v>
      </c>
      <c r="Q857" s="163"/>
      <c r="R857" s="163"/>
      <c r="S857" s="163"/>
      <c r="T857" s="163">
        <v>1</v>
      </c>
      <c r="U857" s="163"/>
      <c r="V857" s="163"/>
      <c r="W857" s="163"/>
      <c r="X857" s="163"/>
      <c r="Y857" s="163">
        <v>12</v>
      </c>
      <c r="Z857" s="147">
        <f t="shared" si="13"/>
        <v>13</v>
      </c>
      <c r="AA857" s="164" t="s">
        <v>594</v>
      </c>
      <c r="AB857" s="164" t="s">
        <v>594</v>
      </c>
      <c r="AC857" s="164" t="s">
        <v>594</v>
      </c>
      <c r="AD857" s="164" t="s">
        <v>594</v>
      </c>
      <c r="AE857" s="164" t="s">
        <v>594</v>
      </c>
      <c r="AF857" s="163" t="s">
        <v>3679</v>
      </c>
      <c r="AG857" s="163" t="s">
        <v>20</v>
      </c>
      <c r="AH857" s="163" t="s">
        <v>1289</v>
      </c>
      <c r="AI857" s="164">
        <v>44928</v>
      </c>
      <c r="AJ857" s="164">
        <v>45046</v>
      </c>
      <c r="AK857" s="163">
        <v>160</v>
      </c>
      <c r="AL857" s="163">
        <v>160</v>
      </c>
      <c r="AM857" s="163">
        <v>4</v>
      </c>
      <c r="AN857" s="127" t="s">
        <v>25</v>
      </c>
      <c r="AO857" s="124"/>
      <c r="AP857" s="124"/>
      <c r="AQ857" s="124"/>
      <c r="AR857" s="124"/>
      <c r="AS857" s="124"/>
    </row>
    <row r="858" spans="1:45" x14ac:dyDescent="0.25">
      <c r="A858" s="285">
        <v>857</v>
      </c>
      <c r="B858" s="461"/>
      <c r="C858" s="279"/>
      <c r="D858" s="459"/>
      <c r="E858" s="163">
        <v>2</v>
      </c>
      <c r="F858" s="162" t="s">
        <v>3724</v>
      </c>
      <c r="G858" s="150" t="s">
        <v>3585</v>
      </c>
      <c r="H858" s="150" t="s">
        <v>3723</v>
      </c>
      <c r="I858" s="150">
        <v>44</v>
      </c>
      <c r="J858" s="163" t="s">
        <v>26</v>
      </c>
      <c r="K858" s="163">
        <v>160</v>
      </c>
      <c r="L858" s="163">
        <v>4</v>
      </c>
      <c r="M858" s="164" t="s">
        <v>594</v>
      </c>
      <c r="N858" s="164" t="s">
        <v>594</v>
      </c>
      <c r="O858" s="164" t="s">
        <v>594</v>
      </c>
      <c r="P858" s="164" t="s">
        <v>594</v>
      </c>
      <c r="Q858" s="163"/>
      <c r="R858" s="163"/>
      <c r="S858" s="163"/>
      <c r="T858" s="163"/>
      <c r="U858" s="163"/>
      <c r="V858" s="163"/>
      <c r="W858" s="163"/>
      <c r="X858" s="163"/>
      <c r="Y858" s="163"/>
      <c r="Z858" s="147">
        <f t="shared" si="13"/>
        <v>0</v>
      </c>
      <c r="AA858" s="164" t="s">
        <v>594</v>
      </c>
      <c r="AB858" s="164" t="s">
        <v>594</v>
      </c>
      <c r="AC858" s="164" t="s">
        <v>594</v>
      </c>
      <c r="AD858" s="164" t="s">
        <v>594</v>
      </c>
      <c r="AE858" s="164" t="s">
        <v>594</v>
      </c>
      <c r="AF858" s="163" t="s">
        <v>3461</v>
      </c>
      <c r="AG858" s="163" t="s">
        <v>20</v>
      </c>
      <c r="AH858" s="163" t="s">
        <v>1289</v>
      </c>
      <c r="AI858" s="164">
        <v>44203</v>
      </c>
      <c r="AJ858" s="164">
        <v>44402</v>
      </c>
      <c r="AK858" s="163">
        <v>90</v>
      </c>
      <c r="AL858" s="163">
        <v>90</v>
      </c>
      <c r="AM858" s="163">
        <v>4</v>
      </c>
      <c r="AN858" s="127" t="s">
        <v>25</v>
      </c>
      <c r="AO858" s="124"/>
      <c r="AP858" s="124"/>
      <c r="AQ858" s="124"/>
      <c r="AR858" s="124"/>
      <c r="AS858" s="124"/>
    </row>
    <row r="859" spans="1:45" x14ac:dyDescent="0.25">
      <c r="A859" s="285">
        <v>858</v>
      </c>
      <c r="B859" s="461"/>
      <c r="C859" s="279"/>
      <c r="D859" s="459"/>
      <c r="E859" s="163">
        <v>3</v>
      </c>
      <c r="F859" s="162" t="s">
        <v>3726</v>
      </c>
      <c r="G859" s="150" t="s">
        <v>3585</v>
      </c>
      <c r="H859" s="150" t="s">
        <v>3725</v>
      </c>
      <c r="I859" s="150">
        <v>45</v>
      </c>
      <c r="J859" s="163" t="s">
        <v>26</v>
      </c>
      <c r="K859" s="163">
        <v>160</v>
      </c>
      <c r="L859" s="163">
        <v>4</v>
      </c>
      <c r="M859" s="164" t="s">
        <v>594</v>
      </c>
      <c r="N859" s="164" t="s">
        <v>594</v>
      </c>
      <c r="O859" s="164" t="s">
        <v>594</v>
      </c>
      <c r="P859" s="164" t="s">
        <v>594</v>
      </c>
      <c r="Q859" s="163"/>
      <c r="R859" s="163"/>
      <c r="S859" s="163"/>
      <c r="T859" s="163"/>
      <c r="U859" s="163"/>
      <c r="V859" s="163"/>
      <c r="W859" s="163"/>
      <c r="X859" s="163"/>
      <c r="Y859" s="163"/>
      <c r="Z859" s="147">
        <f t="shared" si="13"/>
        <v>0</v>
      </c>
      <c r="AA859" s="164" t="s">
        <v>594</v>
      </c>
      <c r="AB859" s="164" t="s">
        <v>594</v>
      </c>
      <c r="AC859" s="164" t="s">
        <v>594</v>
      </c>
      <c r="AD859" s="164" t="s">
        <v>594</v>
      </c>
      <c r="AE859" s="164" t="s">
        <v>594</v>
      </c>
      <c r="AF859" s="163" t="s">
        <v>3727</v>
      </c>
      <c r="AG859" s="163" t="s">
        <v>20</v>
      </c>
      <c r="AH859" s="163" t="s">
        <v>1289</v>
      </c>
      <c r="AI859" s="164">
        <v>44567</v>
      </c>
      <c r="AJ859" s="164">
        <v>44737</v>
      </c>
      <c r="AK859" s="163">
        <v>65</v>
      </c>
      <c r="AL859" s="163">
        <v>65</v>
      </c>
      <c r="AM859" s="163">
        <v>4</v>
      </c>
      <c r="AN859" s="127" t="s">
        <v>25</v>
      </c>
      <c r="AO859" s="124"/>
      <c r="AP859" s="124"/>
      <c r="AQ859" s="124"/>
      <c r="AR859" s="124"/>
      <c r="AS859" s="124"/>
    </row>
    <row r="860" spans="1:45" x14ac:dyDescent="0.25">
      <c r="A860" s="285">
        <v>859</v>
      </c>
      <c r="B860" s="461"/>
      <c r="C860" s="279"/>
      <c r="D860" s="459"/>
      <c r="E860" s="163">
        <v>4</v>
      </c>
      <c r="F860" s="162" t="s">
        <v>3790</v>
      </c>
      <c r="G860" s="150" t="s">
        <v>3585</v>
      </c>
      <c r="H860" s="150" t="s">
        <v>3789</v>
      </c>
      <c r="I860" s="150">
        <v>63</v>
      </c>
      <c r="J860" s="163" t="s">
        <v>26</v>
      </c>
      <c r="K860" s="163">
        <v>160</v>
      </c>
      <c r="L860" s="163">
        <v>4</v>
      </c>
      <c r="M860" s="164" t="s">
        <v>594</v>
      </c>
      <c r="N860" s="164" t="s">
        <v>594</v>
      </c>
      <c r="O860" s="164" t="s">
        <v>594</v>
      </c>
      <c r="P860" s="164" t="s">
        <v>594</v>
      </c>
      <c r="Q860" s="163"/>
      <c r="R860" s="163"/>
      <c r="S860" s="163"/>
      <c r="T860" s="163"/>
      <c r="U860" s="163"/>
      <c r="V860" s="163"/>
      <c r="W860" s="163"/>
      <c r="X860" s="163"/>
      <c r="Y860" s="163"/>
      <c r="Z860" s="147">
        <f t="shared" si="13"/>
        <v>0</v>
      </c>
      <c r="AA860" s="164" t="s">
        <v>594</v>
      </c>
      <c r="AB860" s="164" t="s">
        <v>594</v>
      </c>
      <c r="AC860" s="164" t="s">
        <v>594</v>
      </c>
      <c r="AD860" s="164" t="s">
        <v>594</v>
      </c>
      <c r="AE860" s="164" t="s">
        <v>594</v>
      </c>
      <c r="AF860" s="163" t="s">
        <v>3791</v>
      </c>
      <c r="AG860" s="163" t="s">
        <v>20</v>
      </c>
      <c r="AH860" s="163" t="s">
        <v>1289</v>
      </c>
      <c r="AI860" s="164">
        <v>45255</v>
      </c>
      <c r="AJ860" s="164">
        <v>45150</v>
      </c>
      <c r="AK860" s="163">
        <v>75</v>
      </c>
      <c r="AL860" s="163">
        <v>75</v>
      </c>
      <c r="AM860" s="163">
        <v>4</v>
      </c>
      <c r="AN860" s="127" t="s">
        <v>25</v>
      </c>
      <c r="AO860" s="124"/>
      <c r="AP860" s="124"/>
      <c r="AQ860" s="124"/>
      <c r="AR860" s="124"/>
      <c r="AS860" s="124"/>
    </row>
    <row r="861" spans="1:45" ht="26.4" x14ac:dyDescent="0.25">
      <c r="A861" s="285">
        <v>860</v>
      </c>
      <c r="B861" s="461"/>
      <c r="C861" s="279"/>
      <c r="D861" s="459"/>
      <c r="E861" s="163">
        <v>5</v>
      </c>
      <c r="F861" s="162" t="s">
        <v>3805</v>
      </c>
      <c r="G861" s="150" t="s">
        <v>3585</v>
      </c>
      <c r="H861" s="150" t="s">
        <v>3804</v>
      </c>
      <c r="I861" s="150">
        <v>68</v>
      </c>
      <c r="J861" s="163" t="s">
        <v>26</v>
      </c>
      <c r="K861" s="163">
        <v>160</v>
      </c>
      <c r="L861" s="163">
        <v>4</v>
      </c>
      <c r="M861" s="164" t="s">
        <v>594</v>
      </c>
      <c r="N861" s="164" t="s">
        <v>594</v>
      </c>
      <c r="O861" s="164" t="s">
        <v>594</v>
      </c>
      <c r="P861" s="164" t="s">
        <v>594</v>
      </c>
      <c r="Q861" s="163"/>
      <c r="R861" s="163"/>
      <c r="S861" s="163"/>
      <c r="T861" s="163"/>
      <c r="U861" s="163"/>
      <c r="V861" s="163"/>
      <c r="W861" s="163"/>
      <c r="X861" s="163"/>
      <c r="Y861" s="163"/>
      <c r="Z861" s="147">
        <f t="shared" si="13"/>
        <v>0</v>
      </c>
      <c r="AA861" s="164" t="s">
        <v>594</v>
      </c>
      <c r="AB861" s="164" t="s">
        <v>594</v>
      </c>
      <c r="AC861" s="164" t="s">
        <v>594</v>
      </c>
      <c r="AD861" s="164" t="s">
        <v>594</v>
      </c>
      <c r="AE861" s="164" t="s">
        <v>594</v>
      </c>
      <c r="AF861" s="163" t="s">
        <v>3806</v>
      </c>
      <c r="AG861" s="163" t="s">
        <v>20</v>
      </c>
      <c r="AH861" s="163" t="s">
        <v>1289</v>
      </c>
      <c r="AI861" s="164">
        <v>45293</v>
      </c>
      <c r="AJ861" s="164">
        <v>45349</v>
      </c>
      <c r="AK861" s="163">
        <v>75</v>
      </c>
      <c r="AL861" s="163">
        <v>75</v>
      </c>
      <c r="AM861" s="163">
        <v>4</v>
      </c>
      <c r="AN861" s="127" t="s">
        <v>25</v>
      </c>
      <c r="AO861" s="124"/>
      <c r="AP861" s="124"/>
      <c r="AQ861" s="124"/>
      <c r="AR861" s="124"/>
      <c r="AS861" s="124"/>
    </row>
    <row r="862" spans="1:45" x14ac:dyDescent="0.25">
      <c r="A862" s="285">
        <v>861</v>
      </c>
      <c r="B862" s="461"/>
      <c r="C862" s="279"/>
      <c r="D862" s="459"/>
      <c r="E862" s="163">
        <v>6</v>
      </c>
      <c r="F862" s="162" t="s">
        <v>3408</v>
      </c>
      <c r="G862" s="150" t="s">
        <v>3350</v>
      </c>
      <c r="H862" s="150" t="s">
        <v>3407</v>
      </c>
      <c r="I862" s="150">
        <v>15</v>
      </c>
      <c r="J862" s="163" t="s">
        <v>26</v>
      </c>
      <c r="K862" s="163">
        <v>160</v>
      </c>
      <c r="L862" s="163">
        <v>4</v>
      </c>
      <c r="M862" s="164" t="s">
        <v>594</v>
      </c>
      <c r="N862" s="164" t="s">
        <v>594</v>
      </c>
      <c r="O862" s="164" t="s">
        <v>594</v>
      </c>
      <c r="P862" s="164" t="s">
        <v>594</v>
      </c>
      <c r="Q862" s="163"/>
      <c r="R862" s="163"/>
      <c r="S862" s="163"/>
      <c r="T862" s="163"/>
      <c r="U862" s="163"/>
      <c r="V862" s="163"/>
      <c r="W862" s="163"/>
      <c r="X862" s="163"/>
      <c r="Y862" s="163"/>
      <c r="Z862" s="147">
        <f t="shared" si="13"/>
        <v>0</v>
      </c>
      <c r="AA862" s="164" t="s">
        <v>594</v>
      </c>
      <c r="AB862" s="164" t="s">
        <v>594</v>
      </c>
      <c r="AC862" s="164" t="s">
        <v>594</v>
      </c>
      <c r="AD862" s="164" t="s">
        <v>594</v>
      </c>
      <c r="AE862" s="164" t="s">
        <v>594</v>
      </c>
      <c r="AF862" s="163" t="s">
        <v>3409</v>
      </c>
      <c r="AG862" s="163" t="s">
        <v>20</v>
      </c>
      <c r="AH862" s="163" t="s">
        <v>1289</v>
      </c>
      <c r="AI862" s="164">
        <v>44840</v>
      </c>
      <c r="AJ862" s="164">
        <v>44841</v>
      </c>
      <c r="AK862" s="163">
        <v>160</v>
      </c>
      <c r="AL862" s="163">
        <v>160</v>
      </c>
      <c r="AM862" s="163">
        <v>4</v>
      </c>
      <c r="AN862" s="127" t="s">
        <v>25</v>
      </c>
      <c r="AO862" s="124"/>
      <c r="AP862" s="124"/>
      <c r="AQ862" s="124"/>
      <c r="AR862" s="124"/>
      <c r="AS862" s="124"/>
    </row>
    <row r="863" spans="1:45" s="132" customFormat="1" x14ac:dyDescent="0.25">
      <c r="A863" s="285">
        <v>862</v>
      </c>
      <c r="B863" s="461"/>
      <c r="C863" s="279"/>
      <c r="D863" s="459"/>
      <c r="E863" s="163">
        <v>7</v>
      </c>
      <c r="F863" s="162" t="s">
        <v>3434</v>
      </c>
      <c r="G863" s="150" t="s">
        <v>3350</v>
      </c>
      <c r="H863" s="150" t="s">
        <v>3433</v>
      </c>
      <c r="I863" s="150">
        <v>22</v>
      </c>
      <c r="J863" s="163" t="s">
        <v>26</v>
      </c>
      <c r="K863" s="163">
        <v>160</v>
      </c>
      <c r="L863" s="163">
        <v>4</v>
      </c>
      <c r="M863" s="164" t="s">
        <v>594</v>
      </c>
      <c r="N863" s="164" t="s">
        <v>594</v>
      </c>
      <c r="O863" s="164" t="s">
        <v>594</v>
      </c>
      <c r="P863" s="164" t="s">
        <v>594</v>
      </c>
      <c r="Q863" s="163"/>
      <c r="R863" s="163"/>
      <c r="S863" s="163"/>
      <c r="T863" s="163"/>
      <c r="U863" s="163"/>
      <c r="V863" s="163"/>
      <c r="W863" s="163"/>
      <c r="X863" s="163"/>
      <c r="Y863" s="163"/>
      <c r="Z863" s="147">
        <f t="shared" si="13"/>
        <v>0</v>
      </c>
      <c r="AA863" s="164" t="s">
        <v>594</v>
      </c>
      <c r="AB863" s="164" t="s">
        <v>594</v>
      </c>
      <c r="AC863" s="164" t="s">
        <v>594</v>
      </c>
      <c r="AD863" s="164" t="s">
        <v>594</v>
      </c>
      <c r="AE863" s="164" t="s">
        <v>594</v>
      </c>
      <c r="AF863" s="163" t="s">
        <v>3435</v>
      </c>
      <c r="AG863" s="163" t="s">
        <v>20</v>
      </c>
      <c r="AH863" s="163" t="s">
        <v>1289</v>
      </c>
      <c r="AI863" s="164">
        <v>45292</v>
      </c>
      <c r="AJ863" s="164">
        <v>45448</v>
      </c>
      <c r="AK863" s="163">
        <v>145</v>
      </c>
      <c r="AL863" s="163">
        <v>145</v>
      </c>
      <c r="AM863" s="163">
        <v>4</v>
      </c>
      <c r="AN863" s="127" t="s">
        <v>25</v>
      </c>
      <c r="AO863" s="131"/>
      <c r="AP863" s="131"/>
      <c r="AQ863" s="124"/>
      <c r="AR863" s="124"/>
      <c r="AS863" s="125"/>
    </row>
    <row r="864" spans="1:45" x14ac:dyDescent="0.25">
      <c r="A864" s="285">
        <v>863</v>
      </c>
      <c r="B864" s="461"/>
      <c r="C864" s="279"/>
      <c r="D864" s="459"/>
      <c r="E864" s="163">
        <v>8</v>
      </c>
      <c r="F864" s="162" t="s">
        <v>3437</v>
      </c>
      <c r="G864" s="150" t="s">
        <v>3350</v>
      </c>
      <c r="H864" s="150" t="s">
        <v>3436</v>
      </c>
      <c r="I864" s="150">
        <v>23</v>
      </c>
      <c r="J864" s="163" t="s">
        <v>26</v>
      </c>
      <c r="K864" s="163">
        <v>160</v>
      </c>
      <c r="L864" s="163">
        <v>4</v>
      </c>
      <c r="M864" s="164" t="s">
        <v>594</v>
      </c>
      <c r="N864" s="164" t="s">
        <v>594</v>
      </c>
      <c r="O864" s="164" t="s">
        <v>594</v>
      </c>
      <c r="P864" s="164" t="s">
        <v>594</v>
      </c>
      <c r="Q864" s="163"/>
      <c r="R864" s="163"/>
      <c r="S864" s="163"/>
      <c r="T864" s="163"/>
      <c r="U864" s="163"/>
      <c r="V864" s="163"/>
      <c r="W864" s="163"/>
      <c r="X864" s="163"/>
      <c r="Y864" s="163"/>
      <c r="Z864" s="147">
        <f t="shared" si="13"/>
        <v>0</v>
      </c>
      <c r="AA864" s="164" t="s">
        <v>594</v>
      </c>
      <c r="AB864" s="164" t="s">
        <v>594</v>
      </c>
      <c r="AC864" s="164" t="s">
        <v>594</v>
      </c>
      <c r="AD864" s="164" t="s">
        <v>594</v>
      </c>
      <c r="AE864" s="164" t="s">
        <v>594</v>
      </c>
      <c r="AF864" s="163" t="s">
        <v>3431</v>
      </c>
      <c r="AG864" s="163" t="s">
        <v>20</v>
      </c>
      <c r="AH864" s="163" t="s">
        <v>3432</v>
      </c>
      <c r="AI864" s="164">
        <v>44695</v>
      </c>
      <c r="AJ864" s="164">
        <v>44726</v>
      </c>
      <c r="AK864" s="163">
        <v>160</v>
      </c>
      <c r="AL864" s="163">
        <v>160</v>
      </c>
      <c r="AM864" s="163">
        <v>4</v>
      </c>
      <c r="AN864" s="127" t="s">
        <v>25</v>
      </c>
      <c r="AQ864" s="124"/>
      <c r="AR864" s="124"/>
      <c r="AS864" s="124"/>
    </row>
    <row r="865" spans="1:45" x14ac:dyDescent="0.25">
      <c r="A865" s="285">
        <v>864</v>
      </c>
      <c r="B865" s="461"/>
      <c r="C865" s="279"/>
      <c r="D865" s="459"/>
      <c r="E865" s="163">
        <v>9</v>
      </c>
      <c r="F865" s="162" t="s">
        <v>3447</v>
      </c>
      <c r="G865" s="150" t="s">
        <v>3350</v>
      </c>
      <c r="H865" s="150" t="s">
        <v>3446</v>
      </c>
      <c r="I865" s="150">
        <v>26</v>
      </c>
      <c r="J865" s="163" t="s">
        <v>26</v>
      </c>
      <c r="K865" s="163">
        <v>160</v>
      </c>
      <c r="L865" s="163">
        <v>4</v>
      </c>
      <c r="M865" s="164" t="s">
        <v>594</v>
      </c>
      <c r="N865" s="164" t="s">
        <v>594</v>
      </c>
      <c r="O865" s="164" t="s">
        <v>594</v>
      </c>
      <c r="P865" s="164" t="s">
        <v>594</v>
      </c>
      <c r="Q865" s="163"/>
      <c r="R865" s="163"/>
      <c r="S865" s="163"/>
      <c r="T865" s="163"/>
      <c r="U865" s="163"/>
      <c r="V865" s="163"/>
      <c r="W865" s="163"/>
      <c r="X865" s="163"/>
      <c r="Y865" s="163"/>
      <c r="Z865" s="147">
        <f t="shared" si="13"/>
        <v>0</v>
      </c>
      <c r="AA865" s="164" t="s">
        <v>594</v>
      </c>
      <c r="AB865" s="164" t="s">
        <v>594</v>
      </c>
      <c r="AC865" s="164" t="s">
        <v>594</v>
      </c>
      <c r="AD865" s="164" t="s">
        <v>594</v>
      </c>
      <c r="AE865" s="164" t="s">
        <v>594</v>
      </c>
      <c r="AF865" s="163" t="s">
        <v>3448</v>
      </c>
      <c r="AG865" s="163" t="s">
        <v>20</v>
      </c>
      <c r="AH865" s="163" t="s">
        <v>1289</v>
      </c>
      <c r="AI865" s="164">
        <v>45064</v>
      </c>
      <c r="AJ865" s="164">
        <v>45095</v>
      </c>
      <c r="AK865" s="163">
        <v>160</v>
      </c>
      <c r="AL865" s="163">
        <v>160</v>
      </c>
      <c r="AM865" s="163">
        <v>4</v>
      </c>
      <c r="AN865" s="127" t="s">
        <v>25</v>
      </c>
      <c r="AQ865" s="124"/>
      <c r="AR865" s="124"/>
      <c r="AS865" s="124"/>
    </row>
    <row r="866" spans="1:45" x14ac:dyDescent="0.25">
      <c r="A866" s="285">
        <v>865</v>
      </c>
      <c r="B866" s="461"/>
      <c r="C866" s="279"/>
      <c r="D866" s="459"/>
      <c r="E866" s="163">
        <v>10</v>
      </c>
      <c r="F866" s="162" t="s">
        <v>3460</v>
      </c>
      <c r="G866" s="150" t="s">
        <v>3350</v>
      </c>
      <c r="H866" s="150" t="s">
        <v>3459</v>
      </c>
      <c r="I866" s="150">
        <v>29</v>
      </c>
      <c r="J866" s="163" t="s">
        <v>26</v>
      </c>
      <c r="K866" s="163">
        <v>160</v>
      </c>
      <c r="L866" s="163">
        <v>4</v>
      </c>
      <c r="M866" s="164" t="s">
        <v>594</v>
      </c>
      <c r="N866" s="164" t="s">
        <v>594</v>
      </c>
      <c r="O866" s="164" t="s">
        <v>594</v>
      </c>
      <c r="P866" s="164" t="s">
        <v>594</v>
      </c>
      <c r="Q866" s="163"/>
      <c r="R866" s="163"/>
      <c r="S866" s="163"/>
      <c r="T866" s="163"/>
      <c r="U866" s="163"/>
      <c r="V866" s="163"/>
      <c r="W866" s="163"/>
      <c r="X866" s="163"/>
      <c r="Y866" s="163"/>
      <c r="Z866" s="147">
        <f t="shared" si="13"/>
        <v>0</v>
      </c>
      <c r="AA866" s="164" t="s">
        <v>594</v>
      </c>
      <c r="AB866" s="164" t="s">
        <v>594</v>
      </c>
      <c r="AC866" s="164" t="s">
        <v>594</v>
      </c>
      <c r="AD866" s="164" t="s">
        <v>594</v>
      </c>
      <c r="AE866" s="164" t="s">
        <v>594</v>
      </c>
      <c r="AF866" s="163" t="s">
        <v>3461</v>
      </c>
      <c r="AG866" s="163" t="s">
        <v>20</v>
      </c>
      <c r="AH866" s="163" t="s">
        <v>1289</v>
      </c>
      <c r="AI866" s="164">
        <v>45022</v>
      </c>
      <c r="AJ866" s="164">
        <v>45023</v>
      </c>
      <c r="AK866" s="163">
        <v>160</v>
      </c>
      <c r="AL866" s="163">
        <v>160</v>
      </c>
      <c r="AM866" s="163">
        <v>4</v>
      </c>
      <c r="AN866" s="127" t="s">
        <v>25</v>
      </c>
      <c r="AQ866" s="124"/>
      <c r="AR866" s="124"/>
      <c r="AS866" s="124"/>
    </row>
    <row r="867" spans="1:45" x14ac:dyDescent="0.25">
      <c r="A867" s="285">
        <v>866</v>
      </c>
      <c r="B867" s="461"/>
      <c r="C867" s="279"/>
      <c r="D867" s="459"/>
      <c r="E867" s="163">
        <v>11</v>
      </c>
      <c r="F867" s="162" t="s">
        <v>3512</v>
      </c>
      <c r="G867" s="150" t="s">
        <v>3350</v>
      </c>
      <c r="H867" s="150" t="s">
        <v>3511</v>
      </c>
      <c r="I867" s="150">
        <v>44</v>
      </c>
      <c r="J867" s="163" t="s">
        <v>26</v>
      </c>
      <c r="K867" s="163">
        <v>160</v>
      </c>
      <c r="L867" s="163">
        <v>4</v>
      </c>
      <c r="M867" s="164" t="s">
        <v>594</v>
      </c>
      <c r="N867" s="164" t="s">
        <v>594</v>
      </c>
      <c r="O867" s="164" t="s">
        <v>594</v>
      </c>
      <c r="P867" s="164" t="s">
        <v>594</v>
      </c>
      <c r="Q867" s="163"/>
      <c r="R867" s="163"/>
      <c r="S867" s="163"/>
      <c r="T867" s="163"/>
      <c r="U867" s="163"/>
      <c r="V867" s="163"/>
      <c r="W867" s="163"/>
      <c r="X867" s="163"/>
      <c r="Y867" s="163"/>
      <c r="Z867" s="147">
        <f t="shared" si="13"/>
        <v>0</v>
      </c>
      <c r="AA867" s="164" t="s">
        <v>594</v>
      </c>
      <c r="AB867" s="164" t="s">
        <v>594</v>
      </c>
      <c r="AC867" s="164" t="s">
        <v>594</v>
      </c>
      <c r="AD867" s="164" t="s">
        <v>594</v>
      </c>
      <c r="AE867" s="164" t="s">
        <v>594</v>
      </c>
      <c r="AF867" s="163" t="s">
        <v>3513</v>
      </c>
      <c r="AG867" s="163" t="s">
        <v>20</v>
      </c>
      <c r="AH867" s="163" t="s">
        <v>1289</v>
      </c>
      <c r="AI867" s="164">
        <v>44949</v>
      </c>
      <c r="AJ867" s="164">
        <v>44980</v>
      </c>
      <c r="AK867" s="163">
        <v>63</v>
      </c>
      <c r="AL867" s="163">
        <v>63</v>
      </c>
      <c r="AM867" s="163">
        <v>4</v>
      </c>
      <c r="AN867" s="127" t="s">
        <v>25</v>
      </c>
      <c r="AQ867" s="124"/>
      <c r="AR867" s="124"/>
      <c r="AS867" s="124"/>
    </row>
    <row r="868" spans="1:45" x14ac:dyDescent="0.25">
      <c r="A868" s="285">
        <v>867</v>
      </c>
      <c r="B868" s="461"/>
      <c r="C868" s="279"/>
      <c r="D868" s="459"/>
      <c r="E868" s="163">
        <v>12</v>
      </c>
      <c r="F868" s="162" t="s">
        <v>3530</v>
      </c>
      <c r="G868" s="150" t="s">
        <v>3350</v>
      </c>
      <c r="H868" s="150" t="s">
        <v>3529</v>
      </c>
      <c r="I868" s="150">
        <v>51</v>
      </c>
      <c r="J868" s="163" t="s">
        <v>26</v>
      </c>
      <c r="K868" s="163">
        <v>160</v>
      </c>
      <c r="L868" s="163">
        <v>4</v>
      </c>
      <c r="M868" s="164" t="s">
        <v>594</v>
      </c>
      <c r="N868" s="164" t="s">
        <v>594</v>
      </c>
      <c r="O868" s="164" t="s">
        <v>594</v>
      </c>
      <c r="P868" s="164" t="s">
        <v>594</v>
      </c>
      <c r="Q868" s="163"/>
      <c r="R868" s="163"/>
      <c r="S868" s="163"/>
      <c r="T868" s="163"/>
      <c r="U868" s="163"/>
      <c r="V868" s="163"/>
      <c r="W868" s="163"/>
      <c r="X868" s="163"/>
      <c r="Y868" s="163"/>
      <c r="Z868" s="147">
        <f t="shared" si="13"/>
        <v>0</v>
      </c>
      <c r="AA868" s="164" t="s">
        <v>594</v>
      </c>
      <c r="AB868" s="164" t="s">
        <v>594</v>
      </c>
      <c r="AC868" s="164" t="s">
        <v>594</v>
      </c>
      <c r="AD868" s="164" t="s">
        <v>594</v>
      </c>
      <c r="AE868" s="164" t="s">
        <v>594</v>
      </c>
      <c r="AF868" s="163" t="s">
        <v>3531</v>
      </c>
      <c r="AG868" s="163" t="s">
        <v>20</v>
      </c>
      <c r="AH868" s="163" t="s">
        <v>1289</v>
      </c>
      <c r="AI868" s="164">
        <v>44932</v>
      </c>
      <c r="AJ868" s="164">
        <v>45107</v>
      </c>
      <c r="AK868" s="163">
        <v>160</v>
      </c>
      <c r="AL868" s="163">
        <v>160</v>
      </c>
      <c r="AM868" s="163">
        <v>4</v>
      </c>
      <c r="AN868" s="127" t="s">
        <v>25</v>
      </c>
      <c r="AQ868" s="124"/>
      <c r="AR868" s="124"/>
      <c r="AS868" s="124"/>
    </row>
    <row r="869" spans="1:45" x14ac:dyDescent="0.25">
      <c r="A869" s="285">
        <v>868</v>
      </c>
      <c r="B869" s="462"/>
      <c r="C869" s="280"/>
      <c r="D869" s="446"/>
      <c r="E869" s="163">
        <v>13</v>
      </c>
      <c r="F869" s="143" t="s">
        <v>1946</v>
      </c>
      <c r="G869" s="142" t="s">
        <v>1702</v>
      </c>
      <c r="H869" s="141" t="s">
        <v>1945</v>
      </c>
      <c r="I869" s="141">
        <v>63</v>
      </c>
      <c r="J869" s="147" t="s">
        <v>279</v>
      </c>
      <c r="K869" s="147" t="s">
        <v>279</v>
      </c>
      <c r="L869" s="147" t="s">
        <v>279</v>
      </c>
      <c r="M869" s="166" t="s">
        <v>1120</v>
      </c>
      <c r="N869" s="144" t="s">
        <v>20</v>
      </c>
      <c r="O869" s="144" t="s">
        <v>24</v>
      </c>
      <c r="P869" s="144">
        <v>60</v>
      </c>
      <c r="Q869" s="144"/>
      <c r="R869" s="144"/>
      <c r="S869" s="144"/>
      <c r="T869" s="144"/>
      <c r="U869" s="144"/>
      <c r="V869" s="144"/>
      <c r="W869" s="144"/>
      <c r="X869" s="144"/>
      <c r="Y869" s="144"/>
      <c r="Z869" s="147">
        <f t="shared" si="13"/>
        <v>0</v>
      </c>
      <c r="AA869" s="166" t="s">
        <v>1948</v>
      </c>
      <c r="AB869" s="167">
        <v>44967</v>
      </c>
      <c r="AC869" s="167">
        <v>45024</v>
      </c>
      <c r="AD869" s="144">
        <v>60</v>
      </c>
      <c r="AE869" s="144" t="s">
        <v>21</v>
      </c>
      <c r="AF869" s="144" t="s">
        <v>1949</v>
      </c>
      <c r="AG869" s="144" t="s">
        <v>20</v>
      </c>
      <c r="AH869" s="144" t="s">
        <v>1950</v>
      </c>
      <c r="AI869" s="167">
        <v>44967</v>
      </c>
      <c r="AJ869" s="167">
        <v>45024</v>
      </c>
      <c r="AK869" s="145" t="s">
        <v>279</v>
      </c>
      <c r="AL869" s="144">
        <v>60</v>
      </c>
      <c r="AM869" s="144">
        <v>4</v>
      </c>
      <c r="AN869" s="166" t="s">
        <v>1125</v>
      </c>
      <c r="AQ869" s="124"/>
      <c r="AR869" s="124"/>
      <c r="AS869" s="124"/>
    </row>
    <row r="870" spans="1:45" x14ac:dyDescent="0.25">
      <c r="A870" s="285">
        <v>869</v>
      </c>
      <c r="B870" s="422" t="s">
        <v>3486</v>
      </c>
      <c r="C870" s="274"/>
      <c r="D870" s="445">
        <v>2</v>
      </c>
      <c r="E870" s="163">
        <v>1</v>
      </c>
      <c r="F870" s="162" t="s">
        <v>3484</v>
      </c>
      <c r="G870" s="150" t="s">
        <v>3350</v>
      </c>
      <c r="H870" s="150" t="s">
        <v>3483</v>
      </c>
      <c r="I870" s="150">
        <v>38</v>
      </c>
      <c r="J870" s="163" t="s">
        <v>26</v>
      </c>
      <c r="K870" s="163">
        <v>160</v>
      </c>
      <c r="L870" s="163">
        <v>4</v>
      </c>
      <c r="M870" s="127" t="s">
        <v>3485</v>
      </c>
      <c r="N870" s="163" t="s">
        <v>23</v>
      </c>
      <c r="O870" s="163" t="s">
        <v>82</v>
      </c>
      <c r="P870" s="163">
        <v>160</v>
      </c>
      <c r="Q870" s="163"/>
      <c r="R870" s="163"/>
      <c r="S870" s="163"/>
      <c r="T870" s="163"/>
      <c r="U870" s="163"/>
      <c r="V870" s="163"/>
      <c r="W870" s="163"/>
      <c r="X870" s="163"/>
      <c r="Y870" s="163">
        <v>2</v>
      </c>
      <c r="Z870" s="147">
        <f t="shared" si="13"/>
        <v>2</v>
      </c>
      <c r="AA870" s="127" t="s">
        <v>3487</v>
      </c>
      <c r="AB870" s="164">
        <v>45242</v>
      </c>
      <c r="AC870" s="164">
        <v>45597</v>
      </c>
      <c r="AD870" s="163">
        <v>160</v>
      </c>
      <c r="AE870" s="163" t="s">
        <v>21</v>
      </c>
      <c r="AF870" s="164" t="s">
        <v>594</v>
      </c>
      <c r="AG870" s="164" t="s">
        <v>594</v>
      </c>
      <c r="AH870" s="164" t="s">
        <v>594</v>
      </c>
      <c r="AI870" s="164" t="s">
        <v>594</v>
      </c>
      <c r="AJ870" s="164" t="s">
        <v>594</v>
      </c>
      <c r="AK870" s="164" t="s">
        <v>594</v>
      </c>
      <c r="AL870" s="163">
        <v>160</v>
      </c>
      <c r="AM870" s="163">
        <v>4</v>
      </c>
      <c r="AN870" s="127" t="s">
        <v>25</v>
      </c>
      <c r="AQ870" s="124"/>
      <c r="AR870" s="124">
        <v>30</v>
      </c>
      <c r="AS870" s="124"/>
    </row>
    <row r="871" spans="1:45" x14ac:dyDescent="0.25">
      <c r="A871" s="285">
        <v>870</v>
      </c>
      <c r="B871" s="424"/>
      <c r="C871" s="275"/>
      <c r="D871" s="446"/>
      <c r="E871" s="163">
        <v>2</v>
      </c>
      <c r="F871" s="162" t="s">
        <v>3599</v>
      </c>
      <c r="G871" s="150" t="s">
        <v>3585</v>
      </c>
      <c r="H871" s="150" t="s">
        <v>3598</v>
      </c>
      <c r="I871" s="150">
        <v>5</v>
      </c>
      <c r="J871" s="163" t="s">
        <v>26</v>
      </c>
      <c r="K871" s="163">
        <v>160</v>
      </c>
      <c r="L871" s="163">
        <v>4</v>
      </c>
      <c r="M871" s="127" t="s">
        <v>3485</v>
      </c>
      <c r="N871" s="163" t="s">
        <v>23</v>
      </c>
      <c r="O871" s="163" t="s">
        <v>82</v>
      </c>
      <c r="P871" s="163">
        <v>160</v>
      </c>
      <c r="Q871" s="163"/>
      <c r="R871" s="163"/>
      <c r="S871" s="163"/>
      <c r="T871" s="163"/>
      <c r="U871" s="163"/>
      <c r="V871" s="163"/>
      <c r="W871" s="163"/>
      <c r="X871" s="163"/>
      <c r="Y871" s="163"/>
      <c r="Z871" s="147">
        <f t="shared" si="13"/>
        <v>0</v>
      </c>
      <c r="AA871" s="127" t="s">
        <v>3487</v>
      </c>
      <c r="AB871" s="164">
        <v>45242</v>
      </c>
      <c r="AC871" s="164">
        <v>45597</v>
      </c>
      <c r="AD871" s="163">
        <v>160</v>
      </c>
      <c r="AE871" s="163" t="s">
        <v>21</v>
      </c>
      <c r="AF871" s="164" t="s">
        <v>594</v>
      </c>
      <c r="AG871" s="164" t="s">
        <v>594</v>
      </c>
      <c r="AH871" s="164" t="s">
        <v>594</v>
      </c>
      <c r="AI871" s="164" t="s">
        <v>594</v>
      </c>
      <c r="AJ871" s="164" t="s">
        <v>594</v>
      </c>
      <c r="AK871" s="164" t="s">
        <v>594</v>
      </c>
      <c r="AL871" s="163">
        <v>160</v>
      </c>
      <c r="AM871" s="163">
        <v>4</v>
      </c>
      <c r="AN871" s="127" t="s">
        <v>25</v>
      </c>
      <c r="AQ871" s="124"/>
      <c r="AR871" s="124">
        <v>30</v>
      </c>
      <c r="AS871" s="124"/>
    </row>
    <row r="872" spans="1:45" x14ac:dyDescent="0.25">
      <c r="A872" s="285">
        <v>871</v>
      </c>
      <c r="B872" s="159" t="s">
        <v>201</v>
      </c>
      <c r="C872" s="159"/>
      <c r="D872" s="158">
        <v>1</v>
      </c>
      <c r="E872" s="158">
        <v>1</v>
      </c>
      <c r="F872" s="180" t="s">
        <v>60</v>
      </c>
      <c r="G872" s="179" t="s">
        <v>27</v>
      </c>
      <c r="H872" s="179" t="s">
        <v>66</v>
      </c>
      <c r="I872" s="179">
        <v>18</v>
      </c>
      <c r="J872" s="158" t="s">
        <v>26</v>
      </c>
      <c r="K872" s="158">
        <v>160</v>
      </c>
      <c r="L872" s="158">
        <v>4</v>
      </c>
      <c r="M872" s="124" t="s">
        <v>98</v>
      </c>
      <c r="N872" s="158" t="s">
        <v>20</v>
      </c>
      <c r="O872" s="158" t="s">
        <v>24</v>
      </c>
      <c r="P872" s="158">
        <v>160</v>
      </c>
      <c r="Q872" s="158">
        <v>1</v>
      </c>
      <c r="R872" s="158"/>
      <c r="S872" s="158"/>
      <c r="T872" s="158"/>
      <c r="U872" s="158"/>
      <c r="V872" s="158"/>
      <c r="W872" s="158"/>
      <c r="X872" s="158"/>
      <c r="Y872" s="158"/>
      <c r="Z872" s="147">
        <f t="shared" si="13"/>
        <v>1</v>
      </c>
      <c r="AA872" s="124" t="s">
        <v>202</v>
      </c>
      <c r="AB872" s="160">
        <v>45136</v>
      </c>
      <c r="AC872" s="160">
        <v>44930</v>
      </c>
      <c r="AD872" s="158">
        <v>160</v>
      </c>
      <c r="AE872" s="158" t="s">
        <v>21</v>
      </c>
      <c r="AF872" s="158" t="s">
        <v>279</v>
      </c>
      <c r="AG872" s="158">
        <v>160</v>
      </c>
      <c r="AH872" s="158">
        <v>0</v>
      </c>
      <c r="AI872" s="124" t="s">
        <v>25</v>
      </c>
      <c r="AJ872" s="124"/>
      <c r="AK872" s="124"/>
      <c r="AL872" s="124"/>
      <c r="AM872" s="124"/>
      <c r="AN872" s="124"/>
      <c r="AQ872" s="124"/>
      <c r="AR872" s="124">
        <v>30</v>
      </c>
      <c r="AS872" s="124"/>
    </row>
    <row r="873" spans="1:45" x14ac:dyDescent="0.25">
      <c r="A873" s="285">
        <v>872</v>
      </c>
      <c r="B873" s="439" t="s">
        <v>3091</v>
      </c>
      <c r="C873" s="287">
        <v>45133</v>
      </c>
      <c r="D873" s="442">
        <v>3</v>
      </c>
      <c r="E873" s="158">
        <v>1</v>
      </c>
      <c r="F873" s="143" t="s">
        <v>1659</v>
      </c>
      <c r="G873" s="142" t="s">
        <v>1438</v>
      </c>
      <c r="H873" s="141" t="s">
        <v>1658</v>
      </c>
      <c r="I873" s="141">
        <v>61</v>
      </c>
      <c r="J873" s="172" t="s">
        <v>26</v>
      </c>
      <c r="K873" s="172">
        <v>160</v>
      </c>
      <c r="L873" s="172">
        <v>4</v>
      </c>
      <c r="M873" s="171" t="s">
        <v>1660</v>
      </c>
      <c r="N873" s="172" t="s">
        <v>1154</v>
      </c>
      <c r="O873" s="172" t="s">
        <v>24</v>
      </c>
      <c r="P873" s="172">
        <v>180</v>
      </c>
      <c r="Q873" s="172"/>
      <c r="R873" s="172"/>
      <c r="S873" s="172"/>
      <c r="T873" s="172">
        <v>1</v>
      </c>
      <c r="U873" s="172"/>
      <c r="V873" s="172"/>
      <c r="W873" s="172"/>
      <c r="X873" s="172">
        <v>2</v>
      </c>
      <c r="Y873" s="172"/>
      <c r="Z873" s="147">
        <f t="shared" si="13"/>
        <v>3</v>
      </c>
      <c r="AA873" s="171" t="s">
        <v>1662</v>
      </c>
      <c r="AB873" s="173">
        <v>45160</v>
      </c>
      <c r="AC873" s="173">
        <v>45220</v>
      </c>
      <c r="AD873" s="172">
        <v>180</v>
      </c>
      <c r="AE873" s="172" t="s">
        <v>1458</v>
      </c>
      <c r="AF873" s="170" t="s">
        <v>279</v>
      </c>
      <c r="AG873" s="170" t="s">
        <v>279</v>
      </c>
      <c r="AH873" s="170" t="s">
        <v>279</v>
      </c>
      <c r="AI873" s="170" t="s">
        <v>279</v>
      </c>
      <c r="AJ873" s="170" t="s">
        <v>279</v>
      </c>
      <c r="AK873" s="170" t="s">
        <v>279</v>
      </c>
      <c r="AL873" s="172">
        <v>180</v>
      </c>
      <c r="AM873" s="172">
        <v>4</v>
      </c>
      <c r="AN873" s="171" t="s">
        <v>25</v>
      </c>
      <c r="AQ873" s="124"/>
      <c r="AR873" s="124">
        <v>30</v>
      </c>
      <c r="AS873" s="124">
        <v>10000</v>
      </c>
    </row>
    <row r="874" spans="1:45" x14ac:dyDescent="0.25">
      <c r="A874" s="285">
        <v>873</v>
      </c>
      <c r="B874" s="440"/>
      <c r="C874" s="272"/>
      <c r="D874" s="443"/>
      <c r="E874" s="158">
        <v>2</v>
      </c>
      <c r="F874" s="159" t="s">
        <v>3090</v>
      </c>
      <c r="G874" s="158" t="s">
        <v>3077</v>
      </c>
      <c r="H874" s="158" t="s">
        <v>3089</v>
      </c>
      <c r="I874" s="158">
        <v>3</v>
      </c>
      <c r="J874" s="158" t="s">
        <v>26</v>
      </c>
      <c r="K874" s="158">
        <v>160</v>
      </c>
      <c r="L874" s="158">
        <v>4</v>
      </c>
      <c r="M874" s="158" t="s">
        <v>1583</v>
      </c>
      <c r="N874" s="158" t="s">
        <v>23</v>
      </c>
      <c r="O874" s="158" t="s">
        <v>24</v>
      </c>
      <c r="P874" s="158">
        <v>60</v>
      </c>
      <c r="Q874" s="158"/>
      <c r="R874" s="158"/>
      <c r="S874" s="158"/>
      <c r="T874" s="158"/>
      <c r="U874" s="158"/>
      <c r="V874" s="158"/>
      <c r="W874" s="158"/>
      <c r="X874" s="158"/>
      <c r="Y874" s="158"/>
      <c r="Z874" s="147">
        <f t="shared" si="13"/>
        <v>0</v>
      </c>
      <c r="AA874" s="158" t="s">
        <v>3092</v>
      </c>
      <c r="AB874" s="160">
        <v>45192</v>
      </c>
      <c r="AC874" s="160">
        <v>45253</v>
      </c>
      <c r="AD874" s="158">
        <v>60</v>
      </c>
      <c r="AE874" s="158">
        <v>240</v>
      </c>
      <c r="AF874" s="158" t="s">
        <v>21</v>
      </c>
      <c r="AG874" s="158" t="s">
        <v>594</v>
      </c>
      <c r="AH874" s="158" t="s">
        <v>594</v>
      </c>
      <c r="AI874" s="158" t="s">
        <v>594</v>
      </c>
      <c r="AJ874" s="158" t="s">
        <v>594</v>
      </c>
      <c r="AK874" s="158" t="s">
        <v>594</v>
      </c>
      <c r="AL874" s="158" t="s">
        <v>594</v>
      </c>
      <c r="AM874" s="158" t="s">
        <v>594</v>
      </c>
      <c r="AN874" s="158">
        <v>240</v>
      </c>
      <c r="AO874" s="134">
        <v>4</v>
      </c>
      <c r="AP874" s="134" t="s">
        <v>22</v>
      </c>
      <c r="AQ874" s="124"/>
      <c r="AR874" s="124"/>
      <c r="AS874" s="124"/>
    </row>
    <row r="875" spans="1:45" x14ac:dyDescent="0.25">
      <c r="A875" s="285">
        <v>874</v>
      </c>
      <c r="B875" s="441"/>
      <c r="C875" s="273"/>
      <c r="D875" s="444"/>
      <c r="E875" s="158">
        <v>3</v>
      </c>
      <c r="F875" s="159" t="s">
        <v>3094</v>
      </c>
      <c r="G875" s="158" t="s">
        <v>3077</v>
      </c>
      <c r="H875" s="158" t="s">
        <v>3093</v>
      </c>
      <c r="I875" s="158">
        <v>4</v>
      </c>
      <c r="J875" s="158" t="s">
        <v>26</v>
      </c>
      <c r="K875" s="158">
        <v>160</v>
      </c>
      <c r="L875" s="158">
        <v>4</v>
      </c>
      <c r="M875" s="158" t="s">
        <v>1281</v>
      </c>
      <c r="N875" s="158" t="s">
        <v>23</v>
      </c>
      <c r="O875" s="158" t="s">
        <v>24</v>
      </c>
      <c r="P875" s="158">
        <v>60</v>
      </c>
      <c r="Q875" s="158"/>
      <c r="R875" s="158"/>
      <c r="S875" s="158"/>
      <c r="T875" s="158"/>
      <c r="U875" s="158"/>
      <c r="V875" s="158"/>
      <c r="W875" s="158"/>
      <c r="X875" s="158"/>
      <c r="Y875" s="158"/>
      <c r="Z875" s="147">
        <f t="shared" si="13"/>
        <v>0</v>
      </c>
      <c r="AA875" s="158" t="s">
        <v>3092</v>
      </c>
      <c r="AB875" s="160">
        <v>45192</v>
      </c>
      <c r="AC875" s="160">
        <v>45253</v>
      </c>
      <c r="AD875" s="158">
        <v>60</v>
      </c>
      <c r="AE875" s="158">
        <v>240</v>
      </c>
      <c r="AF875" s="158" t="s">
        <v>21</v>
      </c>
      <c r="AG875" s="158" t="s">
        <v>594</v>
      </c>
      <c r="AH875" s="158" t="s">
        <v>594</v>
      </c>
      <c r="AI875" s="158" t="s">
        <v>594</v>
      </c>
      <c r="AJ875" s="158" t="s">
        <v>594</v>
      </c>
      <c r="AK875" s="158" t="s">
        <v>594</v>
      </c>
      <c r="AL875" s="158" t="s">
        <v>594</v>
      </c>
      <c r="AM875" s="158" t="s">
        <v>594</v>
      </c>
      <c r="AN875" s="158">
        <v>240</v>
      </c>
      <c r="AO875" s="134">
        <v>4</v>
      </c>
      <c r="AP875" s="134" t="s">
        <v>22</v>
      </c>
      <c r="AQ875" s="124"/>
      <c r="AR875" s="124"/>
      <c r="AS875" s="124"/>
    </row>
    <row r="876" spans="1:45" x14ac:dyDescent="0.25">
      <c r="A876" s="285">
        <v>875</v>
      </c>
      <c r="B876" s="439" t="s">
        <v>1486</v>
      </c>
      <c r="C876" s="271"/>
      <c r="D876" s="442">
        <v>3</v>
      </c>
      <c r="E876" s="172">
        <v>1</v>
      </c>
      <c r="F876" s="143" t="s">
        <v>1680</v>
      </c>
      <c r="G876" s="142" t="s">
        <v>1438</v>
      </c>
      <c r="H876" s="141" t="s">
        <v>1679</v>
      </c>
      <c r="I876" s="141">
        <v>67</v>
      </c>
      <c r="J876" s="172" t="s">
        <v>26</v>
      </c>
      <c r="K876" s="172">
        <v>160</v>
      </c>
      <c r="L876" s="172">
        <v>4</v>
      </c>
      <c r="M876" s="171" t="s">
        <v>1485</v>
      </c>
      <c r="N876" s="172" t="s">
        <v>20</v>
      </c>
      <c r="O876" s="172" t="s">
        <v>24</v>
      </c>
      <c r="P876" s="172">
        <v>300</v>
      </c>
      <c r="Q876" s="172"/>
      <c r="R876" s="172"/>
      <c r="S876" s="172"/>
      <c r="T876" s="172">
        <v>2</v>
      </c>
      <c r="U876" s="172"/>
      <c r="V876" s="172"/>
      <c r="W876" s="172"/>
      <c r="X876" s="172">
        <v>1</v>
      </c>
      <c r="Y876" s="172"/>
      <c r="Z876" s="147">
        <f t="shared" si="13"/>
        <v>3</v>
      </c>
      <c r="AA876" s="171" t="s">
        <v>1682</v>
      </c>
      <c r="AB876" s="173">
        <v>45270</v>
      </c>
      <c r="AC876" s="173">
        <v>45227</v>
      </c>
      <c r="AD876" s="172">
        <v>300</v>
      </c>
      <c r="AE876" s="172" t="s">
        <v>21</v>
      </c>
      <c r="AF876" s="172" t="s">
        <v>1683</v>
      </c>
      <c r="AG876" s="172" t="s">
        <v>20</v>
      </c>
      <c r="AH876" s="172" t="s">
        <v>1684</v>
      </c>
      <c r="AI876" s="173">
        <v>45383</v>
      </c>
      <c r="AJ876" s="173">
        <v>45413</v>
      </c>
      <c r="AK876" s="172">
        <v>30</v>
      </c>
      <c r="AL876" s="172">
        <v>300</v>
      </c>
      <c r="AM876" s="172">
        <v>4</v>
      </c>
      <c r="AN876" s="171" t="s">
        <v>25</v>
      </c>
      <c r="AQ876" s="124"/>
      <c r="AR876" s="124"/>
      <c r="AS876" s="124"/>
    </row>
    <row r="877" spans="1:45" x14ac:dyDescent="0.25">
      <c r="A877" s="285">
        <v>876</v>
      </c>
      <c r="B877" s="440"/>
      <c r="C877" s="272"/>
      <c r="D877" s="443"/>
      <c r="E877" s="172">
        <v>2</v>
      </c>
      <c r="F877" s="159" t="s">
        <v>3005</v>
      </c>
      <c r="G877" s="158" t="s">
        <v>2848</v>
      </c>
      <c r="H877" s="158" t="s">
        <v>3004</v>
      </c>
      <c r="I877" s="158">
        <v>49</v>
      </c>
      <c r="J877" s="158" t="s">
        <v>26</v>
      </c>
      <c r="K877" s="158">
        <v>474</v>
      </c>
      <c r="L877" s="158">
        <v>4</v>
      </c>
      <c r="M877" s="158" t="s">
        <v>3006</v>
      </c>
      <c r="N877" s="158" t="s">
        <v>23</v>
      </c>
      <c r="O877" s="158" t="s">
        <v>24</v>
      </c>
      <c r="P877" s="158">
        <v>90</v>
      </c>
      <c r="Q877" s="158"/>
      <c r="R877" s="158"/>
      <c r="S877" s="158"/>
      <c r="T877" s="158"/>
      <c r="U877" s="158"/>
      <c r="V877" s="158"/>
      <c r="W877" s="158"/>
      <c r="X877" s="158"/>
      <c r="Y877" s="158"/>
      <c r="Z877" s="147">
        <f t="shared" si="13"/>
        <v>0</v>
      </c>
      <c r="AA877" s="158" t="s">
        <v>3008</v>
      </c>
      <c r="AB877" s="160">
        <v>45163</v>
      </c>
      <c r="AC877" s="160">
        <v>45255</v>
      </c>
      <c r="AD877" s="158">
        <v>90</v>
      </c>
      <c r="AE877" s="158">
        <v>360</v>
      </c>
      <c r="AF877" s="158" t="s">
        <v>21</v>
      </c>
      <c r="AG877" s="158" t="s">
        <v>594</v>
      </c>
      <c r="AH877" s="158" t="s">
        <v>3009</v>
      </c>
      <c r="AI877" s="158" t="s">
        <v>594</v>
      </c>
      <c r="AJ877" s="158" t="s">
        <v>594</v>
      </c>
      <c r="AK877" s="158" t="s">
        <v>594</v>
      </c>
      <c r="AL877" s="158" t="s">
        <v>594</v>
      </c>
      <c r="AM877" s="158">
        <v>474</v>
      </c>
      <c r="AN877" s="158">
        <v>360</v>
      </c>
      <c r="AO877" s="134">
        <v>4</v>
      </c>
      <c r="AP877" s="134" t="s">
        <v>22</v>
      </c>
      <c r="AQ877" s="124"/>
      <c r="AR877" s="124"/>
      <c r="AS877" s="124"/>
    </row>
    <row r="878" spans="1:45" x14ac:dyDescent="0.25">
      <c r="A878" s="285">
        <v>877</v>
      </c>
      <c r="B878" s="441"/>
      <c r="C878" s="273"/>
      <c r="D878" s="444"/>
      <c r="E878" s="172">
        <v>3</v>
      </c>
      <c r="F878" s="143" t="s">
        <v>1484</v>
      </c>
      <c r="G878" s="142" t="s">
        <v>1438</v>
      </c>
      <c r="H878" s="141" t="s">
        <v>1483</v>
      </c>
      <c r="I878" s="141">
        <v>12</v>
      </c>
      <c r="J878" s="172" t="s">
        <v>26</v>
      </c>
      <c r="K878" s="172">
        <v>160</v>
      </c>
      <c r="L878" s="172">
        <v>4</v>
      </c>
      <c r="M878" s="171" t="s">
        <v>1485</v>
      </c>
      <c r="N878" s="172" t="s">
        <v>20</v>
      </c>
      <c r="O878" s="172" t="s">
        <v>24</v>
      </c>
      <c r="P878" s="172">
        <v>300</v>
      </c>
      <c r="Q878" s="172"/>
      <c r="R878" s="172"/>
      <c r="S878" s="172"/>
      <c r="T878" s="172"/>
      <c r="U878" s="172"/>
      <c r="V878" s="172"/>
      <c r="W878" s="172"/>
      <c r="X878" s="172"/>
      <c r="Y878" s="172"/>
      <c r="Z878" s="147">
        <f t="shared" si="13"/>
        <v>0</v>
      </c>
      <c r="AA878" s="171" t="s">
        <v>1487</v>
      </c>
      <c r="AB878" s="173">
        <v>45270</v>
      </c>
      <c r="AC878" s="173">
        <v>45227</v>
      </c>
      <c r="AD878" s="172">
        <v>300</v>
      </c>
      <c r="AE878" s="172" t="s">
        <v>1458</v>
      </c>
      <c r="AF878" s="170" t="s">
        <v>279</v>
      </c>
      <c r="AG878" s="170" t="s">
        <v>279</v>
      </c>
      <c r="AH878" s="170" t="s">
        <v>279</v>
      </c>
      <c r="AI878" s="170" t="s">
        <v>279</v>
      </c>
      <c r="AJ878" s="170" t="s">
        <v>279</v>
      </c>
      <c r="AK878" s="170" t="s">
        <v>279</v>
      </c>
      <c r="AL878" s="172">
        <v>300</v>
      </c>
      <c r="AM878" s="172">
        <v>4</v>
      </c>
      <c r="AN878" s="171" t="s">
        <v>25</v>
      </c>
      <c r="AQ878" s="124"/>
      <c r="AR878" s="124"/>
      <c r="AS878" s="124">
        <v>22000</v>
      </c>
    </row>
    <row r="879" spans="1:45" x14ac:dyDescent="0.25">
      <c r="A879" s="285">
        <v>878</v>
      </c>
      <c r="B879" s="130" t="s">
        <v>904</v>
      </c>
      <c r="C879" s="130"/>
      <c r="D879" s="163">
        <v>1</v>
      </c>
      <c r="E879" s="163">
        <v>1</v>
      </c>
      <c r="F879" s="151" t="s">
        <v>903</v>
      </c>
      <c r="G879" s="150" t="s">
        <v>847</v>
      </c>
      <c r="H879" s="150" t="s">
        <v>902</v>
      </c>
      <c r="I879" s="150">
        <v>14</v>
      </c>
      <c r="J879" s="127" t="s">
        <v>26</v>
      </c>
      <c r="K879" s="127">
        <v>160</v>
      </c>
      <c r="L879" s="127">
        <v>4</v>
      </c>
      <c r="M879" s="127" t="s">
        <v>604</v>
      </c>
      <c r="N879" s="127" t="s">
        <v>23</v>
      </c>
      <c r="O879" s="127" t="s">
        <v>82</v>
      </c>
      <c r="P879" s="163">
        <v>320</v>
      </c>
      <c r="Q879" s="163"/>
      <c r="R879" s="163"/>
      <c r="S879" s="163">
        <v>1</v>
      </c>
      <c r="T879" s="163"/>
      <c r="U879" s="163"/>
      <c r="V879" s="163"/>
      <c r="W879" s="163"/>
      <c r="X879" s="163"/>
      <c r="Y879" s="163"/>
      <c r="Z879" s="147">
        <f t="shared" si="13"/>
        <v>1</v>
      </c>
      <c r="AA879" s="127" t="s">
        <v>905</v>
      </c>
      <c r="AB879" s="128">
        <v>45058</v>
      </c>
      <c r="AC879" s="128">
        <v>45446</v>
      </c>
      <c r="AD879" s="127">
        <v>320</v>
      </c>
      <c r="AE879" s="127" t="s">
        <v>21</v>
      </c>
      <c r="AF879" s="127" t="s">
        <v>594</v>
      </c>
      <c r="AG879" s="127" t="s">
        <v>594</v>
      </c>
      <c r="AH879" s="127" t="s">
        <v>594</v>
      </c>
      <c r="AI879" s="127" t="s">
        <v>594</v>
      </c>
      <c r="AJ879" s="127" t="s">
        <v>594</v>
      </c>
      <c r="AK879" s="127">
        <v>0</v>
      </c>
      <c r="AL879" s="127">
        <v>320</v>
      </c>
      <c r="AM879" s="127">
        <v>4</v>
      </c>
      <c r="AN879" s="127" t="s">
        <v>25</v>
      </c>
      <c r="AQ879" s="124"/>
      <c r="AR879" s="124"/>
      <c r="AS879" s="124"/>
    </row>
    <row r="880" spans="1:45" x14ac:dyDescent="0.25">
      <c r="A880" s="285">
        <v>879</v>
      </c>
      <c r="B880" s="422" t="s">
        <v>900</v>
      </c>
      <c r="C880" s="274"/>
      <c r="D880" s="445">
        <v>2</v>
      </c>
      <c r="E880" s="163">
        <v>1</v>
      </c>
      <c r="F880" s="151" t="s">
        <v>899</v>
      </c>
      <c r="G880" s="150" t="s">
        <v>847</v>
      </c>
      <c r="H880" s="150" t="s">
        <v>898</v>
      </c>
      <c r="I880" s="150">
        <v>13</v>
      </c>
      <c r="J880" s="127" t="s">
        <v>26</v>
      </c>
      <c r="K880" s="127">
        <v>160</v>
      </c>
      <c r="L880" s="127">
        <v>4</v>
      </c>
      <c r="M880" s="127" t="s">
        <v>883</v>
      </c>
      <c r="N880" s="127" t="s">
        <v>23</v>
      </c>
      <c r="O880" s="127" t="s">
        <v>82</v>
      </c>
      <c r="P880" s="163">
        <v>160</v>
      </c>
      <c r="Q880" s="163"/>
      <c r="R880" s="163"/>
      <c r="S880" s="163">
        <v>2</v>
      </c>
      <c r="T880" s="163"/>
      <c r="U880" s="163"/>
      <c r="V880" s="163"/>
      <c r="W880" s="163"/>
      <c r="X880" s="163"/>
      <c r="Y880" s="163"/>
      <c r="Z880" s="147">
        <f t="shared" si="13"/>
        <v>2</v>
      </c>
      <c r="AA880" s="127" t="s">
        <v>901</v>
      </c>
      <c r="AB880" s="128" t="s">
        <v>618</v>
      </c>
      <c r="AC880" s="128" t="s">
        <v>619</v>
      </c>
      <c r="AD880" s="127">
        <v>160</v>
      </c>
      <c r="AE880" s="127" t="s">
        <v>21</v>
      </c>
      <c r="AF880" s="127" t="s">
        <v>594</v>
      </c>
      <c r="AG880" s="127" t="s">
        <v>594</v>
      </c>
      <c r="AH880" s="127" t="s">
        <v>594</v>
      </c>
      <c r="AI880" s="127" t="s">
        <v>594</v>
      </c>
      <c r="AJ880" s="127" t="s">
        <v>594</v>
      </c>
      <c r="AK880" s="127">
        <v>0</v>
      </c>
      <c r="AL880" s="127">
        <v>160</v>
      </c>
      <c r="AM880" s="127">
        <v>4</v>
      </c>
      <c r="AN880" s="127" t="s">
        <v>25</v>
      </c>
      <c r="AQ880" s="124"/>
      <c r="AR880" s="124">
        <v>30</v>
      </c>
      <c r="AS880" s="124"/>
    </row>
    <row r="881" spans="1:45" x14ac:dyDescent="0.25">
      <c r="A881" s="285">
        <v>880</v>
      </c>
      <c r="B881" s="424"/>
      <c r="C881" s="275"/>
      <c r="D881" s="446"/>
      <c r="E881" s="163">
        <v>2</v>
      </c>
      <c r="F881" s="151" t="s">
        <v>932</v>
      </c>
      <c r="G881" s="150" t="s">
        <v>847</v>
      </c>
      <c r="H881" s="150" t="s">
        <v>931</v>
      </c>
      <c r="I881" s="150">
        <v>22</v>
      </c>
      <c r="J881" s="127" t="s">
        <v>26</v>
      </c>
      <c r="K881" s="127">
        <v>160</v>
      </c>
      <c r="L881" s="127">
        <v>4</v>
      </c>
      <c r="M881" s="127" t="s">
        <v>883</v>
      </c>
      <c r="N881" s="127" t="s">
        <v>23</v>
      </c>
      <c r="O881" s="127" t="s">
        <v>82</v>
      </c>
      <c r="P881" s="163">
        <v>160</v>
      </c>
      <c r="Q881" s="163"/>
      <c r="R881" s="163"/>
      <c r="S881" s="163"/>
      <c r="T881" s="163"/>
      <c r="U881" s="163"/>
      <c r="V881" s="163"/>
      <c r="W881" s="163"/>
      <c r="X881" s="163"/>
      <c r="Y881" s="163"/>
      <c r="Z881" s="147">
        <f t="shared" si="13"/>
        <v>0</v>
      </c>
      <c r="AA881" s="127" t="s">
        <v>901</v>
      </c>
      <c r="AB881" s="128" t="s">
        <v>618</v>
      </c>
      <c r="AC881" s="128" t="s">
        <v>619</v>
      </c>
      <c r="AD881" s="127">
        <v>160</v>
      </c>
      <c r="AE881" s="127" t="s">
        <v>21</v>
      </c>
      <c r="AF881" s="127" t="s">
        <v>594</v>
      </c>
      <c r="AG881" s="127" t="s">
        <v>594</v>
      </c>
      <c r="AH881" s="127" t="s">
        <v>594</v>
      </c>
      <c r="AI881" s="127" t="s">
        <v>594</v>
      </c>
      <c r="AJ881" s="127" t="s">
        <v>594</v>
      </c>
      <c r="AK881" s="127">
        <v>0</v>
      </c>
      <c r="AL881" s="127">
        <v>160</v>
      </c>
      <c r="AM881" s="127">
        <v>4</v>
      </c>
      <c r="AN881" s="127" t="s">
        <v>22</v>
      </c>
      <c r="AQ881" s="124"/>
      <c r="AR881" s="124">
        <v>30</v>
      </c>
      <c r="AS881" s="124"/>
    </row>
    <row r="882" spans="1:45" x14ac:dyDescent="0.25">
      <c r="A882" s="285">
        <v>881</v>
      </c>
      <c r="B882" s="178" t="s">
        <v>1298</v>
      </c>
      <c r="C882" s="178"/>
      <c r="D882" s="144">
        <v>1</v>
      </c>
      <c r="E882" s="144">
        <v>1</v>
      </c>
      <c r="F882" s="143" t="s">
        <v>1296</v>
      </c>
      <c r="G882" s="142" t="s">
        <v>1103</v>
      </c>
      <c r="H882" s="141" t="s">
        <v>1295</v>
      </c>
      <c r="I882" s="141">
        <v>39</v>
      </c>
      <c r="J882" s="144" t="s">
        <v>26</v>
      </c>
      <c r="K882" s="144">
        <v>160</v>
      </c>
      <c r="L882" s="144">
        <v>4</v>
      </c>
      <c r="M882" s="166" t="s">
        <v>1297</v>
      </c>
      <c r="N882" s="144" t="s">
        <v>20</v>
      </c>
      <c r="O882" s="144" t="s">
        <v>24</v>
      </c>
      <c r="P882" s="144">
        <v>160</v>
      </c>
      <c r="Q882" s="144"/>
      <c r="R882" s="144"/>
      <c r="S882" s="144"/>
      <c r="T882" s="144">
        <v>1</v>
      </c>
      <c r="U882" s="144"/>
      <c r="V882" s="144"/>
      <c r="W882" s="144"/>
      <c r="X882" s="144"/>
      <c r="Y882" s="144"/>
      <c r="Z882" s="147">
        <f t="shared" si="13"/>
        <v>1</v>
      </c>
      <c r="AA882" s="166" t="s">
        <v>1299</v>
      </c>
      <c r="AB882" s="167">
        <v>44938</v>
      </c>
      <c r="AC882" s="167">
        <v>45291</v>
      </c>
      <c r="AD882" s="144">
        <v>160</v>
      </c>
      <c r="AE882" s="144" t="s">
        <v>21</v>
      </c>
      <c r="AF882" s="144" t="s">
        <v>1300</v>
      </c>
      <c r="AG882" s="144" t="s">
        <v>20</v>
      </c>
      <c r="AH882" s="144" t="s">
        <v>1301</v>
      </c>
      <c r="AI882" s="167">
        <v>44938</v>
      </c>
      <c r="AJ882" s="167">
        <v>45291</v>
      </c>
      <c r="AK882" s="144">
        <v>12</v>
      </c>
      <c r="AL882" s="144">
        <v>160</v>
      </c>
      <c r="AM882" s="144">
        <v>4</v>
      </c>
      <c r="AN882" s="166" t="s">
        <v>25</v>
      </c>
      <c r="AQ882" s="124"/>
      <c r="AR882" s="124">
        <v>30</v>
      </c>
      <c r="AS882" s="124"/>
    </row>
    <row r="883" spans="1:45" x14ac:dyDescent="0.25">
      <c r="A883" s="285">
        <v>882</v>
      </c>
      <c r="B883" s="155" t="s">
        <v>2521</v>
      </c>
      <c r="C883" s="155"/>
      <c r="D883" s="154">
        <v>1</v>
      </c>
      <c r="E883" s="154">
        <v>1</v>
      </c>
      <c r="F883" s="223" t="s">
        <v>2519</v>
      </c>
      <c r="G883" s="152" t="s">
        <v>2422</v>
      </c>
      <c r="H883" s="152" t="s">
        <v>2518</v>
      </c>
      <c r="I883" s="152">
        <v>24</v>
      </c>
      <c r="J883" s="154" t="s">
        <v>26</v>
      </c>
      <c r="K883" s="154">
        <v>160</v>
      </c>
      <c r="L883" s="154">
        <v>4</v>
      </c>
      <c r="M883" s="154" t="s">
        <v>2520</v>
      </c>
      <c r="N883" s="154" t="s">
        <v>20</v>
      </c>
      <c r="O883" s="154" t="s">
        <v>82</v>
      </c>
      <c r="P883" s="154">
        <v>180</v>
      </c>
      <c r="Q883" s="154"/>
      <c r="R883" s="154"/>
      <c r="S883" s="154"/>
      <c r="T883" s="154"/>
      <c r="U883" s="154"/>
      <c r="V883" s="154">
        <v>1</v>
      </c>
      <c r="W883" s="154"/>
      <c r="X883" s="154"/>
      <c r="Y883" s="154"/>
      <c r="Z883" s="147">
        <f t="shared" si="13"/>
        <v>1</v>
      </c>
      <c r="AA883" s="155" t="s">
        <v>2522</v>
      </c>
      <c r="AB883" s="156">
        <v>45058</v>
      </c>
      <c r="AC883" s="156">
        <v>45309</v>
      </c>
      <c r="AD883" s="154">
        <v>180</v>
      </c>
      <c r="AE883" s="154" t="s">
        <v>21</v>
      </c>
      <c r="AF883" s="156" t="s">
        <v>594</v>
      </c>
      <c r="AG883" s="156" t="s">
        <v>594</v>
      </c>
      <c r="AH883" s="156" t="s">
        <v>594</v>
      </c>
      <c r="AI883" s="156" t="s">
        <v>594</v>
      </c>
      <c r="AJ883" s="156" t="s">
        <v>594</v>
      </c>
      <c r="AK883" s="156" t="s">
        <v>594</v>
      </c>
      <c r="AL883" s="154">
        <v>180</v>
      </c>
      <c r="AM883" s="154">
        <v>4</v>
      </c>
      <c r="AN883" s="154" t="s">
        <v>25</v>
      </c>
      <c r="AQ883" s="124"/>
      <c r="AR883" s="124">
        <v>30</v>
      </c>
      <c r="AS883" s="124"/>
    </row>
    <row r="884" spans="1:45" x14ac:dyDescent="0.25">
      <c r="A884" s="285">
        <v>883</v>
      </c>
      <c r="B884" s="425" t="s">
        <v>2277</v>
      </c>
      <c r="C884" s="268"/>
      <c r="D884" s="428">
        <v>63</v>
      </c>
      <c r="E884" s="144">
        <v>1</v>
      </c>
      <c r="F884" s="143" t="s">
        <v>2317</v>
      </c>
      <c r="G884" s="141" t="s">
        <v>2182</v>
      </c>
      <c r="H884" s="141" t="s">
        <v>2316</v>
      </c>
      <c r="I884" s="141">
        <v>40</v>
      </c>
      <c r="J884" s="144" t="s">
        <v>26</v>
      </c>
      <c r="K884" s="144">
        <v>160</v>
      </c>
      <c r="L884" s="144">
        <v>4</v>
      </c>
      <c r="M884" s="166" t="s">
        <v>2318</v>
      </c>
      <c r="N884" s="144" t="s">
        <v>20</v>
      </c>
      <c r="O884" s="144" t="s">
        <v>1991</v>
      </c>
      <c r="P884" s="144">
        <v>210</v>
      </c>
      <c r="Q884" s="144">
        <v>1</v>
      </c>
      <c r="R884" s="144"/>
      <c r="S884" s="144"/>
      <c r="T884" s="144"/>
      <c r="U884" s="144">
        <v>62</v>
      </c>
      <c r="V884" s="144"/>
      <c r="W884" s="144"/>
      <c r="X884" s="144"/>
      <c r="Y884" s="144"/>
      <c r="Z884" s="147">
        <f t="shared" si="13"/>
        <v>63</v>
      </c>
      <c r="AA884" s="166" t="s">
        <v>2269</v>
      </c>
      <c r="AB884" s="167">
        <v>45242</v>
      </c>
      <c r="AC884" s="167">
        <v>45308</v>
      </c>
      <c r="AD884" s="144">
        <v>210</v>
      </c>
      <c r="AE884" s="144" t="s">
        <v>21</v>
      </c>
      <c r="AF884" s="144" t="s">
        <v>1301</v>
      </c>
      <c r="AG884" s="144" t="s">
        <v>1301</v>
      </c>
      <c r="AH884" s="144" t="s">
        <v>1301</v>
      </c>
      <c r="AI884" s="144" t="s">
        <v>1301</v>
      </c>
      <c r="AJ884" s="144" t="s">
        <v>1301</v>
      </c>
      <c r="AK884" s="144" t="s">
        <v>1301</v>
      </c>
      <c r="AL884" s="144">
        <v>210</v>
      </c>
      <c r="AM884" s="144">
        <v>4</v>
      </c>
      <c r="AN884" s="166" t="s">
        <v>25</v>
      </c>
      <c r="AQ884" s="124"/>
      <c r="AR884" s="124"/>
      <c r="AS884" s="124"/>
    </row>
    <row r="885" spans="1:45" x14ac:dyDescent="0.25">
      <c r="A885" s="285">
        <v>884</v>
      </c>
      <c r="B885" s="426"/>
      <c r="C885" s="269"/>
      <c r="D885" s="429"/>
      <c r="E885" s="144">
        <v>2</v>
      </c>
      <c r="F885" s="143" t="s">
        <v>2275</v>
      </c>
      <c r="G885" s="141" t="s">
        <v>2182</v>
      </c>
      <c r="H885" s="141" t="s">
        <v>2274</v>
      </c>
      <c r="I885" s="141">
        <v>27</v>
      </c>
      <c r="J885" s="144" t="s">
        <v>26</v>
      </c>
      <c r="K885" s="144">
        <v>160</v>
      </c>
      <c r="L885" s="144">
        <v>4</v>
      </c>
      <c r="M885" s="166" t="s">
        <v>2276</v>
      </c>
      <c r="N885" s="144" t="s">
        <v>20</v>
      </c>
      <c r="O885" s="144" t="s">
        <v>1991</v>
      </c>
      <c r="P885" s="144">
        <v>210</v>
      </c>
      <c r="Q885" s="144"/>
      <c r="R885" s="144"/>
      <c r="S885" s="144"/>
      <c r="T885" s="144"/>
      <c r="U885" s="144"/>
      <c r="V885" s="144"/>
      <c r="W885" s="144"/>
      <c r="X885" s="144"/>
      <c r="Y885" s="144"/>
      <c r="Z885" s="147">
        <f t="shared" si="13"/>
        <v>0</v>
      </c>
      <c r="AA885" s="166" t="s">
        <v>2230</v>
      </c>
      <c r="AB885" s="167">
        <v>45242</v>
      </c>
      <c r="AC885" s="167">
        <v>45308</v>
      </c>
      <c r="AD885" s="144">
        <v>210</v>
      </c>
      <c r="AE885" s="144" t="s">
        <v>21</v>
      </c>
      <c r="AF885" s="144" t="s">
        <v>1301</v>
      </c>
      <c r="AG885" s="144" t="s">
        <v>1301</v>
      </c>
      <c r="AH885" s="144" t="s">
        <v>1301</v>
      </c>
      <c r="AI885" s="144" t="s">
        <v>1301</v>
      </c>
      <c r="AJ885" s="144" t="s">
        <v>1301</v>
      </c>
      <c r="AK885" s="144" t="s">
        <v>1301</v>
      </c>
      <c r="AL885" s="144">
        <v>210</v>
      </c>
      <c r="AM885" s="144">
        <v>4</v>
      </c>
      <c r="AN885" s="166" t="s">
        <v>25</v>
      </c>
      <c r="AQ885" s="124"/>
      <c r="AR885" s="124"/>
      <c r="AS885" s="124"/>
    </row>
    <row r="886" spans="1:45" x14ac:dyDescent="0.25">
      <c r="A886" s="285">
        <v>885</v>
      </c>
      <c r="B886" s="426"/>
      <c r="C886" s="269"/>
      <c r="D886" s="429"/>
      <c r="E886" s="144">
        <v>3</v>
      </c>
      <c r="F886" s="143" t="s">
        <v>2321</v>
      </c>
      <c r="G886" s="141" t="s">
        <v>2182</v>
      </c>
      <c r="H886" s="141" t="s">
        <v>2320</v>
      </c>
      <c r="I886" s="141">
        <v>41</v>
      </c>
      <c r="J886" s="144" t="s">
        <v>26</v>
      </c>
      <c r="K886" s="144">
        <v>160</v>
      </c>
      <c r="L886" s="144">
        <v>4</v>
      </c>
      <c r="M886" s="166" t="s">
        <v>2276</v>
      </c>
      <c r="N886" s="144" t="s">
        <v>20</v>
      </c>
      <c r="O886" s="144" t="s">
        <v>1991</v>
      </c>
      <c r="P886" s="144">
        <v>210</v>
      </c>
      <c r="Q886" s="144"/>
      <c r="R886" s="144"/>
      <c r="S886" s="144"/>
      <c r="T886" s="144"/>
      <c r="U886" s="144"/>
      <c r="V886" s="144"/>
      <c r="W886" s="144"/>
      <c r="X886" s="144"/>
      <c r="Y886" s="144"/>
      <c r="Z886" s="147">
        <f t="shared" si="13"/>
        <v>0</v>
      </c>
      <c r="AA886" s="166" t="s">
        <v>2230</v>
      </c>
      <c r="AB886" s="167">
        <v>45242</v>
      </c>
      <c r="AC886" s="167">
        <v>45308</v>
      </c>
      <c r="AD886" s="144">
        <v>210</v>
      </c>
      <c r="AE886" s="144" t="s">
        <v>21</v>
      </c>
      <c r="AF886" s="144" t="s">
        <v>1301</v>
      </c>
      <c r="AG886" s="144" t="s">
        <v>1301</v>
      </c>
      <c r="AH886" s="144" t="s">
        <v>1301</v>
      </c>
      <c r="AI886" s="144" t="s">
        <v>1301</v>
      </c>
      <c r="AJ886" s="144" t="s">
        <v>1301</v>
      </c>
      <c r="AK886" s="144" t="s">
        <v>1301</v>
      </c>
      <c r="AL886" s="144">
        <v>210</v>
      </c>
      <c r="AM886" s="144">
        <v>4</v>
      </c>
      <c r="AN886" s="166" t="s">
        <v>25</v>
      </c>
      <c r="AQ886" s="124"/>
      <c r="AR886" s="124"/>
      <c r="AS886" s="124"/>
    </row>
    <row r="887" spans="1:45" x14ac:dyDescent="0.25">
      <c r="A887" s="285">
        <v>886</v>
      </c>
      <c r="B887" s="426"/>
      <c r="C887" s="269"/>
      <c r="D887" s="429"/>
      <c r="E887" s="144">
        <v>4</v>
      </c>
      <c r="F887" s="143" t="s">
        <v>2327</v>
      </c>
      <c r="G887" s="141" t="s">
        <v>2182</v>
      </c>
      <c r="H887" s="141" t="s">
        <v>2326</v>
      </c>
      <c r="I887" s="141">
        <v>45</v>
      </c>
      <c r="J887" s="144" t="s">
        <v>26</v>
      </c>
      <c r="K887" s="144">
        <v>160</v>
      </c>
      <c r="L887" s="144">
        <v>4</v>
      </c>
      <c r="M887" s="166" t="s">
        <v>2328</v>
      </c>
      <c r="N887" s="144" t="s">
        <v>20</v>
      </c>
      <c r="O887" s="144" t="s">
        <v>2329</v>
      </c>
      <c r="P887" s="144">
        <v>210</v>
      </c>
      <c r="Q887" s="144"/>
      <c r="R887" s="144"/>
      <c r="S887" s="144"/>
      <c r="T887" s="144"/>
      <c r="U887" s="144"/>
      <c r="V887" s="144"/>
      <c r="W887" s="144"/>
      <c r="X887" s="144"/>
      <c r="Y887" s="144"/>
      <c r="Z887" s="147">
        <f t="shared" si="13"/>
        <v>0</v>
      </c>
      <c r="AA887" s="166" t="s">
        <v>2230</v>
      </c>
      <c r="AB887" s="167">
        <v>45242</v>
      </c>
      <c r="AC887" s="167">
        <v>45308</v>
      </c>
      <c r="AD887" s="144">
        <v>210</v>
      </c>
      <c r="AE887" s="144" t="s">
        <v>21</v>
      </c>
      <c r="AF887" s="144" t="s">
        <v>1301</v>
      </c>
      <c r="AG887" s="144" t="s">
        <v>1301</v>
      </c>
      <c r="AH887" s="144" t="s">
        <v>1301</v>
      </c>
      <c r="AI887" s="144" t="s">
        <v>1301</v>
      </c>
      <c r="AJ887" s="144" t="s">
        <v>1301</v>
      </c>
      <c r="AK887" s="144" t="s">
        <v>1301</v>
      </c>
      <c r="AL887" s="144">
        <v>210</v>
      </c>
      <c r="AM887" s="144">
        <v>4</v>
      </c>
      <c r="AN887" s="166" t="s">
        <v>25</v>
      </c>
      <c r="AQ887" s="124"/>
      <c r="AR887" s="124"/>
      <c r="AS887" s="124"/>
    </row>
    <row r="888" spans="1:45" x14ac:dyDescent="0.25">
      <c r="A888" s="285">
        <v>887</v>
      </c>
      <c r="B888" s="426"/>
      <c r="C888" s="269"/>
      <c r="D888" s="429"/>
      <c r="E888" s="144">
        <v>5</v>
      </c>
      <c r="F888" s="143" t="s">
        <v>2365</v>
      </c>
      <c r="G888" s="141" t="s">
        <v>2182</v>
      </c>
      <c r="H888" s="141" t="s">
        <v>2364</v>
      </c>
      <c r="I888" s="141">
        <v>56</v>
      </c>
      <c r="J888" s="144" t="s">
        <v>26</v>
      </c>
      <c r="K888" s="144">
        <v>160</v>
      </c>
      <c r="L888" s="144">
        <v>4</v>
      </c>
      <c r="M888" s="166" t="s">
        <v>2276</v>
      </c>
      <c r="N888" s="144" t="s">
        <v>20</v>
      </c>
      <c r="O888" s="144" t="s">
        <v>1991</v>
      </c>
      <c r="P888" s="144">
        <v>210</v>
      </c>
      <c r="Q888" s="144"/>
      <c r="R888" s="144"/>
      <c r="S888" s="144"/>
      <c r="T888" s="144"/>
      <c r="U888" s="144"/>
      <c r="V888" s="144"/>
      <c r="W888" s="144"/>
      <c r="X888" s="144"/>
      <c r="Y888" s="144"/>
      <c r="Z888" s="147">
        <f t="shared" si="13"/>
        <v>0</v>
      </c>
      <c r="AA888" s="166" t="s">
        <v>2230</v>
      </c>
      <c r="AB888" s="167">
        <v>45242</v>
      </c>
      <c r="AC888" s="167">
        <v>45308</v>
      </c>
      <c r="AD888" s="144">
        <v>210</v>
      </c>
      <c r="AE888" s="144" t="s">
        <v>21</v>
      </c>
      <c r="AF888" s="144" t="s">
        <v>1301</v>
      </c>
      <c r="AG888" s="144" t="s">
        <v>1301</v>
      </c>
      <c r="AH888" s="144" t="s">
        <v>1301</v>
      </c>
      <c r="AI888" s="144" t="s">
        <v>1301</v>
      </c>
      <c r="AJ888" s="144" t="s">
        <v>1301</v>
      </c>
      <c r="AK888" s="144" t="s">
        <v>1301</v>
      </c>
      <c r="AL888" s="144">
        <v>210</v>
      </c>
      <c r="AM888" s="144">
        <v>4</v>
      </c>
      <c r="AN888" s="166" t="s">
        <v>25</v>
      </c>
      <c r="AQ888" s="124"/>
      <c r="AR888" s="124"/>
      <c r="AS888" s="124"/>
    </row>
    <row r="889" spans="1:45" x14ac:dyDescent="0.25">
      <c r="A889" s="285">
        <v>888</v>
      </c>
      <c r="B889" s="426"/>
      <c r="C889" s="269"/>
      <c r="D889" s="429"/>
      <c r="E889" s="144">
        <v>6</v>
      </c>
      <c r="F889" s="143" t="s">
        <v>2367</v>
      </c>
      <c r="G889" s="141" t="s">
        <v>2182</v>
      </c>
      <c r="H889" s="141" t="s">
        <v>2366</v>
      </c>
      <c r="I889" s="141">
        <v>57</v>
      </c>
      <c r="J889" s="144" t="s">
        <v>26</v>
      </c>
      <c r="K889" s="144">
        <v>160</v>
      </c>
      <c r="L889" s="144">
        <v>4</v>
      </c>
      <c r="M889" s="166" t="s">
        <v>2276</v>
      </c>
      <c r="N889" s="144" t="s">
        <v>20</v>
      </c>
      <c r="O889" s="144" t="s">
        <v>1991</v>
      </c>
      <c r="P889" s="144">
        <v>210</v>
      </c>
      <c r="Q889" s="144"/>
      <c r="R889" s="144"/>
      <c r="S889" s="144"/>
      <c r="T889" s="144"/>
      <c r="U889" s="144"/>
      <c r="V889" s="144"/>
      <c r="W889" s="144"/>
      <c r="X889" s="144"/>
      <c r="Y889" s="144"/>
      <c r="Z889" s="147">
        <f t="shared" si="13"/>
        <v>0</v>
      </c>
      <c r="AA889" s="166" t="s">
        <v>2230</v>
      </c>
      <c r="AB889" s="167">
        <v>45242</v>
      </c>
      <c r="AC889" s="167">
        <v>45308</v>
      </c>
      <c r="AD889" s="144">
        <v>210</v>
      </c>
      <c r="AE889" s="144" t="s">
        <v>21</v>
      </c>
      <c r="AF889" s="144" t="s">
        <v>1301</v>
      </c>
      <c r="AG889" s="144" t="s">
        <v>1301</v>
      </c>
      <c r="AH889" s="144" t="s">
        <v>1301</v>
      </c>
      <c r="AI889" s="144" t="s">
        <v>1301</v>
      </c>
      <c r="AJ889" s="144" t="s">
        <v>1301</v>
      </c>
      <c r="AK889" s="144" t="s">
        <v>1301</v>
      </c>
      <c r="AL889" s="144">
        <v>210</v>
      </c>
      <c r="AM889" s="144">
        <v>4</v>
      </c>
      <c r="AN889" s="166" t="s">
        <v>25</v>
      </c>
      <c r="AQ889" s="124"/>
      <c r="AR889" s="124"/>
      <c r="AS889" s="124"/>
    </row>
    <row r="890" spans="1:45" x14ac:dyDescent="0.25">
      <c r="A890" s="285">
        <v>889</v>
      </c>
      <c r="B890" s="426"/>
      <c r="C890" s="269"/>
      <c r="D890" s="429"/>
      <c r="E890" s="144">
        <v>7</v>
      </c>
      <c r="F890" s="143" t="s">
        <v>2369</v>
      </c>
      <c r="G890" s="141" t="s">
        <v>2182</v>
      </c>
      <c r="H890" s="141" t="s">
        <v>2368</v>
      </c>
      <c r="I890" s="141">
        <v>58</v>
      </c>
      <c r="J890" s="144" t="s">
        <v>26</v>
      </c>
      <c r="K890" s="144">
        <v>160</v>
      </c>
      <c r="L890" s="144">
        <v>4</v>
      </c>
      <c r="M890" s="166" t="s">
        <v>2276</v>
      </c>
      <c r="N890" s="144" t="s">
        <v>20</v>
      </c>
      <c r="O890" s="144" t="s">
        <v>1991</v>
      </c>
      <c r="P890" s="144">
        <v>210</v>
      </c>
      <c r="Q890" s="144"/>
      <c r="R890" s="144"/>
      <c r="S890" s="144"/>
      <c r="T890" s="144"/>
      <c r="U890" s="144"/>
      <c r="V890" s="144"/>
      <c r="W890" s="144"/>
      <c r="X890" s="144"/>
      <c r="Y890" s="144"/>
      <c r="Z890" s="147">
        <f t="shared" si="13"/>
        <v>0</v>
      </c>
      <c r="AA890" s="166" t="s">
        <v>2230</v>
      </c>
      <c r="AB890" s="167">
        <v>45242</v>
      </c>
      <c r="AC890" s="167">
        <v>45308</v>
      </c>
      <c r="AD890" s="144">
        <v>210</v>
      </c>
      <c r="AE890" s="144" t="s">
        <v>21</v>
      </c>
      <c r="AF890" s="144" t="s">
        <v>1301</v>
      </c>
      <c r="AG890" s="144" t="s">
        <v>1301</v>
      </c>
      <c r="AH890" s="144" t="s">
        <v>1301</v>
      </c>
      <c r="AI890" s="144" t="s">
        <v>1301</v>
      </c>
      <c r="AJ890" s="144" t="s">
        <v>1301</v>
      </c>
      <c r="AK890" s="144" t="s">
        <v>1301</v>
      </c>
      <c r="AL890" s="144">
        <v>210</v>
      </c>
      <c r="AM890" s="144">
        <v>4</v>
      </c>
      <c r="AN890" s="166" t="s">
        <v>25</v>
      </c>
      <c r="AQ890" s="124"/>
      <c r="AR890" s="124"/>
      <c r="AS890" s="124"/>
    </row>
    <row r="891" spans="1:45" x14ac:dyDescent="0.25">
      <c r="A891" s="285">
        <v>890</v>
      </c>
      <c r="B891" s="426"/>
      <c r="C891" s="269"/>
      <c r="D891" s="429"/>
      <c r="E891" s="144">
        <v>8</v>
      </c>
      <c r="F891" s="143" t="s">
        <v>2371</v>
      </c>
      <c r="G891" s="141" t="s">
        <v>2182</v>
      </c>
      <c r="H891" s="141" t="s">
        <v>2370</v>
      </c>
      <c r="I891" s="141">
        <v>60</v>
      </c>
      <c r="J891" s="144" t="s">
        <v>26</v>
      </c>
      <c r="K891" s="144">
        <v>160</v>
      </c>
      <c r="L891" s="144">
        <v>4</v>
      </c>
      <c r="M891" s="166" t="s">
        <v>2276</v>
      </c>
      <c r="N891" s="144" t="s">
        <v>20</v>
      </c>
      <c r="O891" s="144" t="s">
        <v>1991</v>
      </c>
      <c r="P891" s="144">
        <v>210</v>
      </c>
      <c r="Q891" s="144"/>
      <c r="R891" s="144"/>
      <c r="S891" s="144"/>
      <c r="T891" s="144"/>
      <c r="U891" s="144"/>
      <c r="V891" s="144"/>
      <c r="W891" s="144"/>
      <c r="X891" s="144"/>
      <c r="Y891" s="144"/>
      <c r="Z891" s="147">
        <f t="shared" si="13"/>
        <v>0</v>
      </c>
      <c r="AA891" s="166" t="s">
        <v>2230</v>
      </c>
      <c r="AB891" s="167">
        <v>45242</v>
      </c>
      <c r="AC891" s="167">
        <v>45308</v>
      </c>
      <c r="AD891" s="144">
        <v>210</v>
      </c>
      <c r="AE891" s="144" t="s">
        <v>21</v>
      </c>
      <c r="AF891" s="144" t="s">
        <v>1301</v>
      </c>
      <c r="AG891" s="144" t="s">
        <v>1301</v>
      </c>
      <c r="AH891" s="144" t="s">
        <v>1301</v>
      </c>
      <c r="AI891" s="144" t="s">
        <v>1301</v>
      </c>
      <c r="AJ891" s="144" t="s">
        <v>1301</v>
      </c>
      <c r="AK891" s="144" t="s">
        <v>1301</v>
      </c>
      <c r="AL891" s="144">
        <v>210</v>
      </c>
      <c r="AM891" s="144">
        <v>4</v>
      </c>
      <c r="AN891" s="166" t="s">
        <v>25</v>
      </c>
      <c r="AQ891" s="124"/>
      <c r="AR891" s="124"/>
      <c r="AS891" s="124"/>
    </row>
    <row r="892" spans="1:45" x14ac:dyDescent="0.25">
      <c r="A892" s="285">
        <v>891</v>
      </c>
      <c r="B892" s="426"/>
      <c r="C892" s="269"/>
      <c r="D892" s="429"/>
      <c r="E892" s="144">
        <v>9</v>
      </c>
      <c r="F892" s="143" t="s">
        <v>2228</v>
      </c>
      <c r="G892" s="141" t="s">
        <v>2182</v>
      </c>
      <c r="H892" s="141" t="s">
        <v>2227</v>
      </c>
      <c r="I892" s="141">
        <v>14</v>
      </c>
      <c r="J892" s="144" t="s">
        <v>26</v>
      </c>
      <c r="K892" s="144">
        <v>160</v>
      </c>
      <c r="L892" s="144">
        <v>4</v>
      </c>
      <c r="M892" s="166" t="s">
        <v>1120</v>
      </c>
      <c r="N892" s="144" t="s">
        <v>20</v>
      </c>
      <c r="O892" s="144" t="s">
        <v>1991</v>
      </c>
      <c r="P892" s="144">
        <v>210</v>
      </c>
      <c r="Q892" s="144"/>
      <c r="R892" s="144"/>
      <c r="S892" s="144"/>
      <c r="T892" s="144"/>
      <c r="U892" s="144"/>
      <c r="V892" s="144"/>
      <c r="W892" s="144"/>
      <c r="X892" s="144"/>
      <c r="Y892" s="144"/>
      <c r="Z892" s="147">
        <f t="shared" si="13"/>
        <v>0</v>
      </c>
      <c r="AA892" s="166" t="s">
        <v>2230</v>
      </c>
      <c r="AB892" s="167">
        <v>45242</v>
      </c>
      <c r="AC892" s="167">
        <v>45308</v>
      </c>
      <c r="AD892" s="144">
        <v>210</v>
      </c>
      <c r="AE892" s="144" t="s">
        <v>21</v>
      </c>
      <c r="AF892" s="144" t="s">
        <v>1301</v>
      </c>
      <c r="AG892" s="144" t="s">
        <v>1301</v>
      </c>
      <c r="AH892" s="144" t="s">
        <v>1301</v>
      </c>
      <c r="AI892" s="144" t="s">
        <v>1301</v>
      </c>
      <c r="AJ892" s="144" t="s">
        <v>1301</v>
      </c>
      <c r="AK892" s="144" t="s">
        <v>1301</v>
      </c>
      <c r="AL892" s="144">
        <v>210</v>
      </c>
      <c r="AM892" s="144">
        <v>4</v>
      </c>
      <c r="AN892" s="166" t="s">
        <v>25</v>
      </c>
      <c r="AQ892" s="124"/>
      <c r="AR892" s="124"/>
      <c r="AS892" s="124"/>
    </row>
    <row r="893" spans="1:45" x14ac:dyDescent="0.25">
      <c r="A893" s="285">
        <v>892</v>
      </c>
      <c r="B893" s="426"/>
      <c r="C893" s="269"/>
      <c r="D893" s="429"/>
      <c r="E893" s="144">
        <v>10</v>
      </c>
      <c r="F893" s="180" t="s">
        <v>301</v>
      </c>
      <c r="G893" s="179" t="s">
        <v>27</v>
      </c>
      <c r="H893" s="179" t="s">
        <v>153</v>
      </c>
      <c r="I893" s="179">
        <v>54</v>
      </c>
      <c r="J893" s="158" t="s">
        <v>26</v>
      </c>
      <c r="K893" s="158">
        <v>160</v>
      </c>
      <c r="L893" s="158">
        <v>4</v>
      </c>
      <c r="M893" s="124" t="s">
        <v>276</v>
      </c>
      <c r="N893" s="158" t="s">
        <v>20</v>
      </c>
      <c r="O893" s="158" t="s">
        <v>24</v>
      </c>
      <c r="P893" s="158">
        <v>160</v>
      </c>
      <c r="Q893" s="158"/>
      <c r="R893" s="158"/>
      <c r="S893" s="158"/>
      <c r="T893" s="158"/>
      <c r="U893" s="158"/>
      <c r="V893" s="158"/>
      <c r="W893" s="158"/>
      <c r="X893" s="158"/>
      <c r="Y893" s="158"/>
      <c r="Z893" s="147">
        <f t="shared" si="13"/>
        <v>0</v>
      </c>
      <c r="AA893" s="124" t="s">
        <v>277</v>
      </c>
      <c r="AB893" s="160">
        <v>45302</v>
      </c>
      <c r="AC893" s="160">
        <v>45339</v>
      </c>
      <c r="AD893" s="158">
        <v>160</v>
      </c>
      <c r="AE893" s="158" t="s">
        <v>83</v>
      </c>
      <c r="AF893" s="158" t="s">
        <v>279</v>
      </c>
      <c r="AG893" s="158">
        <v>160</v>
      </c>
      <c r="AH893" s="158">
        <v>4</v>
      </c>
      <c r="AI893" s="124" t="s">
        <v>25</v>
      </c>
      <c r="AJ893" s="124"/>
      <c r="AK893" s="124"/>
      <c r="AL893" s="124"/>
      <c r="AM893" s="124"/>
      <c r="AN893" s="124"/>
      <c r="AQ893" s="124"/>
      <c r="AR893" s="124">
        <v>30</v>
      </c>
      <c r="AS893" s="124"/>
    </row>
    <row r="894" spans="1:45" x14ac:dyDescent="0.25">
      <c r="A894" s="285">
        <v>893</v>
      </c>
      <c r="B894" s="426"/>
      <c r="C894" s="269"/>
      <c r="D894" s="429"/>
      <c r="E894" s="144">
        <v>11</v>
      </c>
      <c r="F894" s="143" t="s">
        <v>2045</v>
      </c>
      <c r="G894" s="141" t="s">
        <v>1988</v>
      </c>
      <c r="H894" s="141" t="s">
        <v>2044</v>
      </c>
      <c r="I894" s="141">
        <v>21</v>
      </c>
      <c r="J894" s="144" t="s">
        <v>26</v>
      </c>
      <c r="K894" s="144">
        <v>160</v>
      </c>
      <c r="L894" s="144">
        <v>4</v>
      </c>
      <c r="M894" s="166" t="s">
        <v>1120</v>
      </c>
      <c r="N894" s="144" t="s">
        <v>20</v>
      </c>
      <c r="O894" s="144" t="s">
        <v>1991</v>
      </c>
      <c r="P894" s="144">
        <v>196</v>
      </c>
      <c r="Q894" s="144"/>
      <c r="R894" s="144"/>
      <c r="S894" s="144"/>
      <c r="T894" s="144"/>
      <c r="U894" s="144"/>
      <c r="V894" s="144"/>
      <c r="W894" s="144"/>
      <c r="X894" s="144"/>
      <c r="Y894" s="144"/>
      <c r="Z894" s="147">
        <f t="shared" si="13"/>
        <v>0</v>
      </c>
      <c r="AA894" s="166" t="s">
        <v>1993</v>
      </c>
      <c r="AB894" s="167">
        <v>45270</v>
      </c>
      <c r="AC894" s="167">
        <v>45308</v>
      </c>
      <c r="AD894" s="144">
        <v>196</v>
      </c>
      <c r="AE894" s="144" t="s">
        <v>21</v>
      </c>
      <c r="AF894" s="144" t="s">
        <v>1301</v>
      </c>
      <c r="AG894" s="144" t="s">
        <v>1301</v>
      </c>
      <c r="AH894" s="144" t="s">
        <v>1301</v>
      </c>
      <c r="AI894" s="144" t="s">
        <v>1301</v>
      </c>
      <c r="AJ894" s="144" t="s">
        <v>1301</v>
      </c>
      <c r="AK894" s="144" t="s">
        <v>1301</v>
      </c>
      <c r="AL894" s="144">
        <v>196</v>
      </c>
      <c r="AM894" s="144">
        <v>4</v>
      </c>
      <c r="AN894" s="166" t="s">
        <v>25</v>
      </c>
      <c r="AQ894" s="124"/>
      <c r="AR894" s="124">
        <v>35</v>
      </c>
      <c r="AS894" s="124"/>
    </row>
    <row r="895" spans="1:45" x14ac:dyDescent="0.25">
      <c r="A895" s="285">
        <v>894</v>
      </c>
      <c r="B895" s="426"/>
      <c r="C895" s="269"/>
      <c r="D895" s="429"/>
      <c r="E895" s="144">
        <v>12</v>
      </c>
      <c r="F895" s="143" t="s">
        <v>2048</v>
      </c>
      <c r="G895" s="141" t="s">
        <v>1988</v>
      </c>
      <c r="H895" s="141" t="s">
        <v>2047</v>
      </c>
      <c r="I895" s="141">
        <v>22</v>
      </c>
      <c r="J895" s="144" t="s">
        <v>26</v>
      </c>
      <c r="K895" s="144">
        <v>160</v>
      </c>
      <c r="L895" s="144">
        <v>4</v>
      </c>
      <c r="M895" s="166" t="s">
        <v>1120</v>
      </c>
      <c r="N895" s="144" t="s">
        <v>20</v>
      </c>
      <c r="O895" s="144" t="s">
        <v>1991</v>
      </c>
      <c r="P895" s="144">
        <v>196</v>
      </c>
      <c r="Q895" s="144"/>
      <c r="R895" s="144"/>
      <c r="S895" s="144"/>
      <c r="T895" s="144"/>
      <c r="U895" s="144"/>
      <c r="V895" s="144"/>
      <c r="W895" s="144"/>
      <c r="X895" s="144"/>
      <c r="Y895" s="144"/>
      <c r="Z895" s="147">
        <f t="shared" si="13"/>
        <v>0</v>
      </c>
      <c r="AA895" s="166" t="s">
        <v>1993</v>
      </c>
      <c r="AB895" s="167">
        <v>45270</v>
      </c>
      <c r="AC895" s="167">
        <v>45308</v>
      </c>
      <c r="AD895" s="144">
        <v>196</v>
      </c>
      <c r="AE895" s="144" t="s">
        <v>21</v>
      </c>
      <c r="AF895" s="144" t="s">
        <v>1301</v>
      </c>
      <c r="AG895" s="144" t="s">
        <v>1301</v>
      </c>
      <c r="AH895" s="144" t="s">
        <v>1301</v>
      </c>
      <c r="AI895" s="144" t="s">
        <v>1301</v>
      </c>
      <c r="AJ895" s="144" t="s">
        <v>1301</v>
      </c>
      <c r="AK895" s="144" t="s">
        <v>1301</v>
      </c>
      <c r="AL895" s="144">
        <v>196</v>
      </c>
      <c r="AM895" s="144">
        <v>4</v>
      </c>
      <c r="AN895" s="166" t="s">
        <v>25</v>
      </c>
      <c r="AQ895" s="124"/>
      <c r="AR895" s="124">
        <v>35</v>
      </c>
      <c r="AS895" s="124"/>
    </row>
    <row r="896" spans="1:45" x14ac:dyDescent="0.25">
      <c r="A896" s="285">
        <v>895</v>
      </c>
      <c r="B896" s="426"/>
      <c r="C896" s="269"/>
      <c r="D896" s="429"/>
      <c r="E896" s="144">
        <v>13</v>
      </c>
      <c r="F896" s="143" t="s">
        <v>2050</v>
      </c>
      <c r="G896" s="141" t="s">
        <v>1988</v>
      </c>
      <c r="H896" s="141" t="s">
        <v>2049</v>
      </c>
      <c r="I896" s="141">
        <v>23</v>
      </c>
      <c r="J896" s="144" t="s">
        <v>26</v>
      </c>
      <c r="K896" s="144">
        <v>160</v>
      </c>
      <c r="L896" s="144">
        <v>4</v>
      </c>
      <c r="M896" s="166" t="s">
        <v>1120</v>
      </c>
      <c r="N896" s="144" t="s">
        <v>20</v>
      </c>
      <c r="O896" s="144" t="s">
        <v>1991</v>
      </c>
      <c r="P896" s="144">
        <v>196</v>
      </c>
      <c r="Q896" s="144"/>
      <c r="R896" s="144"/>
      <c r="S896" s="144"/>
      <c r="T896" s="144"/>
      <c r="U896" s="144"/>
      <c r="V896" s="144"/>
      <c r="W896" s="144"/>
      <c r="X896" s="144"/>
      <c r="Y896" s="144"/>
      <c r="Z896" s="147">
        <f t="shared" si="13"/>
        <v>0</v>
      </c>
      <c r="AA896" s="166" t="s">
        <v>1993</v>
      </c>
      <c r="AB896" s="167">
        <v>45270</v>
      </c>
      <c r="AC896" s="167">
        <v>45308</v>
      </c>
      <c r="AD896" s="144">
        <v>196</v>
      </c>
      <c r="AE896" s="144" t="s">
        <v>21</v>
      </c>
      <c r="AF896" s="144" t="s">
        <v>1301</v>
      </c>
      <c r="AG896" s="144" t="s">
        <v>1301</v>
      </c>
      <c r="AH896" s="144" t="s">
        <v>1301</v>
      </c>
      <c r="AI896" s="144" t="s">
        <v>1301</v>
      </c>
      <c r="AJ896" s="144" t="s">
        <v>1301</v>
      </c>
      <c r="AK896" s="144" t="s">
        <v>1301</v>
      </c>
      <c r="AL896" s="144">
        <v>196</v>
      </c>
      <c r="AM896" s="144">
        <v>4</v>
      </c>
      <c r="AN896" s="166" t="s">
        <v>25</v>
      </c>
      <c r="AQ896" s="124"/>
      <c r="AR896" s="124">
        <v>35</v>
      </c>
      <c r="AS896" s="124"/>
    </row>
    <row r="897" spans="1:45" x14ac:dyDescent="0.25">
      <c r="A897" s="285">
        <v>896</v>
      </c>
      <c r="B897" s="426"/>
      <c r="C897" s="269"/>
      <c r="D897" s="429"/>
      <c r="E897" s="144">
        <v>14</v>
      </c>
      <c r="F897" s="143" t="s">
        <v>2056</v>
      </c>
      <c r="G897" s="141" t="s">
        <v>1988</v>
      </c>
      <c r="H897" s="141" t="s">
        <v>2055</v>
      </c>
      <c r="I897" s="141">
        <v>25</v>
      </c>
      <c r="J897" s="144" t="s">
        <v>26</v>
      </c>
      <c r="K897" s="144">
        <v>160</v>
      </c>
      <c r="L897" s="144">
        <v>4</v>
      </c>
      <c r="M897" s="166" t="s">
        <v>1120</v>
      </c>
      <c r="N897" s="144" t="s">
        <v>20</v>
      </c>
      <c r="O897" s="144" t="s">
        <v>1991</v>
      </c>
      <c r="P897" s="144">
        <v>196</v>
      </c>
      <c r="Q897" s="144"/>
      <c r="R897" s="144"/>
      <c r="S897" s="144"/>
      <c r="T897" s="144"/>
      <c r="U897" s="144"/>
      <c r="V897" s="144"/>
      <c r="W897" s="144"/>
      <c r="X897" s="144"/>
      <c r="Y897" s="144"/>
      <c r="Z897" s="147">
        <f t="shared" si="13"/>
        <v>0</v>
      </c>
      <c r="AA897" s="166" t="s">
        <v>1993</v>
      </c>
      <c r="AB897" s="167">
        <v>45270</v>
      </c>
      <c r="AC897" s="167">
        <v>45308</v>
      </c>
      <c r="AD897" s="144">
        <v>196</v>
      </c>
      <c r="AE897" s="144" t="s">
        <v>21</v>
      </c>
      <c r="AF897" s="144" t="s">
        <v>1301</v>
      </c>
      <c r="AG897" s="144" t="s">
        <v>1301</v>
      </c>
      <c r="AH897" s="144" t="s">
        <v>1301</v>
      </c>
      <c r="AI897" s="144" t="s">
        <v>1301</v>
      </c>
      <c r="AJ897" s="144" t="s">
        <v>1301</v>
      </c>
      <c r="AK897" s="144" t="s">
        <v>1301</v>
      </c>
      <c r="AL897" s="144">
        <v>196</v>
      </c>
      <c r="AM897" s="144">
        <v>4</v>
      </c>
      <c r="AN897" s="166" t="s">
        <v>25</v>
      </c>
      <c r="AQ897" s="124"/>
      <c r="AR897" s="124">
        <v>35</v>
      </c>
      <c r="AS897" s="124"/>
    </row>
    <row r="898" spans="1:45" x14ac:dyDescent="0.25">
      <c r="A898" s="285">
        <v>897</v>
      </c>
      <c r="B898" s="426"/>
      <c r="C898" s="269"/>
      <c r="D898" s="429"/>
      <c r="E898" s="144">
        <v>15</v>
      </c>
      <c r="F898" s="143" t="s">
        <v>2058</v>
      </c>
      <c r="G898" s="141" t="s">
        <v>1988</v>
      </c>
      <c r="H898" s="141" t="s">
        <v>2057</v>
      </c>
      <c r="I898" s="141">
        <v>26</v>
      </c>
      <c r="J898" s="144" t="s">
        <v>26</v>
      </c>
      <c r="K898" s="144">
        <v>160</v>
      </c>
      <c r="L898" s="144">
        <v>4</v>
      </c>
      <c r="M898" s="166" t="s">
        <v>1120</v>
      </c>
      <c r="N898" s="144" t="s">
        <v>20</v>
      </c>
      <c r="O898" s="144" t="s">
        <v>1991</v>
      </c>
      <c r="P898" s="144">
        <v>196</v>
      </c>
      <c r="Q898" s="144"/>
      <c r="R898" s="144"/>
      <c r="S898" s="144"/>
      <c r="T898" s="144"/>
      <c r="U898" s="144"/>
      <c r="V898" s="144"/>
      <c r="W898" s="144"/>
      <c r="X898" s="144"/>
      <c r="Y898" s="144"/>
      <c r="Z898" s="147">
        <f t="shared" si="13"/>
        <v>0</v>
      </c>
      <c r="AA898" s="166" t="s">
        <v>1993</v>
      </c>
      <c r="AB898" s="167">
        <v>45270</v>
      </c>
      <c r="AC898" s="167">
        <v>45308</v>
      </c>
      <c r="AD898" s="144">
        <v>196</v>
      </c>
      <c r="AE898" s="144" t="s">
        <v>21</v>
      </c>
      <c r="AF898" s="144" t="s">
        <v>1301</v>
      </c>
      <c r="AG898" s="144" t="s">
        <v>1301</v>
      </c>
      <c r="AH898" s="144" t="s">
        <v>1301</v>
      </c>
      <c r="AI898" s="144" t="s">
        <v>1301</v>
      </c>
      <c r="AJ898" s="144" t="s">
        <v>1301</v>
      </c>
      <c r="AK898" s="144" t="s">
        <v>1301</v>
      </c>
      <c r="AL898" s="144">
        <v>196</v>
      </c>
      <c r="AM898" s="144">
        <v>4</v>
      </c>
      <c r="AN898" s="166" t="s">
        <v>25</v>
      </c>
      <c r="AQ898" s="124"/>
      <c r="AR898" s="124">
        <v>35</v>
      </c>
      <c r="AS898" s="124"/>
    </row>
    <row r="899" spans="1:45" x14ac:dyDescent="0.25">
      <c r="A899" s="285">
        <v>898</v>
      </c>
      <c r="B899" s="426"/>
      <c r="C899" s="269"/>
      <c r="D899" s="429"/>
      <c r="E899" s="144">
        <v>16</v>
      </c>
      <c r="F899" s="143" t="s">
        <v>2060</v>
      </c>
      <c r="G899" s="141" t="s">
        <v>1988</v>
      </c>
      <c r="H899" s="141" t="s">
        <v>2059</v>
      </c>
      <c r="I899" s="141">
        <v>27</v>
      </c>
      <c r="J899" s="144" t="s">
        <v>26</v>
      </c>
      <c r="K899" s="144">
        <v>160</v>
      </c>
      <c r="L899" s="144">
        <v>4</v>
      </c>
      <c r="M899" s="166" t="s">
        <v>1120</v>
      </c>
      <c r="N899" s="144" t="s">
        <v>20</v>
      </c>
      <c r="O899" s="144" t="s">
        <v>1991</v>
      </c>
      <c r="P899" s="144">
        <v>196</v>
      </c>
      <c r="Q899" s="144"/>
      <c r="R899" s="144"/>
      <c r="S899" s="144"/>
      <c r="T899" s="144"/>
      <c r="U899" s="144"/>
      <c r="V899" s="144"/>
      <c r="W899" s="144"/>
      <c r="X899" s="144"/>
      <c r="Y899" s="144"/>
      <c r="Z899" s="147">
        <f t="shared" ref="Z899:Z962" si="14">SUM(Q899:Y899)</f>
        <v>0</v>
      </c>
      <c r="AA899" s="166" t="s">
        <v>1993</v>
      </c>
      <c r="AB899" s="167">
        <v>45270</v>
      </c>
      <c r="AC899" s="167">
        <v>45308</v>
      </c>
      <c r="AD899" s="144">
        <v>196</v>
      </c>
      <c r="AE899" s="144" t="s">
        <v>21</v>
      </c>
      <c r="AF899" s="144" t="s">
        <v>1301</v>
      </c>
      <c r="AG899" s="144" t="s">
        <v>1301</v>
      </c>
      <c r="AH899" s="144" t="s">
        <v>1301</v>
      </c>
      <c r="AI899" s="144" t="s">
        <v>1301</v>
      </c>
      <c r="AJ899" s="144" t="s">
        <v>1301</v>
      </c>
      <c r="AK899" s="144" t="s">
        <v>1301</v>
      </c>
      <c r="AL899" s="144">
        <v>196</v>
      </c>
      <c r="AM899" s="144">
        <v>4</v>
      </c>
      <c r="AN899" s="166" t="s">
        <v>25</v>
      </c>
      <c r="AQ899" s="124"/>
      <c r="AR899" s="124">
        <v>35</v>
      </c>
      <c r="AS899" s="124"/>
    </row>
    <row r="900" spans="1:45" x14ac:dyDescent="0.25">
      <c r="A900" s="285">
        <v>899</v>
      </c>
      <c r="B900" s="426"/>
      <c r="C900" s="269"/>
      <c r="D900" s="429"/>
      <c r="E900" s="144">
        <v>17</v>
      </c>
      <c r="F900" s="143" t="s">
        <v>2066</v>
      </c>
      <c r="G900" s="141" t="s">
        <v>1988</v>
      </c>
      <c r="H900" s="141" t="s">
        <v>2065</v>
      </c>
      <c r="I900" s="141">
        <v>29</v>
      </c>
      <c r="J900" s="144" t="s">
        <v>26</v>
      </c>
      <c r="K900" s="144">
        <v>160</v>
      </c>
      <c r="L900" s="144">
        <v>4</v>
      </c>
      <c r="M900" s="166" t="s">
        <v>1120</v>
      </c>
      <c r="N900" s="144" t="s">
        <v>20</v>
      </c>
      <c r="O900" s="144" t="s">
        <v>1991</v>
      </c>
      <c r="P900" s="144">
        <v>196</v>
      </c>
      <c r="Q900" s="144"/>
      <c r="R900" s="144"/>
      <c r="S900" s="144"/>
      <c r="T900" s="144"/>
      <c r="U900" s="144"/>
      <c r="V900" s="144"/>
      <c r="W900" s="144"/>
      <c r="X900" s="144"/>
      <c r="Y900" s="144"/>
      <c r="Z900" s="147">
        <f t="shared" si="14"/>
        <v>0</v>
      </c>
      <c r="AA900" s="166" t="s">
        <v>1993</v>
      </c>
      <c r="AB900" s="167">
        <v>45270</v>
      </c>
      <c r="AC900" s="167">
        <v>45308</v>
      </c>
      <c r="AD900" s="144">
        <v>196</v>
      </c>
      <c r="AE900" s="144" t="s">
        <v>21</v>
      </c>
      <c r="AF900" s="144" t="s">
        <v>1301</v>
      </c>
      <c r="AG900" s="144" t="s">
        <v>1301</v>
      </c>
      <c r="AH900" s="144" t="s">
        <v>1301</v>
      </c>
      <c r="AI900" s="144" t="s">
        <v>1301</v>
      </c>
      <c r="AJ900" s="144" t="s">
        <v>1301</v>
      </c>
      <c r="AK900" s="144" t="s">
        <v>1301</v>
      </c>
      <c r="AL900" s="144">
        <v>196</v>
      </c>
      <c r="AM900" s="144">
        <v>4</v>
      </c>
      <c r="AN900" s="166" t="s">
        <v>25</v>
      </c>
      <c r="AQ900" s="124"/>
      <c r="AR900" s="124">
        <v>35</v>
      </c>
      <c r="AS900" s="124"/>
    </row>
    <row r="901" spans="1:45" x14ac:dyDescent="0.25">
      <c r="A901" s="285">
        <v>900</v>
      </c>
      <c r="B901" s="426"/>
      <c r="C901" s="269"/>
      <c r="D901" s="429"/>
      <c r="E901" s="144">
        <v>18</v>
      </c>
      <c r="F901" s="143" t="s">
        <v>2070</v>
      </c>
      <c r="G901" s="141" t="s">
        <v>1988</v>
      </c>
      <c r="H901" s="141" t="s">
        <v>2069</v>
      </c>
      <c r="I901" s="141">
        <v>31</v>
      </c>
      <c r="J901" s="144" t="s">
        <v>26</v>
      </c>
      <c r="K901" s="144">
        <v>160</v>
      </c>
      <c r="L901" s="144">
        <v>4</v>
      </c>
      <c r="M901" s="166" t="s">
        <v>1120</v>
      </c>
      <c r="N901" s="144" t="s">
        <v>20</v>
      </c>
      <c r="O901" s="144" t="s">
        <v>1991</v>
      </c>
      <c r="P901" s="144">
        <v>196</v>
      </c>
      <c r="Q901" s="144"/>
      <c r="R901" s="144"/>
      <c r="S901" s="144"/>
      <c r="T901" s="144"/>
      <c r="U901" s="144"/>
      <c r="V901" s="144"/>
      <c r="W901" s="144"/>
      <c r="X901" s="144"/>
      <c r="Y901" s="144"/>
      <c r="Z901" s="147">
        <f t="shared" si="14"/>
        <v>0</v>
      </c>
      <c r="AA901" s="166" t="s">
        <v>1993</v>
      </c>
      <c r="AB901" s="167">
        <v>45270</v>
      </c>
      <c r="AC901" s="167">
        <v>45308</v>
      </c>
      <c r="AD901" s="144">
        <v>196</v>
      </c>
      <c r="AE901" s="144" t="s">
        <v>21</v>
      </c>
      <c r="AF901" s="144" t="s">
        <v>1301</v>
      </c>
      <c r="AG901" s="144" t="s">
        <v>1301</v>
      </c>
      <c r="AH901" s="144" t="s">
        <v>1301</v>
      </c>
      <c r="AI901" s="144" t="s">
        <v>1301</v>
      </c>
      <c r="AJ901" s="144" t="s">
        <v>1301</v>
      </c>
      <c r="AK901" s="144" t="s">
        <v>1301</v>
      </c>
      <c r="AL901" s="144">
        <v>196</v>
      </c>
      <c r="AM901" s="144">
        <v>4</v>
      </c>
      <c r="AN901" s="166" t="s">
        <v>25</v>
      </c>
      <c r="AQ901" s="124"/>
      <c r="AR901" s="124">
        <v>35</v>
      </c>
      <c r="AS901" s="124"/>
    </row>
    <row r="902" spans="1:45" x14ac:dyDescent="0.25">
      <c r="A902" s="285">
        <v>901</v>
      </c>
      <c r="B902" s="426"/>
      <c r="C902" s="269"/>
      <c r="D902" s="429"/>
      <c r="E902" s="144">
        <v>19</v>
      </c>
      <c r="F902" s="143" t="s">
        <v>2072</v>
      </c>
      <c r="G902" s="141" t="s">
        <v>1988</v>
      </c>
      <c r="H902" s="141" t="s">
        <v>2071</v>
      </c>
      <c r="I902" s="141">
        <v>32</v>
      </c>
      <c r="J902" s="144" t="s">
        <v>26</v>
      </c>
      <c r="K902" s="144">
        <v>160</v>
      </c>
      <c r="L902" s="144">
        <v>4</v>
      </c>
      <c r="M902" s="166" t="s">
        <v>1120</v>
      </c>
      <c r="N902" s="144" t="s">
        <v>20</v>
      </c>
      <c r="O902" s="144" t="s">
        <v>1991</v>
      </c>
      <c r="P902" s="144">
        <v>196</v>
      </c>
      <c r="Q902" s="144"/>
      <c r="R902" s="144"/>
      <c r="S902" s="144"/>
      <c r="T902" s="144"/>
      <c r="U902" s="144"/>
      <c r="V902" s="144"/>
      <c r="W902" s="144"/>
      <c r="X902" s="144"/>
      <c r="Y902" s="144"/>
      <c r="Z902" s="147">
        <f t="shared" si="14"/>
        <v>0</v>
      </c>
      <c r="AA902" s="166" t="s">
        <v>1993</v>
      </c>
      <c r="AB902" s="167">
        <v>45270</v>
      </c>
      <c r="AC902" s="167">
        <v>45308</v>
      </c>
      <c r="AD902" s="144">
        <v>196</v>
      </c>
      <c r="AE902" s="144" t="s">
        <v>21</v>
      </c>
      <c r="AF902" s="144" t="s">
        <v>1301</v>
      </c>
      <c r="AG902" s="144" t="s">
        <v>1301</v>
      </c>
      <c r="AH902" s="144" t="s">
        <v>1301</v>
      </c>
      <c r="AI902" s="144" t="s">
        <v>1301</v>
      </c>
      <c r="AJ902" s="144" t="s">
        <v>1301</v>
      </c>
      <c r="AK902" s="144" t="s">
        <v>1301</v>
      </c>
      <c r="AL902" s="144">
        <v>196</v>
      </c>
      <c r="AM902" s="144">
        <v>4</v>
      </c>
      <c r="AN902" s="166" t="s">
        <v>25</v>
      </c>
      <c r="AQ902" s="124"/>
      <c r="AR902" s="124">
        <v>35</v>
      </c>
      <c r="AS902" s="124"/>
    </row>
    <row r="903" spans="1:45" x14ac:dyDescent="0.25">
      <c r="A903" s="285">
        <v>902</v>
      </c>
      <c r="B903" s="426"/>
      <c r="C903" s="269"/>
      <c r="D903" s="429"/>
      <c r="E903" s="144">
        <v>20</v>
      </c>
      <c r="F903" s="143" t="s">
        <v>2217</v>
      </c>
      <c r="G903" s="141" t="s">
        <v>2182</v>
      </c>
      <c r="H903" s="141" t="s">
        <v>2216</v>
      </c>
      <c r="I903" s="141">
        <v>11</v>
      </c>
      <c r="J903" s="144" t="s">
        <v>26</v>
      </c>
      <c r="K903" s="144">
        <v>160</v>
      </c>
      <c r="L903" s="144">
        <v>4</v>
      </c>
      <c r="M903" s="166" t="s">
        <v>1120</v>
      </c>
      <c r="N903" s="144" t="s">
        <v>20</v>
      </c>
      <c r="O903" s="144" t="s">
        <v>1991</v>
      </c>
      <c r="P903" s="144">
        <v>196</v>
      </c>
      <c r="Q903" s="144"/>
      <c r="R903" s="144"/>
      <c r="S903" s="144"/>
      <c r="T903" s="144"/>
      <c r="U903" s="144"/>
      <c r="V903" s="144"/>
      <c r="W903" s="144"/>
      <c r="X903" s="144"/>
      <c r="Y903" s="144"/>
      <c r="Z903" s="147">
        <f t="shared" si="14"/>
        <v>0</v>
      </c>
      <c r="AA903" s="166" t="s">
        <v>2218</v>
      </c>
      <c r="AB903" s="167">
        <v>45242</v>
      </c>
      <c r="AC903" s="167">
        <v>45308</v>
      </c>
      <c r="AD903" s="144">
        <v>196</v>
      </c>
      <c r="AE903" s="144" t="s">
        <v>21</v>
      </c>
      <c r="AF903" s="144" t="s">
        <v>1301</v>
      </c>
      <c r="AG903" s="144" t="s">
        <v>1301</v>
      </c>
      <c r="AH903" s="144" t="s">
        <v>1301</v>
      </c>
      <c r="AI903" s="144" t="s">
        <v>1301</v>
      </c>
      <c r="AJ903" s="144" t="s">
        <v>1301</v>
      </c>
      <c r="AK903" s="144" t="s">
        <v>1301</v>
      </c>
      <c r="AL903" s="144">
        <v>196</v>
      </c>
      <c r="AM903" s="144">
        <v>4</v>
      </c>
      <c r="AN903" s="166" t="s">
        <v>25</v>
      </c>
      <c r="AQ903" s="124"/>
      <c r="AR903" s="124">
        <v>35</v>
      </c>
      <c r="AS903" s="124"/>
    </row>
    <row r="904" spans="1:45" x14ac:dyDescent="0.25">
      <c r="A904" s="285">
        <v>903</v>
      </c>
      <c r="B904" s="426"/>
      <c r="C904" s="269"/>
      <c r="D904" s="429"/>
      <c r="E904" s="144">
        <v>21</v>
      </c>
      <c r="F904" s="143" t="s">
        <v>2296</v>
      </c>
      <c r="G904" s="141" t="s">
        <v>2182</v>
      </c>
      <c r="H904" s="141" t="s">
        <v>2295</v>
      </c>
      <c r="I904" s="141">
        <v>34</v>
      </c>
      <c r="J904" s="144" t="s">
        <v>26</v>
      </c>
      <c r="K904" s="144">
        <v>160</v>
      </c>
      <c r="L904" s="144">
        <v>4</v>
      </c>
      <c r="M904" s="166" t="s">
        <v>1120</v>
      </c>
      <c r="N904" s="144" t="s">
        <v>20</v>
      </c>
      <c r="O904" s="144" t="s">
        <v>1991</v>
      </c>
      <c r="P904" s="144">
        <v>210</v>
      </c>
      <c r="Q904" s="144"/>
      <c r="R904" s="144"/>
      <c r="S904" s="144"/>
      <c r="T904" s="144"/>
      <c r="U904" s="144"/>
      <c r="V904" s="144"/>
      <c r="W904" s="144"/>
      <c r="X904" s="144"/>
      <c r="Y904" s="144"/>
      <c r="Z904" s="147">
        <f t="shared" si="14"/>
        <v>0</v>
      </c>
      <c r="AA904" s="166" t="s">
        <v>2269</v>
      </c>
      <c r="AB904" s="167">
        <v>45242</v>
      </c>
      <c r="AC904" s="167">
        <v>45308</v>
      </c>
      <c r="AD904" s="144">
        <v>210</v>
      </c>
      <c r="AE904" s="144" t="s">
        <v>21</v>
      </c>
      <c r="AF904" s="144" t="s">
        <v>1301</v>
      </c>
      <c r="AG904" s="144" t="s">
        <v>1301</v>
      </c>
      <c r="AH904" s="144" t="s">
        <v>1301</v>
      </c>
      <c r="AI904" s="144" t="s">
        <v>1301</v>
      </c>
      <c r="AJ904" s="144" t="s">
        <v>1301</v>
      </c>
      <c r="AK904" s="144" t="s">
        <v>1301</v>
      </c>
      <c r="AL904" s="144">
        <v>210</v>
      </c>
      <c r="AM904" s="144">
        <v>4</v>
      </c>
      <c r="AN904" s="166" t="s">
        <v>25</v>
      </c>
      <c r="AQ904" s="124"/>
      <c r="AR904" s="124"/>
      <c r="AS904" s="124"/>
    </row>
    <row r="905" spans="1:45" x14ac:dyDescent="0.25">
      <c r="A905" s="285">
        <v>904</v>
      </c>
      <c r="B905" s="426"/>
      <c r="C905" s="269"/>
      <c r="D905" s="429"/>
      <c r="E905" s="144">
        <v>22</v>
      </c>
      <c r="F905" s="143" t="s">
        <v>2347</v>
      </c>
      <c r="G905" s="141" t="s">
        <v>2182</v>
      </c>
      <c r="H905" s="141" t="s">
        <v>2346</v>
      </c>
      <c r="I905" s="141">
        <v>50</v>
      </c>
      <c r="J905" s="144" t="s">
        <v>26</v>
      </c>
      <c r="K905" s="144">
        <v>160</v>
      </c>
      <c r="L905" s="144">
        <v>4</v>
      </c>
      <c r="M905" s="166" t="s">
        <v>1310</v>
      </c>
      <c r="N905" s="144" t="s">
        <v>20</v>
      </c>
      <c r="O905" s="144" t="s">
        <v>2329</v>
      </c>
      <c r="P905" s="144">
        <v>196</v>
      </c>
      <c r="Q905" s="144"/>
      <c r="R905" s="144"/>
      <c r="S905" s="144"/>
      <c r="T905" s="144"/>
      <c r="U905" s="144"/>
      <c r="V905" s="144"/>
      <c r="W905" s="144"/>
      <c r="X905" s="144"/>
      <c r="Y905" s="144"/>
      <c r="Z905" s="147">
        <f t="shared" si="14"/>
        <v>0</v>
      </c>
      <c r="AA905" s="166" t="s">
        <v>2348</v>
      </c>
      <c r="AB905" s="167">
        <v>45242</v>
      </c>
      <c r="AC905" s="167">
        <v>45308</v>
      </c>
      <c r="AD905" s="144">
        <v>196</v>
      </c>
      <c r="AE905" s="144" t="s">
        <v>21</v>
      </c>
      <c r="AF905" s="144" t="s">
        <v>1301</v>
      </c>
      <c r="AG905" s="144" t="s">
        <v>1301</v>
      </c>
      <c r="AH905" s="144" t="s">
        <v>1301</v>
      </c>
      <c r="AI905" s="144" t="s">
        <v>1301</v>
      </c>
      <c r="AJ905" s="144" t="s">
        <v>1301</v>
      </c>
      <c r="AK905" s="144" t="s">
        <v>1301</v>
      </c>
      <c r="AL905" s="144">
        <v>196</v>
      </c>
      <c r="AM905" s="144">
        <v>4</v>
      </c>
      <c r="AN905" s="166" t="s">
        <v>25</v>
      </c>
      <c r="AQ905" s="124"/>
      <c r="AR905" s="124">
        <v>35</v>
      </c>
      <c r="AS905" s="124"/>
    </row>
    <row r="906" spans="1:45" x14ac:dyDescent="0.25">
      <c r="A906" s="285">
        <v>905</v>
      </c>
      <c r="B906" s="426"/>
      <c r="C906" s="269"/>
      <c r="D906" s="429"/>
      <c r="E906" s="144">
        <v>23</v>
      </c>
      <c r="F906" s="143" t="s">
        <v>2350</v>
      </c>
      <c r="G906" s="141" t="s">
        <v>2182</v>
      </c>
      <c r="H906" s="141" t="s">
        <v>2349</v>
      </c>
      <c r="I906" s="141">
        <v>51</v>
      </c>
      <c r="J906" s="144" t="s">
        <v>26</v>
      </c>
      <c r="K906" s="144">
        <v>160</v>
      </c>
      <c r="L906" s="144">
        <v>4</v>
      </c>
      <c r="M906" s="166" t="s">
        <v>2013</v>
      </c>
      <c r="N906" s="144" t="s">
        <v>20</v>
      </c>
      <c r="O906" s="144" t="s">
        <v>2329</v>
      </c>
      <c r="P906" s="144">
        <v>196</v>
      </c>
      <c r="Q906" s="144"/>
      <c r="R906" s="144"/>
      <c r="S906" s="144"/>
      <c r="T906" s="144"/>
      <c r="U906" s="144"/>
      <c r="V906" s="144"/>
      <c r="W906" s="144"/>
      <c r="X906" s="144"/>
      <c r="Y906" s="144"/>
      <c r="Z906" s="147">
        <f t="shared" si="14"/>
        <v>0</v>
      </c>
      <c r="AA906" s="166" t="s">
        <v>2352</v>
      </c>
      <c r="AB906" s="167">
        <v>45242</v>
      </c>
      <c r="AC906" s="167">
        <v>45308</v>
      </c>
      <c r="AD906" s="144">
        <v>196</v>
      </c>
      <c r="AE906" s="144" t="s">
        <v>21</v>
      </c>
      <c r="AF906" s="144" t="s">
        <v>1301</v>
      </c>
      <c r="AG906" s="144" t="s">
        <v>1301</v>
      </c>
      <c r="AH906" s="144" t="s">
        <v>1301</v>
      </c>
      <c r="AI906" s="144" t="s">
        <v>1301</v>
      </c>
      <c r="AJ906" s="144" t="s">
        <v>1301</v>
      </c>
      <c r="AK906" s="144" t="s">
        <v>1301</v>
      </c>
      <c r="AL906" s="144">
        <v>196</v>
      </c>
      <c r="AM906" s="144">
        <v>4</v>
      </c>
      <c r="AN906" s="166" t="s">
        <v>25</v>
      </c>
      <c r="AQ906" s="124"/>
      <c r="AR906" s="124">
        <v>35</v>
      </c>
      <c r="AS906" s="124"/>
    </row>
    <row r="907" spans="1:45" x14ac:dyDescent="0.25">
      <c r="A907" s="285">
        <v>906</v>
      </c>
      <c r="B907" s="426"/>
      <c r="C907" s="269"/>
      <c r="D907" s="429"/>
      <c r="E907" s="144">
        <v>24</v>
      </c>
      <c r="F907" s="143" t="s">
        <v>2119</v>
      </c>
      <c r="G907" s="141" t="s">
        <v>1988</v>
      </c>
      <c r="H907" s="141" t="s">
        <v>2118</v>
      </c>
      <c r="I907" s="141">
        <v>50</v>
      </c>
      <c r="J907" s="144" t="s">
        <v>26</v>
      </c>
      <c r="K907" s="144">
        <v>160</v>
      </c>
      <c r="L907" s="144">
        <v>4</v>
      </c>
      <c r="M907" s="166" t="s">
        <v>2013</v>
      </c>
      <c r="N907" s="144" t="s">
        <v>20</v>
      </c>
      <c r="O907" s="144" t="s">
        <v>1991</v>
      </c>
      <c r="P907" s="144">
        <v>160</v>
      </c>
      <c r="Q907" s="144"/>
      <c r="R907" s="144"/>
      <c r="S907" s="144"/>
      <c r="T907" s="144"/>
      <c r="U907" s="144"/>
      <c r="V907" s="144"/>
      <c r="W907" s="144"/>
      <c r="X907" s="144"/>
      <c r="Y907" s="144"/>
      <c r="Z907" s="147">
        <f t="shared" si="14"/>
        <v>0</v>
      </c>
      <c r="AA907" s="166" t="s">
        <v>2121</v>
      </c>
      <c r="AB907" s="167">
        <v>45242</v>
      </c>
      <c r="AC907" s="167">
        <v>45308</v>
      </c>
      <c r="AD907" s="144">
        <v>160</v>
      </c>
      <c r="AE907" s="144" t="s">
        <v>21</v>
      </c>
      <c r="AF907" s="144" t="s">
        <v>1301</v>
      </c>
      <c r="AG907" s="144" t="s">
        <v>1301</v>
      </c>
      <c r="AH907" s="144" t="s">
        <v>1301</v>
      </c>
      <c r="AI907" s="144" t="s">
        <v>1301</v>
      </c>
      <c r="AJ907" s="144" t="s">
        <v>1301</v>
      </c>
      <c r="AK907" s="144" t="s">
        <v>1301</v>
      </c>
      <c r="AL907" s="144">
        <v>160</v>
      </c>
      <c r="AM907" s="144">
        <v>4</v>
      </c>
      <c r="AN907" s="166" t="s">
        <v>25</v>
      </c>
      <c r="AQ907" s="124"/>
      <c r="AR907" s="124">
        <v>30</v>
      </c>
      <c r="AS907" s="124"/>
    </row>
    <row r="908" spans="1:45" x14ac:dyDescent="0.25">
      <c r="A908" s="285">
        <v>907</v>
      </c>
      <c r="B908" s="426"/>
      <c r="C908" s="269"/>
      <c r="D908" s="429"/>
      <c r="E908" s="144">
        <v>25</v>
      </c>
      <c r="F908" s="199" t="s">
        <v>1990</v>
      </c>
      <c r="G908" s="198" t="s">
        <v>1988</v>
      </c>
      <c r="H908" s="198" t="s">
        <v>1989</v>
      </c>
      <c r="I908" s="198">
        <v>1</v>
      </c>
      <c r="J908" s="200" t="s">
        <v>26</v>
      </c>
      <c r="K908" s="200">
        <v>160</v>
      </c>
      <c r="L908" s="200">
        <v>4</v>
      </c>
      <c r="M908" s="201" t="s">
        <v>1120</v>
      </c>
      <c r="N908" s="200" t="s">
        <v>20</v>
      </c>
      <c r="O908" s="200" t="s">
        <v>1991</v>
      </c>
      <c r="P908" s="200">
        <v>196</v>
      </c>
      <c r="Q908" s="200"/>
      <c r="R908" s="200"/>
      <c r="S908" s="200"/>
      <c r="T908" s="200"/>
      <c r="U908" s="200"/>
      <c r="V908" s="200"/>
      <c r="W908" s="200"/>
      <c r="X908" s="200"/>
      <c r="Y908" s="200"/>
      <c r="Z908" s="147">
        <f t="shared" si="14"/>
        <v>0</v>
      </c>
      <c r="AA908" s="201" t="s">
        <v>1993</v>
      </c>
      <c r="AB908" s="202">
        <v>45270</v>
      </c>
      <c r="AC908" s="202">
        <v>45308</v>
      </c>
      <c r="AD908" s="200">
        <v>196</v>
      </c>
      <c r="AE908" s="200" t="s">
        <v>21</v>
      </c>
      <c r="AF908" s="200" t="s">
        <v>1301</v>
      </c>
      <c r="AG908" s="200" t="s">
        <v>1301</v>
      </c>
      <c r="AH908" s="200" t="s">
        <v>1301</v>
      </c>
      <c r="AI908" s="200" t="s">
        <v>1301</v>
      </c>
      <c r="AJ908" s="200" t="s">
        <v>1301</v>
      </c>
      <c r="AK908" s="200" t="s">
        <v>1301</v>
      </c>
      <c r="AL908" s="200">
        <v>196</v>
      </c>
      <c r="AM908" s="200">
        <v>4</v>
      </c>
      <c r="AN908" s="201" t="s">
        <v>25</v>
      </c>
      <c r="AO908" s="132"/>
      <c r="AP908" s="132"/>
      <c r="AQ908" s="124"/>
      <c r="AR908" s="124">
        <v>35</v>
      </c>
      <c r="AS908" s="124"/>
    </row>
    <row r="909" spans="1:45" x14ac:dyDescent="0.25">
      <c r="A909" s="285">
        <v>908</v>
      </c>
      <c r="B909" s="426"/>
      <c r="C909" s="269"/>
      <c r="D909" s="429"/>
      <c r="E909" s="144">
        <v>26</v>
      </c>
      <c r="F909" s="143" t="s">
        <v>1995</v>
      </c>
      <c r="G909" s="141" t="s">
        <v>1988</v>
      </c>
      <c r="H909" s="141" t="s">
        <v>1994</v>
      </c>
      <c r="I909" s="141">
        <v>2</v>
      </c>
      <c r="J909" s="144" t="s">
        <v>26</v>
      </c>
      <c r="K909" s="144">
        <v>160</v>
      </c>
      <c r="L909" s="144">
        <v>4</v>
      </c>
      <c r="M909" s="166" t="s">
        <v>1120</v>
      </c>
      <c r="N909" s="144" t="s">
        <v>20</v>
      </c>
      <c r="O909" s="144" t="s">
        <v>1991</v>
      </c>
      <c r="P909" s="144">
        <v>196</v>
      </c>
      <c r="Q909" s="144"/>
      <c r="R909" s="144"/>
      <c r="S909" s="144"/>
      <c r="T909" s="144"/>
      <c r="U909" s="144"/>
      <c r="V909" s="144"/>
      <c r="W909" s="144"/>
      <c r="X909" s="144"/>
      <c r="Y909" s="144"/>
      <c r="Z909" s="147">
        <f t="shared" si="14"/>
        <v>0</v>
      </c>
      <c r="AA909" s="166" t="s">
        <v>1993</v>
      </c>
      <c r="AB909" s="167">
        <v>45270</v>
      </c>
      <c r="AC909" s="167">
        <v>45308</v>
      </c>
      <c r="AD909" s="144">
        <v>196</v>
      </c>
      <c r="AE909" s="144" t="s">
        <v>21</v>
      </c>
      <c r="AF909" s="144" t="s">
        <v>1301</v>
      </c>
      <c r="AG909" s="144" t="s">
        <v>1301</v>
      </c>
      <c r="AH909" s="144" t="s">
        <v>1301</v>
      </c>
      <c r="AI909" s="144" t="s">
        <v>1301</v>
      </c>
      <c r="AJ909" s="144" t="s">
        <v>1301</v>
      </c>
      <c r="AK909" s="144" t="s">
        <v>1301</v>
      </c>
      <c r="AL909" s="144">
        <v>196</v>
      </c>
      <c r="AM909" s="144">
        <v>4</v>
      </c>
      <c r="AN909" s="166" t="s">
        <v>25</v>
      </c>
      <c r="AQ909" s="124"/>
      <c r="AR909" s="124">
        <v>35</v>
      </c>
      <c r="AS909" s="124"/>
    </row>
    <row r="910" spans="1:45" x14ac:dyDescent="0.25">
      <c r="A910" s="285">
        <v>909</v>
      </c>
      <c r="B910" s="426"/>
      <c r="C910" s="269"/>
      <c r="D910" s="429"/>
      <c r="E910" s="144">
        <v>27</v>
      </c>
      <c r="F910" s="143" t="s">
        <v>1998</v>
      </c>
      <c r="G910" s="141" t="s">
        <v>1988</v>
      </c>
      <c r="H910" s="141" t="s">
        <v>1997</v>
      </c>
      <c r="I910" s="141">
        <v>3</v>
      </c>
      <c r="J910" s="144" t="s">
        <v>26</v>
      </c>
      <c r="K910" s="144">
        <v>160</v>
      </c>
      <c r="L910" s="144">
        <v>4</v>
      </c>
      <c r="M910" s="166" t="s">
        <v>1120</v>
      </c>
      <c r="N910" s="144" t="s">
        <v>20</v>
      </c>
      <c r="O910" s="144" t="s">
        <v>1991</v>
      </c>
      <c r="P910" s="144">
        <v>196</v>
      </c>
      <c r="Q910" s="144"/>
      <c r="R910" s="144"/>
      <c r="S910" s="144"/>
      <c r="T910" s="144"/>
      <c r="U910" s="144"/>
      <c r="V910" s="144"/>
      <c r="W910" s="144"/>
      <c r="X910" s="144"/>
      <c r="Y910" s="144"/>
      <c r="Z910" s="147">
        <f t="shared" si="14"/>
        <v>0</v>
      </c>
      <c r="AA910" s="166" t="s">
        <v>1993</v>
      </c>
      <c r="AB910" s="167">
        <v>45270</v>
      </c>
      <c r="AC910" s="167">
        <v>45308</v>
      </c>
      <c r="AD910" s="144">
        <v>196</v>
      </c>
      <c r="AE910" s="144" t="s">
        <v>21</v>
      </c>
      <c r="AF910" s="144" t="s">
        <v>1301</v>
      </c>
      <c r="AG910" s="144" t="s">
        <v>1301</v>
      </c>
      <c r="AH910" s="144" t="s">
        <v>1301</v>
      </c>
      <c r="AI910" s="144" t="s">
        <v>1301</v>
      </c>
      <c r="AJ910" s="144" t="s">
        <v>1301</v>
      </c>
      <c r="AK910" s="144" t="s">
        <v>1301</v>
      </c>
      <c r="AL910" s="144">
        <v>196</v>
      </c>
      <c r="AM910" s="144">
        <v>4</v>
      </c>
      <c r="AN910" s="166" t="s">
        <v>25</v>
      </c>
      <c r="AQ910" s="124"/>
      <c r="AR910" s="124">
        <v>35</v>
      </c>
      <c r="AS910" s="124"/>
    </row>
    <row r="911" spans="1:45" x14ac:dyDescent="0.25">
      <c r="A911" s="285">
        <v>910</v>
      </c>
      <c r="B911" s="426"/>
      <c r="C911" s="269"/>
      <c r="D911" s="429"/>
      <c r="E911" s="144">
        <v>28</v>
      </c>
      <c r="F911" s="143" t="s">
        <v>2000</v>
      </c>
      <c r="G911" s="141" t="s">
        <v>1988</v>
      </c>
      <c r="H911" s="141" t="s">
        <v>1999</v>
      </c>
      <c r="I911" s="141">
        <v>4</v>
      </c>
      <c r="J911" s="144" t="s">
        <v>26</v>
      </c>
      <c r="K911" s="144">
        <v>160</v>
      </c>
      <c r="L911" s="144">
        <v>4</v>
      </c>
      <c r="M911" s="166" t="s">
        <v>1120</v>
      </c>
      <c r="N911" s="144" t="s">
        <v>20</v>
      </c>
      <c r="O911" s="144" t="s">
        <v>1991</v>
      </c>
      <c r="P911" s="144">
        <v>196</v>
      </c>
      <c r="Q911" s="144"/>
      <c r="R911" s="144"/>
      <c r="S911" s="144"/>
      <c r="T911" s="144"/>
      <c r="U911" s="144"/>
      <c r="V911" s="144"/>
      <c r="W911" s="144"/>
      <c r="X911" s="144"/>
      <c r="Y911" s="144"/>
      <c r="Z911" s="147">
        <f t="shared" si="14"/>
        <v>0</v>
      </c>
      <c r="AA911" s="166" t="s">
        <v>1993</v>
      </c>
      <c r="AB911" s="167">
        <v>45270</v>
      </c>
      <c r="AC911" s="167">
        <v>45308</v>
      </c>
      <c r="AD911" s="144">
        <v>196</v>
      </c>
      <c r="AE911" s="144" t="s">
        <v>21</v>
      </c>
      <c r="AF911" s="144" t="s">
        <v>1301</v>
      </c>
      <c r="AG911" s="144" t="s">
        <v>1301</v>
      </c>
      <c r="AH911" s="144" t="s">
        <v>1301</v>
      </c>
      <c r="AI911" s="144" t="s">
        <v>1301</v>
      </c>
      <c r="AJ911" s="144" t="s">
        <v>1301</v>
      </c>
      <c r="AK911" s="144" t="s">
        <v>1301</v>
      </c>
      <c r="AL911" s="144">
        <v>196</v>
      </c>
      <c r="AM911" s="144">
        <v>4</v>
      </c>
      <c r="AN911" s="166" t="s">
        <v>25</v>
      </c>
      <c r="AQ911" s="124"/>
      <c r="AR911" s="124">
        <v>35</v>
      </c>
      <c r="AS911" s="124"/>
    </row>
    <row r="912" spans="1:45" x14ac:dyDescent="0.25">
      <c r="A912" s="285">
        <v>911</v>
      </c>
      <c r="B912" s="426"/>
      <c r="C912" s="269"/>
      <c r="D912" s="429"/>
      <c r="E912" s="144">
        <v>29</v>
      </c>
      <c r="F912" s="143" t="s">
        <v>2002</v>
      </c>
      <c r="G912" s="141" t="s">
        <v>1988</v>
      </c>
      <c r="H912" s="141" t="s">
        <v>2001</v>
      </c>
      <c r="I912" s="141">
        <v>5</v>
      </c>
      <c r="J912" s="144" t="s">
        <v>26</v>
      </c>
      <c r="K912" s="144">
        <v>160</v>
      </c>
      <c r="L912" s="144">
        <v>4</v>
      </c>
      <c r="M912" s="166" t="s">
        <v>1120</v>
      </c>
      <c r="N912" s="144" t="s">
        <v>20</v>
      </c>
      <c r="O912" s="144" t="s">
        <v>1991</v>
      </c>
      <c r="P912" s="144">
        <v>196</v>
      </c>
      <c r="Q912" s="144"/>
      <c r="R912" s="144"/>
      <c r="S912" s="144"/>
      <c r="T912" s="144"/>
      <c r="U912" s="144"/>
      <c r="V912" s="144"/>
      <c r="W912" s="144"/>
      <c r="X912" s="144"/>
      <c r="Y912" s="144"/>
      <c r="Z912" s="147">
        <f t="shared" si="14"/>
        <v>0</v>
      </c>
      <c r="AA912" s="166" t="s">
        <v>1993</v>
      </c>
      <c r="AB912" s="167">
        <v>45270</v>
      </c>
      <c r="AC912" s="167">
        <v>45308</v>
      </c>
      <c r="AD912" s="144">
        <v>196</v>
      </c>
      <c r="AE912" s="144" t="s">
        <v>21</v>
      </c>
      <c r="AF912" s="144" t="s">
        <v>1301</v>
      </c>
      <c r="AG912" s="144" t="s">
        <v>1301</v>
      </c>
      <c r="AH912" s="144" t="s">
        <v>1301</v>
      </c>
      <c r="AI912" s="144" t="s">
        <v>1301</v>
      </c>
      <c r="AJ912" s="144" t="s">
        <v>1301</v>
      </c>
      <c r="AK912" s="144" t="s">
        <v>1301</v>
      </c>
      <c r="AL912" s="144">
        <v>196</v>
      </c>
      <c r="AM912" s="144">
        <v>4</v>
      </c>
      <c r="AN912" s="166" t="s">
        <v>25</v>
      </c>
      <c r="AQ912" s="124"/>
      <c r="AR912" s="124">
        <v>35</v>
      </c>
      <c r="AS912" s="124"/>
    </row>
    <row r="913" spans="1:45" x14ac:dyDescent="0.25">
      <c r="A913" s="285">
        <v>912</v>
      </c>
      <c r="B913" s="426"/>
      <c r="C913" s="269"/>
      <c r="D913" s="429"/>
      <c r="E913" s="144">
        <v>30</v>
      </c>
      <c r="F913" s="143" t="s">
        <v>2004</v>
      </c>
      <c r="G913" s="141" t="s">
        <v>1988</v>
      </c>
      <c r="H913" s="141" t="s">
        <v>2003</v>
      </c>
      <c r="I913" s="141">
        <v>6</v>
      </c>
      <c r="J913" s="144" t="s">
        <v>26</v>
      </c>
      <c r="K913" s="144">
        <v>160</v>
      </c>
      <c r="L913" s="144">
        <v>4</v>
      </c>
      <c r="M913" s="166" t="s">
        <v>1120</v>
      </c>
      <c r="N913" s="144" t="s">
        <v>20</v>
      </c>
      <c r="O913" s="144" t="s">
        <v>1991</v>
      </c>
      <c r="P913" s="144">
        <v>196</v>
      </c>
      <c r="Q913" s="144"/>
      <c r="R913" s="144"/>
      <c r="S913" s="144"/>
      <c r="T913" s="144"/>
      <c r="U913" s="144"/>
      <c r="V913" s="144"/>
      <c r="W913" s="144"/>
      <c r="X913" s="144"/>
      <c r="Y913" s="144"/>
      <c r="Z913" s="147">
        <f t="shared" si="14"/>
        <v>0</v>
      </c>
      <c r="AA913" s="166" t="s">
        <v>1993</v>
      </c>
      <c r="AB913" s="167">
        <v>45270</v>
      </c>
      <c r="AC913" s="167">
        <v>45308</v>
      </c>
      <c r="AD913" s="144">
        <v>196</v>
      </c>
      <c r="AE913" s="144" t="s">
        <v>21</v>
      </c>
      <c r="AF913" s="144" t="s">
        <v>1301</v>
      </c>
      <c r="AG913" s="144" t="s">
        <v>1301</v>
      </c>
      <c r="AH913" s="144" t="s">
        <v>1301</v>
      </c>
      <c r="AI913" s="144" t="s">
        <v>1301</v>
      </c>
      <c r="AJ913" s="144" t="s">
        <v>1301</v>
      </c>
      <c r="AK913" s="144" t="s">
        <v>1301</v>
      </c>
      <c r="AL913" s="144">
        <v>196</v>
      </c>
      <c r="AM913" s="144">
        <v>4</v>
      </c>
      <c r="AN913" s="166" t="s">
        <v>25</v>
      </c>
      <c r="AQ913" s="124"/>
      <c r="AR913" s="124">
        <v>35</v>
      </c>
      <c r="AS913" s="124"/>
    </row>
    <row r="914" spans="1:45" x14ac:dyDescent="0.25">
      <c r="A914" s="285">
        <v>913</v>
      </c>
      <c r="B914" s="426"/>
      <c r="C914" s="269"/>
      <c r="D914" s="429"/>
      <c r="E914" s="144">
        <v>31</v>
      </c>
      <c r="F914" s="143" t="s">
        <v>2012</v>
      </c>
      <c r="G914" s="141" t="s">
        <v>1988</v>
      </c>
      <c r="H914" s="141" t="s">
        <v>2011</v>
      </c>
      <c r="I914" s="141">
        <v>8</v>
      </c>
      <c r="J914" s="144" t="s">
        <v>26</v>
      </c>
      <c r="K914" s="144">
        <v>160</v>
      </c>
      <c r="L914" s="144">
        <v>4</v>
      </c>
      <c r="M914" s="166" t="s">
        <v>2013</v>
      </c>
      <c r="N914" s="144" t="s">
        <v>20</v>
      </c>
      <c r="O914" s="144" t="s">
        <v>1991</v>
      </c>
      <c r="P914" s="144">
        <v>196</v>
      </c>
      <c r="Q914" s="144"/>
      <c r="R914" s="144"/>
      <c r="S914" s="144"/>
      <c r="T914" s="144"/>
      <c r="U914" s="144"/>
      <c r="V914" s="144"/>
      <c r="W914" s="144"/>
      <c r="X914" s="144"/>
      <c r="Y914" s="144"/>
      <c r="Z914" s="147">
        <f t="shared" si="14"/>
        <v>0</v>
      </c>
      <c r="AA914" s="166" t="s">
        <v>1993</v>
      </c>
      <c r="AB914" s="167">
        <v>45270</v>
      </c>
      <c r="AC914" s="167">
        <v>45308</v>
      </c>
      <c r="AD914" s="144">
        <v>196</v>
      </c>
      <c r="AE914" s="144" t="s">
        <v>21</v>
      </c>
      <c r="AF914" s="144" t="s">
        <v>1301</v>
      </c>
      <c r="AG914" s="144" t="s">
        <v>1301</v>
      </c>
      <c r="AH914" s="144" t="s">
        <v>1301</v>
      </c>
      <c r="AI914" s="144" t="s">
        <v>1301</v>
      </c>
      <c r="AJ914" s="144" t="s">
        <v>1301</v>
      </c>
      <c r="AK914" s="144" t="s">
        <v>1301</v>
      </c>
      <c r="AL914" s="144">
        <v>196</v>
      </c>
      <c r="AM914" s="144">
        <v>4</v>
      </c>
      <c r="AN914" s="166" t="s">
        <v>25</v>
      </c>
      <c r="AQ914" s="124"/>
      <c r="AR914" s="124">
        <v>35</v>
      </c>
      <c r="AS914" s="124"/>
    </row>
    <row r="915" spans="1:45" x14ac:dyDescent="0.25">
      <c r="A915" s="285">
        <v>914</v>
      </c>
      <c r="B915" s="426"/>
      <c r="C915" s="269"/>
      <c r="D915" s="429"/>
      <c r="E915" s="144">
        <v>32</v>
      </c>
      <c r="F915" s="143" t="s">
        <v>2015</v>
      </c>
      <c r="G915" s="141" t="s">
        <v>1988</v>
      </c>
      <c r="H915" s="141" t="s">
        <v>2014</v>
      </c>
      <c r="I915" s="141">
        <v>9</v>
      </c>
      <c r="J915" s="144" t="s">
        <v>26</v>
      </c>
      <c r="K915" s="144">
        <v>160</v>
      </c>
      <c r="L915" s="144">
        <v>4</v>
      </c>
      <c r="M915" s="166" t="s">
        <v>1132</v>
      </c>
      <c r="N915" s="144" t="s">
        <v>20</v>
      </c>
      <c r="O915" s="144" t="s">
        <v>1991</v>
      </c>
      <c r="P915" s="144">
        <v>196</v>
      </c>
      <c r="Q915" s="144"/>
      <c r="R915" s="144"/>
      <c r="S915" s="144"/>
      <c r="T915" s="144"/>
      <c r="U915" s="144"/>
      <c r="V915" s="144"/>
      <c r="W915" s="144"/>
      <c r="X915" s="144"/>
      <c r="Y915" s="144"/>
      <c r="Z915" s="147">
        <f t="shared" si="14"/>
        <v>0</v>
      </c>
      <c r="AA915" s="166" t="s">
        <v>1993</v>
      </c>
      <c r="AB915" s="167">
        <v>45270</v>
      </c>
      <c r="AC915" s="167">
        <v>45308</v>
      </c>
      <c r="AD915" s="144">
        <v>196</v>
      </c>
      <c r="AE915" s="144" t="s">
        <v>21</v>
      </c>
      <c r="AF915" s="144" t="s">
        <v>1301</v>
      </c>
      <c r="AG915" s="144" t="s">
        <v>1301</v>
      </c>
      <c r="AH915" s="144" t="s">
        <v>1301</v>
      </c>
      <c r="AI915" s="144" t="s">
        <v>1301</v>
      </c>
      <c r="AJ915" s="144" t="s">
        <v>1301</v>
      </c>
      <c r="AK915" s="144" t="s">
        <v>1301</v>
      </c>
      <c r="AL915" s="144">
        <v>196</v>
      </c>
      <c r="AM915" s="144">
        <v>4</v>
      </c>
      <c r="AN915" s="166" t="s">
        <v>25</v>
      </c>
      <c r="AQ915" s="124"/>
      <c r="AR915" s="124">
        <v>35</v>
      </c>
      <c r="AS915" s="124"/>
    </row>
    <row r="916" spans="1:45" x14ac:dyDescent="0.25">
      <c r="A916" s="285">
        <v>915</v>
      </c>
      <c r="B916" s="426"/>
      <c r="C916" s="269"/>
      <c r="D916" s="429"/>
      <c r="E916" s="144">
        <v>33</v>
      </c>
      <c r="F916" s="143" t="s">
        <v>2062</v>
      </c>
      <c r="G916" s="141" t="s">
        <v>1988</v>
      </c>
      <c r="H916" s="141" t="s">
        <v>2061</v>
      </c>
      <c r="I916" s="141">
        <v>28</v>
      </c>
      <c r="J916" s="144" t="s">
        <v>26</v>
      </c>
      <c r="K916" s="144">
        <v>160</v>
      </c>
      <c r="L916" s="144">
        <v>4</v>
      </c>
      <c r="M916" s="166" t="s">
        <v>2063</v>
      </c>
      <c r="N916" s="144" t="s">
        <v>20</v>
      </c>
      <c r="O916" s="144" t="s">
        <v>1991</v>
      </c>
      <c r="P916" s="144">
        <v>196</v>
      </c>
      <c r="Q916" s="144"/>
      <c r="R916" s="144"/>
      <c r="S916" s="144"/>
      <c r="T916" s="144"/>
      <c r="U916" s="144"/>
      <c r="V916" s="144"/>
      <c r="W916" s="144"/>
      <c r="X916" s="144"/>
      <c r="Y916" s="144"/>
      <c r="Z916" s="147">
        <f t="shared" si="14"/>
        <v>0</v>
      </c>
      <c r="AA916" s="166" t="s">
        <v>2064</v>
      </c>
      <c r="AB916" s="167">
        <v>45242</v>
      </c>
      <c r="AC916" s="167">
        <v>45308</v>
      </c>
      <c r="AD916" s="144">
        <v>196</v>
      </c>
      <c r="AE916" s="144" t="s">
        <v>21</v>
      </c>
      <c r="AF916" s="144" t="s">
        <v>1301</v>
      </c>
      <c r="AG916" s="144" t="s">
        <v>1301</v>
      </c>
      <c r="AH916" s="144" t="s">
        <v>1301</v>
      </c>
      <c r="AI916" s="144" t="s">
        <v>1301</v>
      </c>
      <c r="AJ916" s="144" t="s">
        <v>1301</v>
      </c>
      <c r="AK916" s="144" t="s">
        <v>1301</v>
      </c>
      <c r="AL916" s="144">
        <v>196</v>
      </c>
      <c r="AM916" s="144">
        <v>4</v>
      </c>
      <c r="AN916" s="166" t="s">
        <v>25</v>
      </c>
      <c r="AQ916" s="124"/>
      <c r="AR916" s="124">
        <v>35</v>
      </c>
      <c r="AS916" s="124"/>
    </row>
    <row r="917" spans="1:45" x14ac:dyDescent="0.25">
      <c r="A917" s="285">
        <v>916</v>
      </c>
      <c r="B917" s="426"/>
      <c r="C917" s="269"/>
      <c r="D917" s="429"/>
      <c r="E917" s="144">
        <v>34</v>
      </c>
      <c r="F917" s="143" t="s">
        <v>2074</v>
      </c>
      <c r="G917" s="141" t="s">
        <v>1988</v>
      </c>
      <c r="H917" s="141" t="s">
        <v>2073</v>
      </c>
      <c r="I917" s="141">
        <v>33</v>
      </c>
      <c r="J917" s="144" t="s">
        <v>26</v>
      </c>
      <c r="K917" s="144">
        <v>160</v>
      </c>
      <c r="L917" s="144">
        <v>4</v>
      </c>
      <c r="M917" s="166" t="s">
        <v>1120</v>
      </c>
      <c r="N917" s="144" t="s">
        <v>20</v>
      </c>
      <c r="O917" s="144" t="s">
        <v>1991</v>
      </c>
      <c r="P917" s="144">
        <v>196</v>
      </c>
      <c r="Q917" s="144"/>
      <c r="R917" s="144"/>
      <c r="S917" s="144"/>
      <c r="T917" s="144"/>
      <c r="U917" s="144"/>
      <c r="V917" s="144"/>
      <c r="W917" s="144"/>
      <c r="X917" s="144"/>
      <c r="Y917" s="144"/>
      <c r="Z917" s="147">
        <f t="shared" si="14"/>
        <v>0</v>
      </c>
      <c r="AA917" s="166" t="s">
        <v>1993</v>
      </c>
      <c r="AB917" s="167">
        <v>45270</v>
      </c>
      <c r="AC917" s="167">
        <v>45308</v>
      </c>
      <c r="AD917" s="144">
        <v>196</v>
      </c>
      <c r="AE917" s="144" t="s">
        <v>21</v>
      </c>
      <c r="AF917" s="144" t="s">
        <v>1301</v>
      </c>
      <c r="AG917" s="144" t="s">
        <v>1301</v>
      </c>
      <c r="AH917" s="144" t="s">
        <v>1301</v>
      </c>
      <c r="AI917" s="144" t="s">
        <v>1301</v>
      </c>
      <c r="AJ917" s="144" t="s">
        <v>1301</v>
      </c>
      <c r="AK917" s="144" t="s">
        <v>1301</v>
      </c>
      <c r="AL917" s="144">
        <v>196</v>
      </c>
      <c r="AM917" s="144">
        <v>4</v>
      </c>
      <c r="AN917" s="166" t="s">
        <v>25</v>
      </c>
      <c r="AQ917" s="124"/>
      <c r="AR917" s="124">
        <v>35</v>
      </c>
      <c r="AS917" s="124"/>
    </row>
    <row r="918" spans="1:45" x14ac:dyDescent="0.25">
      <c r="A918" s="285">
        <v>917</v>
      </c>
      <c r="B918" s="426"/>
      <c r="C918" s="269"/>
      <c r="D918" s="429"/>
      <c r="E918" s="144">
        <v>35</v>
      </c>
      <c r="F918" s="143" t="s">
        <v>2076</v>
      </c>
      <c r="G918" s="141" t="s">
        <v>1988</v>
      </c>
      <c r="H918" s="141" t="s">
        <v>2075</v>
      </c>
      <c r="I918" s="141">
        <v>34</v>
      </c>
      <c r="J918" s="144" t="s">
        <v>26</v>
      </c>
      <c r="K918" s="144">
        <v>160</v>
      </c>
      <c r="L918" s="144">
        <v>4</v>
      </c>
      <c r="M918" s="166" t="s">
        <v>1120</v>
      </c>
      <c r="N918" s="144" t="s">
        <v>20</v>
      </c>
      <c r="O918" s="144" t="s">
        <v>1991</v>
      </c>
      <c r="P918" s="144">
        <v>196</v>
      </c>
      <c r="Q918" s="144"/>
      <c r="R918" s="144"/>
      <c r="S918" s="144"/>
      <c r="T918" s="144"/>
      <c r="U918" s="144"/>
      <c r="V918" s="144"/>
      <c r="W918" s="144"/>
      <c r="X918" s="144"/>
      <c r="Y918" s="144"/>
      <c r="Z918" s="147">
        <f t="shared" si="14"/>
        <v>0</v>
      </c>
      <c r="AA918" s="166" t="s">
        <v>1993</v>
      </c>
      <c r="AB918" s="167">
        <v>45270</v>
      </c>
      <c r="AC918" s="167">
        <v>45308</v>
      </c>
      <c r="AD918" s="144">
        <v>196</v>
      </c>
      <c r="AE918" s="144" t="s">
        <v>21</v>
      </c>
      <c r="AF918" s="144" t="s">
        <v>1301</v>
      </c>
      <c r="AG918" s="144" t="s">
        <v>1301</v>
      </c>
      <c r="AH918" s="144" t="s">
        <v>1301</v>
      </c>
      <c r="AI918" s="144" t="s">
        <v>1301</v>
      </c>
      <c r="AJ918" s="144" t="s">
        <v>1301</v>
      </c>
      <c r="AK918" s="144" t="s">
        <v>1301</v>
      </c>
      <c r="AL918" s="144">
        <v>196</v>
      </c>
      <c r="AM918" s="144">
        <v>4</v>
      </c>
      <c r="AN918" s="166" t="s">
        <v>25</v>
      </c>
      <c r="AQ918" s="124"/>
      <c r="AR918" s="124">
        <v>35</v>
      </c>
      <c r="AS918" s="124"/>
    </row>
    <row r="919" spans="1:45" x14ac:dyDescent="0.25">
      <c r="A919" s="285">
        <v>918</v>
      </c>
      <c r="B919" s="426"/>
      <c r="C919" s="269"/>
      <c r="D919" s="429"/>
      <c r="E919" s="144">
        <v>36</v>
      </c>
      <c r="F919" s="143" t="s">
        <v>2078</v>
      </c>
      <c r="G919" s="141" t="s">
        <v>1988</v>
      </c>
      <c r="H919" s="141" t="s">
        <v>2077</v>
      </c>
      <c r="I919" s="141">
        <v>35</v>
      </c>
      <c r="J919" s="144" t="s">
        <v>26</v>
      </c>
      <c r="K919" s="144">
        <v>160</v>
      </c>
      <c r="L919" s="144">
        <v>4</v>
      </c>
      <c r="M919" s="166" t="s">
        <v>1120</v>
      </c>
      <c r="N919" s="144" t="s">
        <v>20</v>
      </c>
      <c r="O919" s="144" t="s">
        <v>1991</v>
      </c>
      <c r="P919" s="144">
        <v>196</v>
      </c>
      <c r="Q919" s="144"/>
      <c r="R919" s="144"/>
      <c r="S919" s="144"/>
      <c r="T919" s="144"/>
      <c r="U919" s="144"/>
      <c r="V919" s="144"/>
      <c r="W919" s="144"/>
      <c r="X919" s="144"/>
      <c r="Y919" s="144"/>
      <c r="Z919" s="147">
        <f t="shared" si="14"/>
        <v>0</v>
      </c>
      <c r="AA919" s="166" t="s">
        <v>1993</v>
      </c>
      <c r="AB919" s="167">
        <v>45270</v>
      </c>
      <c r="AC919" s="167">
        <v>45308</v>
      </c>
      <c r="AD919" s="144">
        <v>196</v>
      </c>
      <c r="AE919" s="144" t="s">
        <v>21</v>
      </c>
      <c r="AF919" s="144" t="s">
        <v>1301</v>
      </c>
      <c r="AG919" s="144" t="s">
        <v>1301</v>
      </c>
      <c r="AH919" s="144" t="s">
        <v>1301</v>
      </c>
      <c r="AI919" s="144" t="s">
        <v>1301</v>
      </c>
      <c r="AJ919" s="144" t="s">
        <v>1301</v>
      </c>
      <c r="AK919" s="144" t="s">
        <v>1301</v>
      </c>
      <c r="AL919" s="144">
        <v>196</v>
      </c>
      <c r="AM919" s="144">
        <v>4</v>
      </c>
      <c r="AN919" s="166" t="s">
        <v>25</v>
      </c>
      <c r="AQ919" s="124"/>
      <c r="AR919" s="124">
        <v>35</v>
      </c>
      <c r="AS919" s="124"/>
    </row>
    <row r="920" spans="1:45" x14ac:dyDescent="0.25">
      <c r="A920" s="285">
        <v>919</v>
      </c>
      <c r="B920" s="426"/>
      <c r="C920" s="269"/>
      <c r="D920" s="429"/>
      <c r="E920" s="144">
        <v>37</v>
      </c>
      <c r="F920" s="143" t="s">
        <v>2093</v>
      </c>
      <c r="G920" s="141" t="s">
        <v>1988</v>
      </c>
      <c r="H920" s="141" t="s">
        <v>2092</v>
      </c>
      <c r="I920" s="141">
        <v>39</v>
      </c>
      <c r="J920" s="144" t="s">
        <v>26</v>
      </c>
      <c r="K920" s="144">
        <v>160</v>
      </c>
      <c r="L920" s="144">
        <v>4</v>
      </c>
      <c r="M920" s="166" t="s">
        <v>1120</v>
      </c>
      <c r="N920" s="144" t="s">
        <v>20</v>
      </c>
      <c r="O920" s="144" t="s">
        <v>1991</v>
      </c>
      <c r="P920" s="144">
        <v>198</v>
      </c>
      <c r="Q920" s="144"/>
      <c r="R920" s="144"/>
      <c r="S920" s="144"/>
      <c r="T920" s="144"/>
      <c r="U920" s="144"/>
      <c r="V920" s="144"/>
      <c r="W920" s="144"/>
      <c r="X920" s="144"/>
      <c r="Y920" s="144"/>
      <c r="Z920" s="147">
        <f t="shared" si="14"/>
        <v>0</v>
      </c>
      <c r="AA920" s="166" t="s">
        <v>1993</v>
      </c>
      <c r="AB920" s="167">
        <v>45270</v>
      </c>
      <c r="AC920" s="167">
        <v>45308</v>
      </c>
      <c r="AD920" s="144">
        <v>198</v>
      </c>
      <c r="AE920" s="144" t="s">
        <v>21</v>
      </c>
      <c r="AF920" s="144" t="s">
        <v>1301</v>
      </c>
      <c r="AG920" s="144" t="s">
        <v>1301</v>
      </c>
      <c r="AH920" s="144" t="s">
        <v>1301</v>
      </c>
      <c r="AI920" s="144" t="s">
        <v>1301</v>
      </c>
      <c r="AJ920" s="144" t="s">
        <v>1301</v>
      </c>
      <c r="AK920" s="144" t="s">
        <v>1301</v>
      </c>
      <c r="AL920" s="144">
        <v>198</v>
      </c>
      <c r="AM920" s="144">
        <v>4</v>
      </c>
      <c r="AN920" s="166" t="s">
        <v>25</v>
      </c>
      <c r="AQ920" s="124"/>
      <c r="AR920" s="124"/>
      <c r="AS920" s="124"/>
    </row>
    <row r="921" spans="1:45" x14ac:dyDescent="0.25">
      <c r="A921" s="285">
        <v>920</v>
      </c>
      <c r="B921" s="426"/>
      <c r="C921" s="269"/>
      <c r="D921" s="429"/>
      <c r="E921" s="144">
        <v>38</v>
      </c>
      <c r="F921" s="143" t="s">
        <v>2097</v>
      </c>
      <c r="G921" s="141" t="s">
        <v>1988</v>
      </c>
      <c r="H921" s="141" t="s">
        <v>2096</v>
      </c>
      <c r="I921" s="141">
        <v>41</v>
      </c>
      <c r="J921" s="144" t="s">
        <v>26</v>
      </c>
      <c r="K921" s="144">
        <v>160</v>
      </c>
      <c r="L921" s="144">
        <v>4</v>
      </c>
      <c r="M921" s="166" t="s">
        <v>1120</v>
      </c>
      <c r="N921" s="144" t="s">
        <v>20</v>
      </c>
      <c r="O921" s="144" t="s">
        <v>1991</v>
      </c>
      <c r="P921" s="144">
        <v>196</v>
      </c>
      <c r="Q921" s="144"/>
      <c r="R921" s="144"/>
      <c r="S921" s="144"/>
      <c r="T921" s="144"/>
      <c r="U921" s="144"/>
      <c r="V921" s="144"/>
      <c r="W921" s="144"/>
      <c r="X921" s="144"/>
      <c r="Y921" s="144"/>
      <c r="Z921" s="147">
        <f t="shared" si="14"/>
        <v>0</v>
      </c>
      <c r="AA921" s="166" t="s">
        <v>1993</v>
      </c>
      <c r="AB921" s="167">
        <v>45270</v>
      </c>
      <c r="AC921" s="167">
        <v>45308</v>
      </c>
      <c r="AD921" s="144">
        <v>196</v>
      </c>
      <c r="AE921" s="144" t="s">
        <v>21</v>
      </c>
      <c r="AF921" s="144" t="s">
        <v>1301</v>
      </c>
      <c r="AG921" s="144" t="s">
        <v>1301</v>
      </c>
      <c r="AH921" s="144" t="s">
        <v>1301</v>
      </c>
      <c r="AI921" s="144" t="s">
        <v>1301</v>
      </c>
      <c r="AJ921" s="144" t="s">
        <v>1301</v>
      </c>
      <c r="AK921" s="144" t="s">
        <v>1301</v>
      </c>
      <c r="AL921" s="144">
        <v>196</v>
      </c>
      <c r="AM921" s="144">
        <v>4</v>
      </c>
      <c r="AN921" s="166" t="s">
        <v>25</v>
      </c>
      <c r="AQ921" s="124"/>
      <c r="AR921" s="124">
        <v>35</v>
      </c>
      <c r="AS921" s="124"/>
    </row>
    <row r="922" spans="1:45" x14ac:dyDescent="0.25">
      <c r="A922" s="285">
        <v>921</v>
      </c>
      <c r="B922" s="426"/>
      <c r="C922" s="269"/>
      <c r="D922" s="429"/>
      <c r="E922" s="144">
        <v>39</v>
      </c>
      <c r="F922" s="143" t="s">
        <v>2103</v>
      </c>
      <c r="G922" s="141" t="s">
        <v>1988</v>
      </c>
      <c r="H922" s="141" t="s">
        <v>2102</v>
      </c>
      <c r="I922" s="141">
        <v>44</v>
      </c>
      <c r="J922" s="144" t="s">
        <v>26</v>
      </c>
      <c r="K922" s="144">
        <v>160</v>
      </c>
      <c r="L922" s="144">
        <v>4</v>
      </c>
      <c r="M922" s="166" t="s">
        <v>2104</v>
      </c>
      <c r="N922" s="144" t="s">
        <v>20</v>
      </c>
      <c r="O922" s="144" t="s">
        <v>1991</v>
      </c>
      <c r="P922" s="144">
        <v>100</v>
      </c>
      <c r="Q922" s="144"/>
      <c r="R922" s="144"/>
      <c r="S922" s="144"/>
      <c r="T922" s="144"/>
      <c r="U922" s="144"/>
      <c r="V922" s="144"/>
      <c r="W922" s="144"/>
      <c r="X922" s="144"/>
      <c r="Y922" s="144"/>
      <c r="Z922" s="147">
        <f t="shared" si="14"/>
        <v>0</v>
      </c>
      <c r="AA922" s="166" t="s">
        <v>1993</v>
      </c>
      <c r="AB922" s="167">
        <v>45270</v>
      </c>
      <c r="AC922" s="167">
        <v>45308</v>
      </c>
      <c r="AD922" s="144">
        <v>100</v>
      </c>
      <c r="AE922" s="144" t="s">
        <v>21</v>
      </c>
      <c r="AF922" s="144" t="s">
        <v>1301</v>
      </c>
      <c r="AG922" s="144" t="s">
        <v>1301</v>
      </c>
      <c r="AH922" s="144" t="s">
        <v>1301</v>
      </c>
      <c r="AI922" s="144" t="s">
        <v>1301</v>
      </c>
      <c r="AJ922" s="144" t="s">
        <v>1301</v>
      </c>
      <c r="AK922" s="144" t="s">
        <v>1301</v>
      </c>
      <c r="AL922" s="144">
        <v>100</v>
      </c>
      <c r="AM922" s="144">
        <v>4</v>
      </c>
      <c r="AN922" s="166" t="s">
        <v>25</v>
      </c>
      <c r="AQ922" s="124"/>
      <c r="AR922" s="124"/>
      <c r="AS922" s="124"/>
    </row>
    <row r="923" spans="1:45" x14ac:dyDescent="0.25">
      <c r="A923" s="285">
        <v>922</v>
      </c>
      <c r="B923" s="426"/>
      <c r="C923" s="269"/>
      <c r="D923" s="429"/>
      <c r="E923" s="144">
        <v>40</v>
      </c>
      <c r="F923" s="143" t="s">
        <v>2106</v>
      </c>
      <c r="G923" s="141" t="s">
        <v>1988</v>
      </c>
      <c r="H923" s="141" t="s">
        <v>2105</v>
      </c>
      <c r="I923" s="141">
        <v>45</v>
      </c>
      <c r="J923" s="144" t="s">
        <v>26</v>
      </c>
      <c r="K923" s="144">
        <v>160</v>
      </c>
      <c r="L923" s="144">
        <v>4</v>
      </c>
      <c r="M923" s="166" t="s">
        <v>1120</v>
      </c>
      <c r="N923" s="144" t="s">
        <v>20</v>
      </c>
      <c r="O923" s="144" t="s">
        <v>1991</v>
      </c>
      <c r="P923" s="144">
        <v>196</v>
      </c>
      <c r="Q923" s="144"/>
      <c r="R923" s="144"/>
      <c r="S923" s="144"/>
      <c r="T923" s="144"/>
      <c r="U923" s="144"/>
      <c r="V923" s="144"/>
      <c r="W923" s="144"/>
      <c r="X923" s="144"/>
      <c r="Y923" s="144"/>
      <c r="Z923" s="147">
        <f t="shared" si="14"/>
        <v>0</v>
      </c>
      <c r="AA923" s="166" t="s">
        <v>1993</v>
      </c>
      <c r="AB923" s="167">
        <v>45270</v>
      </c>
      <c r="AC923" s="167">
        <v>45308</v>
      </c>
      <c r="AD923" s="144">
        <v>196</v>
      </c>
      <c r="AE923" s="144" t="s">
        <v>21</v>
      </c>
      <c r="AF923" s="144" t="s">
        <v>1301</v>
      </c>
      <c r="AG923" s="144" t="s">
        <v>1301</v>
      </c>
      <c r="AH923" s="144" t="s">
        <v>1301</v>
      </c>
      <c r="AI923" s="144" t="s">
        <v>1301</v>
      </c>
      <c r="AJ923" s="144" t="s">
        <v>1301</v>
      </c>
      <c r="AK923" s="144" t="s">
        <v>1301</v>
      </c>
      <c r="AL923" s="144">
        <v>196</v>
      </c>
      <c r="AM923" s="144">
        <v>4</v>
      </c>
      <c r="AN923" s="166" t="s">
        <v>25</v>
      </c>
      <c r="AQ923" s="124"/>
      <c r="AR923" s="124">
        <v>35</v>
      </c>
      <c r="AS923" s="124"/>
    </row>
    <row r="924" spans="1:45" x14ac:dyDescent="0.25">
      <c r="A924" s="285">
        <v>923</v>
      </c>
      <c r="B924" s="426"/>
      <c r="C924" s="269"/>
      <c r="D924" s="429"/>
      <c r="E924" s="144">
        <v>41</v>
      </c>
      <c r="F924" s="143" t="s">
        <v>2126</v>
      </c>
      <c r="G924" s="141" t="s">
        <v>1988</v>
      </c>
      <c r="H924" s="141" t="s">
        <v>2125</v>
      </c>
      <c r="I924" s="141">
        <v>52</v>
      </c>
      <c r="J924" s="144" t="s">
        <v>26</v>
      </c>
      <c r="K924" s="144">
        <v>160</v>
      </c>
      <c r="L924" s="144">
        <v>4</v>
      </c>
      <c r="M924" s="166" t="s">
        <v>1120</v>
      </c>
      <c r="N924" s="144" t="s">
        <v>20</v>
      </c>
      <c r="O924" s="144" t="s">
        <v>1991</v>
      </c>
      <c r="P924" s="144">
        <v>198</v>
      </c>
      <c r="Q924" s="144"/>
      <c r="R924" s="144"/>
      <c r="S924" s="144"/>
      <c r="T924" s="144"/>
      <c r="U924" s="144"/>
      <c r="V924" s="144"/>
      <c r="W924" s="144"/>
      <c r="X924" s="144"/>
      <c r="Y924" s="144"/>
      <c r="Z924" s="147">
        <f t="shared" si="14"/>
        <v>0</v>
      </c>
      <c r="AA924" s="166" t="s">
        <v>1993</v>
      </c>
      <c r="AB924" s="167">
        <v>45270</v>
      </c>
      <c r="AC924" s="167">
        <v>45308</v>
      </c>
      <c r="AD924" s="144">
        <v>198</v>
      </c>
      <c r="AE924" s="144" t="s">
        <v>21</v>
      </c>
      <c r="AF924" s="144" t="s">
        <v>1301</v>
      </c>
      <c r="AG924" s="144" t="s">
        <v>1301</v>
      </c>
      <c r="AH924" s="144" t="s">
        <v>1301</v>
      </c>
      <c r="AI924" s="144" t="s">
        <v>1301</v>
      </c>
      <c r="AJ924" s="144" t="s">
        <v>1301</v>
      </c>
      <c r="AK924" s="144" t="s">
        <v>1301</v>
      </c>
      <c r="AL924" s="144">
        <v>198</v>
      </c>
      <c r="AM924" s="144">
        <v>4</v>
      </c>
      <c r="AN924" s="166" t="s">
        <v>25</v>
      </c>
      <c r="AQ924" s="124"/>
      <c r="AR924" s="124"/>
      <c r="AS924" s="124"/>
    </row>
    <row r="925" spans="1:45" x14ac:dyDescent="0.25">
      <c r="A925" s="285">
        <v>924</v>
      </c>
      <c r="B925" s="426"/>
      <c r="C925" s="269"/>
      <c r="D925" s="429"/>
      <c r="E925" s="144">
        <v>42</v>
      </c>
      <c r="F925" s="143" t="s">
        <v>2128</v>
      </c>
      <c r="G925" s="141" t="s">
        <v>1988</v>
      </c>
      <c r="H925" s="141" t="s">
        <v>2127</v>
      </c>
      <c r="I925" s="141">
        <v>53</v>
      </c>
      <c r="J925" s="144" t="s">
        <v>26</v>
      </c>
      <c r="K925" s="144">
        <v>160</v>
      </c>
      <c r="L925" s="144">
        <v>4</v>
      </c>
      <c r="M925" s="166" t="s">
        <v>2013</v>
      </c>
      <c r="N925" s="144" t="s">
        <v>20</v>
      </c>
      <c r="O925" s="144" t="s">
        <v>1991</v>
      </c>
      <c r="P925" s="144">
        <v>198</v>
      </c>
      <c r="Q925" s="144"/>
      <c r="R925" s="144"/>
      <c r="S925" s="144"/>
      <c r="T925" s="144"/>
      <c r="U925" s="144"/>
      <c r="V925" s="144"/>
      <c r="W925" s="144"/>
      <c r="X925" s="144"/>
      <c r="Y925" s="144"/>
      <c r="Z925" s="147">
        <f t="shared" si="14"/>
        <v>0</v>
      </c>
      <c r="AA925" s="166" t="s">
        <v>1993</v>
      </c>
      <c r="AB925" s="167">
        <v>45270</v>
      </c>
      <c r="AC925" s="167">
        <v>45308</v>
      </c>
      <c r="AD925" s="144">
        <v>198</v>
      </c>
      <c r="AE925" s="144" t="s">
        <v>21</v>
      </c>
      <c r="AF925" s="144" t="s">
        <v>1301</v>
      </c>
      <c r="AG925" s="144" t="s">
        <v>1301</v>
      </c>
      <c r="AH925" s="144" t="s">
        <v>1301</v>
      </c>
      <c r="AI925" s="144" t="s">
        <v>1301</v>
      </c>
      <c r="AJ925" s="144" t="s">
        <v>1301</v>
      </c>
      <c r="AK925" s="144" t="s">
        <v>1301</v>
      </c>
      <c r="AL925" s="144">
        <v>198</v>
      </c>
      <c r="AM925" s="144">
        <v>4</v>
      </c>
      <c r="AN925" s="166" t="s">
        <v>25</v>
      </c>
      <c r="AQ925" s="124"/>
      <c r="AR925" s="124"/>
      <c r="AS925" s="124"/>
    </row>
    <row r="926" spans="1:45" x14ac:dyDescent="0.25">
      <c r="A926" s="285">
        <v>925</v>
      </c>
      <c r="B926" s="426"/>
      <c r="C926" s="269"/>
      <c r="D926" s="429"/>
      <c r="E926" s="144">
        <v>43</v>
      </c>
      <c r="F926" s="143" t="s">
        <v>2130</v>
      </c>
      <c r="G926" s="141" t="s">
        <v>1988</v>
      </c>
      <c r="H926" s="141" t="s">
        <v>2129</v>
      </c>
      <c r="I926" s="141">
        <v>54</v>
      </c>
      <c r="J926" s="144" t="s">
        <v>26</v>
      </c>
      <c r="K926" s="144">
        <v>160</v>
      </c>
      <c r="L926" s="144">
        <v>4</v>
      </c>
      <c r="M926" s="166" t="s">
        <v>2131</v>
      </c>
      <c r="N926" s="144" t="s">
        <v>20</v>
      </c>
      <c r="O926" s="144" t="s">
        <v>1991</v>
      </c>
      <c r="P926" s="144">
        <v>160</v>
      </c>
      <c r="Q926" s="144"/>
      <c r="R926" s="144"/>
      <c r="S926" s="144"/>
      <c r="T926" s="144"/>
      <c r="U926" s="144"/>
      <c r="V926" s="144"/>
      <c r="W926" s="144"/>
      <c r="X926" s="144"/>
      <c r="Y926" s="144"/>
      <c r="Z926" s="147">
        <f t="shared" si="14"/>
        <v>0</v>
      </c>
      <c r="AA926" s="166" t="s">
        <v>2132</v>
      </c>
      <c r="AB926" s="167">
        <v>45242</v>
      </c>
      <c r="AC926" s="167">
        <v>45308</v>
      </c>
      <c r="AD926" s="144">
        <v>160</v>
      </c>
      <c r="AE926" s="144" t="s">
        <v>21</v>
      </c>
      <c r="AF926" s="144" t="s">
        <v>1301</v>
      </c>
      <c r="AG926" s="144" t="s">
        <v>1301</v>
      </c>
      <c r="AH926" s="144" t="s">
        <v>1301</v>
      </c>
      <c r="AI926" s="144" t="s">
        <v>1301</v>
      </c>
      <c r="AJ926" s="144" t="s">
        <v>1301</v>
      </c>
      <c r="AK926" s="144" t="s">
        <v>1301</v>
      </c>
      <c r="AL926" s="144">
        <v>160</v>
      </c>
      <c r="AM926" s="144">
        <v>4</v>
      </c>
      <c r="AN926" s="166" t="s">
        <v>25</v>
      </c>
      <c r="AQ926" s="124"/>
      <c r="AR926" s="124">
        <v>30</v>
      </c>
      <c r="AS926" s="124"/>
    </row>
    <row r="927" spans="1:45" x14ac:dyDescent="0.25">
      <c r="A927" s="285">
        <v>926</v>
      </c>
      <c r="B927" s="426"/>
      <c r="C927" s="269"/>
      <c r="D927" s="429"/>
      <c r="E927" s="144">
        <v>44</v>
      </c>
      <c r="F927" s="143" t="s">
        <v>2134</v>
      </c>
      <c r="G927" s="141" t="s">
        <v>1988</v>
      </c>
      <c r="H927" s="141" t="s">
        <v>2133</v>
      </c>
      <c r="I927" s="141">
        <v>55</v>
      </c>
      <c r="J927" s="144" t="s">
        <v>26</v>
      </c>
      <c r="K927" s="144">
        <v>160</v>
      </c>
      <c r="L927" s="144">
        <v>4</v>
      </c>
      <c r="M927" s="166" t="s">
        <v>2135</v>
      </c>
      <c r="N927" s="144" t="s">
        <v>20</v>
      </c>
      <c r="O927" s="144" t="s">
        <v>1991</v>
      </c>
      <c r="P927" s="144">
        <v>160</v>
      </c>
      <c r="Q927" s="144"/>
      <c r="R927" s="144"/>
      <c r="S927" s="144"/>
      <c r="T927" s="144"/>
      <c r="U927" s="144"/>
      <c r="V927" s="144"/>
      <c r="W927" s="144"/>
      <c r="X927" s="144"/>
      <c r="Y927" s="144"/>
      <c r="Z927" s="147">
        <f t="shared" si="14"/>
        <v>0</v>
      </c>
      <c r="AA927" s="166" t="s">
        <v>2132</v>
      </c>
      <c r="AB927" s="167">
        <v>45242</v>
      </c>
      <c r="AC927" s="167">
        <v>45308</v>
      </c>
      <c r="AD927" s="144">
        <v>160</v>
      </c>
      <c r="AE927" s="144" t="s">
        <v>21</v>
      </c>
      <c r="AF927" s="144" t="s">
        <v>1301</v>
      </c>
      <c r="AG927" s="144" t="s">
        <v>1301</v>
      </c>
      <c r="AH927" s="144" t="s">
        <v>1301</v>
      </c>
      <c r="AI927" s="144" t="s">
        <v>1301</v>
      </c>
      <c r="AJ927" s="144" t="s">
        <v>1301</v>
      </c>
      <c r="AK927" s="144" t="s">
        <v>1301</v>
      </c>
      <c r="AL927" s="144">
        <v>160</v>
      </c>
      <c r="AM927" s="144">
        <v>4</v>
      </c>
      <c r="AN927" s="166" t="s">
        <v>25</v>
      </c>
      <c r="AQ927" s="124"/>
      <c r="AR927" s="124">
        <v>30</v>
      </c>
      <c r="AS927" s="124"/>
    </row>
    <row r="928" spans="1:45" x14ac:dyDescent="0.25">
      <c r="A928" s="285">
        <v>927</v>
      </c>
      <c r="B928" s="426"/>
      <c r="C928" s="269"/>
      <c r="D928" s="429"/>
      <c r="E928" s="144">
        <v>45</v>
      </c>
      <c r="F928" s="143" t="s">
        <v>2153</v>
      </c>
      <c r="G928" s="141" t="s">
        <v>1988</v>
      </c>
      <c r="H928" s="141" t="s">
        <v>2152</v>
      </c>
      <c r="I928" s="141">
        <v>59</v>
      </c>
      <c r="J928" s="144" t="s">
        <v>26</v>
      </c>
      <c r="K928" s="144">
        <v>160</v>
      </c>
      <c r="L928" s="144">
        <v>4</v>
      </c>
      <c r="M928" s="166" t="s">
        <v>2135</v>
      </c>
      <c r="N928" s="144" t="s">
        <v>20</v>
      </c>
      <c r="O928" s="144" t="s">
        <v>1991</v>
      </c>
      <c r="P928" s="144">
        <v>185</v>
      </c>
      <c r="Q928" s="144"/>
      <c r="R928" s="144"/>
      <c r="S928" s="144"/>
      <c r="T928" s="144"/>
      <c r="U928" s="144"/>
      <c r="V928" s="144"/>
      <c r="W928" s="144"/>
      <c r="X928" s="144"/>
      <c r="Y928" s="144"/>
      <c r="Z928" s="147">
        <f t="shared" si="14"/>
        <v>0</v>
      </c>
      <c r="AA928" s="166" t="s">
        <v>2132</v>
      </c>
      <c r="AB928" s="167">
        <v>45242</v>
      </c>
      <c r="AC928" s="167" t="s">
        <v>2154</v>
      </c>
      <c r="AD928" s="144">
        <v>185</v>
      </c>
      <c r="AE928" s="144" t="s">
        <v>21</v>
      </c>
      <c r="AF928" s="144" t="s">
        <v>1301</v>
      </c>
      <c r="AG928" s="144" t="s">
        <v>1301</v>
      </c>
      <c r="AH928" s="144" t="s">
        <v>1301</v>
      </c>
      <c r="AI928" s="144" t="s">
        <v>1301</v>
      </c>
      <c r="AJ928" s="144" t="s">
        <v>1301</v>
      </c>
      <c r="AK928" s="144" t="s">
        <v>1301</v>
      </c>
      <c r="AL928" s="144">
        <v>185</v>
      </c>
      <c r="AM928" s="144">
        <v>4</v>
      </c>
      <c r="AN928" s="166" t="s">
        <v>25</v>
      </c>
      <c r="AQ928" s="124"/>
      <c r="AR928" s="124">
        <v>35</v>
      </c>
      <c r="AS928" s="124"/>
    </row>
    <row r="929" spans="1:45" x14ac:dyDescent="0.25">
      <c r="A929" s="285">
        <v>928</v>
      </c>
      <c r="B929" s="426"/>
      <c r="C929" s="269"/>
      <c r="D929" s="429"/>
      <c r="E929" s="144">
        <v>46</v>
      </c>
      <c r="F929" s="143" t="s">
        <v>2162</v>
      </c>
      <c r="G929" s="141" t="s">
        <v>1988</v>
      </c>
      <c r="H929" s="141" t="s">
        <v>2161</v>
      </c>
      <c r="I929" s="141">
        <v>62</v>
      </c>
      <c r="J929" s="144" t="s">
        <v>26</v>
      </c>
      <c r="K929" s="144">
        <v>160</v>
      </c>
      <c r="L929" s="144">
        <v>4</v>
      </c>
      <c r="M929" s="166" t="s">
        <v>2135</v>
      </c>
      <c r="N929" s="144" t="s">
        <v>20</v>
      </c>
      <c r="O929" s="144" t="s">
        <v>1991</v>
      </c>
      <c r="P929" s="144">
        <v>198</v>
      </c>
      <c r="Q929" s="144"/>
      <c r="R929" s="144"/>
      <c r="S929" s="144"/>
      <c r="T929" s="144"/>
      <c r="U929" s="144"/>
      <c r="V929" s="144"/>
      <c r="W929" s="144"/>
      <c r="X929" s="144"/>
      <c r="Y929" s="144"/>
      <c r="Z929" s="147">
        <f t="shared" si="14"/>
        <v>0</v>
      </c>
      <c r="AA929" s="166" t="s">
        <v>2163</v>
      </c>
      <c r="AB929" s="167">
        <v>45242</v>
      </c>
      <c r="AC929" s="167">
        <v>45308</v>
      </c>
      <c r="AD929" s="144">
        <v>198</v>
      </c>
      <c r="AE929" s="144" t="s">
        <v>21</v>
      </c>
      <c r="AF929" s="144" t="s">
        <v>1301</v>
      </c>
      <c r="AG929" s="144" t="s">
        <v>1301</v>
      </c>
      <c r="AH929" s="144" t="s">
        <v>1301</v>
      </c>
      <c r="AI929" s="144" t="s">
        <v>1301</v>
      </c>
      <c r="AJ929" s="144" t="s">
        <v>1301</v>
      </c>
      <c r="AK929" s="144" t="s">
        <v>1301</v>
      </c>
      <c r="AL929" s="144">
        <v>198</v>
      </c>
      <c r="AM929" s="144">
        <v>4</v>
      </c>
      <c r="AN929" s="166" t="s">
        <v>25</v>
      </c>
      <c r="AQ929" s="124"/>
      <c r="AR929" s="124"/>
      <c r="AS929" s="124"/>
    </row>
    <row r="930" spans="1:45" x14ac:dyDescent="0.25">
      <c r="A930" s="285">
        <v>929</v>
      </c>
      <c r="B930" s="426"/>
      <c r="C930" s="269"/>
      <c r="D930" s="429"/>
      <c r="E930" s="144">
        <v>47</v>
      </c>
      <c r="F930" s="143" t="s">
        <v>2165</v>
      </c>
      <c r="G930" s="141" t="s">
        <v>1988</v>
      </c>
      <c r="H930" s="141" t="s">
        <v>2164</v>
      </c>
      <c r="I930" s="141">
        <v>63</v>
      </c>
      <c r="J930" s="144" t="s">
        <v>26</v>
      </c>
      <c r="K930" s="144">
        <v>160</v>
      </c>
      <c r="L930" s="144">
        <v>4</v>
      </c>
      <c r="M930" s="166" t="s">
        <v>2013</v>
      </c>
      <c r="N930" s="144" t="s">
        <v>20</v>
      </c>
      <c r="O930" s="144" t="s">
        <v>1991</v>
      </c>
      <c r="P930" s="144">
        <v>198</v>
      </c>
      <c r="Q930" s="144"/>
      <c r="R930" s="144"/>
      <c r="S930" s="144"/>
      <c r="T930" s="144"/>
      <c r="U930" s="144"/>
      <c r="V930" s="144"/>
      <c r="W930" s="144"/>
      <c r="X930" s="144"/>
      <c r="Y930" s="144"/>
      <c r="Z930" s="147">
        <f t="shared" si="14"/>
        <v>0</v>
      </c>
      <c r="AA930" s="166" t="s">
        <v>2163</v>
      </c>
      <c r="AB930" s="167">
        <v>45242</v>
      </c>
      <c r="AC930" s="167">
        <v>45308</v>
      </c>
      <c r="AD930" s="144">
        <v>198</v>
      </c>
      <c r="AE930" s="144" t="s">
        <v>21</v>
      </c>
      <c r="AF930" s="144" t="s">
        <v>1301</v>
      </c>
      <c r="AG930" s="144" t="s">
        <v>1301</v>
      </c>
      <c r="AH930" s="144" t="s">
        <v>1301</v>
      </c>
      <c r="AI930" s="144" t="s">
        <v>1301</v>
      </c>
      <c r="AJ930" s="144" t="s">
        <v>1301</v>
      </c>
      <c r="AK930" s="144" t="s">
        <v>1301</v>
      </c>
      <c r="AL930" s="144">
        <v>198</v>
      </c>
      <c r="AM930" s="144">
        <v>4</v>
      </c>
      <c r="AN930" s="166" t="s">
        <v>25</v>
      </c>
      <c r="AQ930" s="124"/>
      <c r="AR930" s="124"/>
      <c r="AS930" s="124"/>
    </row>
    <row r="931" spans="1:45" x14ac:dyDescent="0.25">
      <c r="A931" s="285">
        <v>930</v>
      </c>
      <c r="B931" s="426"/>
      <c r="C931" s="269"/>
      <c r="D931" s="429"/>
      <c r="E931" s="144">
        <v>48</v>
      </c>
      <c r="F931" s="143" t="s">
        <v>2167</v>
      </c>
      <c r="G931" s="141" t="s">
        <v>1988</v>
      </c>
      <c r="H931" s="141" t="s">
        <v>2166</v>
      </c>
      <c r="I931" s="141">
        <v>64</v>
      </c>
      <c r="J931" s="144" t="s">
        <v>26</v>
      </c>
      <c r="K931" s="144">
        <v>160</v>
      </c>
      <c r="L931" s="144">
        <v>4</v>
      </c>
      <c r="M931" s="166" t="s">
        <v>2168</v>
      </c>
      <c r="N931" s="144" t="s">
        <v>20</v>
      </c>
      <c r="O931" s="144" t="s">
        <v>1991</v>
      </c>
      <c r="P931" s="144">
        <v>198</v>
      </c>
      <c r="Q931" s="144"/>
      <c r="R931" s="144"/>
      <c r="S931" s="144"/>
      <c r="T931" s="144"/>
      <c r="U931" s="144"/>
      <c r="V931" s="144"/>
      <c r="W931" s="144"/>
      <c r="X931" s="144"/>
      <c r="Y931" s="144"/>
      <c r="Z931" s="147">
        <f t="shared" si="14"/>
        <v>0</v>
      </c>
      <c r="AA931" s="166" t="s">
        <v>2163</v>
      </c>
      <c r="AB931" s="167">
        <v>45242</v>
      </c>
      <c r="AC931" s="167">
        <v>45308</v>
      </c>
      <c r="AD931" s="144">
        <v>198</v>
      </c>
      <c r="AE931" s="144" t="s">
        <v>21</v>
      </c>
      <c r="AF931" s="144" t="s">
        <v>1301</v>
      </c>
      <c r="AG931" s="144" t="s">
        <v>1301</v>
      </c>
      <c r="AH931" s="144" t="s">
        <v>1301</v>
      </c>
      <c r="AI931" s="144" t="s">
        <v>1301</v>
      </c>
      <c r="AJ931" s="144" t="s">
        <v>1301</v>
      </c>
      <c r="AK931" s="144" t="s">
        <v>1301</v>
      </c>
      <c r="AL931" s="144">
        <v>198</v>
      </c>
      <c r="AM931" s="144">
        <v>4</v>
      </c>
      <c r="AN931" s="166" t="s">
        <v>25</v>
      </c>
      <c r="AQ931" s="124"/>
      <c r="AR931" s="124"/>
      <c r="AS931" s="124"/>
    </row>
    <row r="932" spans="1:45" x14ac:dyDescent="0.25">
      <c r="A932" s="285">
        <v>931</v>
      </c>
      <c r="B932" s="426"/>
      <c r="C932" s="269"/>
      <c r="D932" s="429"/>
      <c r="E932" s="144">
        <v>49</v>
      </c>
      <c r="F932" s="143" t="s">
        <v>2189</v>
      </c>
      <c r="G932" s="141" t="s">
        <v>2182</v>
      </c>
      <c r="H932" s="141" t="s">
        <v>2188</v>
      </c>
      <c r="I932" s="141">
        <v>2</v>
      </c>
      <c r="J932" s="144" t="s">
        <v>26</v>
      </c>
      <c r="K932" s="144">
        <v>160</v>
      </c>
      <c r="L932" s="144">
        <v>4</v>
      </c>
      <c r="M932" s="166" t="s">
        <v>2190</v>
      </c>
      <c r="N932" s="144" t="s">
        <v>20</v>
      </c>
      <c r="O932" s="144" t="s">
        <v>1991</v>
      </c>
      <c r="P932" s="144">
        <v>160</v>
      </c>
      <c r="Q932" s="144"/>
      <c r="R932" s="144"/>
      <c r="S932" s="144"/>
      <c r="T932" s="144"/>
      <c r="U932" s="144"/>
      <c r="V932" s="144"/>
      <c r="W932" s="144"/>
      <c r="X932" s="144"/>
      <c r="Y932" s="144"/>
      <c r="Z932" s="147">
        <f t="shared" si="14"/>
        <v>0</v>
      </c>
      <c r="AA932" s="166" t="s">
        <v>1993</v>
      </c>
      <c r="AB932" s="167">
        <v>44573</v>
      </c>
      <c r="AC932" s="167">
        <v>45291</v>
      </c>
      <c r="AD932" s="144">
        <v>160</v>
      </c>
      <c r="AE932" s="144" t="s">
        <v>21</v>
      </c>
      <c r="AF932" s="144" t="s">
        <v>1301</v>
      </c>
      <c r="AG932" s="144" t="s">
        <v>1301</v>
      </c>
      <c r="AH932" s="144" t="s">
        <v>1301</v>
      </c>
      <c r="AI932" s="144" t="s">
        <v>1301</v>
      </c>
      <c r="AJ932" s="144" t="s">
        <v>1301</v>
      </c>
      <c r="AK932" s="144" t="s">
        <v>1301</v>
      </c>
      <c r="AL932" s="144">
        <v>160</v>
      </c>
      <c r="AM932" s="144">
        <v>4</v>
      </c>
      <c r="AN932" s="166" t="s">
        <v>25</v>
      </c>
      <c r="AQ932" s="124"/>
      <c r="AR932" s="124">
        <v>30</v>
      </c>
      <c r="AS932" s="124"/>
    </row>
    <row r="933" spans="1:45" x14ac:dyDescent="0.25">
      <c r="A933" s="285">
        <v>932</v>
      </c>
      <c r="B933" s="426"/>
      <c r="C933" s="269"/>
      <c r="D933" s="429"/>
      <c r="E933" s="144">
        <v>50</v>
      </c>
      <c r="F933" s="143" t="s">
        <v>2212</v>
      </c>
      <c r="G933" s="141" t="s">
        <v>2182</v>
      </c>
      <c r="H933" s="141" t="s">
        <v>2211</v>
      </c>
      <c r="I933" s="141">
        <v>8</v>
      </c>
      <c r="J933" s="144" t="s">
        <v>26</v>
      </c>
      <c r="K933" s="144">
        <v>160</v>
      </c>
      <c r="L933" s="144">
        <v>4</v>
      </c>
      <c r="M933" s="166" t="s">
        <v>1120</v>
      </c>
      <c r="N933" s="144" t="s">
        <v>20</v>
      </c>
      <c r="O933" s="144" t="s">
        <v>1991</v>
      </c>
      <c r="P933" s="144">
        <v>196</v>
      </c>
      <c r="Q933" s="144"/>
      <c r="R933" s="144"/>
      <c r="S933" s="144"/>
      <c r="T933" s="144"/>
      <c r="U933" s="144"/>
      <c r="V933" s="144"/>
      <c r="W933" s="144"/>
      <c r="X933" s="144"/>
      <c r="Y933" s="144"/>
      <c r="Z933" s="147">
        <f t="shared" si="14"/>
        <v>0</v>
      </c>
      <c r="AA933" s="166" t="s">
        <v>1993</v>
      </c>
      <c r="AB933" s="167">
        <v>45270</v>
      </c>
      <c r="AC933" s="167">
        <v>45308</v>
      </c>
      <c r="AD933" s="144">
        <v>196</v>
      </c>
      <c r="AE933" s="144" t="s">
        <v>21</v>
      </c>
      <c r="AF933" s="144" t="s">
        <v>1301</v>
      </c>
      <c r="AG933" s="144" t="s">
        <v>1301</v>
      </c>
      <c r="AH933" s="144" t="s">
        <v>1301</v>
      </c>
      <c r="AI933" s="144" t="s">
        <v>1301</v>
      </c>
      <c r="AJ933" s="144" t="s">
        <v>1301</v>
      </c>
      <c r="AK933" s="144" t="s">
        <v>1301</v>
      </c>
      <c r="AL933" s="144">
        <v>196</v>
      </c>
      <c r="AM933" s="144">
        <v>4</v>
      </c>
      <c r="AN933" s="166" t="s">
        <v>25</v>
      </c>
      <c r="AQ933" s="124"/>
      <c r="AR933" s="124">
        <v>35</v>
      </c>
      <c r="AS933" s="124"/>
    </row>
    <row r="934" spans="1:45" x14ac:dyDescent="0.25">
      <c r="A934" s="285">
        <v>933</v>
      </c>
      <c r="B934" s="426"/>
      <c r="C934" s="269"/>
      <c r="D934" s="429"/>
      <c r="E934" s="144">
        <v>51</v>
      </c>
      <c r="F934" s="143" t="s">
        <v>2254</v>
      </c>
      <c r="G934" s="141" t="s">
        <v>2182</v>
      </c>
      <c r="H934" s="141" t="s">
        <v>2253</v>
      </c>
      <c r="I934" s="141">
        <v>21</v>
      </c>
      <c r="J934" s="144" t="s">
        <v>26</v>
      </c>
      <c r="K934" s="144">
        <v>160</v>
      </c>
      <c r="L934" s="144">
        <v>4</v>
      </c>
      <c r="M934" s="166" t="s">
        <v>2255</v>
      </c>
      <c r="N934" s="144" t="s">
        <v>20</v>
      </c>
      <c r="O934" s="144" t="s">
        <v>1991</v>
      </c>
      <c r="P934" s="144">
        <v>160</v>
      </c>
      <c r="Q934" s="144"/>
      <c r="R934" s="144"/>
      <c r="S934" s="144"/>
      <c r="T934" s="144"/>
      <c r="U934" s="144"/>
      <c r="V934" s="144"/>
      <c r="W934" s="144"/>
      <c r="X934" s="144"/>
      <c r="Y934" s="144"/>
      <c r="Z934" s="147">
        <f t="shared" si="14"/>
        <v>0</v>
      </c>
      <c r="AA934" s="166" t="s">
        <v>2256</v>
      </c>
      <c r="AB934" s="167">
        <v>45242</v>
      </c>
      <c r="AC934" s="167">
        <v>45308</v>
      </c>
      <c r="AD934" s="144">
        <v>160</v>
      </c>
      <c r="AE934" s="144" t="s">
        <v>21</v>
      </c>
      <c r="AF934" s="144" t="s">
        <v>1301</v>
      </c>
      <c r="AG934" s="144" t="s">
        <v>1301</v>
      </c>
      <c r="AH934" s="144" t="s">
        <v>1301</v>
      </c>
      <c r="AI934" s="144" t="s">
        <v>1301</v>
      </c>
      <c r="AJ934" s="144" t="s">
        <v>1301</v>
      </c>
      <c r="AK934" s="144" t="s">
        <v>1301</v>
      </c>
      <c r="AL934" s="144">
        <v>160</v>
      </c>
      <c r="AM934" s="144">
        <v>4</v>
      </c>
      <c r="AN934" s="166" t="s">
        <v>25</v>
      </c>
      <c r="AQ934" s="124"/>
      <c r="AR934" s="124">
        <v>30</v>
      </c>
      <c r="AS934" s="124"/>
    </row>
    <row r="935" spans="1:45" x14ac:dyDescent="0.25">
      <c r="A935" s="285">
        <v>934</v>
      </c>
      <c r="B935" s="426"/>
      <c r="C935" s="269"/>
      <c r="D935" s="429"/>
      <c r="E935" s="144">
        <v>52</v>
      </c>
      <c r="F935" s="143" t="s">
        <v>2267</v>
      </c>
      <c r="G935" s="141" t="s">
        <v>2182</v>
      </c>
      <c r="H935" s="141" t="s">
        <v>2266</v>
      </c>
      <c r="I935" s="141">
        <v>24</v>
      </c>
      <c r="J935" s="144" t="s">
        <v>26</v>
      </c>
      <c r="K935" s="144">
        <v>160</v>
      </c>
      <c r="L935" s="144">
        <v>4</v>
      </c>
      <c r="M935" s="166" t="s">
        <v>2268</v>
      </c>
      <c r="N935" s="144" t="s">
        <v>20</v>
      </c>
      <c r="O935" s="144" t="s">
        <v>1991</v>
      </c>
      <c r="P935" s="144">
        <v>210</v>
      </c>
      <c r="Q935" s="144"/>
      <c r="R935" s="144"/>
      <c r="S935" s="144"/>
      <c r="T935" s="144"/>
      <c r="U935" s="144"/>
      <c r="V935" s="144"/>
      <c r="W935" s="144"/>
      <c r="X935" s="144"/>
      <c r="Y935" s="144"/>
      <c r="Z935" s="147">
        <f t="shared" si="14"/>
        <v>0</v>
      </c>
      <c r="AA935" s="166" t="s">
        <v>2269</v>
      </c>
      <c r="AB935" s="167">
        <v>45242</v>
      </c>
      <c r="AC935" s="167">
        <v>45308</v>
      </c>
      <c r="AD935" s="144">
        <v>210</v>
      </c>
      <c r="AE935" s="144" t="s">
        <v>21</v>
      </c>
      <c r="AF935" s="144" t="s">
        <v>1301</v>
      </c>
      <c r="AG935" s="144" t="s">
        <v>1301</v>
      </c>
      <c r="AH935" s="144" t="s">
        <v>1301</v>
      </c>
      <c r="AI935" s="144" t="s">
        <v>1301</v>
      </c>
      <c r="AJ935" s="144" t="s">
        <v>1301</v>
      </c>
      <c r="AK935" s="144" t="s">
        <v>1301</v>
      </c>
      <c r="AL935" s="144">
        <v>210</v>
      </c>
      <c r="AM935" s="144">
        <v>4</v>
      </c>
      <c r="AN935" s="166" t="s">
        <v>25</v>
      </c>
      <c r="AQ935" s="124"/>
      <c r="AR935" s="124"/>
      <c r="AS935" s="124"/>
    </row>
    <row r="936" spans="1:45" x14ac:dyDescent="0.25">
      <c r="A936" s="285">
        <v>935</v>
      </c>
      <c r="B936" s="426"/>
      <c r="C936" s="269"/>
      <c r="D936" s="429"/>
      <c r="E936" s="144">
        <v>53</v>
      </c>
      <c r="F936" s="143" t="s">
        <v>2271</v>
      </c>
      <c r="G936" s="141" t="s">
        <v>2182</v>
      </c>
      <c r="H936" s="141" t="s">
        <v>2270</v>
      </c>
      <c r="I936" s="141">
        <v>25</v>
      </c>
      <c r="J936" s="144" t="s">
        <v>26</v>
      </c>
      <c r="K936" s="144">
        <v>160</v>
      </c>
      <c r="L936" s="144">
        <v>4</v>
      </c>
      <c r="M936" s="166" t="s">
        <v>2268</v>
      </c>
      <c r="N936" s="144" t="s">
        <v>20</v>
      </c>
      <c r="O936" s="144" t="s">
        <v>1991</v>
      </c>
      <c r="P936" s="144">
        <v>210</v>
      </c>
      <c r="Q936" s="144"/>
      <c r="R936" s="144"/>
      <c r="S936" s="144"/>
      <c r="T936" s="144"/>
      <c r="U936" s="144"/>
      <c r="V936" s="144"/>
      <c r="W936" s="144"/>
      <c r="X936" s="144"/>
      <c r="Y936" s="144"/>
      <c r="Z936" s="147">
        <f t="shared" si="14"/>
        <v>0</v>
      </c>
      <c r="AA936" s="166" t="s">
        <v>2269</v>
      </c>
      <c r="AB936" s="167">
        <v>41590</v>
      </c>
      <c r="AC936" s="167">
        <v>45308</v>
      </c>
      <c r="AD936" s="144">
        <v>210</v>
      </c>
      <c r="AE936" s="144" t="s">
        <v>21</v>
      </c>
      <c r="AF936" s="144" t="s">
        <v>1301</v>
      </c>
      <c r="AG936" s="144" t="s">
        <v>1301</v>
      </c>
      <c r="AH936" s="144" t="s">
        <v>1301</v>
      </c>
      <c r="AI936" s="144" t="s">
        <v>1301</v>
      </c>
      <c r="AJ936" s="144" t="s">
        <v>1301</v>
      </c>
      <c r="AK936" s="144" t="s">
        <v>1301</v>
      </c>
      <c r="AL936" s="144">
        <v>210</v>
      </c>
      <c r="AM936" s="144">
        <v>4</v>
      </c>
      <c r="AN936" s="166" t="s">
        <v>25</v>
      </c>
      <c r="AQ936" s="124"/>
      <c r="AR936" s="124"/>
      <c r="AS936" s="124"/>
    </row>
    <row r="937" spans="1:45" x14ac:dyDescent="0.25">
      <c r="A937" s="285">
        <v>936</v>
      </c>
      <c r="B937" s="426"/>
      <c r="C937" s="269"/>
      <c r="D937" s="429"/>
      <c r="E937" s="144">
        <v>54</v>
      </c>
      <c r="F937" s="143" t="s">
        <v>2273</v>
      </c>
      <c r="G937" s="141" t="s">
        <v>2182</v>
      </c>
      <c r="H937" s="141" t="s">
        <v>2272</v>
      </c>
      <c r="I937" s="141">
        <v>26</v>
      </c>
      <c r="J937" s="144" t="s">
        <v>26</v>
      </c>
      <c r="K937" s="144">
        <v>160</v>
      </c>
      <c r="L937" s="144">
        <v>4</v>
      </c>
      <c r="M937" s="166" t="s">
        <v>2268</v>
      </c>
      <c r="N937" s="144" t="s">
        <v>20</v>
      </c>
      <c r="O937" s="144" t="s">
        <v>1991</v>
      </c>
      <c r="P937" s="144">
        <v>210</v>
      </c>
      <c r="Q937" s="144"/>
      <c r="R937" s="144"/>
      <c r="S937" s="144"/>
      <c r="T937" s="144"/>
      <c r="U937" s="144"/>
      <c r="V937" s="144"/>
      <c r="W937" s="144"/>
      <c r="X937" s="144"/>
      <c r="Y937" s="144"/>
      <c r="Z937" s="147">
        <f t="shared" si="14"/>
        <v>0</v>
      </c>
      <c r="AA937" s="166" t="s">
        <v>2269</v>
      </c>
      <c r="AB937" s="167">
        <v>45242</v>
      </c>
      <c r="AC937" s="167">
        <v>45308</v>
      </c>
      <c r="AD937" s="144">
        <v>210</v>
      </c>
      <c r="AE937" s="144" t="s">
        <v>21</v>
      </c>
      <c r="AF937" s="144" t="s">
        <v>1301</v>
      </c>
      <c r="AG937" s="144" t="s">
        <v>1301</v>
      </c>
      <c r="AH937" s="144" t="s">
        <v>1301</v>
      </c>
      <c r="AI937" s="144" t="s">
        <v>1301</v>
      </c>
      <c r="AJ937" s="144" t="s">
        <v>1301</v>
      </c>
      <c r="AK937" s="144" t="s">
        <v>1301</v>
      </c>
      <c r="AL937" s="144">
        <v>210</v>
      </c>
      <c r="AM937" s="144">
        <v>4</v>
      </c>
      <c r="AN937" s="166" t="s">
        <v>25</v>
      </c>
      <c r="AQ937" s="124"/>
      <c r="AR937" s="124"/>
      <c r="AS937" s="124"/>
    </row>
    <row r="938" spans="1:45" x14ac:dyDescent="0.25">
      <c r="A938" s="285">
        <v>937</v>
      </c>
      <c r="B938" s="426"/>
      <c r="C938" s="269"/>
      <c r="D938" s="429"/>
      <c r="E938" s="144">
        <v>55</v>
      </c>
      <c r="F938" s="143" t="s">
        <v>2279</v>
      </c>
      <c r="G938" s="141" t="s">
        <v>2182</v>
      </c>
      <c r="H938" s="141" t="s">
        <v>2278</v>
      </c>
      <c r="I938" s="141">
        <v>28</v>
      </c>
      <c r="J938" s="144" t="s">
        <v>26</v>
      </c>
      <c r="K938" s="144">
        <v>160</v>
      </c>
      <c r="L938" s="144">
        <v>4</v>
      </c>
      <c r="M938" s="166" t="s">
        <v>2268</v>
      </c>
      <c r="N938" s="144" t="s">
        <v>20</v>
      </c>
      <c r="O938" s="144" t="s">
        <v>1991</v>
      </c>
      <c r="P938" s="144">
        <v>160</v>
      </c>
      <c r="Q938" s="144"/>
      <c r="R938" s="144"/>
      <c r="S938" s="144"/>
      <c r="T938" s="144"/>
      <c r="U938" s="144"/>
      <c r="V938" s="144"/>
      <c r="W938" s="144"/>
      <c r="X938" s="144"/>
      <c r="Y938" s="144"/>
      <c r="Z938" s="147">
        <f t="shared" si="14"/>
        <v>0</v>
      </c>
      <c r="AA938" s="166" t="s">
        <v>2269</v>
      </c>
      <c r="AB938" s="167">
        <v>45242</v>
      </c>
      <c r="AC938" s="167">
        <v>45308</v>
      </c>
      <c r="AD938" s="144">
        <v>160</v>
      </c>
      <c r="AE938" s="144" t="s">
        <v>21</v>
      </c>
      <c r="AF938" s="144" t="s">
        <v>1301</v>
      </c>
      <c r="AG938" s="144" t="s">
        <v>1301</v>
      </c>
      <c r="AH938" s="144" t="s">
        <v>1301</v>
      </c>
      <c r="AI938" s="144" t="s">
        <v>1301</v>
      </c>
      <c r="AJ938" s="144" t="s">
        <v>1301</v>
      </c>
      <c r="AK938" s="144" t="s">
        <v>1301</v>
      </c>
      <c r="AL938" s="144">
        <v>160</v>
      </c>
      <c r="AM938" s="144">
        <v>4</v>
      </c>
      <c r="AN938" s="166" t="s">
        <v>25</v>
      </c>
      <c r="AQ938" s="124"/>
      <c r="AR938" s="124">
        <v>30</v>
      </c>
      <c r="AS938" s="124"/>
    </row>
    <row r="939" spans="1:45" x14ac:dyDescent="0.25">
      <c r="A939" s="285">
        <v>938</v>
      </c>
      <c r="B939" s="426"/>
      <c r="C939" s="269"/>
      <c r="D939" s="429"/>
      <c r="E939" s="144">
        <v>56</v>
      </c>
      <c r="F939" s="143" t="s">
        <v>2281</v>
      </c>
      <c r="G939" s="141" t="s">
        <v>2182</v>
      </c>
      <c r="H939" s="141" t="s">
        <v>2280</v>
      </c>
      <c r="I939" s="141">
        <v>29</v>
      </c>
      <c r="J939" s="144" t="s">
        <v>26</v>
      </c>
      <c r="K939" s="144">
        <v>160</v>
      </c>
      <c r="L939" s="144">
        <v>4</v>
      </c>
      <c r="M939" s="166" t="s">
        <v>2013</v>
      </c>
      <c r="N939" s="144" t="s">
        <v>20</v>
      </c>
      <c r="O939" s="144" t="s">
        <v>1991</v>
      </c>
      <c r="P939" s="144">
        <v>160</v>
      </c>
      <c r="Q939" s="144"/>
      <c r="R939" s="144"/>
      <c r="S939" s="144"/>
      <c r="T939" s="144"/>
      <c r="U939" s="144"/>
      <c r="V939" s="144"/>
      <c r="W939" s="144"/>
      <c r="X939" s="144"/>
      <c r="Y939" s="144"/>
      <c r="Z939" s="147">
        <f t="shared" si="14"/>
        <v>0</v>
      </c>
      <c r="AA939" s="166" t="s">
        <v>1993</v>
      </c>
      <c r="AB939" s="167">
        <v>45242</v>
      </c>
      <c r="AC939" s="167">
        <v>45308</v>
      </c>
      <c r="AD939" s="144">
        <v>160</v>
      </c>
      <c r="AE939" s="144" t="s">
        <v>21</v>
      </c>
      <c r="AF939" s="144" t="s">
        <v>1301</v>
      </c>
      <c r="AG939" s="144" t="s">
        <v>1301</v>
      </c>
      <c r="AH939" s="144" t="s">
        <v>1301</v>
      </c>
      <c r="AI939" s="144" t="s">
        <v>1301</v>
      </c>
      <c r="AJ939" s="144" t="s">
        <v>1301</v>
      </c>
      <c r="AK939" s="144" t="s">
        <v>1301</v>
      </c>
      <c r="AL939" s="144">
        <v>160</v>
      </c>
      <c r="AM939" s="144">
        <v>4</v>
      </c>
      <c r="AN939" s="166" t="s">
        <v>25</v>
      </c>
      <c r="AQ939" s="124"/>
      <c r="AR939" s="124">
        <v>30</v>
      </c>
      <c r="AS939" s="124"/>
    </row>
    <row r="940" spans="1:45" x14ac:dyDescent="0.25">
      <c r="A940" s="285">
        <v>939</v>
      </c>
      <c r="B940" s="426"/>
      <c r="C940" s="269"/>
      <c r="D940" s="429"/>
      <c r="E940" s="144">
        <v>57</v>
      </c>
      <c r="F940" s="143" t="s">
        <v>2283</v>
      </c>
      <c r="G940" s="141" t="s">
        <v>2182</v>
      </c>
      <c r="H940" s="141" t="s">
        <v>2282</v>
      </c>
      <c r="I940" s="141">
        <v>30</v>
      </c>
      <c r="J940" s="144" t="s">
        <v>26</v>
      </c>
      <c r="K940" s="144">
        <v>160</v>
      </c>
      <c r="L940" s="144">
        <v>4</v>
      </c>
      <c r="M940" s="166" t="s">
        <v>2013</v>
      </c>
      <c r="N940" s="144" t="s">
        <v>20</v>
      </c>
      <c r="O940" s="144" t="s">
        <v>1991</v>
      </c>
      <c r="P940" s="144">
        <v>160</v>
      </c>
      <c r="Q940" s="144"/>
      <c r="R940" s="144"/>
      <c r="S940" s="144"/>
      <c r="T940" s="144"/>
      <c r="U940" s="144"/>
      <c r="V940" s="144"/>
      <c r="W940" s="144"/>
      <c r="X940" s="144"/>
      <c r="Y940" s="144"/>
      <c r="Z940" s="147">
        <f t="shared" si="14"/>
        <v>0</v>
      </c>
      <c r="AA940" s="166" t="s">
        <v>1993</v>
      </c>
      <c r="AB940" s="167">
        <v>45270</v>
      </c>
      <c r="AC940" s="167">
        <v>45308</v>
      </c>
      <c r="AD940" s="144">
        <v>160</v>
      </c>
      <c r="AE940" s="144" t="s">
        <v>21</v>
      </c>
      <c r="AF940" s="144" t="s">
        <v>1301</v>
      </c>
      <c r="AG940" s="144" t="s">
        <v>1301</v>
      </c>
      <c r="AH940" s="144" t="s">
        <v>1301</v>
      </c>
      <c r="AI940" s="144" t="s">
        <v>1301</v>
      </c>
      <c r="AJ940" s="144" t="s">
        <v>1301</v>
      </c>
      <c r="AK940" s="144" t="s">
        <v>1301</v>
      </c>
      <c r="AL940" s="144">
        <v>160</v>
      </c>
      <c r="AM940" s="144">
        <v>4</v>
      </c>
      <c r="AN940" s="166" t="s">
        <v>25</v>
      </c>
      <c r="AQ940" s="124"/>
      <c r="AR940" s="124">
        <v>30</v>
      </c>
      <c r="AS940" s="124"/>
    </row>
    <row r="941" spans="1:45" x14ac:dyDescent="0.25">
      <c r="A941" s="285">
        <v>940</v>
      </c>
      <c r="B941" s="426"/>
      <c r="C941" s="269"/>
      <c r="D941" s="429"/>
      <c r="E941" s="144">
        <v>58</v>
      </c>
      <c r="F941" s="143" t="s">
        <v>2373</v>
      </c>
      <c r="G941" s="141" t="s">
        <v>2182</v>
      </c>
      <c r="H941" s="141" t="s">
        <v>2372</v>
      </c>
      <c r="I941" s="141">
        <v>61</v>
      </c>
      <c r="J941" s="144" t="s">
        <v>26</v>
      </c>
      <c r="K941" s="144">
        <v>160</v>
      </c>
      <c r="L941" s="144">
        <v>4</v>
      </c>
      <c r="M941" s="166" t="s">
        <v>2374</v>
      </c>
      <c r="N941" s="144" t="s">
        <v>20</v>
      </c>
      <c r="O941" s="144" t="s">
        <v>1991</v>
      </c>
      <c r="P941" s="144">
        <v>210</v>
      </c>
      <c r="Q941" s="144"/>
      <c r="R941" s="144"/>
      <c r="S941" s="144"/>
      <c r="T941" s="144"/>
      <c r="U941" s="144"/>
      <c r="V941" s="144"/>
      <c r="W941" s="144"/>
      <c r="X941" s="144"/>
      <c r="Y941" s="144"/>
      <c r="Z941" s="147">
        <f t="shared" si="14"/>
        <v>0</v>
      </c>
      <c r="AA941" s="166" t="s">
        <v>2230</v>
      </c>
      <c r="AB941" s="167">
        <v>45242</v>
      </c>
      <c r="AC941" s="167">
        <v>45308</v>
      </c>
      <c r="AD941" s="144">
        <v>210</v>
      </c>
      <c r="AE941" s="144" t="s">
        <v>21</v>
      </c>
      <c r="AF941" s="144" t="s">
        <v>1301</v>
      </c>
      <c r="AG941" s="144" t="s">
        <v>1301</v>
      </c>
      <c r="AH941" s="144" t="s">
        <v>1301</v>
      </c>
      <c r="AI941" s="144" t="s">
        <v>1301</v>
      </c>
      <c r="AJ941" s="144" t="s">
        <v>1301</v>
      </c>
      <c r="AK941" s="144" t="s">
        <v>1301</v>
      </c>
      <c r="AL941" s="144">
        <v>210</v>
      </c>
      <c r="AM941" s="144">
        <v>4</v>
      </c>
      <c r="AN941" s="166" t="s">
        <v>25</v>
      </c>
      <c r="AQ941" s="124"/>
      <c r="AR941" s="124"/>
      <c r="AS941" s="124"/>
    </row>
    <row r="942" spans="1:45" x14ac:dyDescent="0.25">
      <c r="A942" s="285">
        <v>941</v>
      </c>
      <c r="B942" s="426"/>
      <c r="C942" s="269"/>
      <c r="D942" s="429"/>
      <c r="E942" s="144">
        <v>59</v>
      </c>
      <c r="F942" s="143" t="s">
        <v>2406</v>
      </c>
      <c r="G942" s="144" t="s">
        <v>2182</v>
      </c>
      <c r="H942" s="141" t="s">
        <v>2405</v>
      </c>
      <c r="I942" s="141">
        <v>44</v>
      </c>
      <c r="J942" s="144" t="s">
        <v>26</v>
      </c>
      <c r="K942" s="144">
        <v>160</v>
      </c>
      <c r="L942" s="144">
        <v>4</v>
      </c>
      <c r="M942" s="166" t="s">
        <v>1310</v>
      </c>
      <c r="N942" s="144" t="s">
        <v>23</v>
      </c>
      <c r="O942" s="144" t="s">
        <v>1991</v>
      </c>
      <c r="P942" s="144">
        <v>210</v>
      </c>
      <c r="Q942" s="144"/>
      <c r="R942" s="144"/>
      <c r="S942" s="144"/>
      <c r="T942" s="144"/>
      <c r="U942" s="144"/>
      <c r="V942" s="144"/>
      <c r="W942" s="144"/>
      <c r="X942" s="144"/>
      <c r="Y942" s="144"/>
      <c r="Z942" s="147">
        <f t="shared" si="14"/>
        <v>0</v>
      </c>
      <c r="AA942" s="166" t="s">
        <v>1993</v>
      </c>
      <c r="AB942" s="167">
        <v>44846</v>
      </c>
      <c r="AC942" s="167" t="s">
        <v>2407</v>
      </c>
      <c r="AD942" s="144">
        <v>210</v>
      </c>
      <c r="AE942" s="144" t="s">
        <v>21</v>
      </c>
      <c r="AF942" s="144" t="s">
        <v>1301</v>
      </c>
      <c r="AG942" s="144" t="s">
        <v>1301</v>
      </c>
      <c r="AH942" s="144" t="s">
        <v>1301</v>
      </c>
      <c r="AI942" s="144" t="s">
        <v>1301</v>
      </c>
      <c r="AJ942" s="144" t="s">
        <v>1301</v>
      </c>
      <c r="AK942" s="144" t="s">
        <v>1301</v>
      </c>
      <c r="AL942" s="144">
        <v>210</v>
      </c>
      <c r="AM942" s="144">
        <v>4</v>
      </c>
      <c r="AN942" s="166" t="s">
        <v>25</v>
      </c>
      <c r="AQ942" s="124"/>
      <c r="AR942" s="124"/>
      <c r="AS942" s="124"/>
    </row>
    <row r="943" spans="1:45" x14ac:dyDescent="0.25">
      <c r="A943" s="285">
        <v>942</v>
      </c>
      <c r="B943" s="426"/>
      <c r="C943" s="269"/>
      <c r="D943" s="429"/>
      <c r="E943" s="144">
        <v>60</v>
      </c>
      <c r="F943" s="143" t="s">
        <v>2409</v>
      </c>
      <c r="G943" s="144" t="s">
        <v>2182</v>
      </c>
      <c r="H943" s="141" t="s">
        <v>2408</v>
      </c>
      <c r="I943" s="141">
        <v>53</v>
      </c>
      <c r="J943" s="144" t="s">
        <v>26</v>
      </c>
      <c r="K943" s="144">
        <v>160</v>
      </c>
      <c r="L943" s="144">
        <v>4</v>
      </c>
      <c r="M943" s="166" t="s">
        <v>2135</v>
      </c>
      <c r="N943" s="144" t="s">
        <v>23</v>
      </c>
      <c r="O943" s="144" t="s">
        <v>1991</v>
      </c>
      <c r="P943" s="144">
        <v>210</v>
      </c>
      <c r="Q943" s="144"/>
      <c r="R943" s="144"/>
      <c r="S943" s="144"/>
      <c r="T943" s="144"/>
      <c r="U943" s="144"/>
      <c r="V943" s="144"/>
      <c r="W943" s="144"/>
      <c r="X943" s="144"/>
      <c r="Y943" s="144"/>
      <c r="Z943" s="147">
        <f t="shared" si="14"/>
        <v>0</v>
      </c>
      <c r="AA943" s="166" t="s">
        <v>1993</v>
      </c>
      <c r="AB943" s="167">
        <v>44846</v>
      </c>
      <c r="AC943" s="167">
        <v>44942</v>
      </c>
      <c r="AD943" s="144">
        <v>210</v>
      </c>
      <c r="AE943" s="144" t="s">
        <v>21</v>
      </c>
      <c r="AF943" s="144" t="s">
        <v>1301</v>
      </c>
      <c r="AG943" s="144" t="s">
        <v>1301</v>
      </c>
      <c r="AH943" s="144" t="s">
        <v>1301</v>
      </c>
      <c r="AI943" s="144" t="s">
        <v>1301</v>
      </c>
      <c r="AJ943" s="144" t="s">
        <v>1301</v>
      </c>
      <c r="AK943" s="144" t="s">
        <v>1301</v>
      </c>
      <c r="AL943" s="144">
        <v>210</v>
      </c>
      <c r="AM943" s="144">
        <v>4</v>
      </c>
      <c r="AN943" s="166" t="s">
        <v>25</v>
      </c>
      <c r="AQ943" s="124"/>
      <c r="AR943" s="124"/>
      <c r="AS943" s="124"/>
    </row>
    <row r="944" spans="1:45" x14ac:dyDescent="0.25">
      <c r="A944" s="285">
        <v>943</v>
      </c>
      <c r="B944" s="426"/>
      <c r="C944" s="269"/>
      <c r="D944" s="429"/>
      <c r="E944" s="144">
        <v>61</v>
      </c>
      <c r="F944" s="143" t="s">
        <v>2411</v>
      </c>
      <c r="G944" s="144" t="s">
        <v>1988</v>
      </c>
      <c r="H944" s="141" t="s">
        <v>2410</v>
      </c>
      <c r="I944" s="141">
        <v>11</v>
      </c>
      <c r="J944" s="144" t="s">
        <v>26</v>
      </c>
      <c r="K944" s="144">
        <v>160</v>
      </c>
      <c r="L944" s="144">
        <v>4</v>
      </c>
      <c r="M944" s="166" t="s">
        <v>2135</v>
      </c>
      <c r="N944" s="144" t="s">
        <v>23</v>
      </c>
      <c r="O944" s="144" t="s">
        <v>1991</v>
      </c>
      <c r="P944" s="144">
        <v>210</v>
      </c>
      <c r="Q944" s="144"/>
      <c r="R944" s="144"/>
      <c r="S944" s="144"/>
      <c r="T944" s="144"/>
      <c r="U944" s="144"/>
      <c r="V944" s="144"/>
      <c r="W944" s="144"/>
      <c r="X944" s="144"/>
      <c r="Y944" s="144"/>
      <c r="Z944" s="147">
        <f t="shared" si="14"/>
        <v>0</v>
      </c>
      <c r="AA944" s="166" t="s">
        <v>1993</v>
      </c>
      <c r="AB944" s="167">
        <v>44846</v>
      </c>
      <c r="AC944" s="167">
        <v>44942</v>
      </c>
      <c r="AD944" s="144">
        <v>210</v>
      </c>
      <c r="AE944" s="144" t="s">
        <v>21</v>
      </c>
      <c r="AF944" s="144" t="s">
        <v>1301</v>
      </c>
      <c r="AG944" s="144" t="s">
        <v>1301</v>
      </c>
      <c r="AH944" s="144" t="s">
        <v>1301</v>
      </c>
      <c r="AI944" s="144" t="s">
        <v>1301</v>
      </c>
      <c r="AJ944" s="144" t="s">
        <v>1301</v>
      </c>
      <c r="AK944" s="144" t="s">
        <v>1301</v>
      </c>
      <c r="AL944" s="144">
        <v>210</v>
      </c>
      <c r="AM944" s="144">
        <v>4</v>
      </c>
      <c r="AN944" s="166" t="s">
        <v>25</v>
      </c>
      <c r="AQ944" s="124"/>
      <c r="AR944" s="124"/>
      <c r="AS944" s="124"/>
    </row>
    <row r="945" spans="1:45" x14ac:dyDescent="0.25">
      <c r="A945" s="285">
        <v>944</v>
      </c>
      <c r="B945" s="426"/>
      <c r="C945" s="269"/>
      <c r="D945" s="429"/>
      <c r="E945" s="144">
        <v>62</v>
      </c>
      <c r="F945" s="143" t="s">
        <v>2156</v>
      </c>
      <c r="G945" s="141" t="s">
        <v>1988</v>
      </c>
      <c r="H945" s="141" t="s">
        <v>2155</v>
      </c>
      <c r="I945" s="141">
        <v>60</v>
      </c>
      <c r="J945" s="144" t="s">
        <v>26</v>
      </c>
      <c r="K945" s="144">
        <v>160</v>
      </c>
      <c r="L945" s="144">
        <v>4</v>
      </c>
      <c r="M945" s="166" t="s">
        <v>1132</v>
      </c>
      <c r="N945" s="144" t="s">
        <v>20</v>
      </c>
      <c r="O945" s="144" t="s">
        <v>1991</v>
      </c>
      <c r="P945" s="144">
        <v>185</v>
      </c>
      <c r="Q945" s="144"/>
      <c r="R945" s="144"/>
      <c r="S945" s="144"/>
      <c r="T945" s="144"/>
      <c r="U945" s="144"/>
      <c r="V945" s="144"/>
      <c r="W945" s="144"/>
      <c r="X945" s="144"/>
      <c r="Y945" s="144"/>
      <c r="Z945" s="147">
        <f t="shared" si="14"/>
        <v>0</v>
      </c>
      <c r="AA945" s="166" t="s">
        <v>2158</v>
      </c>
      <c r="AB945" s="167">
        <v>45242</v>
      </c>
      <c r="AC945" s="167">
        <v>45308</v>
      </c>
      <c r="AD945" s="144">
        <v>185</v>
      </c>
      <c r="AE945" s="144" t="s">
        <v>21</v>
      </c>
      <c r="AF945" s="144" t="s">
        <v>1301</v>
      </c>
      <c r="AG945" s="144" t="s">
        <v>1301</v>
      </c>
      <c r="AH945" s="144" t="s">
        <v>1301</v>
      </c>
      <c r="AI945" s="144" t="s">
        <v>1301</v>
      </c>
      <c r="AJ945" s="144" t="s">
        <v>1301</v>
      </c>
      <c r="AK945" s="144" t="s">
        <v>1301</v>
      </c>
      <c r="AL945" s="144">
        <v>185</v>
      </c>
      <c r="AM945" s="144">
        <v>4</v>
      </c>
      <c r="AN945" s="166" t="s">
        <v>25</v>
      </c>
      <c r="AQ945" s="124"/>
      <c r="AR945" s="124">
        <v>35</v>
      </c>
      <c r="AS945" s="124"/>
    </row>
    <row r="946" spans="1:45" x14ac:dyDescent="0.25">
      <c r="A946" s="285">
        <v>945</v>
      </c>
      <c r="B946" s="427"/>
      <c r="C946" s="270"/>
      <c r="D946" s="430"/>
      <c r="E946" s="144">
        <v>63</v>
      </c>
      <c r="F946" s="143" t="s">
        <v>2020</v>
      </c>
      <c r="G946" s="141" t="s">
        <v>1988</v>
      </c>
      <c r="H946" s="141" t="s">
        <v>2019</v>
      </c>
      <c r="I946" s="141">
        <v>12</v>
      </c>
      <c r="J946" s="144" t="s">
        <v>26</v>
      </c>
      <c r="K946" s="144">
        <v>160</v>
      </c>
      <c r="L946" s="144">
        <v>4</v>
      </c>
      <c r="M946" s="166" t="s">
        <v>2013</v>
      </c>
      <c r="N946" s="144" t="s">
        <v>20</v>
      </c>
      <c r="O946" s="144" t="s">
        <v>1991</v>
      </c>
      <c r="P946" s="144">
        <v>196</v>
      </c>
      <c r="Q946" s="144"/>
      <c r="R946" s="144"/>
      <c r="S946" s="144"/>
      <c r="T946" s="144"/>
      <c r="U946" s="144"/>
      <c r="V946" s="144"/>
      <c r="W946" s="144"/>
      <c r="X946" s="144"/>
      <c r="Y946" s="144"/>
      <c r="Z946" s="147">
        <f t="shared" si="14"/>
        <v>0</v>
      </c>
      <c r="AA946" s="166" t="s">
        <v>1993</v>
      </c>
      <c r="AB946" s="167">
        <v>45270</v>
      </c>
      <c r="AC946" s="167">
        <v>45308</v>
      </c>
      <c r="AD946" s="144">
        <v>196</v>
      </c>
      <c r="AE946" s="144" t="s">
        <v>21</v>
      </c>
      <c r="AF946" s="144" t="s">
        <v>1301</v>
      </c>
      <c r="AG946" s="144" t="s">
        <v>1301</v>
      </c>
      <c r="AH946" s="144" t="s">
        <v>1301</v>
      </c>
      <c r="AI946" s="144" t="s">
        <v>1301</v>
      </c>
      <c r="AJ946" s="144" t="s">
        <v>1301</v>
      </c>
      <c r="AK946" s="144" t="s">
        <v>1301</v>
      </c>
      <c r="AL946" s="144">
        <v>196</v>
      </c>
      <c r="AM946" s="144">
        <v>4</v>
      </c>
      <c r="AN946" s="166" t="s">
        <v>25</v>
      </c>
      <c r="AQ946" s="124"/>
      <c r="AR946" s="124">
        <v>35</v>
      </c>
      <c r="AS946" s="124"/>
    </row>
    <row r="947" spans="1:45" x14ac:dyDescent="0.25">
      <c r="A947" s="285">
        <v>946</v>
      </c>
      <c r="B947" s="453" t="s">
        <v>590</v>
      </c>
      <c r="C947" s="290">
        <v>44874</v>
      </c>
      <c r="D947" s="456">
        <v>8</v>
      </c>
      <c r="E947" s="193">
        <v>1</v>
      </c>
      <c r="F947" s="149" t="s">
        <v>588</v>
      </c>
      <c r="G947" s="148" t="s">
        <v>586</v>
      </c>
      <c r="H947" s="148" t="s">
        <v>587</v>
      </c>
      <c r="I947" s="148">
        <v>1</v>
      </c>
      <c r="J947" s="125" t="s">
        <v>26</v>
      </c>
      <c r="K947" s="125">
        <v>160</v>
      </c>
      <c r="L947" s="125">
        <v>4</v>
      </c>
      <c r="M947" s="125" t="s">
        <v>589</v>
      </c>
      <c r="N947" s="125" t="s">
        <v>23</v>
      </c>
      <c r="O947" s="125" t="s">
        <v>82</v>
      </c>
      <c r="P947" s="193">
        <v>160</v>
      </c>
      <c r="Q947" s="193"/>
      <c r="R947" s="193"/>
      <c r="S947" s="193">
        <v>8</v>
      </c>
      <c r="T947" s="193"/>
      <c r="U947" s="193"/>
      <c r="V947" s="193"/>
      <c r="W947" s="193"/>
      <c r="X947" s="193"/>
      <c r="Y947" s="193"/>
      <c r="Z947" s="147">
        <f t="shared" si="14"/>
        <v>8</v>
      </c>
      <c r="AA947" s="125" t="s">
        <v>591</v>
      </c>
      <c r="AB947" s="126" t="s">
        <v>592</v>
      </c>
      <c r="AC947" s="126" t="s">
        <v>593</v>
      </c>
      <c r="AD947" s="125">
        <v>160</v>
      </c>
      <c r="AE947" s="125" t="s">
        <v>21</v>
      </c>
      <c r="AF947" s="125" t="s">
        <v>594</v>
      </c>
      <c r="AG947" s="125" t="s">
        <v>594</v>
      </c>
      <c r="AH947" s="125" t="s">
        <v>594</v>
      </c>
      <c r="AI947" s="125" t="s">
        <v>594</v>
      </c>
      <c r="AJ947" s="125" t="s">
        <v>594</v>
      </c>
      <c r="AK947" s="125" t="s">
        <v>594</v>
      </c>
      <c r="AL947" s="125">
        <v>160</v>
      </c>
      <c r="AM947" s="125">
        <v>4</v>
      </c>
      <c r="AN947" s="125" t="s">
        <v>25</v>
      </c>
      <c r="AO947" s="132"/>
      <c r="AP947" s="132"/>
      <c r="AQ947" s="124"/>
      <c r="AR947" s="124">
        <v>30</v>
      </c>
      <c r="AS947" s="124"/>
    </row>
    <row r="948" spans="1:45" x14ac:dyDescent="0.25">
      <c r="A948" s="285">
        <v>947</v>
      </c>
      <c r="B948" s="454"/>
      <c r="C948" s="276"/>
      <c r="D948" s="457"/>
      <c r="E948" s="193">
        <v>2</v>
      </c>
      <c r="F948" s="151" t="s">
        <v>643</v>
      </c>
      <c r="G948" s="150" t="s">
        <v>586</v>
      </c>
      <c r="H948" s="150" t="s">
        <v>642</v>
      </c>
      <c r="I948" s="150">
        <v>12</v>
      </c>
      <c r="J948" s="127" t="s">
        <v>26</v>
      </c>
      <c r="K948" s="127">
        <v>160</v>
      </c>
      <c r="L948" s="127">
        <v>4</v>
      </c>
      <c r="M948" s="127" t="s">
        <v>589</v>
      </c>
      <c r="N948" s="127" t="s">
        <v>20</v>
      </c>
      <c r="O948" s="127" t="s">
        <v>82</v>
      </c>
      <c r="P948" s="163">
        <v>160</v>
      </c>
      <c r="Q948" s="163"/>
      <c r="R948" s="163"/>
      <c r="S948" s="163"/>
      <c r="T948" s="163"/>
      <c r="U948" s="163"/>
      <c r="V948" s="163"/>
      <c r="W948" s="163"/>
      <c r="X948" s="163"/>
      <c r="Y948" s="163"/>
      <c r="Z948" s="147">
        <f t="shared" si="14"/>
        <v>0</v>
      </c>
      <c r="AA948" s="127" t="s">
        <v>591</v>
      </c>
      <c r="AB948" s="128">
        <v>44932</v>
      </c>
      <c r="AC948" s="128" t="s">
        <v>644</v>
      </c>
      <c r="AD948" s="127">
        <v>160</v>
      </c>
      <c r="AE948" s="127" t="s">
        <v>21</v>
      </c>
      <c r="AF948" s="127" t="s">
        <v>594</v>
      </c>
      <c r="AG948" s="127" t="s">
        <v>594</v>
      </c>
      <c r="AH948" s="127" t="s">
        <v>594</v>
      </c>
      <c r="AI948" s="127" t="s">
        <v>594</v>
      </c>
      <c r="AJ948" s="127" t="s">
        <v>594</v>
      </c>
      <c r="AK948" s="127">
        <v>0</v>
      </c>
      <c r="AL948" s="127">
        <v>160</v>
      </c>
      <c r="AM948" s="127">
        <v>4</v>
      </c>
      <c r="AN948" s="127" t="s">
        <v>22</v>
      </c>
      <c r="AQ948" s="124"/>
      <c r="AR948" s="124">
        <v>30</v>
      </c>
      <c r="AS948" s="124"/>
    </row>
    <row r="949" spans="1:45" x14ac:dyDescent="0.25">
      <c r="A949" s="285">
        <v>948</v>
      </c>
      <c r="B949" s="454"/>
      <c r="C949" s="276"/>
      <c r="D949" s="457"/>
      <c r="E949" s="193">
        <v>3</v>
      </c>
      <c r="F949" s="151" t="s">
        <v>648</v>
      </c>
      <c r="G949" s="150" t="s">
        <v>586</v>
      </c>
      <c r="H949" s="150" t="s">
        <v>647</v>
      </c>
      <c r="I949" s="150">
        <v>14</v>
      </c>
      <c r="J949" s="127" t="s">
        <v>26</v>
      </c>
      <c r="K949" s="127">
        <v>160</v>
      </c>
      <c r="L949" s="127">
        <v>4</v>
      </c>
      <c r="M949" s="127" t="s">
        <v>589</v>
      </c>
      <c r="N949" s="127" t="s">
        <v>20</v>
      </c>
      <c r="O949" s="127" t="s">
        <v>82</v>
      </c>
      <c r="P949" s="163">
        <v>300</v>
      </c>
      <c r="Q949" s="163"/>
      <c r="R949" s="163"/>
      <c r="S949" s="163"/>
      <c r="T949" s="163"/>
      <c r="U949" s="163"/>
      <c r="V949" s="163"/>
      <c r="W949" s="163"/>
      <c r="X949" s="163"/>
      <c r="Y949" s="163"/>
      <c r="Z949" s="147">
        <f t="shared" si="14"/>
        <v>0</v>
      </c>
      <c r="AA949" s="127" t="s">
        <v>591</v>
      </c>
      <c r="AB949" s="128">
        <v>44930</v>
      </c>
      <c r="AC949" s="128" t="s">
        <v>649</v>
      </c>
      <c r="AD949" s="127">
        <v>300</v>
      </c>
      <c r="AE949" s="127" t="s">
        <v>21</v>
      </c>
      <c r="AF949" s="127" t="s">
        <v>594</v>
      </c>
      <c r="AG949" s="127" t="s">
        <v>594</v>
      </c>
      <c r="AH949" s="127" t="s">
        <v>594</v>
      </c>
      <c r="AI949" s="127" t="s">
        <v>594</v>
      </c>
      <c r="AJ949" s="127" t="s">
        <v>594</v>
      </c>
      <c r="AK949" s="127">
        <v>0</v>
      </c>
      <c r="AL949" s="127">
        <v>300</v>
      </c>
      <c r="AM949" s="127">
        <v>4</v>
      </c>
      <c r="AN949" s="127" t="s">
        <v>22</v>
      </c>
      <c r="AQ949" s="124"/>
      <c r="AR949" s="124"/>
      <c r="AS949" s="124"/>
    </row>
    <row r="950" spans="1:45" x14ac:dyDescent="0.25">
      <c r="A950" s="285">
        <v>949</v>
      </c>
      <c r="B950" s="454"/>
      <c r="C950" s="276"/>
      <c r="D950" s="457"/>
      <c r="E950" s="193">
        <v>4</v>
      </c>
      <c r="F950" s="151" t="s">
        <v>699</v>
      </c>
      <c r="G950" s="150" t="s">
        <v>586</v>
      </c>
      <c r="H950" s="150" t="s">
        <v>698</v>
      </c>
      <c r="I950" s="150">
        <v>28</v>
      </c>
      <c r="J950" s="127" t="s">
        <v>26</v>
      </c>
      <c r="K950" s="127">
        <v>160</v>
      </c>
      <c r="L950" s="127">
        <v>4</v>
      </c>
      <c r="M950" s="127" t="s">
        <v>597</v>
      </c>
      <c r="N950" s="127" t="s">
        <v>23</v>
      </c>
      <c r="O950" s="127" t="s">
        <v>82</v>
      </c>
      <c r="P950" s="163">
        <v>160</v>
      </c>
      <c r="Q950" s="163"/>
      <c r="R950" s="163"/>
      <c r="S950" s="163"/>
      <c r="T950" s="163"/>
      <c r="U950" s="163"/>
      <c r="V950" s="163"/>
      <c r="W950" s="163"/>
      <c r="X950" s="163"/>
      <c r="Y950" s="163"/>
      <c r="Z950" s="147">
        <f t="shared" si="14"/>
        <v>0</v>
      </c>
      <c r="AA950" s="127" t="s">
        <v>591</v>
      </c>
      <c r="AB950" s="128" t="s">
        <v>700</v>
      </c>
      <c r="AC950" s="128" t="s">
        <v>619</v>
      </c>
      <c r="AD950" s="127">
        <v>160</v>
      </c>
      <c r="AE950" s="127" t="s">
        <v>21</v>
      </c>
      <c r="AF950" s="127" t="s">
        <v>594</v>
      </c>
      <c r="AG950" s="127" t="s">
        <v>594</v>
      </c>
      <c r="AH950" s="127" t="s">
        <v>594</v>
      </c>
      <c r="AI950" s="127" t="s">
        <v>594</v>
      </c>
      <c r="AJ950" s="127" t="s">
        <v>594</v>
      </c>
      <c r="AK950" s="127">
        <v>0</v>
      </c>
      <c r="AL950" s="127">
        <v>160</v>
      </c>
      <c r="AM950" s="127">
        <v>4</v>
      </c>
      <c r="AN950" s="127" t="s">
        <v>22</v>
      </c>
      <c r="AQ950" s="124"/>
      <c r="AR950" s="124">
        <v>30</v>
      </c>
      <c r="AS950" s="124"/>
    </row>
    <row r="951" spans="1:45" x14ac:dyDescent="0.25">
      <c r="A951" s="285">
        <v>950</v>
      </c>
      <c r="B951" s="454"/>
      <c r="C951" s="276"/>
      <c r="D951" s="457"/>
      <c r="E951" s="193">
        <v>5</v>
      </c>
      <c r="F951" s="151" t="s">
        <v>718</v>
      </c>
      <c r="G951" s="150" t="s">
        <v>586</v>
      </c>
      <c r="H951" s="150" t="s">
        <v>717</v>
      </c>
      <c r="I951" s="150">
        <v>33</v>
      </c>
      <c r="J951" s="127" t="s">
        <v>26</v>
      </c>
      <c r="K951" s="127">
        <v>160</v>
      </c>
      <c r="L951" s="127">
        <v>4</v>
      </c>
      <c r="M951" s="127" t="s">
        <v>597</v>
      </c>
      <c r="N951" s="127" t="s">
        <v>20</v>
      </c>
      <c r="O951" s="127" t="s">
        <v>82</v>
      </c>
      <c r="P951" s="163">
        <v>300</v>
      </c>
      <c r="Q951" s="163"/>
      <c r="R951" s="163"/>
      <c r="S951" s="163"/>
      <c r="T951" s="163"/>
      <c r="U951" s="163"/>
      <c r="V951" s="163"/>
      <c r="W951" s="163"/>
      <c r="X951" s="163"/>
      <c r="Y951" s="163"/>
      <c r="Z951" s="147">
        <f t="shared" si="14"/>
        <v>0</v>
      </c>
      <c r="AA951" s="127" t="s">
        <v>591</v>
      </c>
      <c r="AB951" s="128" t="s">
        <v>719</v>
      </c>
      <c r="AC951" s="128" t="s">
        <v>720</v>
      </c>
      <c r="AD951" s="127">
        <v>300</v>
      </c>
      <c r="AE951" s="127" t="s">
        <v>21</v>
      </c>
      <c r="AF951" s="127" t="s">
        <v>594</v>
      </c>
      <c r="AG951" s="127" t="s">
        <v>594</v>
      </c>
      <c r="AH951" s="127" t="s">
        <v>594</v>
      </c>
      <c r="AI951" s="127" t="s">
        <v>594</v>
      </c>
      <c r="AJ951" s="127" t="s">
        <v>594</v>
      </c>
      <c r="AK951" s="127">
        <v>0</v>
      </c>
      <c r="AL951" s="127">
        <v>300</v>
      </c>
      <c r="AM951" s="127">
        <v>4</v>
      </c>
      <c r="AN951" s="127" t="s">
        <v>22</v>
      </c>
      <c r="AQ951" s="124"/>
      <c r="AR951" s="124"/>
      <c r="AS951" s="124"/>
    </row>
    <row r="952" spans="1:45" x14ac:dyDescent="0.25">
      <c r="A952" s="285">
        <v>951</v>
      </c>
      <c r="B952" s="454"/>
      <c r="C952" s="276"/>
      <c r="D952" s="457"/>
      <c r="E952" s="193">
        <v>6</v>
      </c>
      <c r="F952" s="151" t="s">
        <v>736</v>
      </c>
      <c r="G952" s="150" t="s">
        <v>586</v>
      </c>
      <c r="H952" s="150" t="s">
        <v>735</v>
      </c>
      <c r="I952" s="150">
        <v>38</v>
      </c>
      <c r="J952" s="127" t="s">
        <v>26</v>
      </c>
      <c r="K952" s="127">
        <v>160</v>
      </c>
      <c r="L952" s="127">
        <v>4</v>
      </c>
      <c r="M952" s="127" t="s">
        <v>597</v>
      </c>
      <c r="N952" s="127" t="s">
        <v>20</v>
      </c>
      <c r="O952" s="127" t="s">
        <v>82</v>
      </c>
      <c r="P952" s="163">
        <v>240</v>
      </c>
      <c r="Q952" s="163"/>
      <c r="R952" s="163"/>
      <c r="S952" s="163"/>
      <c r="T952" s="163"/>
      <c r="U952" s="163"/>
      <c r="V952" s="163"/>
      <c r="W952" s="163"/>
      <c r="X952" s="163"/>
      <c r="Y952" s="163"/>
      <c r="Z952" s="147">
        <f t="shared" si="14"/>
        <v>0</v>
      </c>
      <c r="AA952" s="127" t="s">
        <v>591</v>
      </c>
      <c r="AB952" s="128">
        <v>44930</v>
      </c>
      <c r="AC952" s="128" t="s">
        <v>649</v>
      </c>
      <c r="AD952" s="127">
        <v>240</v>
      </c>
      <c r="AE952" s="127" t="s">
        <v>21</v>
      </c>
      <c r="AF952" s="127" t="s">
        <v>594</v>
      </c>
      <c r="AG952" s="127" t="s">
        <v>594</v>
      </c>
      <c r="AH952" s="127" t="s">
        <v>594</v>
      </c>
      <c r="AI952" s="127" t="s">
        <v>594</v>
      </c>
      <c r="AJ952" s="127" t="s">
        <v>594</v>
      </c>
      <c r="AK952" s="127">
        <v>0</v>
      </c>
      <c r="AL952" s="127">
        <v>240</v>
      </c>
      <c r="AM952" s="127">
        <v>4</v>
      </c>
      <c r="AN952" s="127" t="s">
        <v>22</v>
      </c>
      <c r="AQ952" s="124"/>
      <c r="AR952" s="124"/>
      <c r="AS952" s="124"/>
    </row>
    <row r="953" spans="1:45" x14ac:dyDescent="0.25">
      <c r="A953" s="285">
        <v>952</v>
      </c>
      <c r="B953" s="454"/>
      <c r="C953" s="276"/>
      <c r="D953" s="457"/>
      <c r="E953" s="193">
        <v>7</v>
      </c>
      <c r="F953" s="151" t="s">
        <v>760</v>
      </c>
      <c r="G953" s="150" t="s">
        <v>586</v>
      </c>
      <c r="H953" s="150" t="s">
        <v>759</v>
      </c>
      <c r="I953" s="150">
        <v>45</v>
      </c>
      <c r="J953" s="127" t="s">
        <v>26</v>
      </c>
      <c r="K953" s="127">
        <v>160</v>
      </c>
      <c r="L953" s="127">
        <v>4</v>
      </c>
      <c r="M953" s="127" t="s">
        <v>597</v>
      </c>
      <c r="N953" s="127" t="s">
        <v>20</v>
      </c>
      <c r="O953" s="127" t="s">
        <v>82</v>
      </c>
      <c r="P953" s="163">
        <v>160</v>
      </c>
      <c r="Q953" s="163"/>
      <c r="R953" s="163"/>
      <c r="S953" s="163"/>
      <c r="T953" s="163"/>
      <c r="U953" s="163"/>
      <c r="V953" s="163"/>
      <c r="W953" s="163"/>
      <c r="X953" s="163"/>
      <c r="Y953" s="163"/>
      <c r="Z953" s="147">
        <f t="shared" si="14"/>
        <v>0</v>
      </c>
      <c r="AA953" s="127" t="s">
        <v>591</v>
      </c>
      <c r="AB953" s="128">
        <v>44927</v>
      </c>
      <c r="AC953" s="128" t="s">
        <v>761</v>
      </c>
      <c r="AD953" s="127">
        <v>160</v>
      </c>
      <c r="AE953" s="127" t="s">
        <v>21</v>
      </c>
      <c r="AF953" s="127" t="s">
        <v>594</v>
      </c>
      <c r="AG953" s="127" t="s">
        <v>594</v>
      </c>
      <c r="AH953" s="127" t="s">
        <v>594</v>
      </c>
      <c r="AI953" s="127" t="s">
        <v>594</v>
      </c>
      <c r="AJ953" s="127" t="s">
        <v>594</v>
      </c>
      <c r="AK953" s="127">
        <v>0</v>
      </c>
      <c r="AL953" s="127">
        <v>160</v>
      </c>
      <c r="AM953" s="127">
        <v>4</v>
      </c>
      <c r="AN953" s="127" t="s">
        <v>22</v>
      </c>
      <c r="AQ953" s="124"/>
      <c r="AR953" s="124">
        <v>30</v>
      </c>
      <c r="AS953" s="124"/>
    </row>
    <row r="954" spans="1:45" x14ac:dyDescent="0.25">
      <c r="A954" s="285">
        <v>953</v>
      </c>
      <c r="B954" s="455"/>
      <c r="C954" s="277"/>
      <c r="D954" s="458"/>
      <c r="E954" s="193">
        <v>8</v>
      </c>
      <c r="F954" s="162" t="s">
        <v>3715</v>
      </c>
      <c r="G954" s="150" t="s">
        <v>3585</v>
      </c>
      <c r="H954" s="150" t="s">
        <v>3714</v>
      </c>
      <c r="I954" s="150">
        <v>41</v>
      </c>
      <c r="J954" s="163" t="s">
        <v>26</v>
      </c>
      <c r="K954" s="163">
        <v>160</v>
      </c>
      <c r="L954" s="163">
        <v>4</v>
      </c>
      <c r="M954" s="127" t="s">
        <v>3582</v>
      </c>
      <c r="N954" s="163" t="s">
        <v>23</v>
      </c>
      <c r="O954" s="163" t="s">
        <v>82</v>
      </c>
      <c r="P954" s="163">
        <v>320</v>
      </c>
      <c r="Q954" s="163"/>
      <c r="R954" s="163"/>
      <c r="S954" s="163"/>
      <c r="T954" s="163"/>
      <c r="U954" s="163"/>
      <c r="V954" s="163"/>
      <c r="W954" s="163"/>
      <c r="X954" s="163"/>
      <c r="Y954" s="163"/>
      <c r="Z954" s="147">
        <f t="shared" si="14"/>
        <v>0</v>
      </c>
      <c r="AA954" s="127" t="s">
        <v>3717</v>
      </c>
      <c r="AB954" s="164">
        <v>44910</v>
      </c>
      <c r="AC954" s="164">
        <v>44972</v>
      </c>
      <c r="AD954" s="163">
        <v>320</v>
      </c>
      <c r="AE954" s="163" t="s">
        <v>21</v>
      </c>
      <c r="AF954" s="164" t="s">
        <v>594</v>
      </c>
      <c r="AG954" s="164" t="s">
        <v>594</v>
      </c>
      <c r="AH954" s="164" t="s">
        <v>594</v>
      </c>
      <c r="AI954" s="164" t="s">
        <v>594</v>
      </c>
      <c r="AJ954" s="164" t="s">
        <v>594</v>
      </c>
      <c r="AK954" s="164" t="s">
        <v>594</v>
      </c>
      <c r="AL954" s="163">
        <v>320</v>
      </c>
      <c r="AM954" s="163">
        <v>4</v>
      </c>
      <c r="AN954" s="127" t="s">
        <v>25</v>
      </c>
      <c r="AQ954" s="124"/>
      <c r="AR954" s="124"/>
      <c r="AS954" s="124"/>
    </row>
    <row r="955" spans="1:45" x14ac:dyDescent="0.25">
      <c r="A955" s="285">
        <v>954</v>
      </c>
      <c r="B955" s="171" t="s">
        <v>1602</v>
      </c>
      <c r="C955" s="171"/>
      <c r="D955" s="172">
        <v>1</v>
      </c>
      <c r="E955" s="172">
        <v>1</v>
      </c>
      <c r="F955" s="143" t="s">
        <v>1600</v>
      </c>
      <c r="G955" s="142" t="s">
        <v>1438</v>
      </c>
      <c r="H955" s="141" t="s">
        <v>1599</v>
      </c>
      <c r="I955" s="141">
        <v>46</v>
      </c>
      <c r="J955" s="172" t="s">
        <v>26</v>
      </c>
      <c r="K955" s="172">
        <v>160</v>
      </c>
      <c r="L955" s="172">
        <v>4</v>
      </c>
      <c r="M955" s="171" t="s">
        <v>1601</v>
      </c>
      <c r="N955" s="172" t="s">
        <v>20</v>
      </c>
      <c r="O955" s="172" t="s">
        <v>24</v>
      </c>
      <c r="P955" s="172">
        <v>160</v>
      </c>
      <c r="Q955" s="172"/>
      <c r="R955" s="172"/>
      <c r="S955" s="172"/>
      <c r="T955" s="172">
        <v>1</v>
      </c>
      <c r="U955" s="172"/>
      <c r="V955" s="172"/>
      <c r="W955" s="172"/>
      <c r="X955" s="172"/>
      <c r="Y955" s="172"/>
      <c r="Z955" s="147">
        <f t="shared" si="14"/>
        <v>1</v>
      </c>
      <c r="AA955" s="171" t="s">
        <v>1603</v>
      </c>
      <c r="AB955" s="173">
        <v>45214</v>
      </c>
      <c r="AC955" s="173">
        <v>45275</v>
      </c>
      <c r="AD955" s="172">
        <v>160</v>
      </c>
      <c r="AE955" s="172" t="s">
        <v>21</v>
      </c>
      <c r="AF955" s="170" t="s">
        <v>279</v>
      </c>
      <c r="AG955" s="170" t="s">
        <v>279</v>
      </c>
      <c r="AH955" s="170" t="s">
        <v>279</v>
      </c>
      <c r="AI955" s="170" t="s">
        <v>279</v>
      </c>
      <c r="AJ955" s="170" t="s">
        <v>279</v>
      </c>
      <c r="AK955" s="170" t="s">
        <v>279</v>
      </c>
      <c r="AL955" s="172">
        <v>160</v>
      </c>
      <c r="AM955" s="172">
        <v>4</v>
      </c>
      <c r="AN955" s="171" t="s">
        <v>25</v>
      </c>
      <c r="AQ955" s="124"/>
      <c r="AR955" s="124">
        <v>30</v>
      </c>
      <c r="AS955" s="124"/>
    </row>
    <row r="956" spans="1:45" x14ac:dyDescent="0.25">
      <c r="A956" s="285">
        <v>955</v>
      </c>
      <c r="B956" s="422" t="s">
        <v>2583</v>
      </c>
      <c r="C956" s="274"/>
      <c r="D956" s="445">
        <v>2</v>
      </c>
      <c r="E956" s="154">
        <v>1</v>
      </c>
      <c r="F956" s="153" t="s">
        <v>2581</v>
      </c>
      <c r="G956" s="152" t="s">
        <v>2422</v>
      </c>
      <c r="H956" s="152" t="s">
        <v>2580</v>
      </c>
      <c r="I956" s="152">
        <v>41</v>
      </c>
      <c r="J956" s="154" t="s">
        <v>26</v>
      </c>
      <c r="K956" s="154">
        <v>160</v>
      </c>
      <c r="L956" s="154">
        <v>4</v>
      </c>
      <c r="M956" s="154" t="s">
        <v>2582</v>
      </c>
      <c r="N956" s="154" t="s">
        <v>23</v>
      </c>
      <c r="O956" s="154" t="s">
        <v>82</v>
      </c>
      <c r="P956" s="154">
        <v>400</v>
      </c>
      <c r="Q956" s="154"/>
      <c r="R956" s="154"/>
      <c r="S956" s="154"/>
      <c r="T956" s="154"/>
      <c r="U956" s="154"/>
      <c r="V956" s="154">
        <v>2</v>
      </c>
      <c r="W956" s="154"/>
      <c r="X956" s="154"/>
      <c r="Y956" s="154"/>
      <c r="Z956" s="147">
        <f t="shared" si="14"/>
        <v>2</v>
      </c>
      <c r="AA956" s="155" t="s">
        <v>2584</v>
      </c>
      <c r="AB956" s="156">
        <v>45146</v>
      </c>
      <c r="AC956" s="156">
        <v>45465</v>
      </c>
      <c r="AD956" s="154">
        <v>400</v>
      </c>
      <c r="AE956" s="154" t="s">
        <v>21</v>
      </c>
      <c r="AF956" s="156" t="s">
        <v>594</v>
      </c>
      <c r="AG956" s="156" t="s">
        <v>594</v>
      </c>
      <c r="AH956" s="156" t="s">
        <v>594</v>
      </c>
      <c r="AI956" s="156" t="s">
        <v>594</v>
      </c>
      <c r="AJ956" s="156" t="s">
        <v>594</v>
      </c>
      <c r="AK956" s="156" t="s">
        <v>594</v>
      </c>
      <c r="AL956" s="154">
        <v>400</v>
      </c>
      <c r="AM956" s="154">
        <v>4</v>
      </c>
      <c r="AN956" s="154" t="s">
        <v>25</v>
      </c>
      <c r="AQ956" s="124"/>
      <c r="AR956" s="124"/>
      <c r="AS956" s="124"/>
    </row>
    <row r="957" spans="1:45" x14ac:dyDescent="0.25">
      <c r="A957" s="285">
        <v>956</v>
      </c>
      <c r="B957" s="424"/>
      <c r="C957" s="275"/>
      <c r="D957" s="446"/>
      <c r="E957" s="154">
        <v>2</v>
      </c>
      <c r="F957" s="153" t="s">
        <v>2675</v>
      </c>
      <c r="G957" s="152" t="s">
        <v>2422</v>
      </c>
      <c r="H957" s="152" t="s">
        <v>2674</v>
      </c>
      <c r="I957" s="152">
        <v>64</v>
      </c>
      <c r="J957" s="154" t="s">
        <v>26</v>
      </c>
      <c r="K957" s="154">
        <v>160</v>
      </c>
      <c r="L957" s="154">
        <v>4</v>
      </c>
      <c r="M957" s="154" t="s">
        <v>2676</v>
      </c>
      <c r="N957" s="154" t="s">
        <v>23</v>
      </c>
      <c r="O957" s="154" t="s">
        <v>82</v>
      </c>
      <c r="P957" s="154">
        <v>180</v>
      </c>
      <c r="Q957" s="154"/>
      <c r="R957" s="154"/>
      <c r="S957" s="154"/>
      <c r="T957" s="154"/>
      <c r="U957" s="154"/>
      <c r="V957" s="154"/>
      <c r="W957" s="154"/>
      <c r="X957" s="154"/>
      <c r="Y957" s="154"/>
      <c r="Z957" s="147">
        <f t="shared" si="14"/>
        <v>0</v>
      </c>
      <c r="AA957" s="155" t="s">
        <v>2677</v>
      </c>
      <c r="AB957" s="156">
        <v>44934</v>
      </c>
      <c r="AC957" s="156">
        <v>45397</v>
      </c>
      <c r="AD957" s="154">
        <v>180</v>
      </c>
      <c r="AE957" s="154" t="s">
        <v>21</v>
      </c>
      <c r="AF957" s="154" t="s">
        <v>1301</v>
      </c>
      <c r="AG957" s="154" t="s">
        <v>1301</v>
      </c>
      <c r="AH957" s="154" t="s">
        <v>1301</v>
      </c>
      <c r="AI957" s="156" t="s">
        <v>1301</v>
      </c>
      <c r="AJ957" s="156" t="s">
        <v>1301</v>
      </c>
      <c r="AK957" s="154" t="s">
        <v>1301</v>
      </c>
      <c r="AL957" s="154">
        <v>180</v>
      </c>
      <c r="AM957" s="154">
        <v>4</v>
      </c>
      <c r="AN957" s="154" t="s">
        <v>25</v>
      </c>
      <c r="AQ957" s="124"/>
      <c r="AR957" s="124">
        <v>30</v>
      </c>
      <c r="AS957" s="124"/>
    </row>
    <row r="958" spans="1:45" x14ac:dyDescent="0.25">
      <c r="A958" s="285">
        <v>957</v>
      </c>
      <c r="B958" s="439" t="s">
        <v>2529</v>
      </c>
      <c r="C958" s="271"/>
      <c r="D958" s="442">
        <v>3</v>
      </c>
      <c r="E958" s="154">
        <v>1</v>
      </c>
      <c r="F958" s="153" t="s">
        <v>2527</v>
      </c>
      <c r="G958" s="152" t="s">
        <v>2422</v>
      </c>
      <c r="H958" s="152" t="s">
        <v>2526</v>
      </c>
      <c r="I958" s="152">
        <v>26</v>
      </c>
      <c r="J958" s="154" t="s">
        <v>26</v>
      </c>
      <c r="K958" s="154">
        <v>160</v>
      </c>
      <c r="L958" s="154">
        <v>4</v>
      </c>
      <c r="M958" s="154" t="s">
        <v>2528</v>
      </c>
      <c r="N958" s="154" t="s">
        <v>1154</v>
      </c>
      <c r="O958" s="154" t="s">
        <v>82</v>
      </c>
      <c r="P958" s="154">
        <v>160</v>
      </c>
      <c r="Q958" s="154"/>
      <c r="R958" s="154"/>
      <c r="S958" s="154"/>
      <c r="T958" s="154"/>
      <c r="U958" s="154"/>
      <c r="V958" s="154">
        <v>3</v>
      </c>
      <c r="W958" s="154"/>
      <c r="X958" s="154"/>
      <c r="Y958" s="154"/>
      <c r="Z958" s="147">
        <f t="shared" si="14"/>
        <v>3</v>
      </c>
      <c r="AA958" s="155" t="s">
        <v>2530</v>
      </c>
      <c r="AB958" s="156">
        <v>45323</v>
      </c>
      <c r="AC958" s="156">
        <v>45343</v>
      </c>
      <c r="AD958" s="154">
        <v>160</v>
      </c>
      <c r="AE958" s="154" t="s">
        <v>21</v>
      </c>
      <c r="AF958" s="156" t="s">
        <v>594</v>
      </c>
      <c r="AG958" s="156" t="s">
        <v>594</v>
      </c>
      <c r="AH958" s="156" t="s">
        <v>594</v>
      </c>
      <c r="AI958" s="156" t="s">
        <v>594</v>
      </c>
      <c r="AJ958" s="156" t="s">
        <v>594</v>
      </c>
      <c r="AK958" s="156" t="s">
        <v>594</v>
      </c>
      <c r="AL958" s="154">
        <v>160</v>
      </c>
      <c r="AM958" s="154">
        <v>4</v>
      </c>
      <c r="AN958" s="156" t="s">
        <v>594</v>
      </c>
      <c r="AQ958" s="124"/>
      <c r="AR958" s="124">
        <v>30</v>
      </c>
      <c r="AS958" s="124"/>
    </row>
    <row r="959" spans="1:45" x14ac:dyDescent="0.25">
      <c r="A959" s="285">
        <v>958</v>
      </c>
      <c r="B959" s="440"/>
      <c r="C959" s="272"/>
      <c r="D959" s="443"/>
      <c r="E959" s="154">
        <v>2</v>
      </c>
      <c r="F959" s="153" t="s">
        <v>2532</v>
      </c>
      <c r="G959" s="152" t="s">
        <v>2422</v>
      </c>
      <c r="H959" s="152" t="s">
        <v>2531</v>
      </c>
      <c r="I959" s="152">
        <v>27</v>
      </c>
      <c r="J959" s="154" t="s">
        <v>26</v>
      </c>
      <c r="K959" s="154">
        <v>160</v>
      </c>
      <c r="L959" s="154">
        <v>4</v>
      </c>
      <c r="M959" s="154" t="s">
        <v>2533</v>
      </c>
      <c r="N959" s="154" t="s">
        <v>1154</v>
      </c>
      <c r="O959" s="154" t="s">
        <v>82</v>
      </c>
      <c r="P959" s="154">
        <v>160</v>
      </c>
      <c r="Q959" s="154"/>
      <c r="R959" s="154"/>
      <c r="S959" s="154"/>
      <c r="T959" s="154"/>
      <c r="U959" s="154"/>
      <c r="V959" s="154"/>
      <c r="W959" s="154"/>
      <c r="X959" s="154"/>
      <c r="Y959" s="154"/>
      <c r="Z959" s="147">
        <f t="shared" si="14"/>
        <v>0</v>
      </c>
      <c r="AA959" s="155" t="s">
        <v>2530</v>
      </c>
      <c r="AB959" s="156">
        <v>45323</v>
      </c>
      <c r="AC959" s="156">
        <v>45343</v>
      </c>
      <c r="AD959" s="154">
        <v>160</v>
      </c>
      <c r="AE959" s="154" t="s">
        <v>21</v>
      </c>
      <c r="AF959" s="156" t="s">
        <v>594</v>
      </c>
      <c r="AG959" s="156" t="s">
        <v>594</v>
      </c>
      <c r="AH959" s="156" t="s">
        <v>594</v>
      </c>
      <c r="AI959" s="156" t="s">
        <v>594</v>
      </c>
      <c r="AJ959" s="156" t="s">
        <v>594</v>
      </c>
      <c r="AK959" s="156" t="s">
        <v>594</v>
      </c>
      <c r="AL959" s="154">
        <v>160</v>
      </c>
      <c r="AM959" s="154">
        <v>4</v>
      </c>
      <c r="AN959" s="156" t="s">
        <v>594</v>
      </c>
      <c r="AQ959" s="124"/>
      <c r="AR959" s="124">
        <v>30</v>
      </c>
      <c r="AS959" s="124"/>
    </row>
    <row r="960" spans="1:45" x14ac:dyDescent="0.25">
      <c r="A960" s="285">
        <v>959</v>
      </c>
      <c r="B960" s="441"/>
      <c r="C960" s="273"/>
      <c r="D960" s="444"/>
      <c r="E960" s="154">
        <v>3</v>
      </c>
      <c r="F960" s="153" t="s">
        <v>2658</v>
      </c>
      <c r="G960" s="152" t="s">
        <v>2422</v>
      </c>
      <c r="H960" s="152" t="s">
        <v>2657</v>
      </c>
      <c r="I960" s="152">
        <v>60</v>
      </c>
      <c r="J960" s="154" t="s">
        <v>26</v>
      </c>
      <c r="K960" s="154">
        <v>160</v>
      </c>
      <c r="L960" s="154">
        <v>4</v>
      </c>
      <c r="M960" s="154" t="s">
        <v>2659</v>
      </c>
      <c r="N960" s="154" t="s">
        <v>23</v>
      </c>
      <c r="O960" s="154" t="s">
        <v>82</v>
      </c>
      <c r="P960" s="154">
        <v>160</v>
      </c>
      <c r="Q960" s="154"/>
      <c r="R960" s="154"/>
      <c r="S960" s="154"/>
      <c r="T960" s="154"/>
      <c r="U960" s="154"/>
      <c r="V960" s="154"/>
      <c r="W960" s="154"/>
      <c r="X960" s="154"/>
      <c r="Y960" s="154"/>
      <c r="Z960" s="147">
        <f t="shared" si="14"/>
        <v>0</v>
      </c>
      <c r="AA960" s="155" t="s">
        <v>2530</v>
      </c>
      <c r="AB960" s="156">
        <v>45058</v>
      </c>
      <c r="AC960" s="156">
        <v>45566</v>
      </c>
      <c r="AD960" s="154">
        <v>160</v>
      </c>
      <c r="AE960" s="154" t="s">
        <v>2427</v>
      </c>
      <c r="AF960" s="156" t="s">
        <v>594</v>
      </c>
      <c r="AG960" s="156" t="s">
        <v>594</v>
      </c>
      <c r="AH960" s="156" t="s">
        <v>594</v>
      </c>
      <c r="AI960" s="156" t="s">
        <v>594</v>
      </c>
      <c r="AJ960" s="156" t="s">
        <v>594</v>
      </c>
      <c r="AK960" s="156" t="s">
        <v>594</v>
      </c>
      <c r="AL960" s="154">
        <v>160</v>
      </c>
      <c r="AM960" s="154">
        <v>4</v>
      </c>
      <c r="AN960" s="154" t="s">
        <v>25</v>
      </c>
      <c r="AQ960" s="124"/>
      <c r="AR960" s="124">
        <v>30</v>
      </c>
      <c r="AS960" s="124"/>
    </row>
    <row r="961" spans="1:45" x14ac:dyDescent="0.25">
      <c r="A961" s="285">
        <v>960</v>
      </c>
      <c r="B961" s="155" t="s">
        <v>2686</v>
      </c>
      <c r="C961" s="155"/>
      <c r="D961" s="154">
        <v>1</v>
      </c>
      <c r="E961" s="154">
        <v>1</v>
      </c>
      <c r="F961" s="153" t="s">
        <v>2684</v>
      </c>
      <c r="G961" s="152" t="s">
        <v>2422</v>
      </c>
      <c r="H961" s="152" t="s">
        <v>2683</v>
      </c>
      <c r="I961" s="152">
        <v>66</v>
      </c>
      <c r="J961" s="154" t="s">
        <v>26</v>
      </c>
      <c r="K961" s="154">
        <v>160</v>
      </c>
      <c r="L961" s="154">
        <v>4</v>
      </c>
      <c r="M961" s="154" t="s">
        <v>2685</v>
      </c>
      <c r="N961" s="154" t="s">
        <v>20</v>
      </c>
      <c r="O961" s="154" t="s">
        <v>82</v>
      </c>
      <c r="P961" s="154">
        <v>264</v>
      </c>
      <c r="Q961" s="154"/>
      <c r="R961" s="154"/>
      <c r="S961" s="154"/>
      <c r="T961" s="154"/>
      <c r="U961" s="154"/>
      <c r="V961" s="154">
        <v>1</v>
      </c>
      <c r="W961" s="154"/>
      <c r="X961" s="154"/>
      <c r="Y961" s="154"/>
      <c r="Z961" s="147">
        <f t="shared" si="14"/>
        <v>1</v>
      </c>
      <c r="AA961" s="155" t="s">
        <v>2687</v>
      </c>
      <c r="AB961" s="156">
        <v>45028</v>
      </c>
      <c r="AC961" s="156">
        <v>45386</v>
      </c>
      <c r="AD961" s="154">
        <v>264</v>
      </c>
      <c r="AE961" s="154" t="s">
        <v>2427</v>
      </c>
      <c r="AF961" s="154" t="s">
        <v>1301</v>
      </c>
      <c r="AG961" s="154" t="s">
        <v>1301</v>
      </c>
      <c r="AH961" s="154" t="s">
        <v>1301</v>
      </c>
      <c r="AI961" s="156" t="s">
        <v>1301</v>
      </c>
      <c r="AJ961" s="156" t="s">
        <v>1301</v>
      </c>
      <c r="AK961" s="154" t="s">
        <v>1301</v>
      </c>
      <c r="AL961" s="154">
        <v>264</v>
      </c>
      <c r="AM961" s="154" t="s">
        <v>1301</v>
      </c>
      <c r="AN961" s="154" t="s">
        <v>25</v>
      </c>
      <c r="AQ961" s="124"/>
      <c r="AR961" s="124"/>
      <c r="AS961" s="124"/>
    </row>
    <row r="962" spans="1:45" x14ac:dyDescent="0.25">
      <c r="A962" s="285">
        <v>961</v>
      </c>
      <c r="B962" s="425" t="s">
        <v>1220</v>
      </c>
      <c r="C962" s="268"/>
      <c r="D962" s="428">
        <v>3</v>
      </c>
      <c r="E962" s="144">
        <v>1</v>
      </c>
      <c r="F962" s="143" t="s">
        <v>1218</v>
      </c>
      <c r="G962" s="142" t="s">
        <v>1103</v>
      </c>
      <c r="H962" s="141" t="s">
        <v>1217</v>
      </c>
      <c r="I962" s="141">
        <v>24</v>
      </c>
      <c r="J962" s="144" t="s">
        <v>26</v>
      </c>
      <c r="K962" s="144">
        <v>160</v>
      </c>
      <c r="L962" s="144">
        <v>4</v>
      </c>
      <c r="M962" s="166" t="s">
        <v>1219</v>
      </c>
      <c r="N962" s="144" t="s">
        <v>20</v>
      </c>
      <c r="O962" s="144" t="s">
        <v>24</v>
      </c>
      <c r="P962" s="144">
        <v>180</v>
      </c>
      <c r="Q962" s="144"/>
      <c r="R962" s="144"/>
      <c r="S962" s="144"/>
      <c r="T962" s="144">
        <v>3</v>
      </c>
      <c r="U962" s="144"/>
      <c r="V962" s="144"/>
      <c r="W962" s="144"/>
      <c r="X962" s="144"/>
      <c r="Y962" s="144"/>
      <c r="Z962" s="147">
        <f t="shared" si="14"/>
        <v>3</v>
      </c>
      <c r="AA962" s="166" t="s">
        <v>1221</v>
      </c>
      <c r="AB962" s="167">
        <v>44967</v>
      </c>
      <c r="AC962" s="167">
        <v>44969</v>
      </c>
      <c r="AD962" s="144">
        <v>180</v>
      </c>
      <c r="AE962" s="144" t="s">
        <v>21</v>
      </c>
      <c r="AF962" s="145" t="s">
        <v>279</v>
      </c>
      <c r="AG962" s="145" t="s">
        <v>279</v>
      </c>
      <c r="AH962" s="145" t="s">
        <v>279</v>
      </c>
      <c r="AI962" s="145" t="s">
        <v>279</v>
      </c>
      <c r="AJ962" s="145" t="s">
        <v>279</v>
      </c>
      <c r="AK962" s="145" t="s">
        <v>279</v>
      </c>
      <c r="AL962" s="144">
        <v>180</v>
      </c>
      <c r="AM962" s="144">
        <v>4</v>
      </c>
      <c r="AN962" s="166" t="s">
        <v>420</v>
      </c>
      <c r="AQ962" s="124"/>
      <c r="AR962" s="124">
        <v>30</v>
      </c>
      <c r="AS962" s="124"/>
    </row>
    <row r="963" spans="1:45" x14ac:dyDescent="0.25">
      <c r="A963" s="285">
        <v>962</v>
      </c>
      <c r="B963" s="426"/>
      <c r="C963" s="269"/>
      <c r="D963" s="429"/>
      <c r="E963" s="172">
        <v>2</v>
      </c>
      <c r="F963" s="143" t="s">
        <v>1618</v>
      </c>
      <c r="G963" s="142" t="s">
        <v>1438</v>
      </c>
      <c r="H963" s="141" t="s">
        <v>1617</v>
      </c>
      <c r="I963" s="141">
        <v>50</v>
      </c>
      <c r="J963" s="172" t="s">
        <v>26</v>
      </c>
      <c r="K963" s="172">
        <v>160</v>
      </c>
      <c r="L963" s="172">
        <v>4</v>
      </c>
      <c r="M963" s="171" t="s">
        <v>1219</v>
      </c>
      <c r="N963" s="172" t="s">
        <v>1472</v>
      </c>
      <c r="O963" s="172" t="s">
        <v>24</v>
      </c>
      <c r="P963" s="172">
        <v>200</v>
      </c>
      <c r="Q963" s="172"/>
      <c r="R963" s="172"/>
      <c r="S963" s="172"/>
      <c r="T963" s="172"/>
      <c r="U963" s="172"/>
      <c r="V963" s="172"/>
      <c r="W963" s="172"/>
      <c r="X963" s="172"/>
      <c r="Y963" s="172"/>
      <c r="Z963" s="147">
        <f t="shared" ref="Z963:Z986" si="15">SUM(Q963:Y963)</f>
        <v>0</v>
      </c>
      <c r="AA963" s="171" t="s">
        <v>1620</v>
      </c>
      <c r="AB963" s="173">
        <v>45280</v>
      </c>
      <c r="AC963" s="173">
        <v>45342</v>
      </c>
      <c r="AD963" s="172">
        <v>200</v>
      </c>
      <c r="AE963" s="172" t="s">
        <v>21</v>
      </c>
      <c r="AF963" s="170" t="s">
        <v>279</v>
      </c>
      <c r="AG963" s="170" t="s">
        <v>279</v>
      </c>
      <c r="AH963" s="170" t="s">
        <v>279</v>
      </c>
      <c r="AI963" s="170" t="s">
        <v>279</v>
      </c>
      <c r="AJ963" s="170" t="s">
        <v>279</v>
      </c>
      <c r="AK963" s="170" t="s">
        <v>279</v>
      </c>
      <c r="AL963" s="172">
        <v>200</v>
      </c>
      <c r="AM963" s="172">
        <v>4</v>
      </c>
      <c r="AN963" s="171" t="s">
        <v>25</v>
      </c>
      <c r="AQ963" s="124"/>
      <c r="AR963" s="124"/>
      <c r="AS963" s="124"/>
    </row>
    <row r="964" spans="1:45" x14ac:dyDescent="0.25">
      <c r="A964" s="285">
        <v>963</v>
      </c>
      <c r="B964" s="427"/>
      <c r="C964" s="270"/>
      <c r="D964" s="430"/>
      <c r="E964" s="172">
        <v>3</v>
      </c>
      <c r="F964" s="143" t="s">
        <v>1499</v>
      </c>
      <c r="G964" s="142" t="s">
        <v>1438</v>
      </c>
      <c r="H964" s="141" t="s">
        <v>1498</v>
      </c>
      <c r="I964" s="141">
        <v>16</v>
      </c>
      <c r="J964" s="172" t="s">
        <v>26</v>
      </c>
      <c r="K964" s="172">
        <v>160</v>
      </c>
      <c r="L964" s="172">
        <v>4</v>
      </c>
      <c r="M964" s="171" t="s">
        <v>1252</v>
      </c>
      <c r="N964" s="172" t="s">
        <v>1154</v>
      </c>
      <c r="O964" s="172" t="s">
        <v>24</v>
      </c>
      <c r="P964" s="172">
        <v>160</v>
      </c>
      <c r="Q964" s="172"/>
      <c r="R964" s="172"/>
      <c r="S964" s="172"/>
      <c r="T964" s="172"/>
      <c r="U964" s="172"/>
      <c r="V964" s="172"/>
      <c r="W964" s="172"/>
      <c r="X964" s="172"/>
      <c r="Y964" s="172"/>
      <c r="Z964" s="147">
        <f t="shared" si="15"/>
        <v>0</v>
      </c>
      <c r="AA964" s="171" t="s">
        <v>1501</v>
      </c>
      <c r="AB964" s="173">
        <v>45292</v>
      </c>
      <c r="AC964" s="173">
        <v>45352</v>
      </c>
      <c r="AD964" s="172">
        <v>160</v>
      </c>
      <c r="AE964" s="172" t="s">
        <v>21</v>
      </c>
      <c r="AF964" s="172" t="s">
        <v>1502</v>
      </c>
      <c r="AG964" s="172" t="s">
        <v>20</v>
      </c>
      <c r="AH964" s="172" t="s">
        <v>1503</v>
      </c>
      <c r="AI964" s="173">
        <v>44927</v>
      </c>
      <c r="AJ964" s="173">
        <v>45017</v>
      </c>
      <c r="AK964" s="172">
        <v>120</v>
      </c>
      <c r="AL964" s="172">
        <v>280</v>
      </c>
      <c r="AM964" s="172">
        <v>4</v>
      </c>
      <c r="AN964" s="171" t="s">
        <v>25</v>
      </c>
      <c r="AQ964" s="124"/>
      <c r="AR964" s="124">
        <v>30</v>
      </c>
      <c r="AS964" s="124"/>
    </row>
    <row r="965" spans="1:45" x14ac:dyDescent="0.25">
      <c r="A965" s="285">
        <v>964</v>
      </c>
      <c r="B965" s="433" t="s">
        <v>381</v>
      </c>
      <c r="C965" s="265"/>
      <c r="D965" s="436">
        <v>8</v>
      </c>
      <c r="E965" s="144">
        <v>1</v>
      </c>
      <c r="F965" s="176" t="s">
        <v>380</v>
      </c>
      <c r="G965" s="175" t="s">
        <v>324</v>
      </c>
      <c r="H965" s="175" t="s">
        <v>379</v>
      </c>
      <c r="I965" s="175">
        <v>13</v>
      </c>
      <c r="J965" s="144" t="s">
        <v>26</v>
      </c>
      <c r="K965" s="144">
        <v>240</v>
      </c>
      <c r="L965" s="144">
        <v>4</v>
      </c>
      <c r="M965" s="166" t="s">
        <v>194</v>
      </c>
      <c r="N965" s="144" t="s">
        <v>20</v>
      </c>
      <c r="O965" s="144" t="s">
        <v>82</v>
      </c>
      <c r="P965" s="144">
        <v>240</v>
      </c>
      <c r="Q965" s="144"/>
      <c r="R965" s="144">
        <v>7</v>
      </c>
      <c r="S965" s="144"/>
      <c r="T965" s="144"/>
      <c r="U965" s="144"/>
      <c r="V965" s="144"/>
      <c r="W965" s="144"/>
      <c r="X965" s="144">
        <v>1</v>
      </c>
      <c r="Y965" s="144"/>
      <c r="Z965" s="147">
        <f t="shared" si="15"/>
        <v>8</v>
      </c>
      <c r="AA965" s="166" t="s">
        <v>382</v>
      </c>
      <c r="AB965" s="167">
        <v>45154</v>
      </c>
      <c r="AC965" s="167">
        <v>45244</v>
      </c>
      <c r="AD965" s="144">
        <v>240</v>
      </c>
      <c r="AE965" s="144" t="s">
        <v>21</v>
      </c>
      <c r="AF965" s="147" t="s">
        <v>279</v>
      </c>
      <c r="AG965" s="147" t="s">
        <v>279</v>
      </c>
      <c r="AH965" s="147" t="s">
        <v>279</v>
      </c>
      <c r="AI965" s="147" t="s">
        <v>279</v>
      </c>
      <c r="AJ965" s="147" t="s">
        <v>279</v>
      </c>
      <c r="AK965" s="147" t="s">
        <v>279</v>
      </c>
      <c r="AL965" s="144">
        <v>240</v>
      </c>
      <c r="AM965" s="144">
        <v>4</v>
      </c>
      <c r="AN965" s="166" t="s">
        <v>22</v>
      </c>
      <c r="AQ965" s="124"/>
      <c r="AR965" s="124"/>
      <c r="AS965" s="124"/>
    </row>
    <row r="966" spans="1:45" x14ac:dyDescent="0.25">
      <c r="A966" s="285">
        <v>965</v>
      </c>
      <c r="B966" s="434"/>
      <c r="C966" s="266"/>
      <c r="D966" s="437"/>
      <c r="E966" s="144">
        <v>2</v>
      </c>
      <c r="F966" s="176" t="s">
        <v>442</v>
      </c>
      <c r="G966" s="175" t="s">
        <v>324</v>
      </c>
      <c r="H966" s="175" t="s">
        <v>441</v>
      </c>
      <c r="I966" s="175">
        <v>29</v>
      </c>
      <c r="J966" s="144" t="s">
        <v>26</v>
      </c>
      <c r="K966" s="144">
        <v>240</v>
      </c>
      <c r="L966" s="144">
        <v>4</v>
      </c>
      <c r="M966" s="166" t="s">
        <v>429</v>
      </c>
      <c r="N966" s="144" t="s">
        <v>20</v>
      </c>
      <c r="O966" s="144" t="s">
        <v>82</v>
      </c>
      <c r="P966" s="144">
        <v>240</v>
      </c>
      <c r="Q966" s="144"/>
      <c r="R966" s="144"/>
      <c r="S966" s="144"/>
      <c r="T966" s="144"/>
      <c r="U966" s="144"/>
      <c r="V966" s="144"/>
      <c r="W966" s="144"/>
      <c r="X966" s="144"/>
      <c r="Y966" s="144"/>
      <c r="Z966" s="147">
        <f t="shared" si="15"/>
        <v>0</v>
      </c>
      <c r="AA966" s="166" t="s">
        <v>382</v>
      </c>
      <c r="AB966" s="167">
        <v>45154</v>
      </c>
      <c r="AC966" s="167">
        <v>45244</v>
      </c>
      <c r="AD966" s="144">
        <v>240</v>
      </c>
      <c r="AE966" s="144" t="s">
        <v>21</v>
      </c>
      <c r="AF966" s="147" t="s">
        <v>279</v>
      </c>
      <c r="AG966" s="147" t="s">
        <v>279</v>
      </c>
      <c r="AH966" s="147" t="s">
        <v>279</v>
      </c>
      <c r="AI966" s="147" t="s">
        <v>279</v>
      </c>
      <c r="AJ966" s="147" t="s">
        <v>279</v>
      </c>
      <c r="AK966" s="147" t="s">
        <v>279</v>
      </c>
      <c r="AL966" s="144">
        <v>240</v>
      </c>
      <c r="AM966" s="144">
        <v>4</v>
      </c>
      <c r="AN966" s="166" t="s">
        <v>22</v>
      </c>
      <c r="AQ966" s="124"/>
      <c r="AR966" s="124"/>
      <c r="AS966" s="124"/>
    </row>
    <row r="967" spans="1:45" x14ac:dyDescent="0.25">
      <c r="A967" s="285">
        <v>966</v>
      </c>
      <c r="B967" s="434"/>
      <c r="C967" s="266"/>
      <c r="D967" s="437"/>
      <c r="E967" s="144">
        <v>3</v>
      </c>
      <c r="F967" s="176" t="s">
        <v>444</v>
      </c>
      <c r="G967" s="175" t="s">
        <v>324</v>
      </c>
      <c r="H967" s="175" t="s">
        <v>443</v>
      </c>
      <c r="I967" s="175">
        <v>30</v>
      </c>
      <c r="J967" s="144" t="s">
        <v>26</v>
      </c>
      <c r="K967" s="144">
        <v>240</v>
      </c>
      <c r="L967" s="144">
        <v>4</v>
      </c>
      <c r="M967" s="166" t="s">
        <v>445</v>
      </c>
      <c r="N967" s="144" t="s">
        <v>20</v>
      </c>
      <c r="O967" s="144" t="s">
        <v>82</v>
      </c>
      <c r="P967" s="144">
        <v>240</v>
      </c>
      <c r="Q967" s="144"/>
      <c r="R967" s="144"/>
      <c r="S967" s="144"/>
      <c r="T967" s="144"/>
      <c r="U967" s="144"/>
      <c r="V967" s="144"/>
      <c r="W967" s="144"/>
      <c r="X967" s="144"/>
      <c r="Y967" s="144"/>
      <c r="Z967" s="147">
        <f t="shared" si="15"/>
        <v>0</v>
      </c>
      <c r="AA967" s="166" t="s">
        <v>382</v>
      </c>
      <c r="AB967" s="167">
        <v>45154</v>
      </c>
      <c r="AC967" s="167">
        <v>45244</v>
      </c>
      <c r="AD967" s="144">
        <v>240</v>
      </c>
      <c r="AE967" s="144" t="s">
        <v>21</v>
      </c>
      <c r="AF967" s="147" t="s">
        <v>279</v>
      </c>
      <c r="AG967" s="147" t="s">
        <v>279</v>
      </c>
      <c r="AH967" s="147" t="s">
        <v>279</v>
      </c>
      <c r="AI967" s="147" t="s">
        <v>279</v>
      </c>
      <c r="AJ967" s="147" t="s">
        <v>279</v>
      </c>
      <c r="AK967" s="147" t="s">
        <v>279</v>
      </c>
      <c r="AL967" s="144">
        <v>240</v>
      </c>
      <c r="AM967" s="144">
        <v>4</v>
      </c>
      <c r="AN967" s="166" t="s">
        <v>22</v>
      </c>
      <c r="AQ967" s="124"/>
      <c r="AR967" s="124"/>
      <c r="AS967" s="124"/>
    </row>
    <row r="968" spans="1:45" x14ac:dyDescent="0.25">
      <c r="A968" s="285">
        <v>967</v>
      </c>
      <c r="B968" s="434"/>
      <c r="C968" s="266"/>
      <c r="D968" s="437"/>
      <c r="E968" s="144">
        <v>4</v>
      </c>
      <c r="F968" s="176" t="s">
        <v>450</v>
      </c>
      <c r="G968" s="175" t="s">
        <v>324</v>
      </c>
      <c r="H968" s="175" t="s">
        <v>449</v>
      </c>
      <c r="I968" s="175">
        <v>32</v>
      </c>
      <c r="J968" s="144" t="s">
        <v>26</v>
      </c>
      <c r="K968" s="144">
        <v>240</v>
      </c>
      <c r="L968" s="144">
        <v>4</v>
      </c>
      <c r="M968" s="166" t="s">
        <v>194</v>
      </c>
      <c r="N968" s="144" t="s">
        <v>20</v>
      </c>
      <c r="O968" s="144" t="s">
        <v>82</v>
      </c>
      <c r="P968" s="144">
        <v>240</v>
      </c>
      <c r="Q968" s="144"/>
      <c r="R968" s="144"/>
      <c r="S968" s="144"/>
      <c r="T968" s="144"/>
      <c r="U968" s="144"/>
      <c r="V968" s="144"/>
      <c r="W968" s="144"/>
      <c r="X968" s="144"/>
      <c r="Y968" s="144"/>
      <c r="Z968" s="147">
        <f t="shared" si="15"/>
        <v>0</v>
      </c>
      <c r="AA968" s="166" t="s">
        <v>382</v>
      </c>
      <c r="AB968" s="167">
        <v>45154</v>
      </c>
      <c r="AC968" s="167">
        <v>45244</v>
      </c>
      <c r="AD968" s="144">
        <v>240</v>
      </c>
      <c r="AE968" s="144" t="s">
        <v>21</v>
      </c>
      <c r="AF968" s="147" t="s">
        <v>279</v>
      </c>
      <c r="AG968" s="147" t="s">
        <v>279</v>
      </c>
      <c r="AH968" s="147" t="s">
        <v>279</v>
      </c>
      <c r="AI968" s="147" t="s">
        <v>279</v>
      </c>
      <c r="AJ968" s="147" t="s">
        <v>279</v>
      </c>
      <c r="AK968" s="147" t="s">
        <v>279</v>
      </c>
      <c r="AL968" s="144">
        <v>240</v>
      </c>
      <c r="AM968" s="144">
        <v>4</v>
      </c>
      <c r="AN968" s="166" t="s">
        <v>22</v>
      </c>
      <c r="AQ968" s="124"/>
      <c r="AR968" s="124"/>
      <c r="AS968" s="124"/>
    </row>
    <row r="969" spans="1:45" x14ac:dyDescent="0.25">
      <c r="A969" s="285">
        <v>968</v>
      </c>
      <c r="B969" s="434"/>
      <c r="C969" s="266"/>
      <c r="D969" s="437"/>
      <c r="E969" s="144">
        <v>5</v>
      </c>
      <c r="F969" s="176" t="s">
        <v>544</v>
      </c>
      <c r="G969" s="175" t="s">
        <v>324</v>
      </c>
      <c r="H969" s="175" t="s">
        <v>543</v>
      </c>
      <c r="I969" s="175">
        <v>58</v>
      </c>
      <c r="J969" s="144" t="s">
        <v>26</v>
      </c>
      <c r="K969" s="144">
        <v>240</v>
      </c>
      <c r="L969" s="144">
        <v>4</v>
      </c>
      <c r="M969" s="166" t="s">
        <v>194</v>
      </c>
      <c r="N969" s="144" t="s">
        <v>20</v>
      </c>
      <c r="O969" s="144" t="s">
        <v>82</v>
      </c>
      <c r="P969" s="144">
        <v>240</v>
      </c>
      <c r="Q969" s="144"/>
      <c r="R969" s="144"/>
      <c r="S969" s="144"/>
      <c r="T969" s="144"/>
      <c r="U969" s="144"/>
      <c r="V969" s="144"/>
      <c r="W969" s="144"/>
      <c r="X969" s="144"/>
      <c r="Y969" s="144"/>
      <c r="Z969" s="147">
        <f t="shared" si="15"/>
        <v>0</v>
      </c>
      <c r="AA969" s="166" t="s">
        <v>382</v>
      </c>
      <c r="AB969" s="167">
        <v>45154</v>
      </c>
      <c r="AC969" s="167">
        <v>45244</v>
      </c>
      <c r="AD969" s="144">
        <v>240</v>
      </c>
      <c r="AE969" s="144" t="s">
        <v>21</v>
      </c>
      <c r="AF969" s="147" t="s">
        <v>279</v>
      </c>
      <c r="AG969" s="147" t="s">
        <v>279</v>
      </c>
      <c r="AH969" s="147" t="s">
        <v>279</v>
      </c>
      <c r="AI969" s="147" t="s">
        <v>279</v>
      </c>
      <c r="AJ969" s="147" t="s">
        <v>279</v>
      </c>
      <c r="AK969" s="147" t="s">
        <v>279</v>
      </c>
      <c r="AL969" s="144">
        <v>240</v>
      </c>
      <c r="AM969" s="144">
        <v>4</v>
      </c>
      <c r="AN969" s="166" t="s">
        <v>22</v>
      </c>
      <c r="AQ969" s="124"/>
      <c r="AR969" s="124"/>
      <c r="AS969" s="124"/>
    </row>
    <row r="970" spans="1:45" x14ac:dyDescent="0.25">
      <c r="A970" s="285">
        <v>969</v>
      </c>
      <c r="B970" s="434"/>
      <c r="C970" s="266"/>
      <c r="D970" s="437"/>
      <c r="E970" s="144">
        <v>6</v>
      </c>
      <c r="F970" s="176" t="s">
        <v>384</v>
      </c>
      <c r="G970" s="175" t="s">
        <v>324</v>
      </c>
      <c r="H970" s="175" t="s">
        <v>383</v>
      </c>
      <c r="I970" s="175">
        <v>14</v>
      </c>
      <c r="J970" s="144" t="s">
        <v>26</v>
      </c>
      <c r="K970" s="144">
        <v>240</v>
      </c>
      <c r="L970" s="144">
        <v>4</v>
      </c>
      <c r="M970" s="166" t="s">
        <v>194</v>
      </c>
      <c r="N970" s="144" t="s">
        <v>20</v>
      </c>
      <c r="O970" s="144" t="s">
        <v>82</v>
      </c>
      <c r="P970" s="144">
        <v>240</v>
      </c>
      <c r="Q970" s="144"/>
      <c r="R970" s="144"/>
      <c r="S970" s="144"/>
      <c r="T970" s="144"/>
      <c r="U970" s="144"/>
      <c r="V970" s="144"/>
      <c r="W970" s="144"/>
      <c r="X970" s="144"/>
      <c r="Y970" s="144"/>
      <c r="Z970" s="147">
        <f t="shared" si="15"/>
        <v>0</v>
      </c>
      <c r="AA970" s="166" t="s">
        <v>386</v>
      </c>
      <c r="AB970" s="167">
        <v>45154</v>
      </c>
      <c r="AC970" s="167">
        <v>45244</v>
      </c>
      <c r="AD970" s="144">
        <v>240</v>
      </c>
      <c r="AE970" s="144" t="s">
        <v>21</v>
      </c>
      <c r="AF970" s="147" t="s">
        <v>279</v>
      </c>
      <c r="AG970" s="147" t="s">
        <v>279</v>
      </c>
      <c r="AH970" s="147" t="s">
        <v>279</v>
      </c>
      <c r="AI970" s="147" t="s">
        <v>279</v>
      </c>
      <c r="AJ970" s="147" t="s">
        <v>279</v>
      </c>
      <c r="AK970" s="147" t="s">
        <v>279</v>
      </c>
      <c r="AL970" s="144">
        <v>240</v>
      </c>
      <c r="AM970" s="144">
        <v>4</v>
      </c>
      <c r="AN970" s="166" t="s">
        <v>22</v>
      </c>
      <c r="AQ970" s="124"/>
      <c r="AR970" s="124"/>
      <c r="AS970" s="124"/>
    </row>
    <row r="971" spans="1:45" x14ac:dyDescent="0.25">
      <c r="A971" s="285">
        <v>970</v>
      </c>
      <c r="B971" s="434"/>
      <c r="C971" s="266"/>
      <c r="D971" s="437"/>
      <c r="E971" s="144">
        <v>7</v>
      </c>
      <c r="F971" s="176" t="s">
        <v>463</v>
      </c>
      <c r="G971" s="175" t="s">
        <v>324</v>
      </c>
      <c r="H971" s="175" t="s">
        <v>462</v>
      </c>
      <c r="I971" s="175">
        <v>38</v>
      </c>
      <c r="J971" s="144" t="s">
        <v>26</v>
      </c>
      <c r="K971" s="144">
        <v>240</v>
      </c>
      <c r="L971" s="144">
        <v>4</v>
      </c>
      <c r="M971" s="166" t="s">
        <v>107</v>
      </c>
      <c r="N971" s="144" t="s">
        <v>20</v>
      </c>
      <c r="O971" s="144" t="s">
        <v>82</v>
      </c>
      <c r="P971" s="144">
        <v>240</v>
      </c>
      <c r="Q971" s="144"/>
      <c r="R971" s="144"/>
      <c r="S971" s="144"/>
      <c r="T971" s="144"/>
      <c r="U971" s="144"/>
      <c r="V971" s="144"/>
      <c r="W971" s="144"/>
      <c r="X971" s="144"/>
      <c r="Y971" s="144"/>
      <c r="Z971" s="147">
        <f t="shared" si="15"/>
        <v>0</v>
      </c>
      <c r="AA971" s="166" t="s">
        <v>386</v>
      </c>
      <c r="AB971" s="167">
        <v>45154</v>
      </c>
      <c r="AC971" s="167">
        <v>45244</v>
      </c>
      <c r="AD971" s="144">
        <v>240</v>
      </c>
      <c r="AE971" s="144" t="s">
        <v>21</v>
      </c>
      <c r="AF971" s="147" t="s">
        <v>279</v>
      </c>
      <c r="AG971" s="147" t="s">
        <v>279</v>
      </c>
      <c r="AH971" s="147" t="s">
        <v>279</v>
      </c>
      <c r="AI971" s="147" t="s">
        <v>279</v>
      </c>
      <c r="AJ971" s="147" t="s">
        <v>279</v>
      </c>
      <c r="AK971" s="147" t="s">
        <v>279</v>
      </c>
      <c r="AL971" s="144">
        <v>240</v>
      </c>
      <c r="AM971" s="144">
        <v>4</v>
      </c>
      <c r="AN971" s="166" t="s">
        <v>22</v>
      </c>
      <c r="AQ971" s="124"/>
      <c r="AR971" s="124"/>
      <c r="AS971" s="124"/>
    </row>
    <row r="972" spans="1:45" x14ac:dyDescent="0.25">
      <c r="A972" s="285">
        <v>971</v>
      </c>
      <c r="B972" s="435"/>
      <c r="C972" s="267"/>
      <c r="D972" s="438"/>
      <c r="E972" s="144">
        <v>8</v>
      </c>
      <c r="F972" s="159" t="s">
        <v>2869</v>
      </c>
      <c r="G972" s="158" t="s">
        <v>2848</v>
      </c>
      <c r="H972" s="158" t="s">
        <v>2868</v>
      </c>
      <c r="I972" s="158">
        <v>7</v>
      </c>
      <c r="J972" s="158" t="s">
        <v>26</v>
      </c>
      <c r="K972" s="158">
        <v>160</v>
      </c>
      <c r="L972" s="158">
        <v>4</v>
      </c>
      <c r="M972" s="158" t="s">
        <v>231</v>
      </c>
      <c r="N972" s="158" t="s">
        <v>23</v>
      </c>
      <c r="O972" s="158" t="s">
        <v>24</v>
      </c>
      <c r="P972" s="158">
        <v>89</v>
      </c>
      <c r="Q972" s="158"/>
      <c r="R972" s="158"/>
      <c r="S972" s="158"/>
      <c r="T972" s="158"/>
      <c r="U972" s="158"/>
      <c r="V972" s="158"/>
      <c r="W972" s="158"/>
      <c r="X972" s="158"/>
      <c r="Y972" s="158"/>
      <c r="Z972" s="147">
        <f t="shared" si="15"/>
        <v>0</v>
      </c>
      <c r="AA972" s="158" t="s">
        <v>2871</v>
      </c>
      <c r="AB972" s="160">
        <v>44942</v>
      </c>
      <c r="AC972" s="160">
        <v>45032</v>
      </c>
      <c r="AD972" s="158">
        <v>89</v>
      </c>
      <c r="AE972" s="158">
        <v>240</v>
      </c>
      <c r="AF972" s="158" t="s">
        <v>21</v>
      </c>
      <c r="AG972" s="158" t="s">
        <v>594</v>
      </c>
      <c r="AH972" s="158" t="s">
        <v>594</v>
      </c>
      <c r="AI972" s="158" t="s">
        <v>594</v>
      </c>
      <c r="AJ972" s="158" t="s">
        <v>594</v>
      </c>
      <c r="AK972" s="158" t="s">
        <v>594</v>
      </c>
      <c r="AL972" s="158" t="s">
        <v>594</v>
      </c>
      <c r="AM972" s="158" t="s">
        <v>594</v>
      </c>
      <c r="AN972" s="158">
        <v>240</v>
      </c>
      <c r="AO972" s="134">
        <v>4</v>
      </c>
      <c r="AP972" s="134" t="s">
        <v>22</v>
      </c>
      <c r="AQ972" s="124"/>
      <c r="AR972" s="124"/>
      <c r="AS972" s="124"/>
    </row>
    <row r="973" spans="1:45" x14ac:dyDescent="0.25">
      <c r="A973" s="285">
        <v>972</v>
      </c>
      <c r="B973" s="155" t="s">
        <v>2453</v>
      </c>
      <c r="C973" s="155"/>
      <c r="D973" s="154">
        <v>1</v>
      </c>
      <c r="E973" s="154">
        <v>1</v>
      </c>
      <c r="F973" s="153" t="s">
        <v>2451</v>
      </c>
      <c r="G973" s="152" t="s">
        <v>2422</v>
      </c>
      <c r="H973" s="152" t="s">
        <v>2450</v>
      </c>
      <c r="I973" s="152">
        <v>6</v>
      </c>
      <c r="J973" s="154" t="s">
        <v>26</v>
      </c>
      <c r="K973" s="154">
        <v>160</v>
      </c>
      <c r="L973" s="154">
        <v>4</v>
      </c>
      <c r="M973" s="154" t="s">
        <v>2452</v>
      </c>
      <c r="N973" s="154" t="s">
        <v>23</v>
      </c>
      <c r="O973" s="154" t="s">
        <v>82</v>
      </c>
      <c r="P973" s="154">
        <v>180</v>
      </c>
      <c r="Q973" s="154"/>
      <c r="R973" s="154"/>
      <c r="S973" s="154"/>
      <c r="T973" s="154"/>
      <c r="U973" s="154"/>
      <c r="V973" s="154">
        <v>1</v>
      </c>
      <c r="W973" s="154"/>
      <c r="X973" s="154"/>
      <c r="Y973" s="154"/>
      <c r="Z973" s="147">
        <f t="shared" si="15"/>
        <v>1</v>
      </c>
      <c r="AA973" s="155" t="s">
        <v>2454</v>
      </c>
      <c r="AB973" s="156">
        <v>44937</v>
      </c>
      <c r="AC973" s="156">
        <v>45292</v>
      </c>
      <c r="AD973" s="154">
        <v>180</v>
      </c>
      <c r="AE973" s="154" t="s">
        <v>2427</v>
      </c>
      <c r="AF973" s="156" t="s">
        <v>594</v>
      </c>
      <c r="AG973" s="156" t="s">
        <v>594</v>
      </c>
      <c r="AH973" s="156" t="s">
        <v>594</v>
      </c>
      <c r="AI973" s="156" t="s">
        <v>594</v>
      </c>
      <c r="AJ973" s="156" t="s">
        <v>594</v>
      </c>
      <c r="AK973" s="156" t="s">
        <v>594</v>
      </c>
      <c r="AL973" s="154">
        <v>180</v>
      </c>
      <c r="AM973" s="154">
        <v>4</v>
      </c>
      <c r="AN973" s="154" t="s">
        <v>25</v>
      </c>
      <c r="AQ973" s="124"/>
      <c r="AR973" s="124">
        <v>30</v>
      </c>
      <c r="AS973" s="124"/>
    </row>
    <row r="974" spans="1:45" x14ac:dyDescent="0.25">
      <c r="A974" s="285">
        <v>973</v>
      </c>
      <c r="B974" s="178" t="s">
        <v>2361</v>
      </c>
      <c r="C974" s="178"/>
      <c r="D974" s="144">
        <v>1</v>
      </c>
      <c r="E974" s="144">
        <v>1</v>
      </c>
      <c r="F974" s="143" t="s">
        <v>2359</v>
      </c>
      <c r="G974" s="141" t="s">
        <v>2182</v>
      </c>
      <c r="H974" s="141" t="s">
        <v>2358</v>
      </c>
      <c r="I974" s="141">
        <v>54</v>
      </c>
      <c r="J974" s="144" t="s">
        <v>26</v>
      </c>
      <c r="K974" s="144">
        <v>160</v>
      </c>
      <c r="L974" s="144">
        <v>4</v>
      </c>
      <c r="M974" s="166" t="s">
        <v>2360</v>
      </c>
      <c r="N974" s="144" t="s">
        <v>1154</v>
      </c>
      <c r="O974" s="144" t="s">
        <v>1991</v>
      </c>
      <c r="P974" s="144">
        <v>160</v>
      </c>
      <c r="Q974" s="144"/>
      <c r="R974" s="144"/>
      <c r="S974" s="144"/>
      <c r="T974" s="144"/>
      <c r="U974" s="144">
        <v>1</v>
      </c>
      <c r="V974" s="144"/>
      <c r="W974" s="144"/>
      <c r="X974" s="144"/>
      <c r="Y974" s="144"/>
      <c r="Z974" s="147">
        <f t="shared" si="15"/>
        <v>1</v>
      </c>
      <c r="AA974" s="158" t="s">
        <v>594</v>
      </c>
      <c r="AB974" s="167">
        <v>45250</v>
      </c>
      <c r="AC974" s="167">
        <v>45322</v>
      </c>
      <c r="AD974" s="144">
        <v>160</v>
      </c>
      <c r="AE974" s="144" t="s">
        <v>21</v>
      </c>
      <c r="AF974" s="144" t="s">
        <v>1301</v>
      </c>
      <c r="AG974" s="144" t="s">
        <v>1301</v>
      </c>
      <c r="AH974" s="144" t="s">
        <v>1301</v>
      </c>
      <c r="AI974" s="144" t="s">
        <v>1301</v>
      </c>
      <c r="AJ974" s="144" t="s">
        <v>1301</v>
      </c>
      <c r="AK974" s="144" t="s">
        <v>1301</v>
      </c>
      <c r="AL974" s="144">
        <v>160</v>
      </c>
      <c r="AM974" s="144">
        <v>4</v>
      </c>
      <c r="AN974" s="166" t="s">
        <v>25</v>
      </c>
      <c r="AQ974" s="124"/>
      <c r="AR974" s="124">
        <v>30</v>
      </c>
      <c r="AS974" s="124"/>
    </row>
    <row r="975" spans="1:45" x14ac:dyDescent="0.25">
      <c r="A975" s="285">
        <v>974</v>
      </c>
      <c r="B975" s="178" t="s">
        <v>2234</v>
      </c>
      <c r="C975" s="178"/>
      <c r="D975" s="144">
        <v>1</v>
      </c>
      <c r="E975" s="144">
        <v>1</v>
      </c>
      <c r="F975" s="143" t="s">
        <v>2232</v>
      </c>
      <c r="G975" s="141" t="s">
        <v>2182</v>
      </c>
      <c r="H975" s="141" t="s">
        <v>2231</v>
      </c>
      <c r="I975" s="141">
        <v>15</v>
      </c>
      <c r="J975" s="144" t="s">
        <v>26</v>
      </c>
      <c r="K975" s="144">
        <v>160</v>
      </c>
      <c r="L975" s="144">
        <v>4</v>
      </c>
      <c r="M975" s="166" t="s">
        <v>2233</v>
      </c>
      <c r="N975" s="144" t="s">
        <v>23</v>
      </c>
      <c r="O975" s="144" t="s">
        <v>1991</v>
      </c>
      <c r="P975" s="144">
        <v>480</v>
      </c>
      <c r="Q975" s="144"/>
      <c r="R975" s="144"/>
      <c r="S975" s="144"/>
      <c r="T975" s="144"/>
      <c r="U975" s="144">
        <v>1</v>
      </c>
      <c r="V975" s="144"/>
      <c r="W975" s="144"/>
      <c r="X975" s="144"/>
      <c r="Y975" s="144"/>
      <c r="Z975" s="147">
        <f t="shared" si="15"/>
        <v>1</v>
      </c>
      <c r="AA975" s="166" t="s">
        <v>2235</v>
      </c>
      <c r="AB975" s="167">
        <v>45348</v>
      </c>
      <c r="AC975" s="167">
        <v>45469</v>
      </c>
      <c r="AD975" s="144">
        <v>480</v>
      </c>
      <c r="AE975" s="144" t="s">
        <v>21</v>
      </c>
      <c r="AF975" s="144" t="s">
        <v>1301</v>
      </c>
      <c r="AG975" s="144" t="s">
        <v>1301</v>
      </c>
      <c r="AH975" s="144" t="s">
        <v>1301</v>
      </c>
      <c r="AI975" s="144" t="s">
        <v>1301</v>
      </c>
      <c r="AJ975" s="144" t="s">
        <v>1301</v>
      </c>
      <c r="AK975" s="144" t="s">
        <v>1301</v>
      </c>
      <c r="AL975" s="144">
        <v>480</v>
      </c>
      <c r="AM975" s="144">
        <v>4</v>
      </c>
      <c r="AN975" s="166" t="s">
        <v>25</v>
      </c>
      <c r="AQ975" s="124"/>
      <c r="AR975" s="124"/>
      <c r="AS975" s="124"/>
    </row>
    <row r="976" spans="1:45" x14ac:dyDescent="0.25">
      <c r="A976" s="285">
        <v>975</v>
      </c>
      <c r="B976" s="422" t="s">
        <v>2979</v>
      </c>
      <c r="C976" s="274"/>
      <c r="D976" s="445">
        <v>2</v>
      </c>
      <c r="E976" s="158">
        <v>1</v>
      </c>
      <c r="F976" s="159" t="s">
        <v>2978</v>
      </c>
      <c r="G976" s="158" t="s">
        <v>2848</v>
      </c>
      <c r="H976" s="158" t="s">
        <v>2977</v>
      </c>
      <c r="I976" s="158">
        <v>41</v>
      </c>
      <c r="J976" s="158" t="s">
        <v>26</v>
      </c>
      <c r="K976" s="158">
        <v>160</v>
      </c>
      <c r="L976" s="158">
        <v>4</v>
      </c>
      <c r="M976" s="158" t="s">
        <v>1136</v>
      </c>
      <c r="N976" s="158" t="s">
        <v>20</v>
      </c>
      <c r="O976" s="158" t="s">
        <v>24</v>
      </c>
      <c r="P976" s="158">
        <v>45</v>
      </c>
      <c r="Q976" s="158"/>
      <c r="R976" s="158"/>
      <c r="S976" s="158"/>
      <c r="T976" s="158"/>
      <c r="U976" s="158"/>
      <c r="V976" s="158"/>
      <c r="W976" s="158"/>
      <c r="X976" s="158">
        <v>2</v>
      </c>
      <c r="Y976" s="158"/>
      <c r="Z976" s="147">
        <f t="shared" si="15"/>
        <v>2</v>
      </c>
      <c r="AA976" s="158" t="s">
        <v>2980</v>
      </c>
      <c r="AB976" s="160">
        <v>45108</v>
      </c>
      <c r="AC976" s="160">
        <v>45153</v>
      </c>
      <c r="AD976" s="158">
        <v>45</v>
      </c>
      <c r="AE976" s="158">
        <v>180</v>
      </c>
      <c r="AF976" s="158" t="s">
        <v>21</v>
      </c>
      <c r="AG976" s="158" t="s">
        <v>594</v>
      </c>
      <c r="AH976" s="158" t="s">
        <v>20</v>
      </c>
      <c r="AI976" s="158" t="s">
        <v>594</v>
      </c>
      <c r="AJ976" s="158" t="s">
        <v>594</v>
      </c>
      <c r="AK976" s="158" t="s">
        <v>594</v>
      </c>
      <c r="AL976" s="158" t="s">
        <v>594</v>
      </c>
      <c r="AM976" s="158" t="s">
        <v>594</v>
      </c>
      <c r="AN976" s="158">
        <v>180</v>
      </c>
      <c r="AO976" s="134">
        <v>4</v>
      </c>
      <c r="AP976" s="134" t="s">
        <v>22</v>
      </c>
      <c r="AQ976" s="124"/>
      <c r="AR976" s="124"/>
      <c r="AS976" s="124"/>
    </row>
    <row r="977" spans="1:45" x14ac:dyDescent="0.25">
      <c r="A977" s="285">
        <v>976</v>
      </c>
      <c r="B977" s="424"/>
      <c r="C977" s="275"/>
      <c r="D977" s="446"/>
      <c r="E977" s="158">
        <v>2</v>
      </c>
      <c r="F977" s="159" t="s">
        <v>2982</v>
      </c>
      <c r="G977" s="158" t="s">
        <v>2848</v>
      </c>
      <c r="H977" s="158" t="s">
        <v>2981</v>
      </c>
      <c r="I977" s="158">
        <v>42</v>
      </c>
      <c r="J977" s="158" t="s">
        <v>26</v>
      </c>
      <c r="K977" s="158">
        <v>160</v>
      </c>
      <c r="L977" s="158">
        <v>4</v>
      </c>
      <c r="M977" s="158" t="s">
        <v>1136</v>
      </c>
      <c r="N977" s="158" t="s">
        <v>23</v>
      </c>
      <c r="O977" s="158" t="s">
        <v>24</v>
      </c>
      <c r="P977" s="158">
        <v>45</v>
      </c>
      <c r="Q977" s="158"/>
      <c r="R977" s="158"/>
      <c r="S977" s="158"/>
      <c r="T977" s="158"/>
      <c r="U977" s="158"/>
      <c r="V977" s="158"/>
      <c r="W977" s="158"/>
      <c r="X977" s="158"/>
      <c r="Y977" s="158"/>
      <c r="Z977" s="147">
        <f t="shared" si="15"/>
        <v>0</v>
      </c>
      <c r="AA977" s="158" t="s">
        <v>2983</v>
      </c>
      <c r="AB977" s="160">
        <v>45108</v>
      </c>
      <c r="AC977" s="160">
        <v>45153</v>
      </c>
      <c r="AD977" s="158">
        <v>45</v>
      </c>
      <c r="AE977" s="158">
        <v>180</v>
      </c>
      <c r="AF977" s="158" t="s">
        <v>21</v>
      </c>
      <c r="AG977" s="158" t="s">
        <v>594</v>
      </c>
      <c r="AH977" s="158" t="s">
        <v>20</v>
      </c>
      <c r="AI977" s="158" t="s">
        <v>594</v>
      </c>
      <c r="AJ977" s="158" t="s">
        <v>594</v>
      </c>
      <c r="AK977" s="158" t="s">
        <v>594</v>
      </c>
      <c r="AL977" s="158" t="s">
        <v>594</v>
      </c>
      <c r="AM977" s="158" t="s">
        <v>594</v>
      </c>
      <c r="AN977" s="158">
        <v>180</v>
      </c>
      <c r="AO977" s="134">
        <v>4</v>
      </c>
      <c r="AP977" s="134" t="s">
        <v>22</v>
      </c>
      <c r="AQ977" s="124"/>
      <c r="AR977" s="124"/>
      <c r="AS977" s="124"/>
    </row>
    <row r="978" spans="1:45" x14ac:dyDescent="0.25">
      <c r="A978" s="285">
        <v>977</v>
      </c>
      <c r="B978" s="178" t="s">
        <v>375</v>
      </c>
      <c r="C978" s="178"/>
      <c r="D978" s="144">
        <v>1</v>
      </c>
      <c r="E978" s="144">
        <v>1</v>
      </c>
      <c r="F978" s="176" t="s">
        <v>374</v>
      </c>
      <c r="G978" s="175" t="s">
        <v>324</v>
      </c>
      <c r="H978" s="175" t="s">
        <v>373</v>
      </c>
      <c r="I978" s="175">
        <v>11</v>
      </c>
      <c r="J978" s="144" t="s">
        <v>26</v>
      </c>
      <c r="K978" s="144">
        <v>240</v>
      </c>
      <c r="L978" s="144">
        <v>4</v>
      </c>
      <c r="M978" s="166" t="s">
        <v>87</v>
      </c>
      <c r="N978" s="144" t="s">
        <v>20</v>
      </c>
      <c r="O978" s="144" t="s">
        <v>82</v>
      </c>
      <c r="P978" s="144">
        <v>240</v>
      </c>
      <c r="Q978" s="144"/>
      <c r="R978" s="144">
        <v>1</v>
      </c>
      <c r="S978" s="144"/>
      <c r="T978" s="144"/>
      <c r="U978" s="144"/>
      <c r="V978" s="144"/>
      <c r="W978" s="144"/>
      <c r="X978" s="144"/>
      <c r="Y978" s="144"/>
      <c r="Z978" s="147">
        <f t="shared" si="15"/>
        <v>1</v>
      </c>
      <c r="AA978" s="166" t="s">
        <v>376</v>
      </c>
      <c r="AB978" s="167">
        <v>45261</v>
      </c>
      <c r="AC978" s="167">
        <v>45203</v>
      </c>
      <c r="AD978" s="144">
        <v>240</v>
      </c>
      <c r="AE978" s="144" t="s">
        <v>21</v>
      </c>
      <c r="AF978" s="147" t="s">
        <v>279</v>
      </c>
      <c r="AG978" s="147" t="s">
        <v>279</v>
      </c>
      <c r="AH978" s="147" t="s">
        <v>279</v>
      </c>
      <c r="AI978" s="147" t="s">
        <v>279</v>
      </c>
      <c r="AJ978" s="147" t="s">
        <v>279</v>
      </c>
      <c r="AK978" s="147" t="s">
        <v>279</v>
      </c>
      <c r="AL978" s="144">
        <v>240</v>
      </c>
      <c r="AM978" s="144">
        <v>4</v>
      </c>
      <c r="AN978" s="166" t="s">
        <v>22</v>
      </c>
      <c r="AQ978" s="124"/>
      <c r="AR978" s="124"/>
      <c r="AS978" s="124"/>
    </row>
    <row r="979" spans="1:45" x14ac:dyDescent="0.25">
      <c r="A979" s="285">
        <v>978</v>
      </c>
      <c r="B979" s="130" t="s">
        <v>798</v>
      </c>
      <c r="C979" s="130"/>
      <c r="D979" s="163">
        <v>1</v>
      </c>
      <c r="E979" s="163">
        <v>1</v>
      </c>
      <c r="F979" s="151" t="s">
        <v>797</v>
      </c>
      <c r="G979" s="150" t="s">
        <v>586</v>
      </c>
      <c r="H979" s="150" t="s">
        <v>796</v>
      </c>
      <c r="I979" s="150">
        <v>57</v>
      </c>
      <c r="J979" s="127" t="s">
        <v>26</v>
      </c>
      <c r="K979" s="127">
        <v>160</v>
      </c>
      <c r="L979" s="127">
        <v>4</v>
      </c>
      <c r="M979" s="127" t="s">
        <v>604</v>
      </c>
      <c r="N979" s="127" t="s">
        <v>23</v>
      </c>
      <c r="O979" s="127" t="s">
        <v>82</v>
      </c>
      <c r="P979" s="163">
        <v>160</v>
      </c>
      <c r="Q979" s="163"/>
      <c r="R979" s="163"/>
      <c r="S979" s="163">
        <v>1</v>
      </c>
      <c r="T979" s="163"/>
      <c r="U979" s="163"/>
      <c r="V979" s="163"/>
      <c r="W979" s="163"/>
      <c r="X979" s="163"/>
      <c r="Y979" s="163"/>
      <c r="Z979" s="147">
        <f t="shared" si="15"/>
        <v>1</v>
      </c>
      <c r="AA979" s="127" t="s">
        <v>799</v>
      </c>
      <c r="AB979" s="128" t="s">
        <v>800</v>
      </c>
      <c r="AC979" s="128" t="s">
        <v>786</v>
      </c>
      <c r="AD979" s="127">
        <v>160</v>
      </c>
      <c r="AE979" s="127" t="s">
        <v>21</v>
      </c>
      <c r="AF979" s="127" t="s">
        <v>594</v>
      </c>
      <c r="AG979" s="127" t="s">
        <v>594</v>
      </c>
      <c r="AH979" s="127" t="s">
        <v>594</v>
      </c>
      <c r="AI979" s="127" t="s">
        <v>594</v>
      </c>
      <c r="AJ979" s="127" t="s">
        <v>594</v>
      </c>
      <c r="AK979" s="127">
        <v>0</v>
      </c>
      <c r="AL979" s="127">
        <v>160</v>
      </c>
      <c r="AM979" s="127">
        <v>4</v>
      </c>
      <c r="AN979" s="127" t="s">
        <v>25</v>
      </c>
      <c r="AQ979" s="124"/>
      <c r="AR979" s="124">
        <v>30</v>
      </c>
      <c r="AS979" s="124"/>
    </row>
    <row r="980" spans="1:45" x14ac:dyDescent="0.25">
      <c r="A980" s="285">
        <v>979</v>
      </c>
      <c r="B980" s="433" t="s">
        <v>1107</v>
      </c>
      <c r="C980" s="288">
        <v>45012</v>
      </c>
      <c r="D980" s="436">
        <v>3</v>
      </c>
      <c r="E980" s="200">
        <v>1</v>
      </c>
      <c r="F980" s="199" t="s">
        <v>1105</v>
      </c>
      <c r="G980" s="197" t="s">
        <v>1103</v>
      </c>
      <c r="H980" s="198" t="s">
        <v>1104</v>
      </c>
      <c r="I980" s="198">
        <v>1</v>
      </c>
      <c r="J980" s="200" t="s">
        <v>26</v>
      </c>
      <c r="K980" s="200">
        <v>160</v>
      </c>
      <c r="L980" s="200">
        <v>4</v>
      </c>
      <c r="M980" s="201" t="s">
        <v>1106</v>
      </c>
      <c r="N980" s="200" t="s">
        <v>20</v>
      </c>
      <c r="O980" s="200" t="s">
        <v>24</v>
      </c>
      <c r="P980" s="200">
        <v>160</v>
      </c>
      <c r="Q980" s="200"/>
      <c r="R980" s="200"/>
      <c r="S980" s="200"/>
      <c r="T980" s="200">
        <v>3</v>
      </c>
      <c r="U980" s="200"/>
      <c r="V980" s="200"/>
      <c r="W980" s="200"/>
      <c r="X980" s="200"/>
      <c r="Y980" s="200"/>
      <c r="Z980" s="147">
        <f t="shared" si="15"/>
        <v>3</v>
      </c>
      <c r="AA980" s="201" t="s">
        <v>1108</v>
      </c>
      <c r="AB980" s="202">
        <v>45110</v>
      </c>
      <c r="AC980" s="202">
        <v>45141</v>
      </c>
      <c r="AD980" s="200">
        <v>160</v>
      </c>
      <c r="AE980" s="200" t="s">
        <v>21</v>
      </c>
      <c r="AF980" s="203" t="s">
        <v>279</v>
      </c>
      <c r="AG980" s="203" t="s">
        <v>279</v>
      </c>
      <c r="AH980" s="203" t="s">
        <v>279</v>
      </c>
      <c r="AI980" s="203" t="s">
        <v>279</v>
      </c>
      <c r="AJ980" s="203" t="s">
        <v>279</v>
      </c>
      <c r="AK980" s="203" t="s">
        <v>279</v>
      </c>
      <c r="AL980" s="200">
        <v>160</v>
      </c>
      <c r="AM980" s="200">
        <v>4</v>
      </c>
      <c r="AN980" s="201" t="s">
        <v>25</v>
      </c>
      <c r="AO980" s="132"/>
      <c r="AP980" s="132"/>
      <c r="AQ980" s="124"/>
      <c r="AR980" s="124">
        <v>30</v>
      </c>
      <c r="AS980" s="124"/>
    </row>
    <row r="981" spans="1:45" x14ac:dyDescent="0.25">
      <c r="A981" s="285">
        <v>980</v>
      </c>
      <c r="B981" s="434"/>
      <c r="C981" s="266"/>
      <c r="D981" s="437"/>
      <c r="E981" s="200">
        <v>2</v>
      </c>
      <c r="F981" s="143" t="s">
        <v>1568</v>
      </c>
      <c r="G981" s="142" t="s">
        <v>1438</v>
      </c>
      <c r="H981" s="141" t="s">
        <v>1567</v>
      </c>
      <c r="I981" s="141">
        <v>35</v>
      </c>
      <c r="J981" s="172" t="s">
        <v>26</v>
      </c>
      <c r="K981" s="172">
        <v>160</v>
      </c>
      <c r="L981" s="172">
        <v>4</v>
      </c>
      <c r="M981" s="171" t="s">
        <v>1569</v>
      </c>
      <c r="N981" s="172" t="s">
        <v>20</v>
      </c>
      <c r="O981" s="172" t="s">
        <v>24</v>
      </c>
      <c r="P981" s="172">
        <v>200</v>
      </c>
      <c r="Q981" s="172"/>
      <c r="R981" s="172"/>
      <c r="S981" s="172"/>
      <c r="T981" s="172"/>
      <c r="U981" s="172"/>
      <c r="V981" s="172"/>
      <c r="W981" s="172"/>
      <c r="X981" s="172"/>
      <c r="Y981" s="172"/>
      <c r="Z981" s="147">
        <f t="shared" si="15"/>
        <v>0</v>
      </c>
      <c r="AA981" s="171" t="s">
        <v>1108</v>
      </c>
      <c r="AB981" s="173">
        <v>45312</v>
      </c>
      <c r="AC981" s="173">
        <v>45343</v>
      </c>
      <c r="AD981" s="172">
        <v>200</v>
      </c>
      <c r="AE981" s="172" t="s">
        <v>21</v>
      </c>
      <c r="AF981" s="170" t="s">
        <v>279</v>
      </c>
      <c r="AG981" s="170" t="s">
        <v>279</v>
      </c>
      <c r="AH981" s="170" t="s">
        <v>279</v>
      </c>
      <c r="AI981" s="170" t="s">
        <v>279</v>
      </c>
      <c r="AJ981" s="170" t="s">
        <v>279</v>
      </c>
      <c r="AK981" s="170" t="s">
        <v>279</v>
      </c>
      <c r="AL981" s="172">
        <v>200</v>
      </c>
      <c r="AM981" s="172">
        <v>4</v>
      </c>
      <c r="AN981" s="171" t="s">
        <v>25</v>
      </c>
      <c r="AQ981" s="124"/>
      <c r="AR981" s="124"/>
      <c r="AS981" s="124"/>
    </row>
    <row r="982" spans="1:45" x14ac:dyDescent="0.25">
      <c r="A982" s="285">
        <v>981</v>
      </c>
      <c r="B982" s="435"/>
      <c r="C982" s="267"/>
      <c r="D982" s="438"/>
      <c r="E982" s="200">
        <v>3</v>
      </c>
      <c r="F982" s="143" t="s">
        <v>1525</v>
      </c>
      <c r="G982" s="142" t="s">
        <v>1438</v>
      </c>
      <c r="H982" s="141" t="s">
        <v>1524</v>
      </c>
      <c r="I982" s="141">
        <v>23</v>
      </c>
      <c r="J982" s="172" t="s">
        <v>26</v>
      </c>
      <c r="K982" s="172">
        <v>160</v>
      </c>
      <c r="L982" s="172">
        <v>4</v>
      </c>
      <c r="M982" s="171" t="s">
        <v>1526</v>
      </c>
      <c r="N982" s="172" t="s">
        <v>20</v>
      </c>
      <c r="O982" s="172" t="s">
        <v>24</v>
      </c>
      <c r="P982" s="172">
        <v>200</v>
      </c>
      <c r="Q982" s="172"/>
      <c r="R982" s="172"/>
      <c r="S982" s="172"/>
      <c r="T982" s="172"/>
      <c r="U982" s="172"/>
      <c r="V982" s="172"/>
      <c r="W982" s="172"/>
      <c r="X982" s="172"/>
      <c r="Y982" s="172"/>
      <c r="Z982" s="147">
        <f t="shared" si="15"/>
        <v>0</v>
      </c>
      <c r="AA982" s="171" t="s">
        <v>1528</v>
      </c>
      <c r="AB982" s="173">
        <v>45281</v>
      </c>
      <c r="AC982" s="173">
        <v>45343</v>
      </c>
      <c r="AD982" s="172">
        <v>200</v>
      </c>
      <c r="AE982" s="172" t="s">
        <v>21</v>
      </c>
      <c r="AF982" s="170" t="s">
        <v>279</v>
      </c>
      <c r="AG982" s="170" t="s">
        <v>279</v>
      </c>
      <c r="AH982" s="170" t="s">
        <v>279</v>
      </c>
      <c r="AI982" s="170" t="s">
        <v>279</v>
      </c>
      <c r="AJ982" s="170" t="s">
        <v>279</v>
      </c>
      <c r="AK982" s="170" t="s">
        <v>279</v>
      </c>
      <c r="AL982" s="172">
        <v>200</v>
      </c>
      <c r="AM982" s="172">
        <v>4</v>
      </c>
      <c r="AN982" s="171" t="s">
        <v>25</v>
      </c>
      <c r="AQ982" s="124"/>
      <c r="AR982" s="124"/>
      <c r="AS982" s="124"/>
    </row>
    <row r="983" spans="1:45" x14ac:dyDescent="0.25">
      <c r="A983" s="285">
        <v>982</v>
      </c>
      <c r="B983" s="171" t="s">
        <v>1518</v>
      </c>
      <c r="C983" s="171"/>
      <c r="D983" s="172">
        <v>1</v>
      </c>
      <c r="E983" s="172">
        <v>1</v>
      </c>
      <c r="F983" s="143" t="s">
        <v>1517</v>
      </c>
      <c r="G983" s="142" t="s">
        <v>1438</v>
      </c>
      <c r="H983" s="141" t="s">
        <v>1516</v>
      </c>
      <c r="I983" s="141">
        <v>21</v>
      </c>
      <c r="J983" s="172" t="s">
        <v>26</v>
      </c>
      <c r="K983" s="172">
        <v>160</v>
      </c>
      <c r="L983" s="172">
        <v>4</v>
      </c>
      <c r="M983" s="171" t="s">
        <v>1132</v>
      </c>
      <c r="N983" s="172" t="s">
        <v>20</v>
      </c>
      <c r="O983" s="172" t="s">
        <v>24</v>
      </c>
      <c r="P983" s="172">
        <v>400</v>
      </c>
      <c r="Q983" s="172"/>
      <c r="R983" s="172"/>
      <c r="S983" s="172"/>
      <c r="T983" s="172">
        <v>1</v>
      </c>
      <c r="U983" s="172"/>
      <c r="V983" s="172"/>
      <c r="W983" s="172"/>
      <c r="X983" s="172"/>
      <c r="Y983" s="172"/>
      <c r="Z983" s="147">
        <f t="shared" si="15"/>
        <v>1</v>
      </c>
      <c r="AA983" s="171" t="s">
        <v>1519</v>
      </c>
      <c r="AB983" s="173" t="s">
        <v>1520</v>
      </c>
      <c r="AC983" s="173" t="s">
        <v>1521</v>
      </c>
      <c r="AD983" s="172">
        <v>400</v>
      </c>
      <c r="AE983" s="172" t="s">
        <v>1458</v>
      </c>
      <c r="AF983" s="170" t="s">
        <v>279</v>
      </c>
      <c r="AG983" s="170" t="s">
        <v>279</v>
      </c>
      <c r="AH983" s="170" t="s">
        <v>279</v>
      </c>
      <c r="AI983" s="170" t="s">
        <v>279</v>
      </c>
      <c r="AJ983" s="170" t="s">
        <v>279</v>
      </c>
      <c r="AK983" s="170" t="s">
        <v>279</v>
      </c>
      <c r="AL983" s="172">
        <v>400</v>
      </c>
      <c r="AM983" s="172">
        <v>4</v>
      </c>
      <c r="AN983" s="171" t="s">
        <v>25</v>
      </c>
      <c r="AQ983" s="124"/>
      <c r="AR983" s="124"/>
      <c r="AS983" s="124">
        <v>7500</v>
      </c>
    </row>
    <row r="984" spans="1:45" x14ac:dyDescent="0.25">
      <c r="A984" s="285">
        <v>983</v>
      </c>
      <c r="B984" s="433" t="s">
        <v>1648</v>
      </c>
      <c r="C984" s="288">
        <v>44987</v>
      </c>
      <c r="D984" s="436">
        <v>3</v>
      </c>
      <c r="E984" s="172">
        <v>1</v>
      </c>
      <c r="F984" s="143" t="s">
        <v>1647</v>
      </c>
      <c r="G984" s="142" t="s">
        <v>1438</v>
      </c>
      <c r="H984" s="141" t="s">
        <v>1646</v>
      </c>
      <c r="I984" s="141">
        <v>58</v>
      </c>
      <c r="J984" s="172" t="s">
        <v>26</v>
      </c>
      <c r="K984" s="172">
        <v>160</v>
      </c>
      <c r="L984" s="172">
        <v>4</v>
      </c>
      <c r="M984" s="171" t="s">
        <v>1136</v>
      </c>
      <c r="N984" s="172" t="s">
        <v>20</v>
      </c>
      <c r="O984" s="172" t="s">
        <v>24</v>
      </c>
      <c r="P984" s="172">
        <v>160</v>
      </c>
      <c r="Q984" s="172"/>
      <c r="R984" s="172"/>
      <c r="S984" s="172"/>
      <c r="T984" s="172">
        <v>2</v>
      </c>
      <c r="U984" s="172"/>
      <c r="V984" s="172">
        <v>1</v>
      </c>
      <c r="W984" s="172"/>
      <c r="X984" s="172"/>
      <c r="Y984" s="172"/>
      <c r="Z984" s="147">
        <f t="shared" si="15"/>
        <v>3</v>
      </c>
      <c r="AA984" s="171" t="s">
        <v>1649</v>
      </c>
      <c r="AB984" s="173">
        <v>45000</v>
      </c>
      <c r="AC984" s="173">
        <v>45061</v>
      </c>
      <c r="AD984" s="172">
        <v>160</v>
      </c>
      <c r="AE984" s="172" t="s">
        <v>21</v>
      </c>
      <c r="AF984" s="170" t="s">
        <v>279</v>
      </c>
      <c r="AG984" s="170" t="s">
        <v>279</v>
      </c>
      <c r="AH984" s="170" t="s">
        <v>279</v>
      </c>
      <c r="AI984" s="170" t="s">
        <v>279</v>
      </c>
      <c r="AJ984" s="170" t="s">
        <v>279</v>
      </c>
      <c r="AK984" s="170" t="s">
        <v>279</v>
      </c>
      <c r="AL984" s="172">
        <v>160</v>
      </c>
      <c r="AM984" s="172">
        <v>4</v>
      </c>
      <c r="AN984" s="171" t="s">
        <v>25</v>
      </c>
      <c r="AQ984" s="124"/>
      <c r="AR984" s="124">
        <v>30</v>
      </c>
      <c r="AS984" s="124"/>
    </row>
    <row r="985" spans="1:45" x14ac:dyDescent="0.25">
      <c r="A985" s="285">
        <v>984</v>
      </c>
      <c r="B985" s="434"/>
      <c r="C985" s="266"/>
      <c r="D985" s="437"/>
      <c r="E985" s="172">
        <v>2</v>
      </c>
      <c r="F985" s="153" t="s">
        <v>2459</v>
      </c>
      <c r="G985" s="152" t="s">
        <v>2422</v>
      </c>
      <c r="H985" s="152" t="s">
        <v>2458</v>
      </c>
      <c r="I985" s="152">
        <v>8</v>
      </c>
      <c r="J985" s="154" t="s">
        <v>26</v>
      </c>
      <c r="K985" s="154">
        <v>160</v>
      </c>
      <c r="L985" s="154">
        <v>4</v>
      </c>
      <c r="M985" s="154" t="s">
        <v>2460</v>
      </c>
      <c r="N985" s="154" t="s">
        <v>20</v>
      </c>
      <c r="O985" s="154" t="s">
        <v>82</v>
      </c>
      <c r="P985" s="154">
        <v>160</v>
      </c>
      <c r="Q985" s="154"/>
      <c r="R985" s="154"/>
      <c r="S985" s="154"/>
      <c r="T985" s="154"/>
      <c r="U985" s="154"/>
      <c r="V985" s="154"/>
      <c r="W985" s="154"/>
      <c r="X985" s="154"/>
      <c r="Y985" s="154"/>
      <c r="Z985" s="147">
        <f t="shared" si="15"/>
        <v>0</v>
      </c>
      <c r="AA985" s="155" t="s">
        <v>2462</v>
      </c>
      <c r="AB985" s="156">
        <v>45278</v>
      </c>
      <c r="AC985" s="156">
        <v>45310</v>
      </c>
      <c r="AD985" s="154">
        <v>160</v>
      </c>
      <c r="AE985" s="154" t="s">
        <v>2427</v>
      </c>
      <c r="AF985" s="156" t="s">
        <v>594</v>
      </c>
      <c r="AG985" s="156" t="s">
        <v>594</v>
      </c>
      <c r="AH985" s="156" t="s">
        <v>594</v>
      </c>
      <c r="AI985" s="156" t="s">
        <v>594</v>
      </c>
      <c r="AJ985" s="156" t="s">
        <v>594</v>
      </c>
      <c r="AK985" s="156" t="s">
        <v>594</v>
      </c>
      <c r="AL985" s="154">
        <v>160</v>
      </c>
      <c r="AM985" s="154">
        <v>4</v>
      </c>
      <c r="AN985" s="154" t="s">
        <v>25</v>
      </c>
      <c r="AQ985" s="124"/>
      <c r="AR985" s="124">
        <v>30</v>
      </c>
      <c r="AS985" s="124"/>
    </row>
    <row r="986" spans="1:45" x14ac:dyDescent="0.25">
      <c r="A986" s="285">
        <v>985</v>
      </c>
      <c r="B986" s="435"/>
      <c r="C986" s="267"/>
      <c r="D986" s="438"/>
      <c r="E986" s="172">
        <v>3</v>
      </c>
      <c r="F986" s="143" t="s">
        <v>1119</v>
      </c>
      <c r="G986" s="142" t="s">
        <v>1103</v>
      </c>
      <c r="H986" s="141" t="s">
        <v>1118</v>
      </c>
      <c r="I986" s="141">
        <v>3</v>
      </c>
      <c r="J986" s="144" t="s">
        <v>26</v>
      </c>
      <c r="K986" s="144">
        <v>160</v>
      </c>
      <c r="L986" s="144">
        <v>4</v>
      </c>
      <c r="M986" s="166" t="s">
        <v>1120</v>
      </c>
      <c r="N986" s="144" t="s">
        <v>20</v>
      </c>
      <c r="O986" s="144" t="s">
        <v>24</v>
      </c>
      <c r="P986" s="144">
        <v>160</v>
      </c>
      <c r="Q986" s="144"/>
      <c r="R986" s="144"/>
      <c r="S986" s="144"/>
      <c r="T986" s="144"/>
      <c r="U986" s="144"/>
      <c r="V986" s="144"/>
      <c r="W986" s="144"/>
      <c r="X986" s="144"/>
      <c r="Y986" s="144"/>
      <c r="Z986" s="147">
        <f t="shared" si="15"/>
        <v>0</v>
      </c>
      <c r="AA986" s="166" t="s">
        <v>1122</v>
      </c>
      <c r="AB986" s="167">
        <v>45245</v>
      </c>
      <c r="AC986" s="167">
        <v>45306</v>
      </c>
      <c r="AD986" s="144">
        <v>160</v>
      </c>
      <c r="AE986" s="144" t="s">
        <v>21</v>
      </c>
      <c r="AF986" s="144" t="s">
        <v>1123</v>
      </c>
      <c r="AG986" s="144" t="s">
        <v>20</v>
      </c>
      <c r="AH986" s="144" t="s">
        <v>1124</v>
      </c>
      <c r="AI986" s="167">
        <v>44936</v>
      </c>
      <c r="AJ986" s="167">
        <v>45293</v>
      </c>
      <c r="AK986" s="144">
        <v>60</v>
      </c>
      <c r="AL986" s="144">
        <v>220</v>
      </c>
      <c r="AM986" s="144">
        <v>4</v>
      </c>
      <c r="AN986" s="166" t="s">
        <v>1125</v>
      </c>
      <c r="AQ986" s="124"/>
      <c r="AR986" s="124">
        <v>30</v>
      </c>
      <c r="AS986" s="124"/>
    </row>
  </sheetData>
  <autoFilter ref="A1:BF986">
    <filterColumn colId="6">
      <filters>
        <filter val="CIVIL A"/>
        <filter val="CIVIL B"/>
      </filters>
    </filterColumn>
  </autoFilter>
  <mergeCells count="254">
    <mergeCell ref="B314:B320"/>
    <mergeCell ref="D314:D320"/>
    <mergeCell ref="B506:B543"/>
    <mergeCell ref="D506:D543"/>
    <mergeCell ref="B421:B433"/>
    <mergeCell ref="D421:D433"/>
    <mergeCell ref="B391:B399"/>
    <mergeCell ref="D391:D399"/>
    <mergeCell ref="B489:B490"/>
    <mergeCell ref="D500:D501"/>
    <mergeCell ref="B500:B501"/>
    <mergeCell ref="B502:B503"/>
    <mergeCell ref="D502:D503"/>
    <mergeCell ref="B387:B388"/>
    <mergeCell ref="D387:D388"/>
    <mergeCell ref="B415:B416"/>
    <mergeCell ref="D415:D416"/>
    <mergeCell ref="D418:D419"/>
    <mergeCell ref="B418:B419"/>
    <mergeCell ref="D368:D369"/>
    <mergeCell ref="B368:B369"/>
    <mergeCell ref="D373:D374"/>
    <mergeCell ref="D321:D326"/>
    <mergeCell ref="B321:B326"/>
    <mergeCell ref="D654:D655"/>
    <mergeCell ref="B654:B655"/>
    <mergeCell ref="B596:B649"/>
    <mergeCell ref="D596:D649"/>
    <mergeCell ref="D491:D492"/>
    <mergeCell ref="B491:B492"/>
    <mergeCell ref="D757:D761"/>
    <mergeCell ref="B757:B761"/>
    <mergeCell ref="D837:D841"/>
    <mergeCell ref="B837:B841"/>
    <mergeCell ref="B695:B699"/>
    <mergeCell ref="D695:D699"/>
    <mergeCell ref="D547:D552"/>
    <mergeCell ref="B547:B552"/>
    <mergeCell ref="B667:B674"/>
    <mergeCell ref="D667:D674"/>
    <mergeCell ref="D743:D746"/>
    <mergeCell ref="B743:B746"/>
    <mergeCell ref="B800:B801"/>
    <mergeCell ref="D779:D782"/>
    <mergeCell ref="B779:B782"/>
    <mergeCell ref="B709:B710"/>
    <mergeCell ref="B712:B713"/>
    <mergeCell ref="D716:D717"/>
    <mergeCell ref="B159:B162"/>
    <mergeCell ref="D159:D162"/>
    <mergeCell ref="D171:D174"/>
    <mergeCell ref="B171:B174"/>
    <mergeCell ref="B164:B168"/>
    <mergeCell ref="D164:D168"/>
    <mergeCell ref="D594:D595"/>
    <mergeCell ref="B594:B595"/>
    <mergeCell ref="D651:D652"/>
    <mergeCell ref="B651:B652"/>
    <mergeCell ref="B207:B228"/>
    <mergeCell ref="D207:D228"/>
    <mergeCell ref="B237:B243"/>
    <mergeCell ref="D237:D243"/>
    <mergeCell ref="B256:B261"/>
    <mergeCell ref="D256:D261"/>
    <mergeCell ref="B356:B360"/>
    <mergeCell ref="D363:D367"/>
    <mergeCell ref="B363:B367"/>
    <mergeCell ref="D451:D455"/>
    <mergeCell ref="D435:D438"/>
    <mergeCell ref="B435:B438"/>
    <mergeCell ref="B327:B333"/>
    <mergeCell ref="D327:D333"/>
    <mergeCell ref="D18:D29"/>
    <mergeCell ref="B36:B43"/>
    <mergeCell ref="D36:D43"/>
    <mergeCell ref="B72:B80"/>
    <mergeCell ref="D72:D80"/>
    <mergeCell ref="B857:B869"/>
    <mergeCell ref="D857:D869"/>
    <mergeCell ref="B813:B823"/>
    <mergeCell ref="D813:D823"/>
    <mergeCell ref="B785:B792"/>
    <mergeCell ref="D785:D792"/>
    <mergeCell ref="D831:D836"/>
    <mergeCell ref="B831:B836"/>
    <mergeCell ref="B802:B803"/>
    <mergeCell ref="D802:D803"/>
    <mergeCell ref="D800:D801"/>
    <mergeCell ref="D798:D799"/>
    <mergeCell ref="D805:D806"/>
    <mergeCell ref="B805:B806"/>
    <mergeCell ref="B776:B777"/>
    <mergeCell ref="D776:D777"/>
    <mergeCell ref="D783:D784"/>
    <mergeCell ref="B783:B784"/>
    <mergeCell ref="B798:B799"/>
    <mergeCell ref="D976:D977"/>
    <mergeCell ref="B976:B977"/>
    <mergeCell ref="B947:B954"/>
    <mergeCell ref="D947:D954"/>
    <mergeCell ref="B884:B946"/>
    <mergeCell ref="D884:D946"/>
    <mergeCell ref="D870:D871"/>
    <mergeCell ref="B870:B871"/>
    <mergeCell ref="D880:D881"/>
    <mergeCell ref="B880:B881"/>
    <mergeCell ref="D956:D957"/>
    <mergeCell ref="B956:B957"/>
    <mergeCell ref="B876:B878"/>
    <mergeCell ref="D876:D878"/>
    <mergeCell ref="B873:B875"/>
    <mergeCell ref="D873:D875"/>
    <mergeCell ref="D736:D737"/>
    <mergeCell ref="B736:B737"/>
    <mergeCell ref="B795:B797"/>
    <mergeCell ref="D795:D797"/>
    <mergeCell ref="B768:B770"/>
    <mergeCell ref="D768:D770"/>
    <mergeCell ref="B747:B749"/>
    <mergeCell ref="D747:D749"/>
    <mergeCell ref="D772:D773"/>
    <mergeCell ref="D774:D775"/>
    <mergeCell ref="B772:B773"/>
    <mergeCell ref="B774:B775"/>
    <mergeCell ref="D752:D755"/>
    <mergeCell ref="B752:B755"/>
    <mergeCell ref="B373:B374"/>
    <mergeCell ref="D375:D376"/>
    <mergeCell ref="B375:B376"/>
    <mergeCell ref="D340:D341"/>
    <mergeCell ref="B340:B341"/>
    <mergeCell ref="D342:D343"/>
    <mergeCell ref="B342:B343"/>
    <mergeCell ref="D361:D362"/>
    <mergeCell ref="B361:B362"/>
    <mergeCell ref="D351:D354"/>
    <mergeCell ref="B351:B354"/>
    <mergeCell ref="D356:D360"/>
    <mergeCell ref="D176:D177"/>
    <mergeCell ref="B176:B177"/>
    <mergeCell ref="D232:D233"/>
    <mergeCell ref="B232:B233"/>
    <mergeCell ref="D184:D186"/>
    <mergeCell ref="B184:B186"/>
    <mergeCell ref="B195:B199"/>
    <mergeCell ref="D195:D199"/>
    <mergeCell ref="D295:D296"/>
    <mergeCell ref="B295:B296"/>
    <mergeCell ref="D52:D54"/>
    <mergeCell ref="B52:B54"/>
    <mergeCell ref="B44:B45"/>
    <mergeCell ref="D44:D45"/>
    <mergeCell ref="D59:D60"/>
    <mergeCell ref="B59:B60"/>
    <mergeCell ref="B156:B158"/>
    <mergeCell ref="D156:D158"/>
    <mergeCell ref="D147:D149"/>
    <mergeCell ref="B147:B149"/>
    <mergeCell ref="D55:D57"/>
    <mergeCell ref="B55:B57"/>
    <mergeCell ref="D70:D71"/>
    <mergeCell ref="B70:B71"/>
    <mergeCell ref="D150:D151"/>
    <mergeCell ref="B150:B151"/>
    <mergeCell ref="D154:D155"/>
    <mergeCell ref="B154:B155"/>
    <mergeCell ref="B86:B146"/>
    <mergeCell ref="D86:D146"/>
    <mergeCell ref="B383:B385"/>
    <mergeCell ref="D383:D385"/>
    <mergeCell ref="B253:B255"/>
    <mergeCell ref="D253:D255"/>
    <mergeCell ref="B178:B180"/>
    <mergeCell ref="D178:D180"/>
    <mergeCell ref="D246:D247"/>
    <mergeCell ref="B246:B247"/>
    <mergeCell ref="D271:D272"/>
    <mergeCell ref="B271:B272"/>
    <mergeCell ref="D282:D283"/>
    <mergeCell ref="B282:B283"/>
    <mergeCell ref="B284:B285"/>
    <mergeCell ref="B286:B287"/>
    <mergeCell ref="B288:B289"/>
    <mergeCell ref="D288:D289"/>
    <mergeCell ref="D286:D287"/>
    <mergeCell ref="D284:D285"/>
    <mergeCell ref="D312:D313"/>
    <mergeCell ref="B312:B313"/>
    <mergeCell ref="D334:D335"/>
    <mergeCell ref="B334:B335"/>
    <mergeCell ref="D302:D307"/>
    <mergeCell ref="B302:B307"/>
    <mergeCell ref="B493:B495"/>
    <mergeCell ref="D493:D495"/>
    <mergeCell ref="B446:B448"/>
    <mergeCell ref="D446:D448"/>
    <mergeCell ref="B402:B404"/>
    <mergeCell ref="D402:D404"/>
    <mergeCell ref="D439:D440"/>
    <mergeCell ref="B439:B440"/>
    <mergeCell ref="D475:D476"/>
    <mergeCell ref="B475:B476"/>
    <mergeCell ref="B585:B587"/>
    <mergeCell ref="D585:D587"/>
    <mergeCell ref="B555:B557"/>
    <mergeCell ref="D555:D557"/>
    <mergeCell ref="B544:B546"/>
    <mergeCell ref="D544:D546"/>
    <mergeCell ref="D583:D584"/>
    <mergeCell ref="B583:B584"/>
    <mergeCell ref="B574:B581"/>
    <mergeCell ref="D574:D581"/>
    <mergeCell ref="D565:D572"/>
    <mergeCell ref="B565:B572"/>
    <mergeCell ref="D675:D677"/>
    <mergeCell ref="B664:B666"/>
    <mergeCell ref="D664:D666"/>
    <mergeCell ref="B731:B733"/>
    <mergeCell ref="D731:D733"/>
    <mergeCell ref="B720:B722"/>
    <mergeCell ref="D720:D722"/>
    <mergeCell ref="D687:D689"/>
    <mergeCell ref="B687:B689"/>
    <mergeCell ref="D693:D694"/>
    <mergeCell ref="B693:B694"/>
    <mergeCell ref="D709:D710"/>
    <mergeCell ref="D712:D713"/>
    <mergeCell ref="B700:B704"/>
    <mergeCell ref="D700:D704"/>
    <mergeCell ref="B716:B717"/>
    <mergeCell ref="B18:B29"/>
    <mergeCell ref="B463:B467"/>
    <mergeCell ref="D463:D467"/>
    <mergeCell ref="B451:B455"/>
    <mergeCell ref="D489:D490"/>
    <mergeCell ref="B984:B986"/>
    <mergeCell ref="B980:B982"/>
    <mergeCell ref="D980:D982"/>
    <mergeCell ref="D984:D986"/>
    <mergeCell ref="B824:B826"/>
    <mergeCell ref="D824:D826"/>
    <mergeCell ref="D828:D829"/>
    <mergeCell ref="B828:B829"/>
    <mergeCell ref="D855:D856"/>
    <mergeCell ref="B855:B856"/>
    <mergeCell ref="B965:B972"/>
    <mergeCell ref="D965:D972"/>
    <mergeCell ref="B962:B964"/>
    <mergeCell ref="D962:D964"/>
    <mergeCell ref="B958:B960"/>
    <mergeCell ref="D958:D960"/>
    <mergeCell ref="B680:B682"/>
    <mergeCell ref="D680:D682"/>
    <mergeCell ref="B675:B677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994"/>
  <sheetViews>
    <sheetView topLeftCell="A107" workbookViewId="0">
      <selection activeCell="J116" sqref="J116"/>
    </sheetView>
  </sheetViews>
  <sheetFormatPr defaultColWidth="12.5546875" defaultRowHeight="13.2" x14ac:dyDescent="0.25"/>
  <cols>
    <col min="1" max="1" width="6" style="343" bestFit="1" customWidth="1"/>
    <col min="2" max="2" width="32.33203125" style="344" customWidth="1"/>
    <col min="3" max="3" width="6.33203125" style="345" bestFit="1" customWidth="1"/>
    <col min="4" max="4" width="8.88671875" style="345" bestFit="1" customWidth="1"/>
    <col min="5" max="5" width="61" style="346" bestFit="1" customWidth="1"/>
    <col min="6" max="6" width="8.44140625" style="343" bestFit="1" customWidth="1"/>
    <col min="7" max="7" width="15.109375" style="343" bestFit="1" customWidth="1"/>
    <col min="8" max="8" width="6.5546875" style="345" bestFit="1" customWidth="1"/>
    <col min="9" max="9" width="5.6640625" style="345" bestFit="1" customWidth="1"/>
    <col min="10" max="10" width="8" style="343" bestFit="1" customWidth="1"/>
    <col min="11" max="23" width="12.5546875" style="330" customWidth="1"/>
    <col min="24" max="16384" width="12.5546875" style="330"/>
  </cols>
  <sheetData>
    <row r="1" spans="1:266" ht="12" customHeight="1" x14ac:dyDescent="0.25">
      <c r="A1" s="470" t="s">
        <v>3866</v>
      </c>
      <c r="B1" s="470"/>
      <c r="C1" s="470"/>
      <c r="D1" s="470"/>
      <c r="E1" s="470"/>
      <c r="F1" s="470"/>
      <c r="G1" s="470"/>
      <c r="H1" s="470"/>
      <c r="I1" s="470"/>
      <c r="J1" s="470"/>
    </row>
    <row r="2" spans="1:266" ht="12" customHeight="1" x14ac:dyDescent="0.25">
      <c r="A2" s="470" t="s">
        <v>3867</v>
      </c>
      <c r="B2" s="470"/>
      <c r="C2" s="470"/>
      <c r="D2" s="470"/>
      <c r="E2" s="470"/>
      <c r="F2" s="470"/>
      <c r="G2" s="470"/>
      <c r="H2" s="470"/>
      <c r="I2" s="470"/>
      <c r="J2" s="470"/>
    </row>
    <row r="3" spans="1:266" ht="12" customHeight="1" x14ac:dyDescent="0.25">
      <c r="A3" s="471" t="s">
        <v>3868</v>
      </c>
      <c r="B3" s="471"/>
      <c r="C3" s="471"/>
      <c r="D3" s="471"/>
      <c r="E3" s="471"/>
      <c r="F3" s="471"/>
      <c r="G3" s="471"/>
      <c r="H3" s="471"/>
      <c r="I3" s="471"/>
      <c r="J3" s="471"/>
    </row>
    <row r="4" spans="1:266" ht="12" customHeight="1" x14ac:dyDescent="0.25">
      <c r="A4" s="472" t="s">
        <v>3869</v>
      </c>
      <c r="B4" s="472"/>
      <c r="C4" s="472"/>
      <c r="D4" s="472"/>
      <c r="E4" s="472"/>
      <c r="F4" s="472"/>
      <c r="G4" s="472"/>
      <c r="H4" s="472"/>
      <c r="I4" s="472"/>
      <c r="J4" s="472"/>
    </row>
    <row r="5" spans="1:266" ht="12" customHeight="1" x14ac:dyDescent="0.25">
      <c r="A5" s="347"/>
      <c r="B5" s="347"/>
      <c r="C5" s="347"/>
      <c r="D5" s="347"/>
      <c r="E5" s="347"/>
      <c r="F5" s="347"/>
      <c r="G5" s="347"/>
      <c r="H5" s="347"/>
      <c r="I5" s="347"/>
      <c r="J5" s="347"/>
    </row>
    <row r="6" spans="1:266" s="309" customFormat="1" ht="26.4" x14ac:dyDescent="0.25">
      <c r="A6" s="303" t="s">
        <v>312</v>
      </c>
      <c r="B6" s="304" t="s">
        <v>10</v>
      </c>
      <c r="C6" s="305" t="s">
        <v>3846</v>
      </c>
      <c r="D6" s="305" t="s">
        <v>3847</v>
      </c>
      <c r="E6" s="306" t="s">
        <v>3</v>
      </c>
      <c r="F6" s="307" t="s">
        <v>0</v>
      </c>
      <c r="G6" s="307" t="s">
        <v>1</v>
      </c>
      <c r="H6" s="305" t="s">
        <v>3863</v>
      </c>
      <c r="I6" s="305" t="s">
        <v>3862</v>
      </c>
      <c r="J6" s="305" t="s">
        <v>3861</v>
      </c>
      <c r="K6" s="308"/>
      <c r="L6" s="308"/>
      <c r="M6" s="308"/>
      <c r="N6" s="308"/>
      <c r="O6" s="308"/>
      <c r="P6" s="308"/>
      <c r="Q6" s="308"/>
      <c r="R6" s="308"/>
      <c r="S6" s="308"/>
      <c r="T6" s="308"/>
      <c r="U6" s="308"/>
      <c r="V6" s="308"/>
      <c r="W6" s="308"/>
      <c r="X6" s="308"/>
      <c r="Y6" s="308"/>
      <c r="Z6" s="308"/>
      <c r="AA6" s="308"/>
      <c r="AB6" s="308"/>
      <c r="AC6" s="308"/>
      <c r="AD6" s="308"/>
      <c r="AE6" s="308"/>
      <c r="AF6" s="308"/>
      <c r="AG6" s="308"/>
      <c r="AH6" s="308"/>
      <c r="AI6" s="308"/>
      <c r="AJ6" s="308"/>
      <c r="AK6" s="308"/>
      <c r="AL6" s="308"/>
      <c r="AM6" s="308"/>
      <c r="AN6" s="308"/>
      <c r="AO6" s="308"/>
      <c r="AP6" s="308"/>
      <c r="AQ6" s="308"/>
      <c r="AR6" s="308"/>
      <c r="AS6" s="308"/>
      <c r="AT6" s="308"/>
      <c r="AU6" s="308"/>
      <c r="AV6" s="308"/>
      <c r="AW6" s="308"/>
      <c r="AX6" s="308"/>
      <c r="AY6" s="308"/>
      <c r="AZ6" s="308"/>
      <c r="BA6" s="308"/>
      <c r="BB6" s="308"/>
      <c r="BC6" s="308"/>
      <c r="BD6" s="308"/>
      <c r="BE6" s="308"/>
      <c r="BF6" s="308"/>
      <c r="BG6" s="308"/>
      <c r="BH6" s="308"/>
      <c r="BI6" s="308"/>
      <c r="BJ6" s="308"/>
      <c r="BK6" s="308"/>
      <c r="BL6" s="308"/>
      <c r="BM6" s="308"/>
      <c r="BN6" s="308"/>
      <c r="BO6" s="308"/>
      <c r="BP6" s="308"/>
      <c r="BQ6" s="308"/>
      <c r="BR6" s="308"/>
      <c r="BS6" s="308"/>
      <c r="BT6" s="308"/>
      <c r="BU6" s="308"/>
      <c r="BV6" s="308"/>
      <c r="BW6" s="308"/>
      <c r="BX6" s="308"/>
      <c r="BY6" s="308"/>
      <c r="BZ6" s="308"/>
      <c r="CA6" s="308"/>
      <c r="CB6" s="308"/>
      <c r="CC6" s="308"/>
      <c r="CD6" s="308"/>
      <c r="CE6" s="308"/>
      <c r="CF6" s="308"/>
      <c r="CG6" s="308"/>
      <c r="CH6" s="308"/>
      <c r="CI6" s="308"/>
      <c r="CJ6" s="308"/>
      <c r="CK6" s="308"/>
      <c r="CL6" s="308"/>
      <c r="CM6" s="308"/>
      <c r="CN6" s="308"/>
      <c r="CO6" s="308"/>
      <c r="CP6" s="308"/>
      <c r="CQ6" s="308"/>
      <c r="CR6" s="308"/>
      <c r="CS6" s="308"/>
      <c r="CT6" s="308"/>
      <c r="CU6" s="308"/>
      <c r="CV6" s="308"/>
      <c r="CW6" s="308"/>
      <c r="CX6" s="308"/>
      <c r="CY6" s="308"/>
      <c r="CZ6" s="308"/>
      <c r="DA6" s="308"/>
      <c r="DB6" s="308"/>
      <c r="DC6" s="308"/>
      <c r="DD6" s="308"/>
      <c r="DE6" s="308"/>
      <c r="DF6" s="308"/>
      <c r="DG6" s="308"/>
      <c r="DH6" s="308"/>
      <c r="DI6" s="308"/>
      <c r="DJ6" s="308"/>
      <c r="DK6" s="308"/>
      <c r="DL6" s="308"/>
      <c r="DM6" s="308"/>
      <c r="DN6" s="308"/>
      <c r="DO6" s="308"/>
      <c r="DP6" s="308"/>
      <c r="DQ6" s="308"/>
      <c r="DR6" s="308"/>
      <c r="DS6" s="308"/>
      <c r="DT6" s="308"/>
      <c r="DU6" s="308"/>
      <c r="DV6" s="308"/>
      <c r="DW6" s="308"/>
      <c r="DX6" s="308"/>
      <c r="DY6" s="308"/>
      <c r="DZ6" s="308"/>
      <c r="EA6" s="308"/>
      <c r="EB6" s="308"/>
      <c r="EC6" s="308"/>
      <c r="ED6" s="308"/>
      <c r="EE6" s="308"/>
      <c r="EF6" s="308"/>
      <c r="EG6" s="308"/>
      <c r="EH6" s="308"/>
      <c r="EI6" s="308"/>
      <c r="EJ6" s="308"/>
      <c r="EK6" s="308"/>
      <c r="EL6" s="308"/>
      <c r="EM6" s="308"/>
      <c r="EN6" s="308"/>
      <c r="EO6" s="308"/>
      <c r="EP6" s="308"/>
      <c r="EQ6" s="308"/>
      <c r="ER6" s="308"/>
      <c r="ES6" s="308"/>
      <c r="ET6" s="308"/>
      <c r="EU6" s="308"/>
      <c r="EV6" s="308"/>
      <c r="EW6" s="308"/>
      <c r="EX6" s="308"/>
      <c r="EY6" s="308"/>
      <c r="EZ6" s="308"/>
      <c r="FA6" s="308"/>
      <c r="FB6" s="308"/>
      <c r="FC6" s="308"/>
      <c r="FD6" s="308"/>
      <c r="FE6" s="308"/>
      <c r="FF6" s="308"/>
      <c r="FG6" s="308"/>
      <c r="FH6" s="308"/>
      <c r="FI6" s="308"/>
      <c r="FJ6" s="308"/>
      <c r="FK6" s="308"/>
      <c r="FL6" s="308"/>
      <c r="FM6" s="308"/>
      <c r="FN6" s="308"/>
      <c r="FO6" s="308"/>
      <c r="FP6" s="308"/>
      <c r="FQ6" s="308"/>
      <c r="FR6" s="308"/>
      <c r="FS6" s="308"/>
      <c r="FT6" s="308"/>
      <c r="FU6" s="308"/>
      <c r="FV6" s="308"/>
      <c r="FW6" s="308"/>
      <c r="FX6" s="308"/>
      <c r="FY6" s="308"/>
      <c r="FZ6" s="308"/>
      <c r="GA6" s="308"/>
      <c r="GB6" s="308"/>
      <c r="GC6" s="308"/>
      <c r="GD6" s="308"/>
      <c r="GE6" s="308"/>
      <c r="GF6" s="308"/>
      <c r="GG6" s="308"/>
      <c r="GH6" s="308"/>
      <c r="GI6" s="308"/>
      <c r="GJ6" s="308"/>
      <c r="GK6" s="308"/>
      <c r="GL6" s="308"/>
      <c r="GM6" s="308"/>
      <c r="GN6" s="308"/>
      <c r="GO6" s="308"/>
      <c r="GP6" s="308"/>
      <c r="GQ6" s="308"/>
      <c r="GR6" s="308"/>
      <c r="GS6" s="308"/>
      <c r="GT6" s="308"/>
      <c r="GU6" s="308"/>
      <c r="GV6" s="308"/>
      <c r="GW6" s="308"/>
      <c r="GX6" s="308"/>
      <c r="GY6" s="308"/>
      <c r="GZ6" s="308"/>
      <c r="HA6" s="308"/>
      <c r="HB6" s="308"/>
      <c r="HC6" s="308"/>
      <c r="HD6" s="308"/>
      <c r="HE6" s="308"/>
      <c r="HF6" s="308"/>
      <c r="HG6" s="308"/>
      <c r="HH6" s="308"/>
      <c r="HI6" s="308"/>
      <c r="HJ6" s="308"/>
      <c r="HK6" s="308"/>
      <c r="HL6" s="308"/>
      <c r="HM6" s="308"/>
      <c r="HN6" s="308"/>
      <c r="HO6" s="308"/>
      <c r="HP6" s="308"/>
      <c r="HQ6" s="308"/>
      <c r="HR6" s="308"/>
      <c r="HS6" s="308"/>
      <c r="HT6" s="308"/>
      <c r="HU6" s="308"/>
      <c r="HV6" s="308"/>
      <c r="HW6" s="308"/>
      <c r="HX6" s="308"/>
      <c r="HY6" s="308"/>
      <c r="HZ6" s="308"/>
      <c r="IA6" s="308"/>
      <c r="IB6" s="308"/>
      <c r="IC6" s="308"/>
      <c r="ID6" s="308"/>
      <c r="IE6" s="308"/>
      <c r="IF6" s="308"/>
      <c r="IG6" s="308"/>
      <c r="IH6" s="308"/>
      <c r="II6" s="308"/>
      <c r="IJ6" s="308"/>
      <c r="IK6" s="308"/>
      <c r="IL6" s="308"/>
      <c r="IM6" s="308"/>
      <c r="IN6" s="308"/>
      <c r="IO6" s="308"/>
      <c r="IP6" s="308"/>
      <c r="IQ6" s="308"/>
      <c r="IR6" s="308"/>
      <c r="IS6" s="308"/>
      <c r="IT6" s="308"/>
      <c r="IU6" s="308"/>
      <c r="IV6" s="308"/>
      <c r="IW6" s="308"/>
      <c r="IX6" s="308"/>
      <c r="IY6" s="308"/>
      <c r="IZ6" s="308"/>
      <c r="JA6" s="308"/>
      <c r="JB6" s="308"/>
      <c r="JC6" s="308"/>
      <c r="JD6" s="308"/>
      <c r="JE6" s="308"/>
      <c r="JF6" s="308"/>
    </row>
    <row r="7" spans="1:266" s="127" customFormat="1" ht="20.100000000000001" customHeight="1" x14ac:dyDescent="0.25">
      <c r="A7" s="310">
        <v>1</v>
      </c>
      <c r="B7" s="294" t="s">
        <v>3864</v>
      </c>
      <c r="C7" s="301">
        <v>1</v>
      </c>
      <c r="D7" s="301">
        <v>1</v>
      </c>
      <c r="E7" s="151" t="s">
        <v>1003</v>
      </c>
      <c r="F7" s="150" t="s">
        <v>847</v>
      </c>
      <c r="G7" s="150" t="s">
        <v>1002</v>
      </c>
      <c r="H7" s="301">
        <v>204</v>
      </c>
      <c r="I7" s="301">
        <v>30</v>
      </c>
      <c r="J7" s="163"/>
      <c r="K7" s="311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  <c r="W7" s="311"/>
      <c r="X7" s="311"/>
      <c r="Y7" s="311"/>
      <c r="Z7" s="311"/>
      <c r="AA7" s="311"/>
      <c r="AB7" s="311"/>
      <c r="AC7" s="311"/>
      <c r="AD7" s="311"/>
      <c r="AE7" s="311"/>
      <c r="AF7" s="311"/>
      <c r="AG7" s="311"/>
      <c r="AH7" s="311"/>
      <c r="AI7" s="311"/>
      <c r="AJ7" s="311"/>
      <c r="AK7" s="311"/>
      <c r="AL7" s="311"/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1"/>
      <c r="BC7" s="311"/>
      <c r="BD7" s="311"/>
      <c r="BE7" s="311"/>
      <c r="BF7" s="311"/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/>
      <c r="BU7" s="311"/>
      <c r="BV7" s="311"/>
      <c r="BW7" s="311"/>
      <c r="BX7" s="311"/>
      <c r="BY7" s="311"/>
      <c r="BZ7" s="311"/>
      <c r="CA7" s="311"/>
      <c r="CB7" s="311"/>
      <c r="CC7" s="311"/>
      <c r="CD7" s="311"/>
      <c r="CE7" s="311"/>
      <c r="CF7" s="311"/>
      <c r="CG7" s="311"/>
      <c r="CH7" s="311"/>
      <c r="CI7" s="311"/>
      <c r="CJ7" s="311"/>
      <c r="CK7" s="311"/>
      <c r="CL7" s="311"/>
      <c r="CM7" s="311"/>
      <c r="CN7" s="311"/>
      <c r="CO7" s="311"/>
      <c r="CP7" s="311"/>
      <c r="CQ7" s="311"/>
      <c r="CR7" s="311"/>
      <c r="CS7" s="311"/>
      <c r="CT7" s="311"/>
      <c r="CU7" s="311"/>
      <c r="CV7" s="311"/>
      <c r="CW7" s="311"/>
      <c r="CX7" s="311"/>
      <c r="CY7" s="311"/>
      <c r="CZ7" s="311"/>
      <c r="DA7" s="311"/>
      <c r="DB7" s="311"/>
      <c r="DC7" s="311"/>
      <c r="DD7" s="311"/>
      <c r="DE7" s="311"/>
      <c r="DF7" s="311"/>
      <c r="DG7" s="311"/>
      <c r="DH7" s="311"/>
      <c r="DI7" s="311"/>
      <c r="DJ7" s="311"/>
      <c r="DK7" s="311"/>
      <c r="DL7" s="311"/>
      <c r="DM7" s="311"/>
      <c r="DN7" s="311"/>
      <c r="DO7" s="311"/>
      <c r="DP7" s="311"/>
      <c r="DQ7" s="311"/>
      <c r="DR7" s="311"/>
      <c r="DS7" s="311"/>
      <c r="DT7" s="311"/>
      <c r="DU7" s="311"/>
      <c r="DV7" s="311"/>
      <c r="DW7" s="311"/>
      <c r="DX7" s="311"/>
      <c r="DY7" s="311"/>
      <c r="DZ7" s="311"/>
      <c r="EA7" s="311"/>
      <c r="EB7" s="311"/>
      <c r="EC7" s="311"/>
      <c r="ED7" s="311"/>
      <c r="EE7" s="311"/>
      <c r="EF7" s="311"/>
      <c r="EG7" s="311"/>
      <c r="EH7" s="311"/>
      <c r="EI7" s="311"/>
      <c r="EJ7" s="311"/>
      <c r="EK7" s="311"/>
      <c r="EL7" s="311"/>
      <c r="EM7" s="311"/>
      <c r="EN7" s="311"/>
      <c r="EO7" s="311"/>
      <c r="EP7" s="311"/>
      <c r="EQ7" s="311"/>
      <c r="ER7" s="311"/>
      <c r="ES7" s="311"/>
      <c r="ET7" s="311"/>
      <c r="EU7" s="311"/>
      <c r="EV7" s="311"/>
      <c r="EW7" s="311"/>
      <c r="EX7" s="311"/>
      <c r="EY7" s="311"/>
      <c r="EZ7" s="311"/>
      <c r="FA7" s="311"/>
      <c r="FB7" s="311"/>
      <c r="FC7" s="311"/>
      <c r="FD7" s="311"/>
      <c r="FE7" s="311"/>
      <c r="FF7" s="311"/>
      <c r="FG7" s="311"/>
      <c r="FH7" s="311"/>
      <c r="FI7" s="311"/>
      <c r="FJ7" s="311"/>
      <c r="FK7" s="311"/>
      <c r="FL7" s="311"/>
      <c r="FM7" s="311"/>
      <c r="FN7" s="311"/>
      <c r="FO7" s="311"/>
      <c r="FP7" s="311"/>
      <c r="FQ7" s="311"/>
      <c r="FR7" s="311"/>
      <c r="FS7" s="311"/>
      <c r="FT7" s="311"/>
      <c r="FU7" s="311"/>
      <c r="FV7" s="311"/>
      <c r="FW7" s="311"/>
      <c r="FX7" s="311"/>
      <c r="FY7" s="311"/>
      <c r="FZ7" s="311"/>
      <c r="GA7" s="311"/>
      <c r="GB7" s="311"/>
      <c r="GC7" s="311"/>
      <c r="GD7" s="311"/>
      <c r="GE7" s="311"/>
      <c r="GF7" s="311"/>
      <c r="GG7" s="311"/>
      <c r="GH7" s="311"/>
      <c r="GI7" s="311"/>
      <c r="GJ7" s="311"/>
      <c r="GK7" s="311"/>
      <c r="GL7" s="311"/>
      <c r="GM7" s="311"/>
      <c r="GN7" s="311"/>
      <c r="GO7" s="311"/>
      <c r="GP7" s="311"/>
      <c r="GQ7" s="311"/>
      <c r="GR7" s="311"/>
      <c r="GS7" s="311"/>
      <c r="GT7" s="311"/>
      <c r="GU7" s="311"/>
      <c r="GV7" s="311"/>
      <c r="GW7" s="311"/>
      <c r="GX7" s="311"/>
      <c r="GY7" s="311"/>
      <c r="GZ7" s="311"/>
      <c r="HA7" s="311"/>
      <c r="HB7" s="311"/>
      <c r="HC7" s="311"/>
      <c r="HD7" s="311"/>
      <c r="HE7" s="311"/>
      <c r="HF7" s="311"/>
      <c r="HG7" s="311"/>
      <c r="HH7" s="311"/>
      <c r="HI7" s="311"/>
      <c r="HJ7" s="311"/>
      <c r="HK7" s="311"/>
      <c r="HL7" s="311"/>
      <c r="HM7" s="311"/>
      <c r="HN7" s="311"/>
      <c r="HO7" s="311"/>
      <c r="HP7" s="311"/>
      <c r="HQ7" s="311"/>
      <c r="HR7" s="311"/>
      <c r="HS7" s="311"/>
      <c r="HT7" s="311"/>
      <c r="HU7" s="311"/>
      <c r="HV7" s="311"/>
      <c r="HW7" s="311"/>
      <c r="HX7" s="311"/>
      <c r="HY7" s="311"/>
      <c r="HZ7" s="311"/>
      <c r="IA7" s="311"/>
      <c r="IB7" s="311"/>
      <c r="IC7" s="311"/>
      <c r="ID7" s="311"/>
      <c r="IE7" s="311"/>
      <c r="IF7" s="311"/>
      <c r="IG7" s="311"/>
      <c r="IH7" s="311"/>
      <c r="II7" s="311"/>
      <c r="IJ7" s="311"/>
      <c r="IK7" s="311"/>
      <c r="IL7" s="311"/>
      <c r="IM7" s="311"/>
      <c r="IN7" s="311"/>
      <c r="IO7" s="311"/>
      <c r="IP7" s="311"/>
      <c r="IQ7" s="311"/>
      <c r="IR7" s="311"/>
      <c r="IS7" s="311"/>
      <c r="IT7" s="311"/>
      <c r="IU7" s="311"/>
      <c r="IV7" s="311"/>
      <c r="IW7" s="311"/>
      <c r="IX7" s="311"/>
      <c r="IY7" s="311"/>
      <c r="IZ7" s="311"/>
      <c r="JA7" s="311"/>
      <c r="JB7" s="311"/>
      <c r="JC7" s="311"/>
      <c r="JD7" s="311"/>
      <c r="JE7" s="311"/>
      <c r="JF7" s="311"/>
    </row>
    <row r="8" spans="1:266" s="258" customFormat="1" ht="20.100000000000001" customHeight="1" x14ac:dyDescent="0.25">
      <c r="A8" s="468">
        <v>2</v>
      </c>
      <c r="B8" s="466" t="s">
        <v>3865</v>
      </c>
      <c r="C8" s="468">
        <v>2</v>
      </c>
      <c r="D8" s="301">
        <v>1</v>
      </c>
      <c r="E8" s="162" t="s">
        <v>3581</v>
      </c>
      <c r="F8" s="150" t="s">
        <v>3350</v>
      </c>
      <c r="G8" s="150" t="s">
        <v>3580</v>
      </c>
      <c r="H8" s="301">
        <v>160</v>
      </c>
      <c r="I8" s="301">
        <v>30</v>
      </c>
      <c r="J8" s="262"/>
      <c r="K8" s="312"/>
      <c r="L8" s="312"/>
      <c r="M8" s="312"/>
      <c r="N8" s="312"/>
      <c r="O8" s="312"/>
      <c r="P8" s="312"/>
      <c r="Q8" s="312"/>
      <c r="R8" s="312"/>
      <c r="S8" s="312"/>
      <c r="T8" s="312"/>
      <c r="U8" s="312"/>
      <c r="V8" s="312"/>
      <c r="W8" s="312"/>
      <c r="X8" s="312"/>
      <c r="Y8" s="312"/>
      <c r="Z8" s="312"/>
      <c r="AA8" s="312"/>
      <c r="AB8" s="312"/>
      <c r="AC8" s="312"/>
      <c r="AD8" s="312"/>
      <c r="AE8" s="312"/>
      <c r="AF8" s="312"/>
      <c r="AG8" s="312"/>
      <c r="AH8" s="312"/>
      <c r="AI8" s="312"/>
      <c r="AJ8" s="312"/>
      <c r="AK8" s="312"/>
      <c r="AL8" s="312"/>
      <c r="AM8" s="312"/>
      <c r="AN8" s="312"/>
      <c r="AO8" s="312"/>
      <c r="AP8" s="312"/>
      <c r="AQ8" s="312"/>
      <c r="AR8" s="312"/>
      <c r="AS8" s="312"/>
      <c r="AT8" s="312"/>
      <c r="AU8" s="312"/>
      <c r="AV8" s="312"/>
      <c r="AW8" s="312"/>
      <c r="AX8" s="312"/>
      <c r="AY8" s="312"/>
      <c r="AZ8" s="312"/>
      <c r="BA8" s="312"/>
      <c r="BB8" s="312"/>
      <c r="BC8" s="312"/>
      <c r="BD8" s="312"/>
      <c r="BE8" s="312"/>
      <c r="BF8" s="312"/>
      <c r="BG8" s="312"/>
      <c r="BH8" s="312"/>
      <c r="BI8" s="312"/>
      <c r="BJ8" s="312"/>
      <c r="BK8" s="312"/>
      <c r="BL8" s="312"/>
      <c r="BM8" s="312"/>
      <c r="BN8" s="312"/>
      <c r="BO8" s="312"/>
      <c r="BP8" s="312"/>
      <c r="BQ8" s="312"/>
      <c r="BR8" s="312"/>
      <c r="BS8" s="312"/>
      <c r="BT8" s="312"/>
      <c r="BU8" s="312"/>
      <c r="BV8" s="312"/>
      <c r="BW8" s="312"/>
      <c r="BX8" s="312"/>
      <c r="BY8" s="312"/>
      <c r="BZ8" s="312"/>
      <c r="CA8" s="312"/>
      <c r="CB8" s="312"/>
      <c r="CC8" s="312"/>
      <c r="CD8" s="312"/>
      <c r="CE8" s="312"/>
      <c r="CF8" s="312"/>
      <c r="CG8" s="312"/>
      <c r="CH8" s="312"/>
      <c r="CI8" s="312"/>
      <c r="CJ8" s="312"/>
      <c r="CK8" s="312"/>
      <c r="CL8" s="312"/>
      <c r="CM8" s="312"/>
      <c r="CN8" s="312"/>
      <c r="CO8" s="312"/>
      <c r="CP8" s="312"/>
      <c r="CQ8" s="312"/>
      <c r="CR8" s="312"/>
      <c r="CS8" s="312"/>
      <c r="CT8" s="312"/>
      <c r="CU8" s="312"/>
      <c r="CV8" s="312"/>
      <c r="CW8" s="312"/>
      <c r="CX8" s="312"/>
      <c r="CY8" s="312"/>
      <c r="CZ8" s="312"/>
      <c r="DA8" s="312"/>
      <c r="DB8" s="312"/>
      <c r="DC8" s="312"/>
      <c r="DD8" s="312"/>
      <c r="DE8" s="312"/>
      <c r="DF8" s="312"/>
      <c r="DG8" s="312"/>
      <c r="DH8" s="312"/>
      <c r="DI8" s="312"/>
      <c r="DJ8" s="312"/>
      <c r="DK8" s="312"/>
      <c r="DL8" s="312"/>
      <c r="DM8" s="312"/>
      <c r="DN8" s="312"/>
      <c r="DO8" s="312"/>
      <c r="DP8" s="312"/>
      <c r="DQ8" s="312"/>
      <c r="DR8" s="312"/>
      <c r="DS8" s="312"/>
      <c r="DT8" s="312"/>
      <c r="DU8" s="312"/>
      <c r="DV8" s="312"/>
      <c r="DW8" s="312"/>
      <c r="DX8" s="312"/>
      <c r="DY8" s="312"/>
      <c r="DZ8" s="312"/>
      <c r="EA8" s="312"/>
      <c r="EB8" s="312"/>
      <c r="EC8" s="312"/>
      <c r="ED8" s="312"/>
      <c r="EE8" s="312"/>
      <c r="EF8" s="312"/>
      <c r="EG8" s="312"/>
      <c r="EH8" s="312"/>
      <c r="EI8" s="312"/>
      <c r="EJ8" s="312"/>
      <c r="EK8" s="312"/>
      <c r="EL8" s="312"/>
      <c r="EM8" s="312"/>
      <c r="EN8" s="312"/>
      <c r="EO8" s="312"/>
      <c r="EP8" s="312"/>
      <c r="EQ8" s="312"/>
      <c r="ER8" s="312"/>
      <c r="ES8" s="312"/>
      <c r="ET8" s="312"/>
      <c r="EU8" s="312"/>
      <c r="EV8" s="312"/>
      <c r="EW8" s="312"/>
      <c r="EX8" s="312"/>
      <c r="EY8" s="312"/>
      <c r="EZ8" s="312"/>
      <c r="FA8" s="312"/>
      <c r="FB8" s="312"/>
      <c r="FC8" s="312"/>
      <c r="FD8" s="312"/>
      <c r="FE8" s="312"/>
      <c r="FF8" s="312"/>
      <c r="FG8" s="312"/>
      <c r="FH8" s="312"/>
      <c r="FI8" s="312"/>
      <c r="FJ8" s="312"/>
      <c r="FK8" s="312"/>
      <c r="FL8" s="312"/>
      <c r="FM8" s="312"/>
      <c r="FN8" s="312"/>
      <c r="FO8" s="312"/>
      <c r="FP8" s="312"/>
      <c r="FQ8" s="312"/>
      <c r="FR8" s="312"/>
      <c r="FS8" s="312"/>
      <c r="FT8" s="312"/>
      <c r="FU8" s="312"/>
      <c r="FV8" s="312"/>
      <c r="FW8" s="312"/>
      <c r="FX8" s="312"/>
      <c r="FY8" s="312"/>
      <c r="FZ8" s="312"/>
      <c r="GA8" s="312"/>
      <c r="GB8" s="312"/>
      <c r="GC8" s="312"/>
      <c r="GD8" s="312"/>
      <c r="GE8" s="312"/>
      <c r="GF8" s="312"/>
      <c r="GG8" s="312"/>
      <c r="GH8" s="312"/>
      <c r="GI8" s="312"/>
      <c r="GJ8" s="312"/>
      <c r="GK8" s="312"/>
      <c r="GL8" s="312"/>
      <c r="GM8" s="312"/>
      <c r="GN8" s="312"/>
      <c r="GO8" s="312"/>
      <c r="GP8" s="312"/>
      <c r="GQ8" s="312"/>
      <c r="GR8" s="312"/>
      <c r="GS8" s="312"/>
      <c r="GT8" s="312"/>
      <c r="GU8" s="312"/>
      <c r="GV8" s="312"/>
      <c r="GW8" s="312"/>
      <c r="GX8" s="312"/>
      <c r="GY8" s="312"/>
      <c r="GZ8" s="312"/>
      <c r="HA8" s="312"/>
      <c r="HB8" s="312"/>
      <c r="HC8" s="312"/>
      <c r="HD8" s="312"/>
      <c r="HE8" s="312"/>
      <c r="HF8" s="312"/>
      <c r="HG8" s="312"/>
      <c r="HH8" s="312"/>
      <c r="HI8" s="312"/>
      <c r="HJ8" s="312"/>
      <c r="HK8" s="312"/>
      <c r="HL8" s="312"/>
      <c r="HM8" s="312"/>
      <c r="HN8" s="312"/>
      <c r="HO8" s="312"/>
      <c r="HP8" s="312"/>
      <c r="HQ8" s="312"/>
      <c r="HR8" s="312"/>
      <c r="HS8" s="312"/>
      <c r="HT8" s="312"/>
      <c r="HU8" s="312"/>
      <c r="HV8" s="312"/>
      <c r="HW8" s="312"/>
      <c r="HX8" s="312"/>
      <c r="HY8" s="312"/>
      <c r="HZ8" s="312"/>
      <c r="IA8" s="312"/>
      <c r="IB8" s="312"/>
      <c r="IC8" s="312"/>
      <c r="ID8" s="312"/>
      <c r="IE8" s="312"/>
      <c r="IF8" s="312"/>
      <c r="IG8" s="312"/>
      <c r="IH8" s="312"/>
      <c r="II8" s="312"/>
      <c r="IJ8" s="312"/>
      <c r="IK8" s="312"/>
      <c r="IL8" s="312"/>
      <c r="IM8" s="312"/>
      <c r="IN8" s="312"/>
      <c r="IO8" s="312"/>
      <c r="IP8" s="312"/>
      <c r="IQ8" s="312"/>
      <c r="IR8" s="312"/>
      <c r="IS8" s="312"/>
      <c r="IT8" s="312"/>
      <c r="IU8" s="312"/>
      <c r="IV8" s="312"/>
      <c r="IW8" s="312"/>
      <c r="IX8" s="312"/>
      <c r="IY8" s="312"/>
      <c r="IZ8" s="312"/>
      <c r="JA8" s="312"/>
      <c r="JB8" s="312"/>
      <c r="JC8" s="312"/>
      <c r="JD8" s="312"/>
      <c r="JE8" s="312"/>
      <c r="JF8" s="312"/>
    </row>
    <row r="9" spans="1:266" s="127" customFormat="1" ht="20.100000000000001" customHeight="1" x14ac:dyDescent="0.25">
      <c r="A9" s="469"/>
      <c r="B9" s="467"/>
      <c r="C9" s="469">
        <v>1</v>
      </c>
      <c r="D9" s="301">
        <v>1</v>
      </c>
      <c r="E9" s="162" t="s">
        <v>3729</v>
      </c>
      <c r="F9" s="150" t="s">
        <v>3585</v>
      </c>
      <c r="G9" s="150" t="s">
        <v>3728</v>
      </c>
      <c r="H9" s="301">
        <v>160</v>
      </c>
      <c r="I9" s="301">
        <v>30</v>
      </c>
      <c r="J9" s="163"/>
      <c r="K9" s="311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11"/>
      <c r="W9" s="311"/>
      <c r="X9" s="311"/>
      <c r="Y9" s="311"/>
      <c r="Z9" s="311"/>
      <c r="AA9" s="311"/>
      <c r="AB9" s="311"/>
      <c r="AC9" s="311"/>
      <c r="AD9" s="311"/>
      <c r="AE9" s="311"/>
      <c r="AF9" s="311"/>
      <c r="AG9" s="311"/>
      <c r="AH9" s="311"/>
      <c r="AI9" s="311"/>
      <c r="AJ9" s="311"/>
      <c r="AK9" s="311"/>
      <c r="AL9" s="311"/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1"/>
      <c r="BA9" s="311"/>
      <c r="BB9" s="311"/>
      <c r="BC9" s="311"/>
      <c r="BD9" s="311"/>
      <c r="BE9" s="311"/>
      <c r="BF9" s="311"/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/>
      <c r="BU9" s="311"/>
      <c r="BV9" s="311"/>
      <c r="BW9" s="311"/>
      <c r="BX9" s="311"/>
      <c r="BY9" s="311"/>
      <c r="BZ9" s="311"/>
      <c r="CA9" s="311"/>
      <c r="CB9" s="311"/>
      <c r="CC9" s="311"/>
      <c r="CD9" s="311"/>
      <c r="CE9" s="311"/>
      <c r="CF9" s="311"/>
      <c r="CG9" s="311"/>
      <c r="CH9" s="311"/>
      <c r="CI9" s="311"/>
      <c r="CJ9" s="311"/>
      <c r="CK9" s="311"/>
      <c r="CL9" s="311"/>
      <c r="CM9" s="311"/>
      <c r="CN9" s="311"/>
      <c r="CO9" s="311"/>
      <c r="CP9" s="311"/>
      <c r="CQ9" s="311"/>
      <c r="CR9" s="311"/>
      <c r="CS9" s="311"/>
      <c r="CT9" s="311"/>
      <c r="CU9" s="311"/>
      <c r="CV9" s="311"/>
      <c r="CW9" s="311"/>
      <c r="CX9" s="311"/>
      <c r="CY9" s="311"/>
      <c r="CZ9" s="311"/>
      <c r="DA9" s="311"/>
      <c r="DB9" s="311"/>
      <c r="DC9" s="311"/>
      <c r="DD9" s="311"/>
      <c r="DE9" s="311"/>
      <c r="DF9" s="311"/>
      <c r="DG9" s="311"/>
      <c r="DH9" s="311"/>
      <c r="DI9" s="311"/>
      <c r="DJ9" s="311"/>
      <c r="DK9" s="311"/>
      <c r="DL9" s="311"/>
      <c r="DM9" s="311"/>
      <c r="DN9" s="311"/>
      <c r="DO9" s="311"/>
      <c r="DP9" s="311"/>
      <c r="DQ9" s="311"/>
      <c r="DR9" s="311"/>
      <c r="DS9" s="311"/>
      <c r="DT9" s="311"/>
      <c r="DU9" s="311"/>
      <c r="DV9" s="311"/>
      <c r="DW9" s="311"/>
      <c r="DX9" s="311"/>
      <c r="DY9" s="311"/>
      <c r="DZ9" s="311"/>
      <c r="EA9" s="311"/>
      <c r="EB9" s="311"/>
      <c r="EC9" s="311"/>
      <c r="ED9" s="311"/>
      <c r="EE9" s="311"/>
      <c r="EF9" s="311"/>
      <c r="EG9" s="311"/>
      <c r="EH9" s="311"/>
      <c r="EI9" s="311"/>
      <c r="EJ9" s="311"/>
      <c r="EK9" s="311"/>
      <c r="EL9" s="311"/>
      <c r="EM9" s="311"/>
      <c r="EN9" s="311"/>
      <c r="EO9" s="311"/>
      <c r="EP9" s="311"/>
      <c r="EQ9" s="311"/>
      <c r="ER9" s="311"/>
      <c r="ES9" s="311"/>
      <c r="ET9" s="311"/>
      <c r="EU9" s="311"/>
      <c r="EV9" s="311"/>
      <c r="EW9" s="311"/>
      <c r="EX9" s="311"/>
      <c r="EY9" s="311"/>
      <c r="EZ9" s="311"/>
      <c r="FA9" s="311"/>
      <c r="FB9" s="311"/>
      <c r="FC9" s="311"/>
      <c r="FD9" s="311"/>
      <c r="FE9" s="311"/>
      <c r="FF9" s="311"/>
      <c r="FG9" s="311"/>
      <c r="FH9" s="311"/>
      <c r="FI9" s="311"/>
      <c r="FJ9" s="311"/>
      <c r="FK9" s="311"/>
      <c r="FL9" s="311"/>
      <c r="FM9" s="311"/>
      <c r="FN9" s="311"/>
      <c r="FO9" s="311"/>
      <c r="FP9" s="311"/>
      <c r="FQ9" s="311"/>
      <c r="FR9" s="311"/>
      <c r="FS9" s="311"/>
      <c r="FT9" s="311"/>
      <c r="FU9" s="311"/>
      <c r="FV9" s="311"/>
      <c r="FW9" s="311"/>
      <c r="FX9" s="311"/>
      <c r="FY9" s="311"/>
      <c r="FZ9" s="311"/>
      <c r="GA9" s="311"/>
      <c r="GB9" s="311"/>
      <c r="GC9" s="311"/>
      <c r="GD9" s="311"/>
      <c r="GE9" s="311"/>
      <c r="GF9" s="311"/>
      <c r="GG9" s="311"/>
      <c r="GH9" s="311"/>
      <c r="GI9" s="311"/>
      <c r="GJ9" s="311"/>
      <c r="GK9" s="311"/>
      <c r="GL9" s="311"/>
      <c r="GM9" s="311"/>
      <c r="GN9" s="311"/>
      <c r="GO9" s="311"/>
      <c r="GP9" s="311"/>
      <c r="GQ9" s="311"/>
      <c r="GR9" s="311"/>
      <c r="GS9" s="311"/>
      <c r="GT9" s="311"/>
      <c r="GU9" s="311"/>
      <c r="GV9" s="311"/>
      <c r="GW9" s="311"/>
      <c r="GX9" s="311"/>
      <c r="GY9" s="311"/>
      <c r="GZ9" s="311"/>
      <c r="HA9" s="311"/>
      <c r="HB9" s="311"/>
      <c r="HC9" s="311"/>
      <c r="HD9" s="311"/>
      <c r="HE9" s="311"/>
      <c r="HF9" s="311"/>
      <c r="HG9" s="311"/>
      <c r="HH9" s="311"/>
      <c r="HI9" s="311"/>
      <c r="HJ9" s="311"/>
      <c r="HK9" s="311"/>
      <c r="HL9" s="311"/>
      <c r="HM9" s="311"/>
      <c r="HN9" s="311"/>
      <c r="HO9" s="311"/>
      <c r="HP9" s="311"/>
      <c r="HQ9" s="311"/>
      <c r="HR9" s="311"/>
      <c r="HS9" s="311"/>
      <c r="HT9" s="311"/>
      <c r="HU9" s="311"/>
      <c r="HV9" s="311"/>
      <c r="HW9" s="311"/>
      <c r="HX9" s="311"/>
      <c r="HY9" s="311"/>
      <c r="HZ9" s="311"/>
      <c r="IA9" s="311"/>
      <c r="IB9" s="311"/>
      <c r="IC9" s="311"/>
      <c r="ID9" s="311"/>
      <c r="IE9" s="311"/>
      <c r="IF9" s="311"/>
      <c r="IG9" s="311"/>
      <c r="IH9" s="311"/>
      <c r="II9" s="311"/>
      <c r="IJ9" s="311"/>
      <c r="IK9" s="311"/>
      <c r="IL9" s="311"/>
      <c r="IM9" s="311"/>
      <c r="IN9" s="311"/>
      <c r="IO9" s="311"/>
      <c r="IP9" s="311"/>
      <c r="IQ9" s="311"/>
      <c r="IR9" s="311"/>
      <c r="IS9" s="311"/>
      <c r="IT9" s="311"/>
      <c r="IU9" s="311"/>
      <c r="IV9" s="311"/>
      <c r="IW9" s="311"/>
      <c r="IX9" s="311"/>
      <c r="IY9" s="311"/>
      <c r="IZ9" s="311"/>
      <c r="JA9" s="311"/>
      <c r="JB9" s="311"/>
      <c r="JC9" s="311"/>
      <c r="JD9" s="311"/>
      <c r="JE9" s="311"/>
      <c r="JF9" s="311"/>
    </row>
    <row r="10" spans="1:266" s="127" customFormat="1" ht="20.100000000000001" customHeight="1" x14ac:dyDescent="0.25">
      <c r="A10" s="310">
        <v>3</v>
      </c>
      <c r="B10" s="294" t="s">
        <v>3826</v>
      </c>
      <c r="C10" s="301">
        <v>1</v>
      </c>
      <c r="D10" s="301">
        <v>1</v>
      </c>
      <c r="E10" s="130" t="s">
        <v>3173</v>
      </c>
      <c r="F10" s="163" t="s">
        <v>3077</v>
      </c>
      <c r="G10" s="163" t="s">
        <v>3172</v>
      </c>
      <c r="H10" s="301">
        <v>120</v>
      </c>
      <c r="I10" s="301">
        <v>30</v>
      </c>
      <c r="J10" s="163"/>
      <c r="K10" s="311"/>
      <c r="L10" s="311"/>
      <c r="M10" s="311"/>
      <c r="N10" s="311"/>
      <c r="O10" s="311"/>
      <c r="P10" s="311"/>
      <c r="Q10" s="311"/>
      <c r="R10" s="311"/>
      <c r="S10" s="311"/>
      <c r="T10" s="311"/>
      <c r="U10" s="311"/>
      <c r="V10" s="311"/>
      <c r="W10" s="311"/>
      <c r="X10" s="311"/>
      <c r="Y10" s="311"/>
      <c r="Z10" s="311"/>
      <c r="AA10" s="311"/>
      <c r="AB10" s="311"/>
      <c r="AC10" s="311"/>
      <c r="AD10" s="311"/>
      <c r="AE10" s="311"/>
      <c r="AF10" s="311"/>
      <c r="AG10" s="311"/>
      <c r="AH10" s="311"/>
      <c r="AI10" s="311"/>
      <c r="AJ10" s="311"/>
      <c r="AK10" s="311"/>
      <c r="AL10" s="311"/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/>
      <c r="AY10" s="311"/>
      <c r="AZ10" s="311"/>
      <c r="BA10" s="311"/>
      <c r="BB10" s="311"/>
      <c r="BC10" s="311"/>
      <c r="BD10" s="311"/>
      <c r="BE10" s="311"/>
      <c r="BF10" s="311"/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/>
      <c r="BU10" s="311"/>
      <c r="BV10" s="311"/>
      <c r="BW10" s="311"/>
      <c r="BX10" s="311"/>
      <c r="BY10" s="311"/>
      <c r="BZ10" s="311"/>
      <c r="CA10" s="311"/>
      <c r="CB10" s="311"/>
      <c r="CC10" s="311"/>
      <c r="CD10" s="311"/>
      <c r="CE10" s="311"/>
      <c r="CF10" s="311"/>
      <c r="CG10" s="311"/>
      <c r="CH10" s="311"/>
      <c r="CI10" s="311"/>
      <c r="CJ10" s="311"/>
      <c r="CK10" s="311"/>
      <c r="CL10" s="311"/>
      <c r="CM10" s="311"/>
      <c r="CN10" s="311"/>
      <c r="CO10" s="311"/>
      <c r="CP10" s="311"/>
      <c r="CQ10" s="311"/>
      <c r="CR10" s="311"/>
      <c r="CS10" s="311"/>
      <c r="CT10" s="311"/>
      <c r="CU10" s="311"/>
      <c r="CV10" s="311"/>
      <c r="CW10" s="311"/>
      <c r="CX10" s="311"/>
      <c r="CY10" s="311"/>
      <c r="CZ10" s="311"/>
      <c r="DA10" s="311"/>
      <c r="DB10" s="311"/>
      <c r="DC10" s="311"/>
      <c r="DD10" s="311"/>
      <c r="DE10" s="311"/>
      <c r="DF10" s="311"/>
      <c r="DG10" s="311"/>
      <c r="DH10" s="311"/>
      <c r="DI10" s="311"/>
      <c r="DJ10" s="311"/>
      <c r="DK10" s="311"/>
      <c r="DL10" s="311"/>
      <c r="DM10" s="311"/>
      <c r="DN10" s="311"/>
      <c r="DO10" s="311"/>
      <c r="DP10" s="311"/>
      <c r="DQ10" s="311"/>
      <c r="DR10" s="311"/>
      <c r="DS10" s="311"/>
      <c r="DT10" s="311"/>
      <c r="DU10" s="311"/>
      <c r="DV10" s="311"/>
      <c r="DW10" s="311"/>
      <c r="DX10" s="311"/>
      <c r="DY10" s="311"/>
      <c r="DZ10" s="311"/>
      <c r="EA10" s="311"/>
      <c r="EB10" s="311"/>
      <c r="EC10" s="311"/>
      <c r="ED10" s="311"/>
      <c r="EE10" s="311"/>
      <c r="EF10" s="311"/>
      <c r="EG10" s="311"/>
      <c r="EH10" s="311"/>
      <c r="EI10" s="311"/>
      <c r="EJ10" s="311"/>
      <c r="EK10" s="311"/>
      <c r="EL10" s="311"/>
      <c r="EM10" s="311"/>
      <c r="EN10" s="311"/>
      <c r="EO10" s="311"/>
      <c r="EP10" s="311"/>
      <c r="EQ10" s="311"/>
      <c r="ER10" s="311"/>
      <c r="ES10" s="311"/>
      <c r="ET10" s="311"/>
      <c r="EU10" s="311"/>
      <c r="EV10" s="311"/>
      <c r="EW10" s="311"/>
      <c r="EX10" s="311"/>
      <c r="EY10" s="311"/>
      <c r="EZ10" s="311"/>
      <c r="FA10" s="311"/>
      <c r="FB10" s="311"/>
      <c r="FC10" s="311"/>
      <c r="FD10" s="311"/>
      <c r="FE10" s="311"/>
      <c r="FF10" s="311"/>
      <c r="FG10" s="311"/>
      <c r="FH10" s="311"/>
      <c r="FI10" s="311"/>
      <c r="FJ10" s="311"/>
      <c r="FK10" s="311"/>
      <c r="FL10" s="311"/>
      <c r="FM10" s="311"/>
      <c r="FN10" s="311"/>
      <c r="FO10" s="311"/>
      <c r="FP10" s="311"/>
      <c r="FQ10" s="311"/>
      <c r="FR10" s="311"/>
      <c r="FS10" s="311"/>
      <c r="FT10" s="311"/>
      <c r="FU10" s="311"/>
      <c r="FV10" s="311"/>
      <c r="FW10" s="311"/>
      <c r="FX10" s="311"/>
      <c r="FY10" s="311"/>
      <c r="FZ10" s="311"/>
      <c r="GA10" s="311"/>
      <c r="GB10" s="311"/>
      <c r="GC10" s="311"/>
      <c r="GD10" s="311"/>
      <c r="GE10" s="311"/>
      <c r="GF10" s="311"/>
      <c r="GG10" s="311"/>
      <c r="GH10" s="311"/>
      <c r="GI10" s="311"/>
      <c r="GJ10" s="311"/>
      <c r="GK10" s="311"/>
      <c r="GL10" s="311"/>
      <c r="GM10" s="311"/>
      <c r="GN10" s="311"/>
      <c r="GO10" s="311"/>
      <c r="GP10" s="311"/>
      <c r="GQ10" s="311"/>
      <c r="GR10" s="311"/>
      <c r="GS10" s="311"/>
      <c r="GT10" s="311"/>
      <c r="GU10" s="311"/>
      <c r="GV10" s="311"/>
      <c r="GW10" s="311"/>
      <c r="GX10" s="311"/>
      <c r="GY10" s="311"/>
      <c r="GZ10" s="311"/>
      <c r="HA10" s="311"/>
      <c r="HB10" s="311"/>
      <c r="HC10" s="311"/>
      <c r="HD10" s="311"/>
      <c r="HE10" s="311"/>
      <c r="HF10" s="311"/>
      <c r="HG10" s="311"/>
      <c r="HH10" s="311"/>
      <c r="HI10" s="311"/>
      <c r="HJ10" s="311"/>
      <c r="HK10" s="311"/>
      <c r="HL10" s="311"/>
      <c r="HM10" s="311"/>
      <c r="HN10" s="311"/>
      <c r="HO10" s="311"/>
      <c r="HP10" s="311"/>
      <c r="HQ10" s="311"/>
      <c r="HR10" s="311"/>
      <c r="HS10" s="311"/>
      <c r="HT10" s="311"/>
      <c r="HU10" s="311"/>
      <c r="HV10" s="311"/>
      <c r="HW10" s="311"/>
      <c r="HX10" s="311"/>
      <c r="HY10" s="311"/>
      <c r="HZ10" s="311"/>
      <c r="IA10" s="311"/>
      <c r="IB10" s="311"/>
      <c r="IC10" s="311"/>
      <c r="ID10" s="311"/>
      <c r="IE10" s="311"/>
      <c r="IF10" s="311"/>
      <c r="IG10" s="311"/>
      <c r="IH10" s="311"/>
      <c r="II10" s="311"/>
      <c r="IJ10" s="311"/>
      <c r="IK10" s="311"/>
      <c r="IL10" s="311"/>
      <c r="IM10" s="311"/>
      <c r="IN10" s="311"/>
      <c r="IO10" s="311"/>
      <c r="IP10" s="311"/>
      <c r="IQ10" s="311"/>
      <c r="IR10" s="311"/>
      <c r="IS10" s="311"/>
      <c r="IT10" s="311"/>
      <c r="IU10" s="311"/>
      <c r="IV10" s="311"/>
      <c r="IW10" s="311"/>
      <c r="IX10" s="311"/>
      <c r="IY10" s="311"/>
      <c r="IZ10" s="311"/>
      <c r="JA10" s="311"/>
      <c r="JB10" s="311"/>
      <c r="JC10" s="311"/>
      <c r="JD10" s="311"/>
      <c r="JE10" s="311"/>
      <c r="JF10" s="311"/>
    </row>
    <row r="11" spans="1:266" s="127" customFormat="1" ht="20.100000000000001" customHeight="1" x14ac:dyDescent="0.25">
      <c r="A11" s="310">
        <v>4</v>
      </c>
      <c r="B11" s="294" t="s">
        <v>3272</v>
      </c>
      <c r="C11" s="301">
        <v>1</v>
      </c>
      <c r="D11" s="301">
        <v>1</v>
      </c>
      <c r="E11" s="130" t="s">
        <v>3270</v>
      </c>
      <c r="F11" s="163" t="s">
        <v>3077</v>
      </c>
      <c r="G11" s="163" t="s">
        <v>3269</v>
      </c>
      <c r="H11" s="301">
        <v>120</v>
      </c>
      <c r="I11" s="301">
        <v>30</v>
      </c>
      <c r="J11" s="163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  <c r="W11" s="311"/>
      <c r="X11" s="311"/>
      <c r="Y11" s="311"/>
      <c r="Z11" s="311"/>
      <c r="AA11" s="311"/>
      <c r="AB11" s="311"/>
      <c r="AC11" s="311"/>
      <c r="AD11" s="311"/>
      <c r="AE11" s="311"/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/>
      <c r="AY11" s="311"/>
      <c r="AZ11" s="311"/>
      <c r="BA11" s="311"/>
      <c r="BB11" s="311"/>
      <c r="BC11" s="311"/>
      <c r="BD11" s="311"/>
      <c r="BE11" s="311"/>
      <c r="BF11" s="311"/>
      <c r="BG11" s="311"/>
      <c r="BH11" s="311"/>
      <c r="BI11" s="311"/>
      <c r="BJ11" s="311"/>
      <c r="BK11" s="311"/>
      <c r="BL11" s="311"/>
      <c r="BM11" s="311"/>
      <c r="BN11" s="311"/>
      <c r="BO11" s="311"/>
      <c r="BP11" s="311"/>
      <c r="BQ11" s="311"/>
      <c r="BR11" s="311"/>
      <c r="BS11" s="311"/>
      <c r="BT11" s="311"/>
      <c r="BU11" s="311"/>
      <c r="BV11" s="311"/>
      <c r="BW11" s="311"/>
      <c r="BX11" s="311"/>
      <c r="BY11" s="311"/>
      <c r="BZ11" s="311"/>
      <c r="CA11" s="311"/>
      <c r="CB11" s="311"/>
      <c r="CC11" s="311"/>
      <c r="CD11" s="311"/>
      <c r="CE11" s="311"/>
      <c r="CF11" s="311"/>
      <c r="CG11" s="311"/>
      <c r="CH11" s="311"/>
      <c r="CI11" s="311"/>
      <c r="CJ11" s="311"/>
      <c r="CK11" s="311"/>
      <c r="CL11" s="311"/>
      <c r="CM11" s="311"/>
      <c r="CN11" s="311"/>
      <c r="CO11" s="311"/>
      <c r="CP11" s="311"/>
      <c r="CQ11" s="311"/>
      <c r="CR11" s="311"/>
      <c r="CS11" s="311"/>
      <c r="CT11" s="311"/>
      <c r="CU11" s="311"/>
      <c r="CV11" s="311"/>
      <c r="CW11" s="311"/>
      <c r="CX11" s="311"/>
      <c r="CY11" s="311"/>
      <c r="CZ11" s="311"/>
      <c r="DA11" s="311"/>
      <c r="DB11" s="311"/>
      <c r="DC11" s="311"/>
      <c r="DD11" s="311"/>
      <c r="DE11" s="311"/>
      <c r="DF11" s="311"/>
      <c r="DG11" s="311"/>
      <c r="DH11" s="311"/>
      <c r="DI11" s="311"/>
      <c r="DJ11" s="311"/>
      <c r="DK11" s="311"/>
      <c r="DL11" s="311"/>
      <c r="DM11" s="311"/>
      <c r="DN11" s="311"/>
      <c r="DO11" s="311"/>
      <c r="DP11" s="311"/>
      <c r="DQ11" s="311"/>
      <c r="DR11" s="311"/>
      <c r="DS11" s="311"/>
      <c r="DT11" s="311"/>
      <c r="DU11" s="311"/>
      <c r="DV11" s="311"/>
      <c r="DW11" s="311"/>
      <c r="DX11" s="311"/>
      <c r="DY11" s="311"/>
      <c r="DZ11" s="311"/>
      <c r="EA11" s="311"/>
      <c r="EB11" s="311"/>
      <c r="EC11" s="311"/>
      <c r="ED11" s="311"/>
      <c r="EE11" s="311"/>
      <c r="EF11" s="311"/>
      <c r="EG11" s="311"/>
      <c r="EH11" s="311"/>
      <c r="EI11" s="311"/>
      <c r="EJ11" s="311"/>
      <c r="EK11" s="311"/>
      <c r="EL11" s="311"/>
      <c r="EM11" s="311"/>
      <c r="EN11" s="311"/>
      <c r="EO11" s="311"/>
      <c r="EP11" s="311"/>
      <c r="EQ11" s="311"/>
      <c r="ER11" s="311"/>
      <c r="ES11" s="311"/>
      <c r="ET11" s="311"/>
      <c r="EU11" s="311"/>
      <c r="EV11" s="311"/>
      <c r="EW11" s="311"/>
      <c r="EX11" s="311"/>
      <c r="EY11" s="311"/>
      <c r="EZ11" s="311"/>
      <c r="FA11" s="311"/>
      <c r="FB11" s="311"/>
      <c r="FC11" s="311"/>
      <c r="FD11" s="311"/>
      <c r="FE11" s="311"/>
      <c r="FF11" s="311"/>
      <c r="FG11" s="311"/>
      <c r="FH11" s="311"/>
      <c r="FI11" s="311"/>
      <c r="FJ11" s="311"/>
      <c r="FK11" s="311"/>
      <c r="FL11" s="311"/>
      <c r="FM11" s="311"/>
      <c r="FN11" s="311"/>
      <c r="FO11" s="311"/>
      <c r="FP11" s="311"/>
      <c r="FQ11" s="311"/>
      <c r="FR11" s="311"/>
      <c r="FS11" s="311"/>
      <c r="FT11" s="311"/>
      <c r="FU11" s="311"/>
      <c r="FV11" s="311"/>
      <c r="FW11" s="311"/>
      <c r="FX11" s="311"/>
      <c r="FY11" s="311"/>
      <c r="FZ11" s="311"/>
      <c r="GA11" s="311"/>
      <c r="GB11" s="311"/>
      <c r="GC11" s="311"/>
      <c r="GD11" s="311"/>
      <c r="GE11" s="311"/>
      <c r="GF11" s="311"/>
      <c r="GG11" s="311"/>
      <c r="GH11" s="311"/>
      <c r="GI11" s="311"/>
      <c r="GJ11" s="311"/>
      <c r="GK11" s="311"/>
      <c r="GL11" s="311"/>
      <c r="GM11" s="311"/>
      <c r="GN11" s="311"/>
      <c r="GO11" s="311"/>
      <c r="GP11" s="311"/>
      <c r="GQ11" s="311"/>
      <c r="GR11" s="311"/>
      <c r="GS11" s="311"/>
      <c r="GT11" s="311"/>
      <c r="GU11" s="311"/>
      <c r="GV11" s="311"/>
      <c r="GW11" s="311"/>
      <c r="GX11" s="311"/>
      <c r="GY11" s="311"/>
      <c r="GZ11" s="311"/>
      <c r="HA11" s="311"/>
      <c r="HB11" s="311"/>
      <c r="HC11" s="311"/>
      <c r="HD11" s="311"/>
      <c r="HE11" s="311"/>
      <c r="HF11" s="311"/>
      <c r="HG11" s="311"/>
      <c r="HH11" s="311"/>
      <c r="HI11" s="311"/>
      <c r="HJ11" s="311"/>
      <c r="HK11" s="311"/>
      <c r="HL11" s="311"/>
      <c r="HM11" s="311"/>
      <c r="HN11" s="311"/>
      <c r="HO11" s="311"/>
      <c r="HP11" s="311"/>
      <c r="HQ11" s="311"/>
      <c r="HR11" s="311"/>
      <c r="HS11" s="311"/>
      <c r="HT11" s="311"/>
      <c r="HU11" s="311"/>
      <c r="HV11" s="311"/>
      <c r="HW11" s="311"/>
      <c r="HX11" s="311"/>
      <c r="HY11" s="311"/>
      <c r="HZ11" s="311"/>
      <c r="IA11" s="311"/>
      <c r="IB11" s="311"/>
      <c r="IC11" s="311"/>
      <c r="ID11" s="311"/>
      <c r="IE11" s="311"/>
      <c r="IF11" s="311"/>
      <c r="IG11" s="311"/>
      <c r="IH11" s="311"/>
      <c r="II11" s="311"/>
      <c r="IJ11" s="311"/>
      <c r="IK11" s="311"/>
      <c r="IL11" s="311"/>
      <c r="IM11" s="311"/>
      <c r="IN11" s="311"/>
      <c r="IO11" s="311"/>
      <c r="IP11" s="311"/>
      <c r="IQ11" s="311"/>
      <c r="IR11" s="311"/>
      <c r="IS11" s="311"/>
      <c r="IT11" s="311"/>
      <c r="IU11" s="311"/>
      <c r="IV11" s="311"/>
      <c r="IW11" s="311"/>
      <c r="IX11" s="311"/>
      <c r="IY11" s="311"/>
      <c r="IZ11" s="311"/>
      <c r="JA11" s="311"/>
      <c r="JB11" s="311"/>
      <c r="JC11" s="311"/>
      <c r="JD11" s="311"/>
      <c r="JE11" s="311"/>
      <c r="JF11" s="311"/>
    </row>
    <row r="12" spans="1:266" s="127" customFormat="1" ht="20.100000000000001" customHeight="1" x14ac:dyDescent="0.25">
      <c r="A12" s="310">
        <v>5</v>
      </c>
      <c r="B12" s="294" t="s">
        <v>3616</v>
      </c>
      <c r="C12" s="301">
        <v>1</v>
      </c>
      <c r="D12" s="301">
        <v>1</v>
      </c>
      <c r="E12" s="162" t="s">
        <v>3615</v>
      </c>
      <c r="F12" s="150" t="s">
        <v>3585</v>
      </c>
      <c r="G12" s="150" t="s">
        <v>3614</v>
      </c>
      <c r="H12" s="301">
        <v>320</v>
      </c>
      <c r="I12" s="301">
        <v>30</v>
      </c>
      <c r="J12" s="163"/>
      <c r="K12" s="311"/>
      <c r="L12" s="311"/>
      <c r="M12" s="311"/>
      <c r="N12" s="311"/>
      <c r="O12" s="311"/>
      <c r="P12" s="311"/>
      <c r="Q12" s="311"/>
      <c r="R12" s="311"/>
      <c r="S12" s="311"/>
      <c r="T12" s="311"/>
      <c r="U12" s="311"/>
      <c r="V12" s="311"/>
      <c r="W12" s="311"/>
      <c r="X12" s="311"/>
      <c r="Y12" s="311"/>
      <c r="Z12" s="311"/>
      <c r="AA12" s="311"/>
      <c r="AB12" s="311"/>
      <c r="AC12" s="311"/>
      <c r="AD12" s="311"/>
      <c r="AE12" s="311"/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/>
      <c r="AY12" s="311"/>
      <c r="AZ12" s="311"/>
      <c r="BA12" s="311"/>
      <c r="BB12" s="311"/>
      <c r="BC12" s="311"/>
      <c r="BD12" s="311"/>
      <c r="BE12" s="311"/>
      <c r="BF12" s="311"/>
      <c r="BG12" s="311"/>
      <c r="BH12" s="311"/>
      <c r="BI12" s="311"/>
      <c r="BJ12" s="311"/>
      <c r="BK12" s="311"/>
      <c r="BL12" s="311"/>
      <c r="BM12" s="311"/>
      <c r="BN12" s="311"/>
      <c r="BO12" s="311"/>
      <c r="BP12" s="311"/>
      <c r="BQ12" s="311"/>
      <c r="BR12" s="311"/>
      <c r="BS12" s="311"/>
      <c r="BT12" s="311"/>
      <c r="BU12" s="311"/>
      <c r="BV12" s="311"/>
      <c r="BW12" s="311"/>
      <c r="BX12" s="311"/>
      <c r="BY12" s="311"/>
      <c r="BZ12" s="311"/>
      <c r="CA12" s="311"/>
      <c r="CB12" s="311"/>
      <c r="CC12" s="311"/>
      <c r="CD12" s="311"/>
      <c r="CE12" s="311"/>
      <c r="CF12" s="311"/>
      <c r="CG12" s="311"/>
      <c r="CH12" s="311"/>
      <c r="CI12" s="311"/>
      <c r="CJ12" s="311"/>
      <c r="CK12" s="311"/>
      <c r="CL12" s="311"/>
      <c r="CM12" s="311"/>
      <c r="CN12" s="311"/>
      <c r="CO12" s="311"/>
      <c r="CP12" s="311"/>
      <c r="CQ12" s="311"/>
      <c r="CR12" s="311"/>
      <c r="CS12" s="311"/>
      <c r="CT12" s="311"/>
      <c r="CU12" s="311"/>
      <c r="CV12" s="311"/>
      <c r="CW12" s="311"/>
      <c r="CX12" s="311"/>
      <c r="CY12" s="311"/>
      <c r="CZ12" s="311"/>
      <c r="DA12" s="311"/>
      <c r="DB12" s="311"/>
      <c r="DC12" s="311"/>
      <c r="DD12" s="311"/>
      <c r="DE12" s="311"/>
      <c r="DF12" s="311"/>
      <c r="DG12" s="311"/>
      <c r="DH12" s="311"/>
      <c r="DI12" s="311"/>
      <c r="DJ12" s="311"/>
      <c r="DK12" s="311"/>
      <c r="DL12" s="311"/>
      <c r="DM12" s="311"/>
      <c r="DN12" s="311"/>
      <c r="DO12" s="311"/>
      <c r="DP12" s="311"/>
      <c r="DQ12" s="311"/>
      <c r="DR12" s="311"/>
      <c r="DS12" s="311"/>
      <c r="DT12" s="311"/>
      <c r="DU12" s="311"/>
      <c r="DV12" s="311"/>
      <c r="DW12" s="311"/>
      <c r="DX12" s="311"/>
      <c r="DY12" s="311"/>
      <c r="DZ12" s="311"/>
      <c r="EA12" s="311"/>
      <c r="EB12" s="311"/>
      <c r="EC12" s="311"/>
      <c r="ED12" s="311"/>
      <c r="EE12" s="311"/>
      <c r="EF12" s="311"/>
      <c r="EG12" s="311"/>
      <c r="EH12" s="311"/>
      <c r="EI12" s="311"/>
      <c r="EJ12" s="311"/>
      <c r="EK12" s="311"/>
      <c r="EL12" s="311"/>
      <c r="EM12" s="311"/>
      <c r="EN12" s="311"/>
      <c r="EO12" s="311"/>
      <c r="EP12" s="311"/>
      <c r="EQ12" s="311"/>
      <c r="ER12" s="311"/>
      <c r="ES12" s="311"/>
      <c r="ET12" s="311"/>
      <c r="EU12" s="311"/>
      <c r="EV12" s="311"/>
      <c r="EW12" s="311"/>
      <c r="EX12" s="311"/>
      <c r="EY12" s="311"/>
      <c r="EZ12" s="311"/>
      <c r="FA12" s="311"/>
      <c r="FB12" s="311"/>
      <c r="FC12" s="311"/>
      <c r="FD12" s="311"/>
      <c r="FE12" s="311"/>
      <c r="FF12" s="311"/>
      <c r="FG12" s="311"/>
      <c r="FH12" s="311"/>
      <c r="FI12" s="311"/>
      <c r="FJ12" s="311"/>
      <c r="FK12" s="311"/>
      <c r="FL12" s="311"/>
      <c r="FM12" s="311"/>
      <c r="FN12" s="311"/>
      <c r="FO12" s="311"/>
      <c r="FP12" s="311"/>
      <c r="FQ12" s="311"/>
      <c r="FR12" s="311"/>
      <c r="FS12" s="311"/>
      <c r="FT12" s="311"/>
      <c r="FU12" s="311"/>
      <c r="FV12" s="311"/>
      <c r="FW12" s="311"/>
      <c r="FX12" s="311"/>
      <c r="FY12" s="311"/>
      <c r="FZ12" s="311"/>
      <c r="GA12" s="311"/>
      <c r="GB12" s="311"/>
      <c r="GC12" s="311"/>
      <c r="GD12" s="311"/>
      <c r="GE12" s="311"/>
      <c r="GF12" s="311"/>
      <c r="GG12" s="311"/>
      <c r="GH12" s="311"/>
      <c r="GI12" s="311"/>
      <c r="GJ12" s="311"/>
      <c r="GK12" s="311"/>
      <c r="GL12" s="311"/>
      <c r="GM12" s="311"/>
      <c r="GN12" s="311"/>
      <c r="GO12" s="311"/>
      <c r="GP12" s="311"/>
      <c r="GQ12" s="311"/>
      <c r="GR12" s="311"/>
      <c r="GS12" s="311"/>
      <c r="GT12" s="311"/>
      <c r="GU12" s="311"/>
      <c r="GV12" s="311"/>
      <c r="GW12" s="311"/>
      <c r="GX12" s="311"/>
      <c r="GY12" s="311"/>
      <c r="GZ12" s="311"/>
      <c r="HA12" s="311"/>
      <c r="HB12" s="311"/>
      <c r="HC12" s="311"/>
      <c r="HD12" s="311"/>
      <c r="HE12" s="311"/>
      <c r="HF12" s="311"/>
      <c r="HG12" s="311"/>
      <c r="HH12" s="311"/>
      <c r="HI12" s="311"/>
      <c r="HJ12" s="311"/>
      <c r="HK12" s="311"/>
      <c r="HL12" s="311"/>
      <c r="HM12" s="311"/>
      <c r="HN12" s="311"/>
      <c r="HO12" s="311"/>
      <c r="HP12" s="311"/>
      <c r="HQ12" s="311"/>
      <c r="HR12" s="311"/>
      <c r="HS12" s="311"/>
      <c r="HT12" s="311"/>
      <c r="HU12" s="311"/>
      <c r="HV12" s="311"/>
      <c r="HW12" s="311"/>
      <c r="HX12" s="311"/>
      <c r="HY12" s="311"/>
      <c r="HZ12" s="311"/>
      <c r="IA12" s="311"/>
      <c r="IB12" s="311"/>
      <c r="IC12" s="311"/>
      <c r="ID12" s="311"/>
      <c r="IE12" s="311"/>
      <c r="IF12" s="311"/>
      <c r="IG12" s="311"/>
      <c r="IH12" s="311"/>
      <c r="II12" s="311"/>
      <c r="IJ12" s="311"/>
      <c r="IK12" s="311"/>
      <c r="IL12" s="311"/>
      <c r="IM12" s="311"/>
      <c r="IN12" s="311"/>
      <c r="IO12" s="311"/>
      <c r="IP12" s="311"/>
      <c r="IQ12" s="311"/>
      <c r="IR12" s="311"/>
      <c r="IS12" s="311"/>
      <c r="IT12" s="311"/>
      <c r="IU12" s="311"/>
      <c r="IV12" s="311"/>
      <c r="IW12" s="311"/>
      <c r="IX12" s="311"/>
      <c r="IY12" s="311"/>
      <c r="IZ12" s="311"/>
      <c r="JA12" s="311"/>
      <c r="JB12" s="311"/>
      <c r="JC12" s="311"/>
      <c r="JD12" s="311"/>
      <c r="JE12" s="311"/>
      <c r="JF12" s="311"/>
    </row>
    <row r="13" spans="1:266" s="127" customFormat="1" ht="20.100000000000001" customHeight="1" x14ac:dyDescent="0.25">
      <c r="A13" s="310">
        <v>6</v>
      </c>
      <c r="B13" s="294" t="s">
        <v>3422</v>
      </c>
      <c r="C13" s="301">
        <v>1</v>
      </c>
      <c r="D13" s="301">
        <v>1</v>
      </c>
      <c r="E13" s="162" t="s">
        <v>3420</v>
      </c>
      <c r="F13" s="150" t="s">
        <v>3350</v>
      </c>
      <c r="G13" s="150" t="s">
        <v>3419</v>
      </c>
      <c r="H13" s="301">
        <v>200</v>
      </c>
      <c r="I13" s="301">
        <v>30</v>
      </c>
      <c r="J13" s="163"/>
      <c r="K13" s="311"/>
      <c r="L13" s="311"/>
      <c r="M13" s="311"/>
      <c r="N13" s="311"/>
      <c r="O13" s="311"/>
      <c r="P13" s="311"/>
      <c r="Q13" s="311"/>
      <c r="R13" s="311"/>
      <c r="S13" s="311"/>
      <c r="T13" s="311"/>
      <c r="U13" s="311"/>
      <c r="V13" s="311"/>
      <c r="W13" s="311"/>
      <c r="X13" s="311"/>
      <c r="Y13" s="311"/>
      <c r="Z13" s="311"/>
      <c r="AA13" s="311"/>
      <c r="AB13" s="311"/>
      <c r="AC13" s="311"/>
      <c r="AD13" s="311"/>
      <c r="AE13" s="311"/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/>
      <c r="AY13" s="311"/>
      <c r="AZ13" s="311"/>
      <c r="BA13" s="311"/>
      <c r="BB13" s="311"/>
      <c r="BC13" s="311"/>
      <c r="BD13" s="311"/>
      <c r="BE13" s="311"/>
      <c r="BF13" s="311"/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/>
      <c r="BU13" s="311"/>
      <c r="BV13" s="311"/>
      <c r="BW13" s="311"/>
      <c r="BX13" s="311"/>
      <c r="BY13" s="311"/>
      <c r="BZ13" s="311"/>
      <c r="CA13" s="311"/>
      <c r="CB13" s="311"/>
      <c r="CC13" s="311"/>
      <c r="CD13" s="311"/>
      <c r="CE13" s="311"/>
      <c r="CF13" s="311"/>
      <c r="CG13" s="311"/>
      <c r="CH13" s="311"/>
      <c r="CI13" s="311"/>
      <c r="CJ13" s="311"/>
      <c r="CK13" s="311"/>
      <c r="CL13" s="311"/>
      <c r="CM13" s="311"/>
      <c r="CN13" s="311"/>
      <c r="CO13" s="311"/>
      <c r="CP13" s="311"/>
      <c r="CQ13" s="311"/>
      <c r="CR13" s="311"/>
      <c r="CS13" s="311"/>
      <c r="CT13" s="311"/>
      <c r="CU13" s="311"/>
      <c r="CV13" s="311"/>
      <c r="CW13" s="311"/>
      <c r="CX13" s="311"/>
      <c r="CY13" s="311"/>
      <c r="CZ13" s="311"/>
      <c r="DA13" s="311"/>
      <c r="DB13" s="311"/>
      <c r="DC13" s="311"/>
      <c r="DD13" s="311"/>
      <c r="DE13" s="311"/>
      <c r="DF13" s="311"/>
      <c r="DG13" s="311"/>
      <c r="DH13" s="311"/>
      <c r="DI13" s="311"/>
      <c r="DJ13" s="311"/>
      <c r="DK13" s="311"/>
      <c r="DL13" s="311"/>
      <c r="DM13" s="311"/>
      <c r="DN13" s="311"/>
      <c r="DO13" s="311"/>
      <c r="DP13" s="311"/>
      <c r="DQ13" s="311"/>
      <c r="DR13" s="311"/>
      <c r="DS13" s="311"/>
      <c r="DT13" s="311"/>
      <c r="DU13" s="311"/>
      <c r="DV13" s="311"/>
      <c r="DW13" s="311"/>
      <c r="DX13" s="311"/>
      <c r="DY13" s="311"/>
      <c r="DZ13" s="311"/>
      <c r="EA13" s="311"/>
      <c r="EB13" s="311"/>
      <c r="EC13" s="311"/>
      <c r="ED13" s="311"/>
      <c r="EE13" s="311"/>
      <c r="EF13" s="311"/>
      <c r="EG13" s="311"/>
      <c r="EH13" s="311"/>
      <c r="EI13" s="311"/>
      <c r="EJ13" s="311"/>
      <c r="EK13" s="311"/>
      <c r="EL13" s="311"/>
      <c r="EM13" s="311"/>
      <c r="EN13" s="311"/>
      <c r="EO13" s="311"/>
      <c r="EP13" s="311"/>
      <c r="EQ13" s="311"/>
      <c r="ER13" s="311"/>
      <c r="ES13" s="311"/>
      <c r="ET13" s="311"/>
      <c r="EU13" s="311"/>
      <c r="EV13" s="311"/>
      <c r="EW13" s="311"/>
      <c r="EX13" s="311"/>
      <c r="EY13" s="311"/>
      <c r="EZ13" s="311"/>
      <c r="FA13" s="311"/>
      <c r="FB13" s="311"/>
      <c r="FC13" s="311"/>
      <c r="FD13" s="311"/>
      <c r="FE13" s="311"/>
      <c r="FF13" s="311"/>
      <c r="FG13" s="311"/>
      <c r="FH13" s="311"/>
      <c r="FI13" s="311"/>
      <c r="FJ13" s="311"/>
      <c r="FK13" s="311"/>
      <c r="FL13" s="311"/>
      <c r="FM13" s="311"/>
      <c r="FN13" s="311"/>
      <c r="FO13" s="311"/>
      <c r="FP13" s="311"/>
      <c r="FQ13" s="311"/>
      <c r="FR13" s="311"/>
      <c r="FS13" s="311"/>
      <c r="FT13" s="311"/>
      <c r="FU13" s="311"/>
      <c r="FV13" s="311"/>
      <c r="FW13" s="311"/>
      <c r="FX13" s="311"/>
      <c r="FY13" s="311"/>
      <c r="FZ13" s="311"/>
      <c r="GA13" s="311"/>
      <c r="GB13" s="311"/>
      <c r="GC13" s="311"/>
      <c r="GD13" s="311"/>
      <c r="GE13" s="311"/>
      <c r="GF13" s="311"/>
      <c r="GG13" s="311"/>
      <c r="GH13" s="311"/>
      <c r="GI13" s="311"/>
      <c r="GJ13" s="311"/>
      <c r="GK13" s="311"/>
      <c r="GL13" s="311"/>
      <c r="GM13" s="311"/>
      <c r="GN13" s="311"/>
      <c r="GO13" s="311"/>
      <c r="GP13" s="311"/>
      <c r="GQ13" s="311"/>
      <c r="GR13" s="311"/>
      <c r="GS13" s="311"/>
      <c r="GT13" s="311"/>
      <c r="GU13" s="311"/>
      <c r="GV13" s="311"/>
      <c r="GW13" s="311"/>
      <c r="GX13" s="311"/>
      <c r="GY13" s="311"/>
      <c r="GZ13" s="311"/>
      <c r="HA13" s="311"/>
      <c r="HB13" s="311"/>
      <c r="HC13" s="311"/>
      <c r="HD13" s="311"/>
      <c r="HE13" s="311"/>
      <c r="HF13" s="311"/>
      <c r="HG13" s="311"/>
      <c r="HH13" s="311"/>
      <c r="HI13" s="311"/>
      <c r="HJ13" s="311"/>
      <c r="HK13" s="311"/>
      <c r="HL13" s="311"/>
      <c r="HM13" s="311"/>
      <c r="HN13" s="311"/>
      <c r="HO13" s="311"/>
      <c r="HP13" s="311"/>
      <c r="HQ13" s="311"/>
      <c r="HR13" s="311"/>
      <c r="HS13" s="311"/>
      <c r="HT13" s="311"/>
      <c r="HU13" s="311"/>
      <c r="HV13" s="311"/>
      <c r="HW13" s="311"/>
      <c r="HX13" s="311"/>
      <c r="HY13" s="311"/>
      <c r="HZ13" s="311"/>
      <c r="IA13" s="311"/>
      <c r="IB13" s="311"/>
      <c r="IC13" s="311"/>
      <c r="ID13" s="311"/>
      <c r="IE13" s="311"/>
      <c r="IF13" s="311"/>
      <c r="IG13" s="311"/>
      <c r="IH13" s="311"/>
      <c r="II13" s="311"/>
      <c r="IJ13" s="311"/>
      <c r="IK13" s="311"/>
      <c r="IL13" s="311"/>
      <c r="IM13" s="311"/>
      <c r="IN13" s="311"/>
      <c r="IO13" s="311"/>
      <c r="IP13" s="311"/>
      <c r="IQ13" s="311"/>
      <c r="IR13" s="311"/>
      <c r="IS13" s="311"/>
      <c r="IT13" s="311"/>
      <c r="IU13" s="311"/>
      <c r="IV13" s="311"/>
      <c r="IW13" s="311"/>
      <c r="IX13" s="311"/>
      <c r="IY13" s="311"/>
      <c r="IZ13" s="311"/>
      <c r="JA13" s="311"/>
      <c r="JB13" s="311"/>
      <c r="JC13" s="311"/>
      <c r="JD13" s="311"/>
      <c r="JE13" s="311"/>
      <c r="JF13" s="311"/>
    </row>
    <row r="14" spans="1:266" s="127" customFormat="1" ht="20.100000000000001" customHeight="1" x14ac:dyDescent="0.25">
      <c r="A14" s="310">
        <v>7</v>
      </c>
      <c r="B14" s="294" t="s">
        <v>3501</v>
      </c>
      <c r="C14" s="301">
        <v>1</v>
      </c>
      <c r="D14" s="301">
        <v>1</v>
      </c>
      <c r="E14" s="162" t="s">
        <v>3499</v>
      </c>
      <c r="F14" s="150" t="s">
        <v>3350</v>
      </c>
      <c r="G14" s="150" t="s">
        <v>3498</v>
      </c>
      <c r="H14" s="301">
        <v>160</v>
      </c>
      <c r="I14" s="301">
        <v>30</v>
      </c>
      <c r="J14" s="163"/>
      <c r="K14" s="311"/>
      <c r="L14" s="311"/>
      <c r="M14" s="311"/>
      <c r="N14" s="311"/>
      <c r="O14" s="311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311"/>
      <c r="AD14" s="311"/>
      <c r="AE14" s="311"/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/>
      <c r="AY14" s="311"/>
      <c r="AZ14" s="311"/>
      <c r="BA14" s="311"/>
      <c r="BB14" s="311"/>
      <c r="BC14" s="311"/>
      <c r="BD14" s="311"/>
      <c r="BE14" s="311"/>
      <c r="BF14" s="311"/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/>
      <c r="BU14" s="311"/>
      <c r="BV14" s="311"/>
      <c r="BW14" s="311"/>
      <c r="BX14" s="311"/>
      <c r="BY14" s="311"/>
      <c r="BZ14" s="311"/>
      <c r="CA14" s="311"/>
      <c r="CB14" s="311"/>
      <c r="CC14" s="311"/>
      <c r="CD14" s="311"/>
      <c r="CE14" s="311"/>
      <c r="CF14" s="311"/>
      <c r="CG14" s="311"/>
      <c r="CH14" s="311"/>
      <c r="CI14" s="311"/>
      <c r="CJ14" s="311"/>
      <c r="CK14" s="311"/>
      <c r="CL14" s="311"/>
      <c r="CM14" s="311"/>
      <c r="CN14" s="311"/>
      <c r="CO14" s="311"/>
      <c r="CP14" s="311"/>
      <c r="CQ14" s="311"/>
      <c r="CR14" s="311"/>
      <c r="CS14" s="311"/>
      <c r="CT14" s="311"/>
      <c r="CU14" s="311"/>
      <c r="CV14" s="311"/>
      <c r="CW14" s="311"/>
      <c r="CX14" s="311"/>
      <c r="CY14" s="311"/>
      <c r="CZ14" s="311"/>
      <c r="DA14" s="311"/>
      <c r="DB14" s="311"/>
      <c r="DC14" s="311"/>
      <c r="DD14" s="311"/>
      <c r="DE14" s="311"/>
      <c r="DF14" s="311"/>
      <c r="DG14" s="311"/>
      <c r="DH14" s="311"/>
      <c r="DI14" s="311"/>
      <c r="DJ14" s="311"/>
      <c r="DK14" s="311"/>
      <c r="DL14" s="311"/>
      <c r="DM14" s="311"/>
      <c r="DN14" s="311"/>
      <c r="DO14" s="311"/>
      <c r="DP14" s="311"/>
      <c r="DQ14" s="311"/>
      <c r="DR14" s="311"/>
      <c r="DS14" s="311"/>
      <c r="DT14" s="311"/>
      <c r="DU14" s="311"/>
      <c r="DV14" s="311"/>
      <c r="DW14" s="311"/>
      <c r="DX14" s="311"/>
      <c r="DY14" s="311"/>
      <c r="DZ14" s="311"/>
      <c r="EA14" s="311"/>
      <c r="EB14" s="311"/>
      <c r="EC14" s="311"/>
      <c r="ED14" s="311"/>
      <c r="EE14" s="311"/>
      <c r="EF14" s="311"/>
      <c r="EG14" s="311"/>
      <c r="EH14" s="311"/>
      <c r="EI14" s="311"/>
      <c r="EJ14" s="311"/>
      <c r="EK14" s="311"/>
      <c r="EL14" s="311"/>
      <c r="EM14" s="311"/>
      <c r="EN14" s="311"/>
      <c r="EO14" s="311"/>
      <c r="EP14" s="311"/>
      <c r="EQ14" s="311"/>
      <c r="ER14" s="311"/>
      <c r="ES14" s="311"/>
      <c r="ET14" s="311"/>
      <c r="EU14" s="311"/>
      <c r="EV14" s="311"/>
      <c r="EW14" s="311"/>
      <c r="EX14" s="311"/>
      <c r="EY14" s="311"/>
      <c r="EZ14" s="311"/>
      <c r="FA14" s="311"/>
      <c r="FB14" s="311"/>
      <c r="FC14" s="311"/>
      <c r="FD14" s="311"/>
      <c r="FE14" s="311"/>
      <c r="FF14" s="311"/>
      <c r="FG14" s="311"/>
      <c r="FH14" s="311"/>
      <c r="FI14" s="311"/>
      <c r="FJ14" s="311"/>
      <c r="FK14" s="311"/>
      <c r="FL14" s="311"/>
      <c r="FM14" s="311"/>
      <c r="FN14" s="311"/>
      <c r="FO14" s="311"/>
      <c r="FP14" s="311"/>
      <c r="FQ14" s="311"/>
      <c r="FR14" s="311"/>
      <c r="FS14" s="311"/>
      <c r="FT14" s="311"/>
      <c r="FU14" s="311"/>
      <c r="FV14" s="311"/>
      <c r="FW14" s="311"/>
      <c r="FX14" s="311"/>
      <c r="FY14" s="311"/>
      <c r="FZ14" s="311"/>
      <c r="GA14" s="311"/>
      <c r="GB14" s="311"/>
      <c r="GC14" s="311"/>
      <c r="GD14" s="311"/>
      <c r="GE14" s="311"/>
      <c r="GF14" s="311"/>
      <c r="GG14" s="311"/>
      <c r="GH14" s="311"/>
      <c r="GI14" s="311"/>
      <c r="GJ14" s="311"/>
      <c r="GK14" s="311"/>
      <c r="GL14" s="311"/>
      <c r="GM14" s="311"/>
      <c r="GN14" s="311"/>
      <c r="GO14" s="311"/>
      <c r="GP14" s="311"/>
      <c r="GQ14" s="311"/>
      <c r="GR14" s="311"/>
      <c r="GS14" s="311"/>
      <c r="GT14" s="311"/>
      <c r="GU14" s="311"/>
      <c r="GV14" s="311"/>
      <c r="GW14" s="311"/>
      <c r="GX14" s="311"/>
      <c r="GY14" s="311"/>
      <c r="GZ14" s="311"/>
      <c r="HA14" s="311"/>
      <c r="HB14" s="311"/>
      <c r="HC14" s="311"/>
      <c r="HD14" s="311"/>
      <c r="HE14" s="311"/>
      <c r="HF14" s="311"/>
      <c r="HG14" s="311"/>
      <c r="HH14" s="311"/>
      <c r="HI14" s="311"/>
      <c r="HJ14" s="311"/>
      <c r="HK14" s="311"/>
      <c r="HL14" s="311"/>
      <c r="HM14" s="311"/>
      <c r="HN14" s="311"/>
      <c r="HO14" s="311"/>
      <c r="HP14" s="311"/>
      <c r="HQ14" s="311"/>
      <c r="HR14" s="311"/>
      <c r="HS14" s="311"/>
      <c r="HT14" s="311"/>
      <c r="HU14" s="311"/>
      <c r="HV14" s="311"/>
      <c r="HW14" s="311"/>
      <c r="HX14" s="311"/>
      <c r="HY14" s="311"/>
      <c r="HZ14" s="311"/>
      <c r="IA14" s="311"/>
      <c r="IB14" s="311"/>
      <c r="IC14" s="311"/>
      <c r="ID14" s="311"/>
      <c r="IE14" s="311"/>
      <c r="IF14" s="311"/>
      <c r="IG14" s="311"/>
      <c r="IH14" s="311"/>
      <c r="II14" s="311"/>
      <c r="IJ14" s="311"/>
      <c r="IK14" s="311"/>
      <c r="IL14" s="311"/>
      <c r="IM14" s="311"/>
      <c r="IN14" s="311"/>
      <c r="IO14" s="311"/>
      <c r="IP14" s="311"/>
      <c r="IQ14" s="311"/>
      <c r="IR14" s="311"/>
      <c r="IS14" s="311"/>
      <c r="IT14" s="311"/>
      <c r="IU14" s="311"/>
      <c r="IV14" s="311"/>
      <c r="IW14" s="311"/>
      <c r="IX14" s="311"/>
      <c r="IY14" s="311"/>
      <c r="IZ14" s="311"/>
      <c r="JA14" s="311"/>
      <c r="JB14" s="311"/>
      <c r="JC14" s="311"/>
      <c r="JD14" s="311"/>
      <c r="JE14" s="311"/>
      <c r="JF14" s="311"/>
    </row>
    <row r="15" spans="1:266" s="127" customFormat="1" ht="20.100000000000001" customHeight="1" x14ac:dyDescent="0.25">
      <c r="A15" s="310">
        <v>8</v>
      </c>
      <c r="B15" s="313" t="s">
        <v>1736</v>
      </c>
      <c r="C15" s="314">
        <v>1</v>
      </c>
      <c r="D15" s="301">
        <v>1</v>
      </c>
      <c r="E15" s="315" t="s">
        <v>1733</v>
      </c>
      <c r="F15" s="316" t="s">
        <v>1702</v>
      </c>
      <c r="G15" s="317" t="s">
        <v>1732</v>
      </c>
      <c r="H15" s="314">
        <v>240</v>
      </c>
      <c r="I15" s="301">
        <v>30</v>
      </c>
      <c r="J15" s="163"/>
      <c r="K15" s="311"/>
      <c r="L15" s="311"/>
      <c r="M15" s="311"/>
      <c r="N15" s="311"/>
      <c r="O15" s="311"/>
      <c r="P15" s="311"/>
      <c r="Q15" s="311"/>
      <c r="R15" s="311"/>
      <c r="S15" s="311"/>
      <c r="T15" s="311"/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/>
      <c r="AY15" s="311"/>
      <c r="AZ15" s="311"/>
      <c r="BA15" s="311"/>
      <c r="BB15" s="311"/>
      <c r="BC15" s="311"/>
      <c r="BD15" s="311"/>
      <c r="BE15" s="311"/>
      <c r="BF15" s="311"/>
      <c r="BG15" s="311"/>
      <c r="BH15" s="311"/>
      <c r="BI15" s="311"/>
      <c r="BJ15" s="311"/>
      <c r="BK15" s="311"/>
      <c r="BL15" s="311"/>
      <c r="BM15" s="311"/>
      <c r="BN15" s="311"/>
      <c r="BO15" s="311"/>
      <c r="BP15" s="311"/>
      <c r="BQ15" s="311"/>
      <c r="BR15" s="311"/>
      <c r="BS15" s="311"/>
      <c r="BT15" s="311"/>
      <c r="BU15" s="311"/>
      <c r="BV15" s="311"/>
      <c r="BW15" s="311"/>
      <c r="BX15" s="311"/>
      <c r="BY15" s="311"/>
      <c r="BZ15" s="311"/>
      <c r="CA15" s="311"/>
      <c r="CB15" s="311"/>
      <c r="CC15" s="311"/>
      <c r="CD15" s="311"/>
      <c r="CE15" s="311"/>
      <c r="CF15" s="311"/>
      <c r="CG15" s="311"/>
      <c r="CH15" s="311"/>
      <c r="CI15" s="311"/>
      <c r="CJ15" s="311"/>
      <c r="CK15" s="311"/>
      <c r="CL15" s="311"/>
      <c r="CM15" s="311"/>
      <c r="CN15" s="311"/>
      <c r="CO15" s="311"/>
      <c r="CP15" s="311"/>
      <c r="CQ15" s="311"/>
      <c r="CR15" s="311"/>
      <c r="CS15" s="311"/>
      <c r="CT15" s="311"/>
      <c r="CU15" s="311"/>
      <c r="CV15" s="311"/>
      <c r="CW15" s="311"/>
      <c r="CX15" s="311"/>
      <c r="CY15" s="311"/>
      <c r="CZ15" s="311"/>
      <c r="DA15" s="311"/>
      <c r="DB15" s="311"/>
      <c r="DC15" s="311"/>
      <c r="DD15" s="311"/>
      <c r="DE15" s="311"/>
      <c r="DF15" s="311"/>
      <c r="DG15" s="311"/>
      <c r="DH15" s="311"/>
      <c r="DI15" s="311"/>
      <c r="DJ15" s="311"/>
      <c r="DK15" s="311"/>
      <c r="DL15" s="311"/>
      <c r="DM15" s="311"/>
      <c r="DN15" s="311"/>
      <c r="DO15" s="311"/>
      <c r="DP15" s="311"/>
      <c r="DQ15" s="311"/>
      <c r="DR15" s="311"/>
      <c r="DS15" s="311"/>
      <c r="DT15" s="311"/>
      <c r="DU15" s="311"/>
      <c r="DV15" s="311"/>
      <c r="DW15" s="311"/>
      <c r="DX15" s="311"/>
      <c r="DY15" s="311"/>
      <c r="DZ15" s="311"/>
      <c r="EA15" s="311"/>
      <c r="EB15" s="311"/>
      <c r="EC15" s="311"/>
      <c r="ED15" s="311"/>
      <c r="EE15" s="311"/>
      <c r="EF15" s="311"/>
      <c r="EG15" s="311"/>
      <c r="EH15" s="311"/>
      <c r="EI15" s="311"/>
      <c r="EJ15" s="311"/>
      <c r="EK15" s="311"/>
      <c r="EL15" s="311"/>
      <c r="EM15" s="311"/>
      <c r="EN15" s="311"/>
      <c r="EO15" s="311"/>
      <c r="EP15" s="311"/>
      <c r="EQ15" s="311"/>
      <c r="ER15" s="311"/>
      <c r="ES15" s="311"/>
      <c r="ET15" s="311"/>
      <c r="EU15" s="311"/>
      <c r="EV15" s="311"/>
      <c r="EW15" s="311"/>
      <c r="EX15" s="311"/>
      <c r="EY15" s="311"/>
      <c r="EZ15" s="311"/>
      <c r="FA15" s="311"/>
      <c r="FB15" s="311"/>
      <c r="FC15" s="311"/>
      <c r="FD15" s="311"/>
      <c r="FE15" s="311"/>
      <c r="FF15" s="311"/>
      <c r="FG15" s="311"/>
      <c r="FH15" s="311"/>
      <c r="FI15" s="311"/>
      <c r="FJ15" s="311"/>
      <c r="FK15" s="311"/>
      <c r="FL15" s="311"/>
      <c r="FM15" s="311"/>
      <c r="FN15" s="311"/>
      <c r="FO15" s="311"/>
      <c r="FP15" s="311"/>
      <c r="FQ15" s="311"/>
      <c r="FR15" s="311"/>
      <c r="FS15" s="311"/>
      <c r="FT15" s="311"/>
      <c r="FU15" s="311"/>
      <c r="FV15" s="311"/>
      <c r="FW15" s="311"/>
      <c r="FX15" s="311"/>
      <c r="FY15" s="311"/>
      <c r="FZ15" s="311"/>
      <c r="GA15" s="311"/>
      <c r="GB15" s="311"/>
      <c r="GC15" s="311"/>
      <c r="GD15" s="311"/>
      <c r="GE15" s="311"/>
      <c r="GF15" s="311"/>
      <c r="GG15" s="311"/>
      <c r="GH15" s="311"/>
      <c r="GI15" s="311"/>
      <c r="GJ15" s="311"/>
      <c r="GK15" s="311"/>
      <c r="GL15" s="311"/>
      <c r="GM15" s="311"/>
      <c r="GN15" s="311"/>
      <c r="GO15" s="311"/>
      <c r="GP15" s="311"/>
      <c r="GQ15" s="311"/>
      <c r="GR15" s="311"/>
      <c r="GS15" s="311"/>
      <c r="GT15" s="311"/>
      <c r="GU15" s="311"/>
      <c r="GV15" s="311"/>
      <c r="GW15" s="311"/>
      <c r="GX15" s="311"/>
      <c r="GY15" s="311"/>
      <c r="GZ15" s="311"/>
      <c r="HA15" s="311"/>
      <c r="HB15" s="311"/>
      <c r="HC15" s="311"/>
      <c r="HD15" s="311"/>
      <c r="HE15" s="311"/>
      <c r="HF15" s="311"/>
      <c r="HG15" s="311"/>
      <c r="HH15" s="311"/>
      <c r="HI15" s="311"/>
      <c r="HJ15" s="311"/>
      <c r="HK15" s="311"/>
      <c r="HL15" s="311"/>
      <c r="HM15" s="311"/>
      <c r="HN15" s="311"/>
      <c r="HO15" s="311"/>
      <c r="HP15" s="311"/>
      <c r="HQ15" s="311"/>
      <c r="HR15" s="311"/>
      <c r="HS15" s="311"/>
      <c r="HT15" s="311"/>
      <c r="HU15" s="311"/>
      <c r="HV15" s="311"/>
      <c r="HW15" s="311"/>
      <c r="HX15" s="311"/>
      <c r="HY15" s="311"/>
      <c r="HZ15" s="311"/>
      <c r="IA15" s="311"/>
      <c r="IB15" s="311"/>
      <c r="IC15" s="311"/>
      <c r="ID15" s="311"/>
      <c r="IE15" s="311"/>
      <c r="IF15" s="311"/>
      <c r="IG15" s="311"/>
      <c r="IH15" s="311"/>
      <c r="II15" s="311"/>
      <c r="IJ15" s="311"/>
      <c r="IK15" s="311"/>
      <c r="IL15" s="311"/>
      <c r="IM15" s="311"/>
      <c r="IN15" s="311"/>
      <c r="IO15" s="311"/>
      <c r="IP15" s="311"/>
      <c r="IQ15" s="311"/>
      <c r="IR15" s="311"/>
      <c r="IS15" s="311"/>
      <c r="IT15" s="311"/>
      <c r="IU15" s="311"/>
      <c r="IV15" s="311"/>
      <c r="IW15" s="311"/>
      <c r="IX15" s="311"/>
      <c r="IY15" s="311"/>
      <c r="IZ15" s="311"/>
      <c r="JA15" s="311"/>
      <c r="JB15" s="311"/>
      <c r="JC15" s="311"/>
      <c r="JD15" s="311"/>
      <c r="JE15" s="311"/>
      <c r="JF15" s="311"/>
    </row>
    <row r="16" spans="1:266" s="127" customFormat="1" ht="20.100000000000001" customHeight="1" x14ac:dyDescent="0.25">
      <c r="A16" s="310">
        <v>9</v>
      </c>
      <c r="B16" s="313" t="s">
        <v>2247</v>
      </c>
      <c r="C16" s="314">
        <v>1</v>
      </c>
      <c r="D16" s="301">
        <v>1</v>
      </c>
      <c r="E16" s="315" t="s">
        <v>2245</v>
      </c>
      <c r="F16" s="317" t="s">
        <v>2182</v>
      </c>
      <c r="G16" s="317" t="s">
        <v>2244</v>
      </c>
      <c r="H16" s="314">
        <v>480</v>
      </c>
      <c r="I16" s="301">
        <v>30</v>
      </c>
      <c r="J16" s="163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11"/>
      <c r="W16" s="311"/>
      <c r="X16" s="311"/>
      <c r="Y16" s="311"/>
      <c r="Z16" s="311"/>
      <c r="AA16" s="311"/>
      <c r="AB16" s="311"/>
      <c r="AC16" s="311"/>
      <c r="AD16" s="311"/>
      <c r="AE16" s="311"/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/>
      <c r="AY16" s="311"/>
      <c r="AZ16" s="311"/>
      <c r="BA16" s="311"/>
      <c r="BB16" s="311"/>
      <c r="BC16" s="311"/>
      <c r="BD16" s="311"/>
      <c r="BE16" s="311"/>
      <c r="BF16" s="311"/>
      <c r="BG16" s="311"/>
      <c r="BH16" s="311"/>
      <c r="BI16" s="311"/>
      <c r="BJ16" s="311"/>
      <c r="BK16" s="311"/>
      <c r="BL16" s="311"/>
      <c r="BM16" s="311"/>
      <c r="BN16" s="311"/>
      <c r="BO16" s="311"/>
      <c r="BP16" s="311"/>
      <c r="BQ16" s="311"/>
      <c r="BR16" s="311"/>
      <c r="BS16" s="311"/>
      <c r="BT16" s="311"/>
      <c r="BU16" s="311"/>
      <c r="BV16" s="311"/>
      <c r="BW16" s="311"/>
      <c r="BX16" s="311"/>
      <c r="BY16" s="311"/>
      <c r="BZ16" s="311"/>
      <c r="CA16" s="311"/>
      <c r="CB16" s="311"/>
      <c r="CC16" s="311"/>
      <c r="CD16" s="311"/>
      <c r="CE16" s="311"/>
      <c r="CF16" s="311"/>
      <c r="CG16" s="311"/>
      <c r="CH16" s="311"/>
      <c r="CI16" s="311"/>
      <c r="CJ16" s="311"/>
      <c r="CK16" s="311"/>
      <c r="CL16" s="311"/>
      <c r="CM16" s="311"/>
      <c r="CN16" s="311"/>
      <c r="CO16" s="311"/>
      <c r="CP16" s="311"/>
      <c r="CQ16" s="311"/>
      <c r="CR16" s="311"/>
      <c r="CS16" s="311"/>
      <c r="CT16" s="311"/>
      <c r="CU16" s="311"/>
      <c r="CV16" s="311"/>
      <c r="CW16" s="311"/>
      <c r="CX16" s="311"/>
      <c r="CY16" s="311"/>
      <c r="CZ16" s="311"/>
      <c r="DA16" s="311"/>
      <c r="DB16" s="311"/>
      <c r="DC16" s="311"/>
      <c r="DD16" s="311"/>
      <c r="DE16" s="311"/>
      <c r="DF16" s="311"/>
      <c r="DG16" s="311"/>
      <c r="DH16" s="311"/>
      <c r="DI16" s="311"/>
      <c r="DJ16" s="311"/>
      <c r="DK16" s="311"/>
      <c r="DL16" s="311"/>
      <c r="DM16" s="311"/>
      <c r="DN16" s="311"/>
      <c r="DO16" s="311"/>
      <c r="DP16" s="311"/>
      <c r="DQ16" s="311"/>
      <c r="DR16" s="311"/>
      <c r="DS16" s="311"/>
      <c r="DT16" s="311"/>
      <c r="DU16" s="311"/>
      <c r="DV16" s="311"/>
      <c r="DW16" s="311"/>
      <c r="DX16" s="311"/>
      <c r="DY16" s="311"/>
      <c r="DZ16" s="311"/>
      <c r="EA16" s="311"/>
      <c r="EB16" s="311"/>
      <c r="EC16" s="311"/>
      <c r="ED16" s="311"/>
      <c r="EE16" s="311"/>
      <c r="EF16" s="311"/>
      <c r="EG16" s="311"/>
      <c r="EH16" s="311"/>
      <c r="EI16" s="311"/>
      <c r="EJ16" s="311"/>
      <c r="EK16" s="311"/>
      <c r="EL16" s="311"/>
      <c r="EM16" s="311"/>
      <c r="EN16" s="311"/>
      <c r="EO16" s="311"/>
      <c r="EP16" s="311"/>
      <c r="EQ16" s="311"/>
      <c r="ER16" s="311"/>
      <c r="ES16" s="311"/>
      <c r="ET16" s="311"/>
      <c r="EU16" s="311"/>
      <c r="EV16" s="311"/>
      <c r="EW16" s="311"/>
      <c r="EX16" s="311"/>
      <c r="EY16" s="311"/>
      <c r="EZ16" s="311"/>
      <c r="FA16" s="311"/>
      <c r="FB16" s="311"/>
      <c r="FC16" s="311"/>
      <c r="FD16" s="311"/>
      <c r="FE16" s="311"/>
      <c r="FF16" s="311"/>
      <c r="FG16" s="311"/>
      <c r="FH16" s="311"/>
      <c r="FI16" s="311"/>
      <c r="FJ16" s="311"/>
      <c r="FK16" s="311"/>
      <c r="FL16" s="311"/>
      <c r="FM16" s="311"/>
      <c r="FN16" s="311"/>
      <c r="FO16" s="311"/>
      <c r="FP16" s="311"/>
      <c r="FQ16" s="311"/>
      <c r="FR16" s="311"/>
      <c r="FS16" s="311"/>
      <c r="FT16" s="311"/>
      <c r="FU16" s="311"/>
      <c r="FV16" s="311"/>
      <c r="FW16" s="311"/>
      <c r="FX16" s="311"/>
      <c r="FY16" s="311"/>
      <c r="FZ16" s="311"/>
      <c r="GA16" s="311"/>
      <c r="GB16" s="311"/>
      <c r="GC16" s="311"/>
      <c r="GD16" s="311"/>
      <c r="GE16" s="311"/>
      <c r="GF16" s="311"/>
      <c r="GG16" s="311"/>
      <c r="GH16" s="311"/>
      <c r="GI16" s="311"/>
      <c r="GJ16" s="311"/>
      <c r="GK16" s="311"/>
      <c r="GL16" s="311"/>
      <c r="GM16" s="311"/>
      <c r="GN16" s="311"/>
      <c r="GO16" s="311"/>
      <c r="GP16" s="311"/>
      <c r="GQ16" s="311"/>
      <c r="GR16" s="311"/>
      <c r="GS16" s="311"/>
      <c r="GT16" s="311"/>
      <c r="GU16" s="311"/>
      <c r="GV16" s="311"/>
      <c r="GW16" s="311"/>
      <c r="GX16" s="311"/>
      <c r="GY16" s="311"/>
      <c r="GZ16" s="311"/>
      <c r="HA16" s="311"/>
      <c r="HB16" s="311"/>
      <c r="HC16" s="311"/>
      <c r="HD16" s="311"/>
      <c r="HE16" s="311"/>
      <c r="HF16" s="311"/>
      <c r="HG16" s="311"/>
      <c r="HH16" s="311"/>
      <c r="HI16" s="311"/>
      <c r="HJ16" s="311"/>
      <c r="HK16" s="311"/>
      <c r="HL16" s="311"/>
      <c r="HM16" s="311"/>
      <c r="HN16" s="311"/>
      <c r="HO16" s="311"/>
      <c r="HP16" s="311"/>
      <c r="HQ16" s="311"/>
      <c r="HR16" s="311"/>
      <c r="HS16" s="311"/>
      <c r="HT16" s="311"/>
      <c r="HU16" s="311"/>
      <c r="HV16" s="311"/>
      <c r="HW16" s="311"/>
      <c r="HX16" s="311"/>
      <c r="HY16" s="311"/>
      <c r="HZ16" s="311"/>
      <c r="IA16" s="311"/>
      <c r="IB16" s="311"/>
      <c r="IC16" s="311"/>
      <c r="ID16" s="311"/>
      <c r="IE16" s="311"/>
      <c r="IF16" s="311"/>
      <c r="IG16" s="311"/>
      <c r="IH16" s="311"/>
      <c r="II16" s="311"/>
      <c r="IJ16" s="311"/>
      <c r="IK16" s="311"/>
      <c r="IL16" s="311"/>
      <c r="IM16" s="311"/>
      <c r="IN16" s="311"/>
      <c r="IO16" s="311"/>
      <c r="IP16" s="311"/>
      <c r="IQ16" s="311"/>
      <c r="IR16" s="311"/>
      <c r="IS16" s="311"/>
      <c r="IT16" s="311"/>
      <c r="IU16" s="311"/>
      <c r="IV16" s="311"/>
      <c r="IW16" s="311"/>
      <c r="IX16" s="311"/>
      <c r="IY16" s="311"/>
      <c r="IZ16" s="311"/>
      <c r="JA16" s="311"/>
      <c r="JB16" s="311"/>
      <c r="JC16" s="311"/>
      <c r="JD16" s="311"/>
      <c r="JE16" s="311"/>
      <c r="JF16" s="311"/>
    </row>
    <row r="17" spans="1:266" s="127" customFormat="1" ht="20.100000000000001" customHeight="1" x14ac:dyDescent="0.25">
      <c r="A17" s="310">
        <v>10</v>
      </c>
      <c r="B17" s="313" t="s">
        <v>1361</v>
      </c>
      <c r="C17" s="314">
        <v>1</v>
      </c>
      <c r="D17" s="301">
        <v>1</v>
      </c>
      <c r="E17" s="315" t="s">
        <v>1360</v>
      </c>
      <c r="F17" s="316" t="s">
        <v>1103</v>
      </c>
      <c r="G17" s="317" t="s">
        <v>1359</v>
      </c>
      <c r="H17" s="314">
        <v>160</v>
      </c>
      <c r="I17" s="301">
        <v>30</v>
      </c>
      <c r="J17" s="163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11"/>
      <c r="W17" s="311"/>
      <c r="X17" s="311"/>
      <c r="Y17" s="311"/>
      <c r="Z17" s="311"/>
      <c r="AA17" s="311"/>
      <c r="AB17" s="311"/>
      <c r="AC17" s="311"/>
      <c r="AD17" s="311"/>
      <c r="AE17" s="311"/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/>
      <c r="AY17" s="311"/>
      <c r="AZ17" s="311"/>
      <c r="BA17" s="311"/>
      <c r="BB17" s="311"/>
      <c r="BC17" s="311"/>
      <c r="BD17" s="311"/>
      <c r="BE17" s="311"/>
      <c r="BF17" s="311"/>
      <c r="BG17" s="311"/>
      <c r="BH17" s="311"/>
      <c r="BI17" s="311"/>
      <c r="BJ17" s="311"/>
      <c r="BK17" s="311"/>
      <c r="BL17" s="311"/>
      <c r="BM17" s="311"/>
      <c r="BN17" s="311"/>
      <c r="BO17" s="311"/>
      <c r="BP17" s="311"/>
      <c r="BQ17" s="311"/>
      <c r="BR17" s="311"/>
      <c r="BS17" s="311"/>
      <c r="BT17" s="311"/>
      <c r="BU17" s="311"/>
      <c r="BV17" s="311"/>
      <c r="BW17" s="311"/>
      <c r="BX17" s="311"/>
      <c r="BY17" s="311"/>
      <c r="BZ17" s="311"/>
      <c r="CA17" s="311"/>
      <c r="CB17" s="311"/>
      <c r="CC17" s="311"/>
      <c r="CD17" s="311"/>
      <c r="CE17" s="311"/>
      <c r="CF17" s="311"/>
      <c r="CG17" s="311"/>
      <c r="CH17" s="311"/>
      <c r="CI17" s="311"/>
      <c r="CJ17" s="311"/>
      <c r="CK17" s="311"/>
      <c r="CL17" s="311"/>
      <c r="CM17" s="311"/>
      <c r="CN17" s="311"/>
      <c r="CO17" s="311"/>
      <c r="CP17" s="311"/>
      <c r="CQ17" s="311"/>
      <c r="CR17" s="311"/>
      <c r="CS17" s="311"/>
      <c r="CT17" s="311"/>
      <c r="CU17" s="311"/>
      <c r="CV17" s="311"/>
      <c r="CW17" s="311"/>
      <c r="CX17" s="311"/>
      <c r="CY17" s="311"/>
      <c r="CZ17" s="311"/>
      <c r="DA17" s="311"/>
      <c r="DB17" s="311"/>
      <c r="DC17" s="311"/>
      <c r="DD17" s="311"/>
      <c r="DE17" s="311"/>
      <c r="DF17" s="311"/>
      <c r="DG17" s="311"/>
      <c r="DH17" s="311"/>
      <c r="DI17" s="311"/>
      <c r="DJ17" s="311"/>
      <c r="DK17" s="311"/>
      <c r="DL17" s="311"/>
      <c r="DM17" s="311"/>
      <c r="DN17" s="311"/>
      <c r="DO17" s="311"/>
      <c r="DP17" s="311"/>
      <c r="DQ17" s="311"/>
      <c r="DR17" s="311"/>
      <c r="DS17" s="311"/>
      <c r="DT17" s="311"/>
      <c r="DU17" s="311"/>
      <c r="DV17" s="311"/>
      <c r="DW17" s="311"/>
      <c r="DX17" s="311"/>
      <c r="DY17" s="311"/>
      <c r="DZ17" s="311"/>
      <c r="EA17" s="311"/>
      <c r="EB17" s="311"/>
      <c r="EC17" s="311"/>
      <c r="ED17" s="311"/>
      <c r="EE17" s="311"/>
      <c r="EF17" s="311"/>
      <c r="EG17" s="311"/>
      <c r="EH17" s="311"/>
      <c r="EI17" s="311"/>
      <c r="EJ17" s="311"/>
      <c r="EK17" s="311"/>
      <c r="EL17" s="311"/>
      <c r="EM17" s="311"/>
      <c r="EN17" s="311"/>
      <c r="EO17" s="311"/>
      <c r="EP17" s="311"/>
      <c r="EQ17" s="311"/>
      <c r="ER17" s="311"/>
      <c r="ES17" s="311"/>
      <c r="ET17" s="311"/>
      <c r="EU17" s="311"/>
      <c r="EV17" s="311"/>
      <c r="EW17" s="311"/>
      <c r="EX17" s="311"/>
      <c r="EY17" s="311"/>
      <c r="EZ17" s="311"/>
      <c r="FA17" s="311"/>
      <c r="FB17" s="311"/>
      <c r="FC17" s="311"/>
      <c r="FD17" s="311"/>
      <c r="FE17" s="311"/>
      <c r="FF17" s="311"/>
      <c r="FG17" s="311"/>
      <c r="FH17" s="311"/>
      <c r="FI17" s="311"/>
      <c r="FJ17" s="311"/>
      <c r="FK17" s="311"/>
      <c r="FL17" s="311"/>
      <c r="FM17" s="311"/>
      <c r="FN17" s="311"/>
      <c r="FO17" s="311"/>
      <c r="FP17" s="311"/>
      <c r="FQ17" s="311"/>
      <c r="FR17" s="311"/>
      <c r="FS17" s="311"/>
      <c r="FT17" s="311"/>
      <c r="FU17" s="311"/>
      <c r="FV17" s="311"/>
      <c r="FW17" s="311"/>
      <c r="FX17" s="311"/>
      <c r="FY17" s="311"/>
      <c r="FZ17" s="311"/>
      <c r="GA17" s="311"/>
      <c r="GB17" s="311"/>
      <c r="GC17" s="311"/>
      <c r="GD17" s="311"/>
      <c r="GE17" s="311"/>
      <c r="GF17" s="311"/>
      <c r="GG17" s="311"/>
      <c r="GH17" s="311"/>
      <c r="GI17" s="311"/>
      <c r="GJ17" s="311"/>
      <c r="GK17" s="311"/>
      <c r="GL17" s="311"/>
      <c r="GM17" s="311"/>
      <c r="GN17" s="311"/>
      <c r="GO17" s="311"/>
      <c r="GP17" s="311"/>
      <c r="GQ17" s="311"/>
      <c r="GR17" s="311"/>
      <c r="GS17" s="311"/>
      <c r="GT17" s="311"/>
      <c r="GU17" s="311"/>
      <c r="GV17" s="311"/>
      <c r="GW17" s="311"/>
      <c r="GX17" s="311"/>
      <c r="GY17" s="311"/>
      <c r="GZ17" s="311"/>
      <c r="HA17" s="311"/>
      <c r="HB17" s="311"/>
      <c r="HC17" s="311"/>
      <c r="HD17" s="311"/>
      <c r="HE17" s="311"/>
      <c r="HF17" s="311"/>
      <c r="HG17" s="311"/>
      <c r="HH17" s="311"/>
      <c r="HI17" s="311"/>
      <c r="HJ17" s="311"/>
      <c r="HK17" s="311"/>
      <c r="HL17" s="311"/>
      <c r="HM17" s="311"/>
      <c r="HN17" s="311"/>
      <c r="HO17" s="311"/>
      <c r="HP17" s="311"/>
      <c r="HQ17" s="311"/>
      <c r="HR17" s="311"/>
      <c r="HS17" s="311"/>
      <c r="HT17" s="311"/>
      <c r="HU17" s="311"/>
      <c r="HV17" s="311"/>
      <c r="HW17" s="311"/>
      <c r="HX17" s="311"/>
      <c r="HY17" s="311"/>
      <c r="HZ17" s="311"/>
      <c r="IA17" s="311"/>
      <c r="IB17" s="311"/>
      <c r="IC17" s="311"/>
      <c r="ID17" s="311"/>
      <c r="IE17" s="311"/>
      <c r="IF17" s="311"/>
      <c r="IG17" s="311"/>
      <c r="IH17" s="311"/>
      <c r="II17" s="311"/>
      <c r="IJ17" s="311"/>
      <c r="IK17" s="311"/>
      <c r="IL17" s="311"/>
      <c r="IM17" s="311"/>
      <c r="IN17" s="311"/>
      <c r="IO17" s="311"/>
      <c r="IP17" s="311"/>
      <c r="IQ17" s="311"/>
      <c r="IR17" s="311"/>
      <c r="IS17" s="311"/>
      <c r="IT17" s="311"/>
      <c r="IU17" s="311"/>
      <c r="IV17" s="311"/>
      <c r="IW17" s="311"/>
      <c r="IX17" s="311"/>
      <c r="IY17" s="311"/>
      <c r="IZ17" s="311"/>
      <c r="JA17" s="311"/>
      <c r="JB17" s="311"/>
      <c r="JC17" s="311"/>
      <c r="JD17" s="311"/>
      <c r="JE17" s="311"/>
      <c r="JF17" s="311"/>
    </row>
    <row r="18" spans="1:266" s="127" customFormat="1" ht="20.100000000000001" customHeight="1" x14ac:dyDescent="0.25">
      <c r="A18" s="310">
        <v>11</v>
      </c>
      <c r="B18" s="313" t="s">
        <v>1233</v>
      </c>
      <c r="C18" s="314">
        <v>1</v>
      </c>
      <c r="D18" s="301">
        <v>1</v>
      </c>
      <c r="E18" s="315" t="s">
        <v>1231</v>
      </c>
      <c r="F18" s="316" t="s">
        <v>1103</v>
      </c>
      <c r="G18" s="317" t="s">
        <v>1230</v>
      </c>
      <c r="H18" s="314">
        <v>160</v>
      </c>
      <c r="I18" s="301">
        <v>30</v>
      </c>
      <c r="J18" s="163"/>
      <c r="K18" s="311"/>
      <c r="L18" s="311"/>
      <c r="M18" s="311"/>
      <c r="N18" s="311"/>
      <c r="O18" s="311"/>
      <c r="P18" s="311"/>
      <c r="Q18" s="311"/>
      <c r="R18" s="311"/>
      <c r="S18" s="311"/>
      <c r="T18" s="311"/>
      <c r="U18" s="311"/>
      <c r="V18" s="311"/>
      <c r="W18" s="311"/>
      <c r="X18" s="311"/>
      <c r="Y18" s="311"/>
      <c r="Z18" s="311"/>
      <c r="AA18" s="311"/>
      <c r="AB18" s="311"/>
      <c r="AC18" s="311"/>
      <c r="AD18" s="311"/>
      <c r="AE18" s="311"/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/>
      <c r="AY18" s="311"/>
      <c r="AZ18" s="311"/>
      <c r="BA18" s="311"/>
      <c r="BB18" s="311"/>
      <c r="BC18" s="311"/>
      <c r="BD18" s="311"/>
      <c r="BE18" s="311"/>
      <c r="BF18" s="311"/>
      <c r="BG18" s="311"/>
      <c r="BH18" s="311"/>
      <c r="BI18" s="311"/>
      <c r="BJ18" s="311"/>
      <c r="BK18" s="311"/>
      <c r="BL18" s="311"/>
      <c r="BM18" s="311"/>
      <c r="BN18" s="311"/>
      <c r="BO18" s="311"/>
      <c r="BP18" s="311"/>
      <c r="BQ18" s="311"/>
      <c r="BR18" s="311"/>
      <c r="BS18" s="311"/>
      <c r="BT18" s="311"/>
      <c r="BU18" s="311"/>
      <c r="BV18" s="311"/>
      <c r="BW18" s="311"/>
      <c r="BX18" s="311"/>
      <c r="BY18" s="311"/>
      <c r="BZ18" s="311"/>
      <c r="CA18" s="311"/>
      <c r="CB18" s="311"/>
      <c r="CC18" s="311"/>
      <c r="CD18" s="311"/>
      <c r="CE18" s="311"/>
      <c r="CF18" s="311"/>
      <c r="CG18" s="311"/>
      <c r="CH18" s="311"/>
      <c r="CI18" s="311"/>
      <c r="CJ18" s="311"/>
      <c r="CK18" s="311"/>
      <c r="CL18" s="311"/>
      <c r="CM18" s="311"/>
      <c r="CN18" s="311"/>
      <c r="CO18" s="311"/>
      <c r="CP18" s="311"/>
      <c r="CQ18" s="311"/>
      <c r="CR18" s="311"/>
      <c r="CS18" s="311"/>
      <c r="CT18" s="311"/>
      <c r="CU18" s="311"/>
      <c r="CV18" s="311"/>
      <c r="CW18" s="311"/>
      <c r="CX18" s="311"/>
      <c r="CY18" s="311"/>
      <c r="CZ18" s="311"/>
      <c r="DA18" s="311"/>
      <c r="DB18" s="311"/>
      <c r="DC18" s="311"/>
      <c r="DD18" s="311"/>
      <c r="DE18" s="311"/>
      <c r="DF18" s="311"/>
      <c r="DG18" s="311"/>
      <c r="DH18" s="311"/>
      <c r="DI18" s="311"/>
      <c r="DJ18" s="311"/>
      <c r="DK18" s="311"/>
      <c r="DL18" s="311"/>
      <c r="DM18" s="311"/>
      <c r="DN18" s="311"/>
      <c r="DO18" s="311"/>
      <c r="DP18" s="311"/>
      <c r="DQ18" s="311"/>
      <c r="DR18" s="311"/>
      <c r="DS18" s="311"/>
      <c r="DT18" s="311"/>
      <c r="DU18" s="311"/>
      <c r="DV18" s="311"/>
      <c r="DW18" s="311"/>
      <c r="DX18" s="311"/>
      <c r="DY18" s="311"/>
      <c r="DZ18" s="311"/>
      <c r="EA18" s="311"/>
      <c r="EB18" s="311"/>
      <c r="EC18" s="311"/>
      <c r="ED18" s="311"/>
      <c r="EE18" s="311"/>
      <c r="EF18" s="311"/>
      <c r="EG18" s="311"/>
      <c r="EH18" s="311"/>
      <c r="EI18" s="311"/>
      <c r="EJ18" s="311"/>
      <c r="EK18" s="311"/>
      <c r="EL18" s="311"/>
      <c r="EM18" s="311"/>
      <c r="EN18" s="311"/>
      <c r="EO18" s="311"/>
      <c r="EP18" s="311"/>
      <c r="EQ18" s="311"/>
      <c r="ER18" s="311"/>
      <c r="ES18" s="311"/>
      <c r="ET18" s="311"/>
      <c r="EU18" s="311"/>
      <c r="EV18" s="311"/>
      <c r="EW18" s="311"/>
      <c r="EX18" s="311"/>
      <c r="EY18" s="311"/>
      <c r="EZ18" s="311"/>
      <c r="FA18" s="311"/>
      <c r="FB18" s="311"/>
      <c r="FC18" s="311"/>
      <c r="FD18" s="311"/>
      <c r="FE18" s="311"/>
      <c r="FF18" s="311"/>
      <c r="FG18" s="311"/>
      <c r="FH18" s="311"/>
      <c r="FI18" s="311"/>
      <c r="FJ18" s="311"/>
      <c r="FK18" s="311"/>
      <c r="FL18" s="311"/>
      <c r="FM18" s="311"/>
      <c r="FN18" s="311"/>
      <c r="FO18" s="311"/>
      <c r="FP18" s="311"/>
      <c r="FQ18" s="311"/>
      <c r="FR18" s="311"/>
      <c r="FS18" s="311"/>
      <c r="FT18" s="311"/>
      <c r="FU18" s="311"/>
      <c r="FV18" s="311"/>
      <c r="FW18" s="311"/>
      <c r="FX18" s="311"/>
      <c r="FY18" s="311"/>
      <c r="FZ18" s="311"/>
      <c r="GA18" s="311"/>
      <c r="GB18" s="311"/>
      <c r="GC18" s="311"/>
      <c r="GD18" s="311"/>
      <c r="GE18" s="311"/>
      <c r="GF18" s="311"/>
      <c r="GG18" s="311"/>
      <c r="GH18" s="311"/>
      <c r="GI18" s="311"/>
      <c r="GJ18" s="311"/>
      <c r="GK18" s="311"/>
      <c r="GL18" s="311"/>
      <c r="GM18" s="311"/>
      <c r="GN18" s="311"/>
      <c r="GO18" s="311"/>
      <c r="GP18" s="311"/>
      <c r="GQ18" s="311"/>
      <c r="GR18" s="311"/>
      <c r="GS18" s="311"/>
      <c r="GT18" s="311"/>
      <c r="GU18" s="311"/>
      <c r="GV18" s="311"/>
      <c r="GW18" s="311"/>
      <c r="GX18" s="311"/>
      <c r="GY18" s="311"/>
      <c r="GZ18" s="311"/>
      <c r="HA18" s="311"/>
      <c r="HB18" s="311"/>
      <c r="HC18" s="311"/>
      <c r="HD18" s="311"/>
      <c r="HE18" s="311"/>
      <c r="HF18" s="311"/>
      <c r="HG18" s="311"/>
      <c r="HH18" s="311"/>
      <c r="HI18" s="311"/>
      <c r="HJ18" s="311"/>
      <c r="HK18" s="311"/>
      <c r="HL18" s="311"/>
      <c r="HM18" s="311"/>
      <c r="HN18" s="311"/>
      <c r="HO18" s="311"/>
      <c r="HP18" s="311"/>
      <c r="HQ18" s="311"/>
      <c r="HR18" s="311"/>
      <c r="HS18" s="311"/>
      <c r="HT18" s="311"/>
      <c r="HU18" s="311"/>
      <c r="HV18" s="311"/>
      <c r="HW18" s="311"/>
      <c r="HX18" s="311"/>
      <c r="HY18" s="311"/>
      <c r="HZ18" s="311"/>
      <c r="IA18" s="311"/>
      <c r="IB18" s="311"/>
      <c r="IC18" s="311"/>
      <c r="ID18" s="311"/>
      <c r="IE18" s="311"/>
      <c r="IF18" s="311"/>
      <c r="IG18" s="311"/>
      <c r="IH18" s="311"/>
      <c r="II18" s="311"/>
      <c r="IJ18" s="311"/>
      <c r="IK18" s="311"/>
      <c r="IL18" s="311"/>
      <c r="IM18" s="311"/>
      <c r="IN18" s="311"/>
      <c r="IO18" s="311"/>
      <c r="IP18" s="311"/>
      <c r="IQ18" s="311"/>
      <c r="IR18" s="311"/>
      <c r="IS18" s="311"/>
      <c r="IT18" s="311"/>
      <c r="IU18" s="311"/>
      <c r="IV18" s="311"/>
      <c r="IW18" s="311"/>
      <c r="IX18" s="311"/>
      <c r="IY18" s="311"/>
      <c r="IZ18" s="311"/>
      <c r="JA18" s="311"/>
      <c r="JB18" s="311"/>
      <c r="JC18" s="311"/>
      <c r="JD18" s="311"/>
      <c r="JE18" s="311"/>
      <c r="JF18" s="311"/>
    </row>
    <row r="19" spans="1:266" s="127" customFormat="1" ht="20.100000000000001" customHeight="1" x14ac:dyDescent="0.25">
      <c r="A19" s="468"/>
      <c r="B19" s="466" t="s">
        <v>655</v>
      </c>
      <c r="C19" s="468">
        <v>12</v>
      </c>
      <c r="D19" s="301">
        <v>1</v>
      </c>
      <c r="E19" s="151" t="s">
        <v>653</v>
      </c>
      <c r="F19" s="150" t="s">
        <v>586</v>
      </c>
      <c r="G19" s="150" t="s">
        <v>652</v>
      </c>
      <c r="H19" s="301">
        <v>270</v>
      </c>
      <c r="I19" s="301">
        <v>60</v>
      </c>
      <c r="J19" s="163">
        <v>20000</v>
      </c>
      <c r="K19" s="311"/>
      <c r="L19" s="311"/>
      <c r="M19" s="311"/>
      <c r="N19" s="311"/>
      <c r="O19" s="311"/>
      <c r="P19" s="311"/>
      <c r="Q19" s="311"/>
      <c r="R19" s="311"/>
      <c r="S19" s="311"/>
      <c r="T19" s="311"/>
      <c r="U19" s="311"/>
      <c r="V19" s="311"/>
      <c r="W19" s="311"/>
      <c r="X19" s="311"/>
      <c r="Y19" s="311"/>
      <c r="Z19" s="311"/>
      <c r="AA19" s="311"/>
      <c r="AB19" s="311"/>
      <c r="AC19" s="311"/>
      <c r="AD19" s="311"/>
      <c r="AE19" s="311"/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/>
      <c r="AY19" s="311"/>
      <c r="AZ19" s="311"/>
      <c r="BA19" s="311"/>
      <c r="BB19" s="311"/>
      <c r="BC19" s="311"/>
      <c r="BD19" s="311"/>
      <c r="BE19" s="311"/>
      <c r="BF19" s="311"/>
      <c r="BG19" s="311"/>
      <c r="BH19" s="311"/>
      <c r="BI19" s="311"/>
      <c r="BJ19" s="311"/>
      <c r="BK19" s="311"/>
      <c r="BL19" s="311"/>
      <c r="BM19" s="311"/>
      <c r="BN19" s="311"/>
      <c r="BO19" s="311"/>
      <c r="BP19" s="311"/>
      <c r="BQ19" s="311"/>
      <c r="BR19" s="311"/>
      <c r="BS19" s="311"/>
      <c r="BT19" s="311"/>
      <c r="BU19" s="311"/>
      <c r="BV19" s="311"/>
      <c r="BW19" s="311"/>
      <c r="BX19" s="311"/>
      <c r="BY19" s="311"/>
      <c r="BZ19" s="311"/>
      <c r="CA19" s="311"/>
      <c r="CB19" s="311"/>
      <c r="CC19" s="311"/>
      <c r="CD19" s="311"/>
      <c r="CE19" s="311"/>
      <c r="CF19" s="311"/>
      <c r="CG19" s="311"/>
      <c r="CH19" s="311"/>
      <c r="CI19" s="311"/>
      <c r="CJ19" s="311"/>
      <c r="CK19" s="311"/>
      <c r="CL19" s="311"/>
      <c r="CM19" s="311"/>
      <c r="CN19" s="311"/>
      <c r="CO19" s="311"/>
      <c r="CP19" s="311"/>
      <c r="CQ19" s="311"/>
      <c r="CR19" s="311"/>
      <c r="CS19" s="311"/>
      <c r="CT19" s="311"/>
      <c r="CU19" s="311"/>
      <c r="CV19" s="311"/>
      <c r="CW19" s="311"/>
      <c r="CX19" s="311"/>
      <c r="CY19" s="311"/>
      <c r="CZ19" s="311"/>
      <c r="DA19" s="311"/>
      <c r="DB19" s="311"/>
      <c r="DC19" s="311"/>
      <c r="DD19" s="311"/>
      <c r="DE19" s="311"/>
      <c r="DF19" s="311"/>
      <c r="DG19" s="311"/>
      <c r="DH19" s="311"/>
      <c r="DI19" s="311"/>
      <c r="DJ19" s="311"/>
      <c r="DK19" s="311"/>
      <c r="DL19" s="311"/>
      <c r="DM19" s="311"/>
      <c r="DN19" s="311"/>
      <c r="DO19" s="311"/>
      <c r="DP19" s="311"/>
      <c r="DQ19" s="311"/>
      <c r="DR19" s="311"/>
      <c r="DS19" s="311"/>
      <c r="DT19" s="311"/>
      <c r="DU19" s="311"/>
      <c r="DV19" s="311"/>
      <c r="DW19" s="311"/>
      <c r="DX19" s="311"/>
      <c r="DY19" s="311"/>
      <c r="DZ19" s="311"/>
      <c r="EA19" s="311"/>
      <c r="EB19" s="311"/>
      <c r="EC19" s="311"/>
      <c r="ED19" s="311"/>
      <c r="EE19" s="311"/>
      <c r="EF19" s="311"/>
      <c r="EG19" s="311"/>
      <c r="EH19" s="311"/>
      <c r="EI19" s="311"/>
      <c r="EJ19" s="311"/>
      <c r="EK19" s="311"/>
      <c r="EL19" s="311"/>
      <c r="EM19" s="311"/>
      <c r="EN19" s="311"/>
      <c r="EO19" s="311"/>
      <c r="EP19" s="311"/>
      <c r="EQ19" s="311"/>
      <c r="ER19" s="311"/>
      <c r="ES19" s="311"/>
      <c r="ET19" s="311"/>
      <c r="EU19" s="311"/>
      <c r="EV19" s="311"/>
      <c r="EW19" s="311"/>
      <c r="EX19" s="311"/>
      <c r="EY19" s="311"/>
      <c r="EZ19" s="311"/>
      <c r="FA19" s="311"/>
      <c r="FB19" s="311"/>
      <c r="FC19" s="311"/>
      <c r="FD19" s="311"/>
      <c r="FE19" s="311"/>
      <c r="FF19" s="311"/>
      <c r="FG19" s="311"/>
      <c r="FH19" s="311"/>
      <c r="FI19" s="311"/>
      <c r="FJ19" s="311"/>
      <c r="FK19" s="311"/>
      <c r="FL19" s="311"/>
      <c r="FM19" s="311"/>
      <c r="FN19" s="311"/>
      <c r="FO19" s="311"/>
      <c r="FP19" s="311"/>
      <c r="FQ19" s="311"/>
      <c r="FR19" s="311"/>
      <c r="FS19" s="311"/>
      <c r="FT19" s="311"/>
      <c r="FU19" s="311"/>
      <c r="FV19" s="311"/>
      <c r="FW19" s="311"/>
      <c r="FX19" s="311"/>
      <c r="FY19" s="311"/>
      <c r="FZ19" s="311"/>
      <c r="GA19" s="311"/>
      <c r="GB19" s="311"/>
      <c r="GC19" s="311"/>
      <c r="GD19" s="311"/>
      <c r="GE19" s="311"/>
      <c r="GF19" s="311"/>
      <c r="GG19" s="311"/>
      <c r="GH19" s="311"/>
      <c r="GI19" s="311"/>
      <c r="GJ19" s="311"/>
      <c r="GK19" s="311"/>
      <c r="GL19" s="311"/>
      <c r="GM19" s="311"/>
      <c r="GN19" s="311"/>
      <c r="GO19" s="311"/>
      <c r="GP19" s="311"/>
      <c r="GQ19" s="311"/>
      <c r="GR19" s="311"/>
      <c r="GS19" s="311"/>
      <c r="GT19" s="311"/>
      <c r="GU19" s="311"/>
      <c r="GV19" s="311"/>
      <c r="GW19" s="311"/>
      <c r="GX19" s="311"/>
      <c r="GY19" s="311"/>
      <c r="GZ19" s="311"/>
      <c r="HA19" s="311"/>
      <c r="HB19" s="311"/>
      <c r="HC19" s="311"/>
      <c r="HD19" s="311"/>
      <c r="HE19" s="311"/>
      <c r="HF19" s="311"/>
      <c r="HG19" s="311"/>
      <c r="HH19" s="311"/>
      <c r="HI19" s="311"/>
      <c r="HJ19" s="311"/>
      <c r="HK19" s="311"/>
      <c r="HL19" s="311"/>
      <c r="HM19" s="311"/>
      <c r="HN19" s="311"/>
      <c r="HO19" s="311"/>
      <c r="HP19" s="311"/>
      <c r="HQ19" s="311"/>
      <c r="HR19" s="311"/>
      <c r="HS19" s="311"/>
      <c r="HT19" s="311"/>
      <c r="HU19" s="311"/>
      <c r="HV19" s="311"/>
      <c r="HW19" s="311"/>
      <c r="HX19" s="311"/>
      <c r="HY19" s="311"/>
      <c r="HZ19" s="311"/>
      <c r="IA19" s="311"/>
      <c r="IB19" s="311"/>
      <c r="IC19" s="311"/>
      <c r="ID19" s="311"/>
      <c r="IE19" s="311"/>
      <c r="IF19" s="311"/>
      <c r="IG19" s="311"/>
      <c r="IH19" s="311"/>
      <c r="II19" s="311"/>
      <c r="IJ19" s="311"/>
      <c r="IK19" s="311"/>
      <c r="IL19" s="311"/>
      <c r="IM19" s="311"/>
      <c r="IN19" s="311"/>
      <c r="IO19" s="311"/>
      <c r="IP19" s="311"/>
      <c r="IQ19" s="311"/>
      <c r="IR19" s="311"/>
      <c r="IS19" s="311"/>
      <c r="IT19" s="311"/>
      <c r="IU19" s="311"/>
      <c r="IV19" s="311"/>
      <c r="IW19" s="311"/>
      <c r="IX19" s="311"/>
      <c r="IY19" s="311"/>
      <c r="IZ19" s="311"/>
      <c r="JA19" s="311"/>
      <c r="JB19" s="311"/>
      <c r="JC19" s="311"/>
      <c r="JD19" s="311"/>
      <c r="JE19" s="311"/>
      <c r="JF19" s="311"/>
    </row>
    <row r="20" spans="1:266" s="127" customFormat="1" ht="20.100000000000001" customHeight="1" x14ac:dyDescent="0.25">
      <c r="A20" s="473"/>
      <c r="B20" s="483"/>
      <c r="C20" s="473"/>
      <c r="D20" s="301">
        <v>2</v>
      </c>
      <c r="E20" s="151" t="s">
        <v>681</v>
      </c>
      <c r="F20" s="150" t="s">
        <v>586</v>
      </c>
      <c r="G20" s="150" t="s">
        <v>680</v>
      </c>
      <c r="H20" s="301">
        <v>270</v>
      </c>
      <c r="I20" s="301">
        <v>60</v>
      </c>
      <c r="J20" s="163">
        <v>20000</v>
      </c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311"/>
      <c r="Y20" s="311"/>
      <c r="Z20" s="311"/>
      <c r="AA20" s="311"/>
      <c r="AB20" s="311"/>
      <c r="AC20" s="311"/>
      <c r="AD20" s="311"/>
      <c r="AE20" s="311"/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/>
      <c r="AY20" s="311"/>
      <c r="AZ20" s="311"/>
      <c r="BA20" s="311"/>
      <c r="BB20" s="311"/>
      <c r="BC20" s="311"/>
      <c r="BD20" s="311"/>
      <c r="BE20" s="311"/>
      <c r="BF20" s="311"/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/>
      <c r="BU20" s="311"/>
      <c r="BV20" s="311"/>
      <c r="BW20" s="311"/>
      <c r="BX20" s="311"/>
      <c r="BY20" s="311"/>
      <c r="BZ20" s="311"/>
      <c r="CA20" s="311"/>
      <c r="CB20" s="311"/>
      <c r="CC20" s="311"/>
      <c r="CD20" s="311"/>
      <c r="CE20" s="311"/>
      <c r="CF20" s="311"/>
      <c r="CG20" s="311"/>
      <c r="CH20" s="311"/>
      <c r="CI20" s="311"/>
      <c r="CJ20" s="311"/>
      <c r="CK20" s="311"/>
      <c r="CL20" s="311"/>
      <c r="CM20" s="311"/>
      <c r="CN20" s="311"/>
      <c r="CO20" s="311"/>
      <c r="CP20" s="311"/>
      <c r="CQ20" s="311"/>
      <c r="CR20" s="311"/>
      <c r="CS20" s="311"/>
      <c r="CT20" s="311"/>
      <c r="CU20" s="311"/>
      <c r="CV20" s="311"/>
      <c r="CW20" s="311"/>
      <c r="CX20" s="311"/>
      <c r="CY20" s="311"/>
      <c r="CZ20" s="311"/>
      <c r="DA20" s="311"/>
      <c r="DB20" s="311"/>
      <c r="DC20" s="311"/>
      <c r="DD20" s="311"/>
      <c r="DE20" s="311"/>
      <c r="DF20" s="311"/>
      <c r="DG20" s="311"/>
      <c r="DH20" s="311"/>
      <c r="DI20" s="311"/>
      <c r="DJ20" s="311"/>
      <c r="DK20" s="311"/>
      <c r="DL20" s="311"/>
      <c r="DM20" s="311"/>
      <c r="DN20" s="311"/>
      <c r="DO20" s="311"/>
      <c r="DP20" s="311"/>
      <c r="DQ20" s="311"/>
      <c r="DR20" s="311"/>
      <c r="DS20" s="311"/>
      <c r="DT20" s="311"/>
      <c r="DU20" s="311"/>
      <c r="DV20" s="311"/>
      <c r="DW20" s="311"/>
      <c r="DX20" s="311"/>
      <c r="DY20" s="311"/>
      <c r="DZ20" s="311"/>
      <c r="EA20" s="311"/>
      <c r="EB20" s="311"/>
      <c r="EC20" s="311"/>
      <c r="ED20" s="311"/>
      <c r="EE20" s="311"/>
      <c r="EF20" s="311"/>
      <c r="EG20" s="311"/>
      <c r="EH20" s="311"/>
      <c r="EI20" s="311"/>
      <c r="EJ20" s="311"/>
      <c r="EK20" s="311"/>
      <c r="EL20" s="311"/>
      <c r="EM20" s="311"/>
      <c r="EN20" s="311"/>
      <c r="EO20" s="311"/>
      <c r="EP20" s="311"/>
      <c r="EQ20" s="311"/>
      <c r="ER20" s="311"/>
      <c r="ES20" s="311"/>
      <c r="ET20" s="311"/>
      <c r="EU20" s="311"/>
      <c r="EV20" s="311"/>
      <c r="EW20" s="311"/>
      <c r="EX20" s="311"/>
      <c r="EY20" s="311"/>
      <c r="EZ20" s="311"/>
      <c r="FA20" s="311"/>
      <c r="FB20" s="311"/>
      <c r="FC20" s="311"/>
      <c r="FD20" s="311"/>
      <c r="FE20" s="311"/>
      <c r="FF20" s="311"/>
      <c r="FG20" s="311"/>
      <c r="FH20" s="311"/>
      <c r="FI20" s="311"/>
      <c r="FJ20" s="311"/>
      <c r="FK20" s="311"/>
      <c r="FL20" s="311"/>
      <c r="FM20" s="311"/>
      <c r="FN20" s="311"/>
      <c r="FO20" s="311"/>
      <c r="FP20" s="311"/>
      <c r="FQ20" s="311"/>
      <c r="FR20" s="311"/>
      <c r="FS20" s="311"/>
      <c r="FT20" s="311"/>
      <c r="FU20" s="311"/>
      <c r="FV20" s="311"/>
      <c r="FW20" s="311"/>
      <c r="FX20" s="311"/>
      <c r="FY20" s="311"/>
      <c r="FZ20" s="311"/>
      <c r="GA20" s="311"/>
      <c r="GB20" s="311"/>
      <c r="GC20" s="311"/>
      <c r="GD20" s="311"/>
      <c r="GE20" s="311"/>
      <c r="GF20" s="311"/>
      <c r="GG20" s="311"/>
      <c r="GH20" s="311"/>
      <c r="GI20" s="311"/>
      <c r="GJ20" s="311"/>
      <c r="GK20" s="311"/>
      <c r="GL20" s="311"/>
      <c r="GM20" s="311"/>
      <c r="GN20" s="311"/>
      <c r="GO20" s="311"/>
      <c r="GP20" s="311"/>
      <c r="GQ20" s="311"/>
      <c r="GR20" s="311"/>
      <c r="GS20" s="311"/>
      <c r="GT20" s="311"/>
      <c r="GU20" s="311"/>
      <c r="GV20" s="311"/>
      <c r="GW20" s="311"/>
      <c r="GX20" s="311"/>
      <c r="GY20" s="311"/>
      <c r="GZ20" s="311"/>
      <c r="HA20" s="311"/>
      <c r="HB20" s="311"/>
      <c r="HC20" s="311"/>
      <c r="HD20" s="311"/>
      <c r="HE20" s="311"/>
      <c r="HF20" s="311"/>
      <c r="HG20" s="311"/>
      <c r="HH20" s="311"/>
      <c r="HI20" s="311"/>
      <c r="HJ20" s="311"/>
      <c r="HK20" s="311"/>
      <c r="HL20" s="311"/>
      <c r="HM20" s="311"/>
      <c r="HN20" s="311"/>
      <c r="HO20" s="311"/>
      <c r="HP20" s="311"/>
      <c r="HQ20" s="311"/>
      <c r="HR20" s="311"/>
      <c r="HS20" s="311"/>
      <c r="HT20" s="311"/>
      <c r="HU20" s="311"/>
      <c r="HV20" s="311"/>
      <c r="HW20" s="311"/>
      <c r="HX20" s="311"/>
      <c r="HY20" s="311"/>
      <c r="HZ20" s="311"/>
      <c r="IA20" s="311"/>
      <c r="IB20" s="311"/>
      <c r="IC20" s="311"/>
      <c r="ID20" s="311"/>
      <c r="IE20" s="311"/>
      <c r="IF20" s="311"/>
      <c r="IG20" s="311"/>
      <c r="IH20" s="311"/>
      <c r="II20" s="311"/>
      <c r="IJ20" s="311"/>
      <c r="IK20" s="311"/>
      <c r="IL20" s="311"/>
      <c r="IM20" s="311"/>
      <c r="IN20" s="311"/>
      <c r="IO20" s="311"/>
      <c r="IP20" s="311"/>
      <c r="IQ20" s="311"/>
      <c r="IR20" s="311"/>
      <c r="IS20" s="311"/>
      <c r="IT20" s="311"/>
      <c r="IU20" s="311"/>
      <c r="IV20" s="311"/>
      <c r="IW20" s="311"/>
      <c r="IX20" s="311"/>
      <c r="IY20" s="311"/>
      <c r="IZ20" s="311"/>
      <c r="JA20" s="311"/>
      <c r="JB20" s="311"/>
      <c r="JC20" s="311"/>
      <c r="JD20" s="311"/>
      <c r="JE20" s="311"/>
      <c r="JF20" s="311"/>
    </row>
    <row r="21" spans="1:266" s="127" customFormat="1" ht="20.100000000000001" customHeight="1" x14ac:dyDescent="0.25">
      <c r="A21" s="473"/>
      <c r="B21" s="483"/>
      <c r="C21" s="473"/>
      <c r="D21" s="301">
        <v>3</v>
      </c>
      <c r="E21" s="151" t="s">
        <v>773</v>
      </c>
      <c r="F21" s="150" t="s">
        <v>586</v>
      </c>
      <c r="G21" s="150" t="s">
        <v>772</v>
      </c>
      <c r="H21" s="301">
        <v>270</v>
      </c>
      <c r="I21" s="301">
        <v>60</v>
      </c>
      <c r="J21" s="163">
        <v>20000</v>
      </c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D21" s="311"/>
      <c r="AE21" s="311"/>
      <c r="AF21" s="311"/>
      <c r="AG21" s="311"/>
      <c r="AH21" s="311"/>
      <c r="AI21" s="311"/>
      <c r="AJ21" s="311"/>
      <c r="AK21" s="311"/>
      <c r="AL21" s="311"/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/>
      <c r="AY21" s="311"/>
      <c r="AZ21" s="311"/>
      <c r="BA21" s="311"/>
      <c r="BB21" s="311"/>
      <c r="BC21" s="311"/>
      <c r="BD21" s="311"/>
      <c r="BE21" s="311"/>
      <c r="BF21" s="311"/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/>
      <c r="BU21" s="311"/>
      <c r="BV21" s="311"/>
      <c r="BW21" s="311"/>
      <c r="BX21" s="311"/>
      <c r="BY21" s="311"/>
      <c r="BZ21" s="311"/>
      <c r="CA21" s="311"/>
      <c r="CB21" s="311"/>
      <c r="CC21" s="311"/>
      <c r="CD21" s="311"/>
      <c r="CE21" s="311"/>
      <c r="CF21" s="311"/>
      <c r="CG21" s="311"/>
      <c r="CH21" s="311"/>
      <c r="CI21" s="311"/>
      <c r="CJ21" s="311"/>
      <c r="CK21" s="311"/>
      <c r="CL21" s="311"/>
      <c r="CM21" s="311"/>
      <c r="CN21" s="311"/>
      <c r="CO21" s="311"/>
      <c r="CP21" s="311"/>
      <c r="CQ21" s="311"/>
      <c r="CR21" s="311"/>
      <c r="CS21" s="311"/>
      <c r="CT21" s="311"/>
      <c r="CU21" s="311"/>
      <c r="CV21" s="311"/>
      <c r="CW21" s="311"/>
      <c r="CX21" s="311"/>
      <c r="CY21" s="311"/>
      <c r="CZ21" s="311"/>
      <c r="DA21" s="311"/>
      <c r="DB21" s="311"/>
      <c r="DC21" s="311"/>
      <c r="DD21" s="311"/>
      <c r="DE21" s="311"/>
      <c r="DF21" s="311"/>
      <c r="DG21" s="311"/>
      <c r="DH21" s="311"/>
      <c r="DI21" s="311"/>
      <c r="DJ21" s="311"/>
      <c r="DK21" s="311"/>
      <c r="DL21" s="311"/>
      <c r="DM21" s="311"/>
      <c r="DN21" s="311"/>
      <c r="DO21" s="311"/>
      <c r="DP21" s="311"/>
      <c r="DQ21" s="311"/>
      <c r="DR21" s="311"/>
      <c r="DS21" s="311"/>
      <c r="DT21" s="311"/>
      <c r="DU21" s="311"/>
      <c r="DV21" s="311"/>
      <c r="DW21" s="311"/>
      <c r="DX21" s="311"/>
      <c r="DY21" s="311"/>
      <c r="DZ21" s="311"/>
      <c r="EA21" s="311"/>
      <c r="EB21" s="311"/>
      <c r="EC21" s="311"/>
      <c r="ED21" s="311"/>
      <c r="EE21" s="311"/>
      <c r="EF21" s="311"/>
      <c r="EG21" s="311"/>
      <c r="EH21" s="311"/>
      <c r="EI21" s="311"/>
      <c r="EJ21" s="311"/>
      <c r="EK21" s="311"/>
      <c r="EL21" s="311"/>
      <c r="EM21" s="311"/>
      <c r="EN21" s="311"/>
      <c r="EO21" s="311"/>
      <c r="EP21" s="311"/>
      <c r="EQ21" s="311"/>
      <c r="ER21" s="311"/>
      <c r="ES21" s="311"/>
      <c r="ET21" s="311"/>
      <c r="EU21" s="311"/>
      <c r="EV21" s="311"/>
      <c r="EW21" s="311"/>
      <c r="EX21" s="311"/>
      <c r="EY21" s="311"/>
      <c r="EZ21" s="311"/>
      <c r="FA21" s="311"/>
      <c r="FB21" s="311"/>
      <c r="FC21" s="311"/>
      <c r="FD21" s="311"/>
      <c r="FE21" s="311"/>
      <c r="FF21" s="311"/>
      <c r="FG21" s="311"/>
      <c r="FH21" s="311"/>
      <c r="FI21" s="311"/>
      <c r="FJ21" s="311"/>
      <c r="FK21" s="311"/>
      <c r="FL21" s="311"/>
      <c r="FM21" s="311"/>
      <c r="FN21" s="311"/>
      <c r="FO21" s="311"/>
      <c r="FP21" s="311"/>
      <c r="FQ21" s="311"/>
      <c r="FR21" s="311"/>
      <c r="FS21" s="311"/>
      <c r="FT21" s="311"/>
      <c r="FU21" s="311"/>
      <c r="FV21" s="311"/>
      <c r="FW21" s="311"/>
      <c r="FX21" s="311"/>
      <c r="FY21" s="311"/>
      <c r="FZ21" s="311"/>
      <c r="GA21" s="311"/>
      <c r="GB21" s="311"/>
      <c r="GC21" s="311"/>
      <c r="GD21" s="311"/>
      <c r="GE21" s="311"/>
      <c r="GF21" s="311"/>
      <c r="GG21" s="311"/>
      <c r="GH21" s="311"/>
      <c r="GI21" s="311"/>
      <c r="GJ21" s="311"/>
      <c r="GK21" s="311"/>
      <c r="GL21" s="311"/>
      <c r="GM21" s="311"/>
      <c r="GN21" s="311"/>
      <c r="GO21" s="311"/>
      <c r="GP21" s="311"/>
      <c r="GQ21" s="311"/>
      <c r="GR21" s="311"/>
      <c r="GS21" s="311"/>
      <c r="GT21" s="311"/>
      <c r="GU21" s="311"/>
      <c r="GV21" s="311"/>
      <c r="GW21" s="311"/>
      <c r="GX21" s="311"/>
      <c r="GY21" s="311"/>
      <c r="GZ21" s="311"/>
      <c r="HA21" s="311"/>
      <c r="HB21" s="311"/>
      <c r="HC21" s="311"/>
      <c r="HD21" s="311"/>
      <c r="HE21" s="311"/>
      <c r="HF21" s="311"/>
      <c r="HG21" s="311"/>
      <c r="HH21" s="311"/>
      <c r="HI21" s="311"/>
      <c r="HJ21" s="311"/>
      <c r="HK21" s="311"/>
      <c r="HL21" s="311"/>
      <c r="HM21" s="311"/>
      <c r="HN21" s="311"/>
      <c r="HO21" s="311"/>
      <c r="HP21" s="311"/>
      <c r="HQ21" s="311"/>
      <c r="HR21" s="311"/>
      <c r="HS21" s="311"/>
      <c r="HT21" s="311"/>
      <c r="HU21" s="311"/>
      <c r="HV21" s="311"/>
      <c r="HW21" s="311"/>
      <c r="HX21" s="311"/>
      <c r="HY21" s="311"/>
      <c r="HZ21" s="311"/>
      <c r="IA21" s="311"/>
      <c r="IB21" s="311"/>
      <c r="IC21" s="311"/>
      <c r="ID21" s="311"/>
      <c r="IE21" s="311"/>
      <c r="IF21" s="311"/>
      <c r="IG21" s="311"/>
      <c r="IH21" s="311"/>
      <c r="II21" s="311"/>
      <c r="IJ21" s="311"/>
      <c r="IK21" s="311"/>
      <c r="IL21" s="311"/>
      <c r="IM21" s="311"/>
      <c r="IN21" s="311"/>
      <c r="IO21" s="311"/>
      <c r="IP21" s="311"/>
      <c r="IQ21" s="311"/>
      <c r="IR21" s="311"/>
      <c r="IS21" s="311"/>
      <c r="IT21" s="311"/>
      <c r="IU21" s="311"/>
      <c r="IV21" s="311"/>
      <c r="IW21" s="311"/>
      <c r="IX21" s="311"/>
      <c r="IY21" s="311"/>
      <c r="IZ21" s="311"/>
      <c r="JA21" s="311"/>
      <c r="JB21" s="311"/>
      <c r="JC21" s="311"/>
      <c r="JD21" s="311"/>
      <c r="JE21" s="311"/>
      <c r="JF21" s="311"/>
    </row>
    <row r="22" spans="1:266" s="127" customFormat="1" ht="20.100000000000001" customHeight="1" x14ac:dyDescent="0.25">
      <c r="A22" s="473"/>
      <c r="B22" s="483"/>
      <c r="C22" s="473"/>
      <c r="D22" s="301">
        <v>4</v>
      </c>
      <c r="E22" s="151" t="s">
        <v>779</v>
      </c>
      <c r="F22" s="150" t="s">
        <v>586</v>
      </c>
      <c r="G22" s="150" t="s">
        <v>778</v>
      </c>
      <c r="H22" s="301">
        <v>270</v>
      </c>
      <c r="I22" s="301">
        <v>60</v>
      </c>
      <c r="J22" s="163">
        <v>20000</v>
      </c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11"/>
      <c r="W22" s="311"/>
      <c r="X22" s="311"/>
      <c r="Y22" s="311"/>
      <c r="Z22" s="311"/>
      <c r="AA22" s="311"/>
      <c r="AB22" s="311"/>
      <c r="AC22" s="311"/>
      <c r="AD22" s="311"/>
      <c r="AE22" s="311"/>
      <c r="AF22" s="311"/>
      <c r="AG22" s="311"/>
      <c r="AH22" s="311"/>
      <c r="AI22" s="311"/>
      <c r="AJ22" s="311"/>
      <c r="AK22" s="311"/>
      <c r="AL22" s="311"/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/>
      <c r="AY22" s="311"/>
      <c r="AZ22" s="311"/>
      <c r="BA22" s="311"/>
      <c r="BB22" s="311"/>
      <c r="BC22" s="311"/>
      <c r="BD22" s="311"/>
      <c r="BE22" s="311"/>
      <c r="BF22" s="311"/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/>
      <c r="BU22" s="311"/>
      <c r="BV22" s="311"/>
      <c r="BW22" s="311"/>
      <c r="BX22" s="311"/>
      <c r="BY22" s="311"/>
      <c r="BZ22" s="311"/>
      <c r="CA22" s="311"/>
      <c r="CB22" s="311"/>
      <c r="CC22" s="311"/>
      <c r="CD22" s="311"/>
      <c r="CE22" s="311"/>
      <c r="CF22" s="311"/>
      <c r="CG22" s="311"/>
      <c r="CH22" s="311"/>
      <c r="CI22" s="311"/>
      <c r="CJ22" s="311"/>
      <c r="CK22" s="311"/>
      <c r="CL22" s="311"/>
      <c r="CM22" s="311"/>
      <c r="CN22" s="311"/>
      <c r="CO22" s="311"/>
      <c r="CP22" s="311"/>
      <c r="CQ22" s="311"/>
      <c r="CR22" s="311"/>
      <c r="CS22" s="311"/>
      <c r="CT22" s="311"/>
      <c r="CU22" s="311"/>
      <c r="CV22" s="311"/>
      <c r="CW22" s="311"/>
      <c r="CX22" s="311"/>
      <c r="CY22" s="311"/>
      <c r="CZ22" s="311"/>
      <c r="DA22" s="311"/>
      <c r="DB22" s="311"/>
      <c r="DC22" s="311"/>
      <c r="DD22" s="311"/>
      <c r="DE22" s="311"/>
      <c r="DF22" s="311"/>
      <c r="DG22" s="311"/>
      <c r="DH22" s="311"/>
      <c r="DI22" s="311"/>
      <c r="DJ22" s="311"/>
      <c r="DK22" s="311"/>
      <c r="DL22" s="311"/>
      <c r="DM22" s="311"/>
      <c r="DN22" s="311"/>
      <c r="DO22" s="311"/>
      <c r="DP22" s="311"/>
      <c r="DQ22" s="311"/>
      <c r="DR22" s="311"/>
      <c r="DS22" s="311"/>
      <c r="DT22" s="311"/>
      <c r="DU22" s="311"/>
      <c r="DV22" s="311"/>
      <c r="DW22" s="311"/>
      <c r="DX22" s="311"/>
      <c r="DY22" s="311"/>
      <c r="DZ22" s="311"/>
      <c r="EA22" s="311"/>
      <c r="EB22" s="311"/>
      <c r="EC22" s="311"/>
      <c r="ED22" s="311"/>
      <c r="EE22" s="311"/>
      <c r="EF22" s="311"/>
      <c r="EG22" s="311"/>
      <c r="EH22" s="311"/>
      <c r="EI22" s="311"/>
      <c r="EJ22" s="311"/>
      <c r="EK22" s="311"/>
      <c r="EL22" s="311"/>
      <c r="EM22" s="311"/>
      <c r="EN22" s="311"/>
      <c r="EO22" s="311"/>
      <c r="EP22" s="311"/>
      <c r="EQ22" s="311"/>
      <c r="ER22" s="311"/>
      <c r="ES22" s="311"/>
      <c r="ET22" s="311"/>
      <c r="EU22" s="311"/>
      <c r="EV22" s="311"/>
      <c r="EW22" s="311"/>
      <c r="EX22" s="311"/>
      <c r="EY22" s="311"/>
      <c r="EZ22" s="311"/>
      <c r="FA22" s="311"/>
      <c r="FB22" s="311"/>
      <c r="FC22" s="311"/>
      <c r="FD22" s="311"/>
      <c r="FE22" s="311"/>
      <c r="FF22" s="311"/>
      <c r="FG22" s="311"/>
      <c r="FH22" s="311"/>
      <c r="FI22" s="311"/>
      <c r="FJ22" s="311"/>
      <c r="FK22" s="311"/>
      <c r="FL22" s="311"/>
      <c r="FM22" s="311"/>
      <c r="FN22" s="311"/>
      <c r="FO22" s="311"/>
      <c r="FP22" s="311"/>
      <c r="FQ22" s="311"/>
      <c r="FR22" s="311"/>
      <c r="FS22" s="311"/>
      <c r="FT22" s="311"/>
      <c r="FU22" s="311"/>
      <c r="FV22" s="311"/>
      <c r="FW22" s="311"/>
      <c r="FX22" s="311"/>
      <c r="FY22" s="311"/>
      <c r="FZ22" s="311"/>
      <c r="GA22" s="311"/>
      <c r="GB22" s="311"/>
      <c r="GC22" s="311"/>
      <c r="GD22" s="311"/>
      <c r="GE22" s="311"/>
      <c r="GF22" s="311"/>
      <c r="GG22" s="311"/>
      <c r="GH22" s="311"/>
      <c r="GI22" s="311"/>
      <c r="GJ22" s="311"/>
      <c r="GK22" s="311"/>
      <c r="GL22" s="311"/>
      <c r="GM22" s="311"/>
      <c r="GN22" s="311"/>
      <c r="GO22" s="311"/>
      <c r="GP22" s="311"/>
      <c r="GQ22" s="311"/>
      <c r="GR22" s="311"/>
      <c r="GS22" s="311"/>
      <c r="GT22" s="311"/>
      <c r="GU22" s="311"/>
      <c r="GV22" s="311"/>
      <c r="GW22" s="311"/>
      <c r="GX22" s="311"/>
      <c r="GY22" s="311"/>
      <c r="GZ22" s="311"/>
      <c r="HA22" s="311"/>
      <c r="HB22" s="311"/>
      <c r="HC22" s="311"/>
      <c r="HD22" s="311"/>
      <c r="HE22" s="311"/>
      <c r="HF22" s="311"/>
      <c r="HG22" s="311"/>
      <c r="HH22" s="311"/>
      <c r="HI22" s="311"/>
      <c r="HJ22" s="311"/>
      <c r="HK22" s="311"/>
      <c r="HL22" s="311"/>
      <c r="HM22" s="311"/>
      <c r="HN22" s="311"/>
      <c r="HO22" s="311"/>
      <c r="HP22" s="311"/>
      <c r="HQ22" s="311"/>
      <c r="HR22" s="311"/>
      <c r="HS22" s="311"/>
      <c r="HT22" s="311"/>
      <c r="HU22" s="311"/>
      <c r="HV22" s="311"/>
      <c r="HW22" s="311"/>
      <c r="HX22" s="311"/>
      <c r="HY22" s="311"/>
      <c r="HZ22" s="311"/>
      <c r="IA22" s="311"/>
      <c r="IB22" s="311"/>
      <c r="IC22" s="311"/>
      <c r="ID22" s="311"/>
      <c r="IE22" s="311"/>
      <c r="IF22" s="311"/>
      <c r="IG22" s="311"/>
      <c r="IH22" s="311"/>
      <c r="II22" s="311"/>
      <c r="IJ22" s="311"/>
      <c r="IK22" s="311"/>
      <c r="IL22" s="311"/>
      <c r="IM22" s="311"/>
      <c r="IN22" s="311"/>
      <c r="IO22" s="311"/>
      <c r="IP22" s="311"/>
      <c r="IQ22" s="311"/>
      <c r="IR22" s="311"/>
      <c r="IS22" s="311"/>
      <c r="IT22" s="311"/>
      <c r="IU22" s="311"/>
      <c r="IV22" s="311"/>
      <c r="IW22" s="311"/>
      <c r="IX22" s="311"/>
      <c r="IY22" s="311"/>
      <c r="IZ22" s="311"/>
      <c r="JA22" s="311"/>
      <c r="JB22" s="311"/>
      <c r="JC22" s="311"/>
      <c r="JD22" s="311"/>
      <c r="JE22" s="311"/>
      <c r="JF22" s="311"/>
    </row>
    <row r="23" spans="1:266" s="127" customFormat="1" ht="20.100000000000001" customHeight="1" x14ac:dyDescent="0.25">
      <c r="A23" s="473"/>
      <c r="B23" s="483"/>
      <c r="C23" s="473"/>
      <c r="D23" s="301">
        <v>5</v>
      </c>
      <c r="E23" s="151" t="s">
        <v>795</v>
      </c>
      <c r="F23" s="150" t="s">
        <v>586</v>
      </c>
      <c r="G23" s="150" t="s">
        <v>794</v>
      </c>
      <c r="H23" s="301">
        <v>270</v>
      </c>
      <c r="I23" s="301">
        <v>60</v>
      </c>
      <c r="J23" s="163">
        <v>20000</v>
      </c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11"/>
      <c r="W23" s="311"/>
      <c r="X23" s="311"/>
      <c r="Y23" s="311"/>
      <c r="Z23" s="311"/>
      <c r="AA23" s="311"/>
      <c r="AB23" s="311"/>
      <c r="AC23" s="311"/>
      <c r="AD23" s="311"/>
      <c r="AE23" s="311"/>
      <c r="AF23" s="311"/>
      <c r="AG23" s="311"/>
      <c r="AH23" s="311"/>
      <c r="AI23" s="311"/>
      <c r="AJ23" s="311"/>
      <c r="AK23" s="311"/>
      <c r="AL23" s="311"/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/>
      <c r="AY23" s="311"/>
      <c r="AZ23" s="311"/>
      <c r="BA23" s="311"/>
      <c r="BB23" s="311"/>
      <c r="BC23" s="311"/>
      <c r="BD23" s="311"/>
      <c r="BE23" s="311"/>
      <c r="BF23" s="311"/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/>
      <c r="BU23" s="311"/>
      <c r="BV23" s="311"/>
      <c r="BW23" s="311"/>
      <c r="BX23" s="311"/>
      <c r="BY23" s="311"/>
      <c r="BZ23" s="311"/>
      <c r="CA23" s="311"/>
      <c r="CB23" s="311"/>
      <c r="CC23" s="311"/>
      <c r="CD23" s="311"/>
      <c r="CE23" s="311"/>
      <c r="CF23" s="311"/>
      <c r="CG23" s="311"/>
      <c r="CH23" s="311"/>
      <c r="CI23" s="311"/>
      <c r="CJ23" s="311"/>
      <c r="CK23" s="311"/>
      <c r="CL23" s="311"/>
      <c r="CM23" s="311"/>
      <c r="CN23" s="311"/>
      <c r="CO23" s="311"/>
      <c r="CP23" s="311"/>
      <c r="CQ23" s="311"/>
      <c r="CR23" s="311"/>
      <c r="CS23" s="311"/>
      <c r="CT23" s="311"/>
      <c r="CU23" s="311"/>
      <c r="CV23" s="311"/>
      <c r="CW23" s="311"/>
      <c r="CX23" s="311"/>
      <c r="CY23" s="311"/>
      <c r="CZ23" s="311"/>
      <c r="DA23" s="311"/>
      <c r="DB23" s="311"/>
      <c r="DC23" s="311"/>
      <c r="DD23" s="311"/>
      <c r="DE23" s="311"/>
      <c r="DF23" s="311"/>
      <c r="DG23" s="311"/>
      <c r="DH23" s="311"/>
      <c r="DI23" s="311"/>
      <c r="DJ23" s="311"/>
      <c r="DK23" s="311"/>
      <c r="DL23" s="311"/>
      <c r="DM23" s="311"/>
      <c r="DN23" s="311"/>
      <c r="DO23" s="311"/>
      <c r="DP23" s="311"/>
      <c r="DQ23" s="311"/>
      <c r="DR23" s="311"/>
      <c r="DS23" s="311"/>
      <c r="DT23" s="311"/>
      <c r="DU23" s="311"/>
      <c r="DV23" s="311"/>
      <c r="DW23" s="311"/>
      <c r="DX23" s="311"/>
      <c r="DY23" s="311"/>
      <c r="DZ23" s="311"/>
      <c r="EA23" s="311"/>
      <c r="EB23" s="311"/>
      <c r="EC23" s="311"/>
      <c r="ED23" s="311"/>
      <c r="EE23" s="311"/>
      <c r="EF23" s="311"/>
      <c r="EG23" s="311"/>
      <c r="EH23" s="311"/>
      <c r="EI23" s="311"/>
      <c r="EJ23" s="311"/>
      <c r="EK23" s="311"/>
      <c r="EL23" s="311"/>
      <c r="EM23" s="311"/>
      <c r="EN23" s="311"/>
      <c r="EO23" s="311"/>
      <c r="EP23" s="311"/>
      <c r="EQ23" s="311"/>
      <c r="ER23" s="311"/>
      <c r="ES23" s="311"/>
      <c r="ET23" s="311"/>
      <c r="EU23" s="311"/>
      <c r="EV23" s="311"/>
      <c r="EW23" s="311"/>
      <c r="EX23" s="311"/>
      <c r="EY23" s="311"/>
      <c r="EZ23" s="311"/>
      <c r="FA23" s="311"/>
      <c r="FB23" s="311"/>
      <c r="FC23" s="311"/>
      <c r="FD23" s="311"/>
      <c r="FE23" s="311"/>
      <c r="FF23" s="311"/>
      <c r="FG23" s="311"/>
      <c r="FH23" s="311"/>
      <c r="FI23" s="311"/>
      <c r="FJ23" s="311"/>
      <c r="FK23" s="311"/>
      <c r="FL23" s="311"/>
      <c r="FM23" s="311"/>
      <c r="FN23" s="311"/>
      <c r="FO23" s="311"/>
      <c r="FP23" s="311"/>
      <c r="FQ23" s="311"/>
      <c r="FR23" s="311"/>
      <c r="FS23" s="311"/>
      <c r="FT23" s="311"/>
      <c r="FU23" s="311"/>
      <c r="FV23" s="311"/>
      <c r="FW23" s="311"/>
      <c r="FX23" s="311"/>
      <c r="FY23" s="311"/>
      <c r="FZ23" s="311"/>
      <c r="GA23" s="311"/>
      <c r="GB23" s="311"/>
      <c r="GC23" s="311"/>
      <c r="GD23" s="311"/>
      <c r="GE23" s="311"/>
      <c r="GF23" s="311"/>
      <c r="GG23" s="311"/>
      <c r="GH23" s="311"/>
      <c r="GI23" s="311"/>
      <c r="GJ23" s="311"/>
      <c r="GK23" s="311"/>
      <c r="GL23" s="311"/>
      <c r="GM23" s="311"/>
      <c r="GN23" s="311"/>
      <c r="GO23" s="311"/>
      <c r="GP23" s="311"/>
      <c r="GQ23" s="311"/>
      <c r="GR23" s="311"/>
      <c r="GS23" s="311"/>
      <c r="GT23" s="311"/>
      <c r="GU23" s="311"/>
      <c r="GV23" s="311"/>
      <c r="GW23" s="311"/>
      <c r="GX23" s="311"/>
      <c r="GY23" s="311"/>
      <c r="GZ23" s="311"/>
      <c r="HA23" s="311"/>
      <c r="HB23" s="311"/>
      <c r="HC23" s="311"/>
      <c r="HD23" s="311"/>
      <c r="HE23" s="311"/>
      <c r="HF23" s="311"/>
      <c r="HG23" s="311"/>
      <c r="HH23" s="311"/>
      <c r="HI23" s="311"/>
      <c r="HJ23" s="311"/>
      <c r="HK23" s="311"/>
      <c r="HL23" s="311"/>
      <c r="HM23" s="311"/>
      <c r="HN23" s="311"/>
      <c r="HO23" s="311"/>
      <c r="HP23" s="311"/>
      <c r="HQ23" s="311"/>
      <c r="HR23" s="311"/>
      <c r="HS23" s="311"/>
      <c r="HT23" s="311"/>
      <c r="HU23" s="311"/>
      <c r="HV23" s="311"/>
      <c r="HW23" s="311"/>
      <c r="HX23" s="311"/>
      <c r="HY23" s="311"/>
      <c r="HZ23" s="311"/>
      <c r="IA23" s="311"/>
      <c r="IB23" s="311"/>
      <c r="IC23" s="311"/>
      <c r="ID23" s="311"/>
      <c r="IE23" s="311"/>
      <c r="IF23" s="311"/>
      <c r="IG23" s="311"/>
      <c r="IH23" s="311"/>
      <c r="II23" s="311"/>
      <c r="IJ23" s="311"/>
      <c r="IK23" s="311"/>
      <c r="IL23" s="311"/>
      <c r="IM23" s="311"/>
      <c r="IN23" s="311"/>
      <c r="IO23" s="311"/>
      <c r="IP23" s="311"/>
      <c r="IQ23" s="311"/>
      <c r="IR23" s="311"/>
      <c r="IS23" s="311"/>
      <c r="IT23" s="311"/>
      <c r="IU23" s="311"/>
      <c r="IV23" s="311"/>
      <c r="IW23" s="311"/>
      <c r="IX23" s="311"/>
      <c r="IY23" s="311"/>
      <c r="IZ23" s="311"/>
      <c r="JA23" s="311"/>
      <c r="JB23" s="311"/>
      <c r="JC23" s="311"/>
      <c r="JD23" s="311"/>
      <c r="JE23" s="311"/>
      <c r="JF23" s="311"/>
    </row>
    <row r="24" spans="1:266" s="127" customFormat="1" ht="20.100000000000001" customHeight="1" x14ac:dyDescent="0.25">
      <c r="A24" s="473"/>
      <c r="B24" s="483"/>
      <c r="C24" s="473"/>
      <c r="D24" s="301">
        <v>6</v>
      </c>
      <c r="E24" s="151" t="s">
        <v>802</v>
      </c>
      <c r="F24" s="150" t="s">
        <v>586</v>
      </c>
      <c r="G24" s="150" t="s">
        <v>801</v>
      </c>
      <c r="H24" s="301">
        <v>270</v>
      </c>
      <c r="I24" s="301">
        <v>60</v>
      </c>
      <c r="J24" s="163">
        <v>20000</v>
      </c>
      <c r="K24" s="311"/>
      <c r="L24" s="311"/>
      <c r="M24" s="311"/>
      <c r="N24" s="311"/>
      <c r="O24" s="311"/>
      <c r="P24" s="311"/>
      <c r="Q24" s="311"/>
      <c r="R24" s="311"/>
      <c r="S24" s="311"/>
      <c r="T24" s="311"/>
      <c r="U24" s="311"/>
      <c r="V24" s="311"/>
      <c r="W24" s="311"/>
      <c r="X24" s="311"/>
      <c r="Y24" s="311"/>
      <c r="Z24" s="311"/>
      <c r="AA24" s="311"/>
      <c r="AB24" s="311"/>
      <c r="AC24" s="311"/>
      <c r="AD24" s="311"/>
      <c r="AE24" s="311"/>
      <c r="AF24" s="311"/>
      <c r="AG24" s="311"/>
      <c r="AH24" s="311"/>
      <c r="AI24" s="311"/>
      <c r="AJ24" s="311"/>
      <c r="AK24" s="311"/>
      <c r="AL24" s="311"/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/>
      <c r="AY24" s="311"/>
      <c r="AZ24" s="311"/>
      <c r="BA24" s="311"/>
      <c r="BB24" s="311"/>
      <c r="BC24" s="311"/>
      <c r="BD24" s="311"/>
      <c r="BE24" s="311"/>
      <c r="BF24" s="311"/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/>
      <c r="BU24" s="311"/>
      <c r="BV24" s="311"/>
      <c r="BW24" s="311"/>
      <c r="BX24" s="311"/>
      <c r="BY24" s="311"/>
      <c r="BZ24" s="311"/>
      <c r="CA24" s="311"/>
      <c r="CB24" s="311"/>
      <c r="CC24" s="311"/>
      <c r="CD24" s="311"/>
      <c r="CE24" s="311"/>
      <c r="CF24" s="311"/>
      <c r="CG24" s="311"/>
      <c r="CH24" s="311"/>
      <c r="CI24" s="311"/>
      <c r="CJ24" s="311"/>
      <c r="CK24" s="311"/>
      <c r="CL24" s="311"/>
      <c r="CM24" s="311"/>
      <c r="CN24" s="311"/>
      <c r="CO24" s="311"/>
      <c r="CP24" s="311"/>
      <c r="CQ24" s="311"/>
      <c r="CR24" s="311"/>
      <c r="CS24" s="311"/>
      <c r="CT24" s="311"/>
      <c r="CU24" s="311"/>
      <c r="CV24" s="311"/>
      <c r="CW24" s="311"/>
      <c r="CX24" s="311"/>
      <c r="CY24" s="311"/>
      <c r="CZ24" s="311"/>
      <c r="DA24" s="311"/>
      <c r="DB24" s="311"/>
      <c r="DC24" s="311"/>
      <c r="DD24" s="311"/>
      <c r="DE24" s="311"/>
      <c r="DF24" s="311"/>
      <c r="DG24" s="311"/>
      <c r="DH24" s="311"/>
      <c r="DI24" s="311"/>
      <c r="DJ24" s="311"/>
      <c r="DK24" s="311"/>
      <c r="DL24" s="311"/>
      <c r="DM24" s="311"/>
      <c r="DN24" s="311"/>
      <c r="DO24" s="311"/>
      <c r="DP24" s="311"/>
      <c r="DQ24" s="311"/>
      <c r="DR24" s="311"/>
      <c r="DS24" s="311"/>
      <c r="DT24" s="311"/>
      <c r="DU24" s="311"/>
      <c r="DV24" s="311"/>
      <c r="DW24" s="311"/>
      <c r="DX24" s="311"/>
      <c r="DY24" s="311"/>
      <c r="DZ24" s="311"/>
      <c r="EA24" s="311"/>
      <c r="EB24" s="311"/>
      <c r="EC24" s="311"/>
      <c r="ED24" s="311"/>
      <c r="EE24" s="311"/>
      <c r="EF24" s="311"/>
      <c r="EG24" s="311"/>
      <c r="EH24" s="311"/>
      <c r="EI24" s="311"/>
      <c r="EJ24" s="311"/>
      <c r="EK24" s="311"/>
      <c r="EL24" s="311"/>
      <c r="EM24" s="311"/>
      <c r="EN24" s="311"/>
      <c r="EO24" s="311"/>
      <c r="EP24" s="311"/>
      <c r="EQ24" s="311"/>
      <c r="ER24" s="311"/>
      <c r="ES24" s="311"/>
      <c r="ET24" s="311"/>
      <c r="EU24" s="311"/>
      <c r="EV24" s="311"/>
      <c r="EW24" s="311"/>
      <c r="EX24" s="311"/>
      <c r="EY24" s="311"/>
      <c r="EZ24" s="311"/>
      <c r="FA24" s="311"/>
      <c r="FB24" s="311"/>
      <c r="FC24" s="311"/>
      <c r="FD24" s="311"/>
      <c r="FE24" s="311"/>
      <c r="FF24" s="311"/>
      <c r="FG24" s="311"/>
      <c r="FH24" s="311"/>
      <c r="FI24" s="311"/>
      <c r="FJ24" s="311"/>
      <c r="FK24" s="311"/>
      <c r="FL24" s="311"/>
      <c r="FM24" s="311"/>
      <c r="FN24" s="311"/>
      <c r="FO24" s="311"/>
      <c r="FP24" s="311"/>
      <c r="FQ24" s="311"/>
      <c r="FR24" s="311"/>
      <c r="FS24" s="311"/>
      <c r="FT24" s="311"/>
      <c r="FU24" s="311"/>
      <c r="FV24" s="311"/>
      <c r="FW24" s="311"/>
      <c r="FX24" s="311"/>
      <c r="FY24" s="311"/>
      <c r="FZ24" s="311"/>
      <c r="GA24" s="311"/>
      <c r="GB24" s="311"/>
      <c r="GC24" s="311"/>
      <c r="GD24" s="311"/>
      <c r="GE24" s="311"/>
      <c r="GF24" s="311"/>
      <c r="GG24" s="311"/>
      <c r="GH24" s="311"/>
      <c r="GI24" s="311"/>
      <c r="GJ24" s="311"/>
      <c r="GK24" s="311"/>
      <c r="GL24" s="311"/>
      <c r="GM24" s="311"/>
      <c r="GN24" s="311"/>
      <c r="GO24" s="311"/>
      <c r="GP24" s="311"/>
      <c r="GQ24" s="311"/>
      <c r="GR24" s="311"/>
      <c r="GS24" s="311"/>
      <c r="GT24" s="311"/>
      <c r="GU24" s="311"/>
      <c r="GV24" s="311"/>
      <c r="GW24" s="311"/>
      <c r="GX24" s="311"/>
      <c r="GY24" s="311"/>
      <c r="GZ24" s="311"/>
      <c r="HA24" s="311"/>
      <c r="HB24" s="311"/>
      <c r="HC24" s="311"/>
      <c r="HD24" s="311"/>
      <c r="HE24" s="311"/>
      <c r="HF24" s="311"/>
      <c r="HG24" s="311"/>
      <c r="HH24" s="311"/>
      <c r="HI24" s="311"/>
      <c r="HJ24" s="311"/>
      <c r="HK24" s="311"/>
      <c r="HL24" s="311"/>
      <c r="HM24" s="311"/>
      <c r="HN24" s="311"/>
      <c r="HO24" s="311"/>
      <c r="HP24" s="311"/>
      <c r="HQ24" s="311"/>
      <c r="HR24" s="311"/>
      <c r="HS24" s="311"/>
      <c r="HT24" s="311"/>
      <c r="HU24" s="311"/>
      <c r="HV24" s="311"/>
      <c r="HW24" s="311"/>
      <c r="HX24" s="311"/>
      <c r="HY24" s="311"/>
      <c r="HZ24" s="311"/>
      <c r="IA24" s="311"/>
      <c r="IB24" s="311"/>
      <c r="IC24" s="311"/>
      <c r="ID24" s="311"/>
      <c r="IE24" s="311"/>
      <c r="IF24" s="311"/>
      <c r="IG24" s="311"/>
      <c r="IH24" s="311"/>
      <c r="II24" s="311"/>
      <c r="IJ24" s="311"/>
      <c r="IK24" s="311"/>
      <c r="IL24" s="311"/>
      <c r="IM24" s="311"/>
      <c r="IN24" s="311"/>
      <c r="IO24" s="311"/>
      <c r="IP24" s="311"/>
      <c r="IQ24" s="311"/>
      <c r="IR24" s="311"/>
      <c r="IS24" s="311"/>
      <c r="IT24" s="311"/>
      <c r="IU24" s="311"/>
      <c r="IV24" s="311"/>
      <c r="IW24" s="311"/>
      <c r="IX24" s="311"/>
      <c r="IY24" s="311"/>
      <c r="IZ24" s="311"/>
      <c r="JA24" s="311"/>
      <c r="JB24" s="311"/>
      <c r="JC24" s="311"/>
      <c r="JD24" s="311"/>
      <c r="JE24" s="311"/>
      <c r="JF24" s="311"/>
    </row>
    <row r="25" spans="1:266" s="127" customFormat="1" ht="20.100000000000001" customHeight="1" x14ac:dyDescent="0.25">
      <c r="A25" s="473"/>
      <c r="B25" s="483"/>
      <c r="C25" s="473"/>
      <c r="D25" s="301">
        <v>7</v>
      </c>
      <c r="E25" s="151" t="s">
        <v>808</v>
      </c>
      <c r="F25" s="150" t="s">
        <v>586</v>
      </c>
      <c r="G25" s="150" t="s">
        <v>807</v>
      </c>
      <c r="H25" s="301">
        <v>270</v>
      </c>
      <c r="I25" s="301">
        <v>60</v>
      </c>
      <c r="J25" s="163">
        <v>20000</v>
      </c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311"/>
      <c r="Y25" s="311"/>
      <c r="Z25" s="311"/>
      <c r="AA25" s="311"/>
      <c r="AB25" s="311"/>
      <c r="AC25" s="311"/>
      <c r="AD25" s="311"/>
      <c r="AE25" s="311"/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1"/>
      <c r="BA25" s="311"/>
      <c r="BB25" s="311"/>
      <c r="BC25" s="311"/>
      <c r="BD25" s="311"/>
      <c r="BE25" s="311"/>
      <c r="BF25" s="311"/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/>
      <c r="BU25" s="311"/>
      <c r="BV25" s="311"/>
      <c r="BW25" s="311"/>
      <c r="BX25" s="311"/>
      <c r="BY25" s="311"/>
      <c r="BZ25" s="311"/>
      <c r="CA25" s="311"/>
      <c r="CB25" s="311"/>
      <c r="CC25" s="311"/>
      <c r="CD25" s="311"/>
      <c r="CE25" s="311"/>
      <c r="CF25" s="311"/>
      <c r="CG25" s="311"/>
      <c r="CH25" s="311"/>
      <c r="CI25" s="311"/>
      <c r="CJ25" s="311"/>
      <c r="CK25" s="311"/>
      <c r="CL25" s="311"/>
      <c r="CM25" s="311"/>
      <c r="CN25" s="311"/>
      <c r="CO25" s="311"/>
      <c r="CP25" s="311"/>
      <c r="CQ25" s="311"/>
      <c r="CR25" s="311"/>
      <c r="CS25" s="311"/>
      <c r="CT25" s="311"/>
      <c r="CU25" s="311"/>
      <c r="CV25" s="311"/>
      <c r="CW25" s="311"/>
      <c r="CX25" s="311"/>
      <c r="CY25" s="311"/>
      <c r="CZ25" s="311"/>
      <c r="DA25" s="311"/>
      <c r="DB25" s="311"/>
      <c r="DC25" s="311"/>
      <c r="DD25" s="311"/>
      <c r="DE25" s="311"/>
      <c r="DF25" s="311"/>
      <c r="DG25" s="311"/>
      <c r="DH25" s="311"/>
      <c r="DI25" s="311"/>
      <c r="DJ25" s="311"/>
      <c r="DK25" s="311"/>
      <c r="DL25" s="311"/>
      <c r="DM25" s="311"/>
      <c r="DN25" s="311"/>
      <c r="DO25" s="311"/>
      <c r="DP25" s="311"/>
      <c r="DQ25" s="311"/>
      <c r="DR25" s="311"/>
      <c r="DS25" s="311"/>
      <c r="DT25" s="311"/>
      <c r="DU25" s="311"/>
      <c r="DV25" s="311"/>
      <c r="DW25" s="311"/>
      <c r="DX25" s="311"/>
      <c r="DY25" s="311"/>
      <c r="DZ25" s="311"/>
      <c r="EA25" s="311"/>
      <c r="EB25" s="311"/>
      <c r="EC25" s="311"/>
      <c r="ED25" s="311"/>
      <c r="EE25" s="311"/>
      <c r="EF25" s="311"/>
      <c r="EG25" s="311"/>
      <c r="EH25" s="311"/>
      <c r="EI25" s="311"/>
      <c r="EJ25" s="311"/>
      <c r="EK25" s="311"/>
      <c r="EL25" s="311"/>
      <c r="EM25" s="311"/>
      <c r="EN25" s="311"/>
      <c r="EO25" s="311"/>
      <c r="EP25" s="311"/>
      <c r="EQ25" s="311"/>
      <c r="ER25" s="311"/>
      <c r="ES25" s="311"/>
      <c r="ET25" s="311"/>
      <c r="EU25" s="311"/>
      <c r="EV25" s="311"/>
      <c r="EW25" s="311"/>
      <c r="EX25" s="311"/>
      <c r="EY25" s="311"/>
      <c r="EZ25" s="311"/>
      <c r="FA25" s="311"/>
      <c r="FB25" s="311"/>
      <c r="FC25" s="311"/>
      <c r="FD25" s="311"/>
      <c r="FE25" s="311"/>
      <c r="FF25" s="311"/>
      <c r="FG25" s="311"/>
      <c r="FH25" s="311"/>
      <c r="FI25" s="311"/>
      <c r="FJ25" s="311"/>
      <c r="FK25" s="311"/>
      <c r="FL25" s="311"/>
      <c r="FM25" s="311"/>
      <c r="FN25" s="311"/>
      <c r="FO25" s="311"/>
      <c r="FP25" s="311"/>
      <c r="FQ25" s="311"/>
      <c r="FR25" s="311"/>
      <c r="FS25" s="311"/>
      <c r="FT25" s="311"/>
      <c r="FU25" s="311"/>
      <c r="FV25" s="311"/>
      <c r="FW25" s="311"/>
      <c r="FX25" s="311"/>
      <c r="FY25" s="311"/>
      <c r="FZ25" s="311"/>
      <c r="GA25" s="311"/>
      <c r="GB25" s="311"/>
      <c r="GC25" s="311"/>
      <c r="GD25" s="311"/>
      <c r="GE25" s="311"/>
      <c r="GF25" s="311"/>
      <c r="GG25" s="311"/>
      <c r="GH25" s="311"/>
      <c r="GI25" s="311"/>
      <c r="GJ25" s="311"/>
      <c r="GK25" s="311"/>
      <c r="GL25" s="311"/>
      <c r="GM25" s="311"/>
      <c r="GN25" s="311"/>
      <c r="GO25" s="311"/>
      <c r="GP25" s="311"/>
      <c r="GQ25" s="311"/>
      <c r="GR25" s="311"/>
      <c r="GS25" s="311"/>
      <c r="GT25" s="311"/>
      <c r="GU25" s="311"/>
      <c r="GV25" s="311"/>
      <c r="GW25" s="311"/>
      <c r="GX25" s="311"/>
      <c r="GY25" s="311"/>
      <c r="GZ25" s="311"/>
      <c r="HA25" s="311"/>
      <c r="HB25" s="311"/>
      <c r="HC25" s="311"/>
      <c r="HD25" s="311"/>
      <c r="HE25" s="311"/>
      <c r="HF25" s="311"/>
      <c r="HG25" s="311"/>
      <c r="HH25" s="311"/>
      <c r="HI25" s="311"/>
      <c r="HJ25" s="311"/>
      <c r="HK25" s="311"/>
      <c r="HL25" s="311"/>
      <c r="HM25" s="311"/>
      <c r="HN25" s="311"/>
      <c r="HO25" s="311"/>
      <c r="HP25" s="311"/>
      <c r="HQ25" s="311"/>
      <c r="HR25" s="311"/>
      <c r="HS25" s="311"/>
      <c r="HT25" s="311"/>
      <c r="HU25" s="311"/>
      <c r="HV25" s="311"/>
      <c r="HW25" s="311"/>
      <c r="HX25" s="311"/>
      <c r="HY25" s="311"/>
      <c r="HZ25" s="311"/>
      <c r="IA25" s="311"/>
      <c r="IB25" s="311"/>
      <c r="IC25" s="311"/>
      <c r="ID25" s="311"/>
      <c r="IE25" s="311"/>
      <c r="IF25" s="311"/>
      <c r="IG25" s="311"/>
      <c r="IH25" s="311"/>
      <c r="II25" s="311"/>
      <c r="IJ25" s="311"/>
      <c r="IK25" s="311"/>
      <c r="IL25" s="311"/>
      <c r="IM25" s="311"/>
      <c r="IN25" s="311"/>
      <c r="IO25" s="311"/>
      <c r="IP25" s="311"/>
      <c r="IQ25" s="311"/>
      <c r="IR25" s="311"/>
      <c r="IS25" s="311"/>
      <c r="IT25" s="311"/>
      <c r="IU25" s="311"/>
      <c r="IV25" s="311"/>
      <c r="IW25" s="311"/>
      <c r="IX25" s="311"/>
      <c r="IY25" s="311"/>
      <c r="IZ25" s="311"/>
      <c r="JA25" s="311"/>
      <c r="JB25" s="311"/>
      <c r="JC25" s="311"/>
      <c r="JD25" s="311"/>
      <c r="JE25" s="311"/>
      <c r="JF25" s="311"/>
    </row>
    <row r="26" spans="1:266" s="127" customFormat="1" ht="20.100000000000001" customHeight="1" x14ac:dyDescent="0.25">
      <c r="A26" s="473"/>
      <c r="B26" s="483"/>
      <c r="C26" s="473"/>
      <c r="D26" s="301">
        <v>8</v>
      </c>
      <c r="E26" s="151" t="s">
        <v>810</v>
      </c>
      <c r="F26" s="150" t="s">
        <v>586</v>
      </c>
      <c r="G26" s="150" t="s">
        <v>809</v>
      </c>
      <c r="H26" s="301">
        <v>270</v>
      </c>
      <c r="I26" s="301">
        <v>60</v>
      </c>
      <c r="J26" s="163">
        <v>20000</v>
      </c>
      <c r="K26" s="311"/>
      <c r="L26" s="311"/>
      <c r="M26" s="311"/>
      <c r="N26" s="311"/>
      <c r="O26" s="311"/>
      <c r="P26" s="311"/>
      <c r="Q26" s="311"/>
      <c r="R26" s="311"/>
      <c r="S26" s="311"/>
      <c r="T26" s="311"/>
      <c r="U26" s="311"/>
      <c r="V26" s="311"/>
      <c r="W26" s="311"/>
      <c r="X26" s="311"/>
      <c r="Y26" s="311"/>
      <c r="Z26" s="311"/>
      <c r="AA26" s="311"/>
      <c r="AB26" s="311"/>
      <c r="AC26" s="311"/>
      <c r="AD26" s="311"/>
      <c r="AE26" s="311"/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/>
      <c r="AZ26" s="311"/>
      <c r="BA26" s="311"/>
      <c r="BB26" s="311"/>
      <c r="BC26" s="311"/>
      <c r="BD26" s="311"/>
      <c r="BE26" s="311"/>
      <c r="BF26" s="311"/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/>
      <c r="BU26" s="311"/>
      <c r="BV26" s="311"/>
      <c r="BW26" s="311"/>
      <c r="BX26" s="311"/>
      <c r="BY26" s="311"/>
      <c r="BZ26" s="311"/>
      <c r="CA26" s="311"/>
      <c r="CB26" s="311"/>
      <c r="CC26" s="311"/>
      <c r="CD26" s="311"/>
      <c r="CE26" s="311"/>
      <c r="CF26" s="311"/>
      <c r="CG26" s="311"/>
      <c r="CH26" s="311"/>
      <c r="CI26" s="311"/>
      <c r="CJ26" s="311"/>
      <c r="CK26" s="311"/>
      <c r="CL26" s="311"/>
      <c r="CM26" s="311"/>
      <c r="CN26" s="311"/>
      <c r="CO26" s="311"/>
      <c r="CP26" s="311"/>
      <c r="CQ26" s="311"/>
      <c r="CR26" s="311"/>
      <c r="CS26" s="311"/>
      <c r="CT26" s="311"/>
      <c r="CU26" s="311"/>
      <c r="CV26" s="311"/>
      <c r="CW26" s="311"/>
      <c r="CX26" s="311"/>
      <c r="CY26" s="311"/>
      <c r="CZ26" s="311"/>
      <c r="DA26" s="311"/>
      <c r="DB26" s="311"/>
      <c r="DC26" s="311"/>
      <c r="DD26" s="311"/>
      <c r="DE26" s="311"/>
      <c r="DF26" s="311"/>
      <c r="DG26" s="311"/>
      <c r="DH26" s="311"/>
      <c r="DI26" s="311"/>
      <c r="DJ26" s="311"/>
      <c r="DK26" s="311"/>
      <c r="DL26" s="311"/>
      <c r="DM26" s="311"/>
      <c r="DN26" s="311"/>
      <c r="DO26" s="311"/>
      <c r="DP26" s="311"/>
      <c r="DQ26" s="311"/>
      <c r="DR26" s="311"/>
      <c r="DS26" s="311"/>
      <c r="DT26" s="311"/>
      <c r="DU26" s="311"/>
      <c r="DV26" s="311"/>
      <c r="DW26" s="311"/>
      <c r="DX26" s="311"/>
      <c r="DY26" s="311"/>
      <c r="DZ26" s="311"/>
      <c r="EA26" s="311"/>
      <c r="EB26" s="311"/>
      <c r="EC26" s="311"/>
      <c r="ED26" s="311"/>
      <c r="EE26" s="311"/>
      <c r="EF26" s="311"/>
      <c r="EG26" s="311"/>
      <c r="EH26" s="311"/>
      <c r="EI26" s="311"/>
      <c r="EJ26" s="311"/>
      <c r="EK26" s="311"/>
      <c r="EL26" s="311"/>
      <c r="EM26" s="311"/>
      <c r="EN26" s="311"/>
      <c r="EO26" s="311"/>
      <c r="EP26" s="311"/>
      <c r="EQ26" s="311"/>
      <c r="ER26" s="311"/>
      <c r="ES26" s="311"/>
      <c r="ET26" s="311"/>
      <c r="EU26" s="311"/>
      <c r="EV26" s="311"/>
      <c r="EW26" s="311"/>
      <c r="EX26" s="311"/>
      <c r="EY26" s="311"/>
      <c r="EZ26" s="311"/>
      <c r="FA26" s="311"/>
      <c r="FB26" s="311"/>
      <c r="FC26" s="311"/>
      <c r="FD26" s="311"/>
      <c r="FE26" s="311"/>
      <c r="FF26" s="311"/>
      <c r="FG26" s="311"/>
      <c r="FH26" s="311"/>
      <c r="FI26" s="311"/>
      <c r="FJ26" s="311"/>
      <c r="FK26" s="311"/>
      <c r="FL26" s="311"/>
      <c r="FM26" s="311"/>
      <c r="FN26" s="311"/>
      <c r="FO26" s="311"/>
      <c r="FP26" s="311"/>
      <c r="FQ26" s="311"/>
      <c r="FR26" s="311"/>
      <c r="FS26" s="311"/>
      <c r="FT26" s="311"/>
      <c r="FU26" s="311"/>
      <c r="FV26" s="311"/>
      <c r="FW26" s="311"/>
      <c r="FX26" s="311"/>
      <c r="FY26" s="311"/>
      <c r="FZ26" s="311"/>
      <c r="GA26" s="311"/>
      <c r="GB26" s="311"/>
      <c r="GC26" s="311"/>
      <c r="GD26" s="311"/>
      <c r="GE26" s="311"/>
      <c r="GF26" s="311"/>
      <c r="GG26" s="311"/>
      <c r="GH26" s="311"/>
      <c r="GI26" s="311"/>
      <c r="GJ26" s="311"/>
      <c r="GK26" s="311"/>
      <c r="GL26" s="311"/>
      <c r="GM26" s="311"/>
      <c r="GN26" s="311"/>
      <c r="GO26" s="311"/>
      <c r="GP26" s="311"/>
      <c r="GQ26" s="311"/>
      <c r="GR26" s="311"/>
      <c r="GS26" s="311"/>
      <c r="GT26" s="311"/>
      <c r="GU26" s="311"/>
      <c r="GV26" s="311"/>
      <c r="GW26" s="311"/>
      <c r="GX26" s="311"/>
      <c r="GY26" s="311"/>
      <c r="GZ26" s="311"/>
      <c r="HA26" s="311"/>
      <c r="HB26" s="311"/>
      <c r="HC26" s="311"/>
      <c r="HD26" s="311"/>
      <c r="HE26" s="311"/>
      <c r="HF26" s="311"/>
      <c r="HG26" s="311"/>
      <c r="HH26" s="311"/>
      <c r="HI26" s="311"/>
      <c r="HJ26" s="311"/>
      <c r="HK26" s="311"/>
      <c r="HL26" s="311"/>
      <c r="HM26" s="311"/>
      <c r="HN26" s="311"/>
      <c r="HO26" s="311"/>
      <c r="HP26" s="311"/>
      <c r="HQ26" s="311"/>
      <c r="HR26" s="311"/>
      <c r="HS26" s="311"/>
      <c r="HT26" s="311"/>
      <c r="HU26" s="311"/>
      <c r="HV26" s="311"/>
      <c r="HW26" s="311"/>
      <c r="HX26" s="311"/>
      <c r="HY26" s="311"/>
      <c r="HZ26" s="311"/>
      <c r="IA26" s="311"/>
      <c r="IB26" s="311"/>
      <c r="IC26" s="311"/>
      <c r="ID26" s="311"/>
      <c r="IE26" s="311"/>
      <c r="IF26" s="311"/>
      <c r="IG26" s="311"/>
      <c r="IH26" s="311"/>
      <c r="II26" s="311"/>
      <c r="IJ26" s="311"/>
      <c r="IK26" s="311"/>
      <c r="IL26" s="311"/>
      <c r="IM26" s="311"/>
      <c r="IN26" s="311"/>
      <c r="IO26" s="311"/>
      <c r="IP26" s="311"/>
      <c r="IQ26" s="311"/>
      <c r="IR26" s="311"/>
      <c r="IS26" s="311"/>
      <c r="IT26" s="311"/>
      <c r="IU26" s="311"/>
      <c r="IV26" s="311"/>
      <c r="IW26" s="311"/>
      <c r="IX26" s="311"/>
      <c r="IY26" s="311"/>
      <c r="IZ26" s="311"/>
      <c r="JA26" s="311"/>
      <c r="JB26" s="311"/>
      <c r="JC26" s="311"/>
      <c r="JD26" s="311"/>
      <c r="JE26" s="311"/>
      <c r="JF26" s="311"/>
    </row>
    <row r="27" spans="1:266" s="127" customFormat="1" ht="20.100000000000001" customHeight="1" x14ac:dyDescent="0.25">
      <c r="A27" s="473"/>
      <c r="B27" s="483"/>
      <c r="C27" s="473"/>
      <c r="D27" s="301">
        <v>9</v>
      </c>
      <c r="E27" s="151" t="s">
        <v>818</v>
      </c>
      <c r="F27" s="150" t="s">
        <v>586</v>
      </c>
      <c r="G27" s="150" t="s">
        <v>817</v>
      </c>
      <c r="H27" s="301">
        <v>270</v>
      </c>
      <c r="I27" s="301">
        <v>60</v>
      </c>
      <c r="J27" s="163">
        <v>20000</v>
      </c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  <c r="W27" s="311"/>
      <c r="X27" s="311"/>
      <c r="Y27" s="311"/>
      <c r="Z27" s="311"/>
      <c r="AA27" s="311"/>
      <c r="AB27" s="311"/>
      <c r="AC27" s="311"/>
      <c r="AD27" s="311"/>
      <c r="AE27" s="311"/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1"/>
      <c r="BA27" s="311"/>
      <c r="BB27" s="311"/>
      <c r="BC27" s="311"/>
      <c r="BD27" s="311"/>
      <c r="BE27" s="311"/>
      <c r="BF27" s="311"/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/>
      <c r="BU27" s="311"/>
      <c r="BV27" s="311"/>
      <c r="BW27" s="311"/>
      <c r="BX27" s="311"/>
      <c r="BY27" s="311"/>
      <c r="BZ27" s="311"/>
      <c r="CA27" s="311"/>
      <c r="CB27" s="311"/>
      <c r="CC27" s="311"/>
      <c r="CD27" s="311"/>
      <c r="CE27" s="311"/>
      <c r="CF27" s="311"/>
      <c r="CG27" s="311"/>
      <c r="CH27" s="311"/>
      <c r="CI27" s="311"/>
      <c r="CJ27" s="311"/>
      <c r="CK27" s="311"/>
      <c r="CL27" s="311"/>
      <c r="CM27" s="311"/>
      <c r="CN27" s="311"/>
      <c r="CO27" s="311"/>
      <c r="CP27" s="311"/>
      <c r="CQ27" s="311"/>
      <c r="CR27" s="311"/>
      <c r="CS27" s="311"/>
      <c r="CT27" s="311"/>
      <c r="CU27" s="311"/>
      <c r="CV27" s="311"/>
      <c r="CW27" s="311"/>
      <c r="CX27" s="311"/>
      <c r="CY27" s="311"/>
      <c r="CZ27" s="311"/>
      <c r="DA27" s="311"/>
      <c r="DB27" s="311"/>
      <c r="DC27" s="311"/>
      <c r="DD27" s="311"/>
      <c r="DE27" s="311"/>
      <c r="DF27" s="311"/>
      <c r="DG27" s="311"/>
      <c r="DH27" s="311"/>
      <c r="DI27" s="311"/>
      <c r="DJ27" s="311"/>
      <c r="DK27" s="311"/>
      <c r="DL27" s="311"/>
      <c r="DM27" s="311"/>
      <c r="DN27" s="311"/>
      <c r="DO27" s="311"/>
      <c r="DP27" s="311"/>
      <c r="DQ27" s="311"/>
      <c r="DR27" s="311"/>
      <c r="DS27" s="311"/>
      <c r="DT27" s="311"/>
      <c r="DU27" s="311"/>
      <c r="DV27" s="311"/>
      <c r="DW27" s="311"/>
      <c r="DX27" s="311"/>
      <c r="DY27" s="311"/>
      <c r="DZ27" s="311"/>
      <c r="EA27" s="311"/>
      <c r="EB27" s="311"/>
      <c r="EC27" s="311"/>
      <c r="ED27" s="311"/>
      <c r="EE27" s="311"/>
      <c r="EF27" s="311"/>
      <c r="EG27" s="311"/>
      <c r="EH27" s="311"/>
      <c r="EI27" s="311"/>
      <c r="EJ27" s="311"/>
      <c r="EK27" s="311"/>
      <c r="EL27" s="311"/>
      <c r="EM27" s="311"/>
      <c r="EN27" s="311"/>
      <c r="EO27" s="311"/>
      <c r="EP27" s="311"/>
      <c r="EQ27" s="311"/>
      <c r="ER27" s="311"/>
      <c r="ES27" s="311"/>
      <c r="ET27" s="311"/>
      <c r="EU27" s="311"/>
      <c r="EV27" s="311"/>
      <c r="EW27" s="311"/>
      <c r="EX27" s="311"/>
      <c r="EY27" s="311"/>
      <c r="EZ27" s="311"/>
      <c r="FA27" s="311"/>
      <c r="FB27" s="311"/>
      <c r="FC27" s="311"/>
      <c r="FD27" s="311"/>
      <c r="FE27" s="311"/>
      <c r="FF27" s="311"/>
      <c r="FG27" s="311"/>
      <c r="FH27" s="311"/>
      <c r="FI27" s="311"/>
      <c r="FJ27" s="311"/>
      <c r="FK27" s="311"/>
      <c r="FL27" s="311"/>
      <c r="FM27" s="311"/>
      <c r="FN27" s="311"/>
      <c r="FO27" s="311"/>
      <c r="FP27" s="311"/>
      <c r="FQ27" s="311"/>
      <c r="FR27" s="311"/>
      <c r="FS27" s="311"/>
      <c r="FT27" s="311"/>
      <c r="FU27" s="311"/>
      <c r="FV27" s="311"/>
      <c r="FW27" s="311"/>
      <c r="FX27" s="311"/>
      <c r="FY27" s="311"/>
      <c r="FZ27" s="311"/>
      <c r="GA27" s="311"/>
      <c r="GB27" s="311"/>
      <c r="GC27" s="311"/>
      <c r="GD27" s="311"/>
      <c r="GE27" s="311"/>
      <c r="GF27" s="311"/>
      <c r="GG27" s="311"/>
      <c r="GH27" s="311"/>
      <c r="GI27" s="311"/>
      <c r="GJ27" s="311"/>
      <c r="GK27" s="311"/>
      <c r="GL27" s="311"/>
      <c r="GM27" s="311"/>
      <c r="GN27" s="311"/>
      <c r="GO27" s="311"/>
      <c r="GP27" s="311"/>
      <c r="GQ27" s="311"/>
      <c r="GR27" s="311"/>
      <c r="GS27" s="311"/>
      <c r="GT27" s="311"/>
      <c r="GU27" s="311"/>
      <c r="GV27" s="311"/>
      <c r="GW27" s="311"/>
      <c r="GX27" s="311"/>
      <c r="GY27" s="311"/>
      <c r="GZ27" s="311"/>
      <c r="HA27" s="311"/>
      <c r="HB27" s="311"/>
      <c r="HC27" s="311"/>
      <c r="HD27" s="311"/>
      <c r="HE27" s="311"/>
      <c r="HF27" s="311"/>
      <c r="HG27" s="311"/>
      <c r="HH27" s="311"/>
      <c r="HI27" s="311"/>
      <c r="HJ27" s="311"/>
      <c r="HK27" s="311"/>
      <c r="HL27" s="311"/>
      <c r="HM27" s="311"/>
      <c r="HN27" s="311"/>
      <c r="HO27" s="311"/>
      <c r="HP27" s="311"/>
      <c r="HQ27" s="311"/>
      <c r="HR27" s="311"/>
      <c r="HS27" s="311"/>
      <c r="HT27" s="311"/>
      <c r="HU27" s="311"/>
      <c r="HV27" s="311"/>
      <c r="HW27" s="311"/>
      <c r="HX27" s="311"/>
      <c r="HY27" s="311"/>
      <c r="HZ27" s="311"/>
      <c r="IA27" s="311"/>
      <c r="IB27" s="311"/>
      <c r="IC27" s="311"/>
      <c r="ID27" s="311"/>
      <c r="IE27" s="311"/>
      <c r="IF27" s="311"/>
      <c r="IG27" s="311"/>
      <c r="IH27" s="311"/>
      <c r="II27" s="311"/>
      <c r="IJ27" s="311"/>
      <c r="IK27" s="311"/>
      <c r="IL27" s="311"/>
      <c r="IM27" s="311"/>
      <c r="IN27" s="311"/>
      <c r="IO27" s="311"/>
      <c r="IP27" s="311"/>
      <c r="IQ27" s="311"/>
      <c r="IR27" s="311"/>
      <c r="IS27" s="311"/>
      <c r="IT27" s="311"/>
      <c r="IU27" s="311"/>
      <c r="IV27" s="311"/>
      <c r="IW27" s="311"/>
      <c r="IX27" s="311"/>
      <c r="IY27" s="311"/>
      <c r="IZ27" s="311"/>
      <c r="JA27" s="311"/>
      <c r="JB27" s="311"/>
      <c r="JC27" s="311"/>
      <c r="JD27" s="311"/>
      <c r="JE27" s="311"/>
      <c r="JF27" s="311"/>
    </row>
    <row r="28" spans="1:266" s="127" customFormat="1" ht="20.100000000000001" customHeight="1" x14ac:dyDescent="0.25">
      <c r="A28" s="473"/>
      <c r="B28" s="483"/>
      <c r="C28" s="473"/>
      <c r="D28" s="301">
        <v>10</v>
      </c>
      <c r="E28" s="151" t="s">
        <v>1071</v>
      </c>
      <c r="F28" s="150" t="s">
        <v>847</v>
      </c>
      <c r="G28" s="150" t="s">
        <v>1070</v>
      </c>
      <c r="H28" s="301">
        <v>270</v>
      </c>
      <c r="I28" s="301">
        <v>60</v>
      </c>
      <c r="J28" s="163">
        <v>20000</v>
      </c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11"/>
      <c r="W28" s="311"/>
      <c r="X28" s="311"/>
      <c r="Y28" s="311"/>
      <c r="Z28" s="311"/>
      <c r="AA28" s="311"/>
      <c r="AB28" s="311"/>
      <c r="AC28" s="311"/>
      <c r="AD28" s="311"/>
      <c r="AE28" s="311"/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1"/>
      <c r="BA28" s="311"/>
      <c r="BB28" s="311"/>
      <c r="BC28" s="311"/>
      <c r="BD28" s="311"/>
      <c r="BE28" s="311"/>
      <c r="BF28" s="311"/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/>
      <c r="BU28" s="311"/>
      <c r="BV28" s="311"/>
      <c r="BW28" s="311"/>
      <c r="BX28" s="311"/>
      <c r="BY28" s="311"/>
      <c r="BZ28" s="311"/>
      <c r="CA28" s="311"/>
      <c r="CB28" s="311"/>
      <c r="CC28" s="311"/>
      <c r="CD28" s="311"/>
      <c r="CE28" s="311"/>
      <c r="CF28" s="311"/>
      <c r="CG28" s="311"/>
      <c r="CH28" s="311"/>
      <c r="CI28" s="311"/>
      <c r="CJ28" s="311"/>
      <c r="CK28" s="311"/>
      <c r="CL28" s="311"/>
      <c r="CM28" s="311"/>
      <c r="CN28" s="311"/>
      <c r="CO28" s="311"/>
      <c r="CP28" s="311"/>
      <c r="CQ28" s="311"/>
      <c r="CR28" s="311"/>
      <c r="CS28" s="311"/>
      <c r="CT28" s="311"/>
      <c r="CU28" s="311"/>
      <c r="CV28" s="311"/>
      <c r="CW28" s="311"/>
      <c r="CX28" s="311"/>
      <c r="CY28" s="311"/>
      <c r="CZ28" s="311"/>
      <c r="DA28" s="311"/>
      <c r="DB28" s="311"/>
      <c r="DC28" s="311"/>
      <c r="DD28" s="311"/>
      <c r="DE28" s="311"/>
      <c r="DF28" s="311"/>
      <c r="DG28" s="311"/>
      <c r="DH28" s="311"/>
      <c r="DI28" s="311"/>
      <c r="DJ28" s="311"/>
      <c r="DK28" s="311"/>
      <c r="DL28" s="311"/>
      <c r="DM28" s="311"/>
      <c r="DN28" s="311"/>
      <c r="DO28" s="311"/>
      <c r="DP28" s="311"/>
      <c r="DQ28" s="311"/>
      <c r="DR28" s="311"/>
      <c r="DS28" s="311"/>
      <c r="DT28" s="311"/>
      <c r="DU28" s="311"/>
      <c r="DV28" s="311"/>
      <c r="DW28" s="311"/>
      <c r="DX28" s="311"/>
      <c r="DY28" s="311"/>
      <c r="DZ28" s="311"/>
      <c r="EA28" s="311"/>
      <c r="EB28" s="311"/>
      <c r="EC28" s="311"/>
      <c r="ED28" s="311"/>
      <c r="EE28" s="311"/>
      <c r="EF28" s="311"/>
      <c r="EG28" s="311"/>
      <c r="EH28" s="311"/>
      <c r="EI28" s="311"/>
      <c r="EJ28" s="311"/>
      <c r="EK28" s="311"/>
      <c r="EL28" s="311"/>
      <c r="EM28" s="311"/>
      <c r="EN28" s="311"/>
      <c r="EO28" s="311"/>
      <c r="EP28" s="311"/>
      <c r="EQ28" s="311"/>
      <c r="ER28" s="311"/>
      <c r="ES28" s="311"/>
      <c r="ET28" s="311"/>
      <c r="EU28" s="311"/>
      <c r="EV28" s="311"/>
      <c r="EW28" s="311"/>
      <c r="EX28" s="311"/>
      <c r="EY28" s="311"/>
      <c r="EZ28" s="311"/>
      <c r="FA28" s="311"/>
      <c r="FB28" s="311"/>
      <c r="FC28" s="311"/>
      <c r="FD28" s="311"/>
      <c r="FE28" s="311"/>
      <c r="FF28" s="311"/>
      <c r="FG28" s="311"/>
      <c r="FH28" s="311"/>
      <c r="FI28" s="311"/>
      <c r="FJ28" s="311"/>
      <c r="FK28" s="311"/>
      <c r="FL28" s="311"/>
      <c r="FM28" s="311"/>
      <c r="FN28" s="311"/>
      <c r="FO28" s="311"/>
      <c r="FP28" s="311"/>
      <c r="FQ28" s="311"/>
      <c r="FR28" s="311"/>
      <c r="FS28" s="311"/>
      <c r="FT28" s="311"/>
      <c r="FU28" s="311"/>
      <c r="FV28" s="311"/>
      <c r="FW28" s="311"/>
      <c r="FX28" s="311"/>
      <c r="FY28" s="311"/>
      <c r="FZ28" s="311"/>
      <c r="GA28" s="311"/>
      <c r="GB28" s="311"/>
      <c r="GC28" s="311"/>
      <c r="GD28" s="311"/>
      <c r="GE28" s="311"/>
      <c r="GF28" s="311"/>
      <c r="GG28" s="311"/>
      <c r="GH28" s="311"/>
      <c r="GI28" s="311"/>
      <c r="GJ28" s="311"/>
      <c r="GK28" s="311"/>
      <c r="GL28" s="311"/>
      <c r="GM28" s="311"/>
      <c r="GN28" s="311"/>
      <c r="GO28" s="311"/>
      <c r="GP28" s="311"/>
      <c r="GQ28" s="311"/>
      <c r="GR28" s="311"/>
      <c r="GS28" s="311"/>
      <c r="GT28" s="311"/>
      <c r="GU28" s="311"/>
      <c r="GV28" s="311"/>
      <c r="GW28" s="311"/>
      <c r="GX28" s="311"/>
      <c r="GY28" s="311"/>
      <c r="GZ28" s="311"/>
      <c r="HA28" s="311"/>
      <c r="HB28" s="311"/>
      <c r="HC28" s="311"/>
      <c r="HD28" s="311"/>
      <c r="HE28" s="311"/>
      <c r="HF28" s="311"/>
      <c r="HG28" s="311"/>
      <c r="HH28" s="311"/>
      <c r="HI28" s="311"/>
      <c r="HJ28" s="311"/>
      <c r="HK28" s="311"/>
      <c r="HL28" s="311"/>
      <c r="HM28" s="311"/>
      <c r="HN28" s="311"/>
      <c r="HO28" s="311"/>
      <c r="HP28" s="311"/>
      <c r="HQ28" s="311"/>
      <c r="HR28" s="311"/>
      <c r="HS28" s="311"/>
      <c r="HT28" s="311"/>
      <c r="HU28" s="311"/>
      <c r="HV28" s="311"/>
      <c r="HW28" s="311"/>
      <c r="HX28" s="311"/>
      <c r="HY28" s="311"/>
      <c r="HZ28" s="311"/>
      <c r="IA28" s="311"/>
      <c r="IB28" s="311"/>
      <c r="IC28" s="311"/>
      <c r="ID28" s="311"/>
      <c r="IE28" s="311"/>
      <c r="IF28" s="311"/>
      <c r="IG28" s="311"/>
      <c r="IH28" s="311"/>
      <c r="II28" s="311"/>
      <c r="IJ28" s="311"/>
      <c r="IK28" s="311"/>
      <c r="IL28" s="311"/>
      <c r="IM28" s="311"/>
      <c r="IN28" s="311"/>
      <c r="IO28" s="311"/>
      <c r="IP28" s="311"/>
      <c r="IQ28" s="311"/>
      <c r="IR28" s="311"/>
      <c r="IS28" s="311"/>
      <c r="IT28" s="311"/>
      <c r="IU28" s="311"/>
      <c r="IV28" s="311"/>
      <c r="IW28" s="311"/>
      <c r="IX28" s="311"/>
      <c r="IY28" s="311"/>
      <c r="IZ28" s="311"/>
      <c r="JA28" s="311"/>
      <c r="JB28" s="311"/>
      <c r="JC28" s="311"/>
      <c r="JD28" s="311"/>
      <c r="JE28" s="311"/>
      <c r="JF28" s="311"/>
    </row>
    <row r="29" spans="1:266" s="127" customFormat="1" ht="20.100000000000001" customHeight="1" x14ac:dyDescent="0.25">
      <c r="A29" s="473"/>
      <c r="B29" s="483"/>
      <c r="C29" s="473"/>
      <c r="D29" s="301">
        <v>11</v>
      </c>
      <c r="E29" s="151" t="s">
        <v>1083</v>
      </c>
      <c r="F29" s="150" t="s">
        <v>847</v>
      </c>
      <c r="G29" s="150" t="s">
        <v>1082</v>
      </c>
      <c r="H29" s="301">
        <v>270</v>
      </c>
      <c r="I29" s="301">
        <v>60</v>
      </c>
      <c r="J29" s="163">
        <v>20000</v>
      </c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11"/>
      <c r="W29" s="311"/>
      <c r="X29" s="311"/>
      <c r="Y29" s="311"/>
      <c r="Z29" s="311"/>
      <c r="AA29" s="311"/>
      <c r="AB29" s="311"/>
      <c r="AC29" s="311"/>
      <c r="AD29" s="311"/>
      <c r="AE29" s="311"/>
      <c r="AF29" s="311"/>
      <c r="AG29" s="311"/>
      <c r="AH29" s="311"/>
      <c r="AI29" s="318"/>
      <c r="AJ29" s="319"/>
      <c r="AK29" s="319"/>
      <c r="AL29" s="319"/>
      <c r="AM29" s="319"/>
      <c r="AN29" s="319"/>
      <c r="AO29" s="319"/>
      <c r="AP29" s="319"/>
      <c r="AQ29" s="319"/>
      <c r="AR29" s="319"/>
      <c r="AS29" s="319"/>
      <c r="AT29" s="319"/>
      <c r="AU29" s="319"/>
      <c r="AV29" s="319"/>
      <c r="AW29" s="319"/>
      <c r="AX29" s="319"/>
      <c r="AY29" s="319"/>
      <c r="AZ29" s="319"/>
      <c r="BA29" s="319"/>
      <c r="BB29" s="319"/>
      <c r="BC29" s="319"/>
      <c r="BD29" s="319"/>
      <c r="BE29" s="319"/>
      <c r="BF29" s="319"/>
      <c r="BG29" s="319"/>
      <c r="BH29" s="319"/>
      <c r="BI29" s="319"/>
      <c r="BJ29" s="319"/>
      <c r="BK29" s="319"/>
      <c r="BL29" s="319"/>
      <c r="BM29" s="319"/>
      <c r="BN29" s="319"/>
      <c r="BO29" s="319"/>
      <c r="BP29" s="319"/>
      <c r="BQ29" s="319"/>
      <c r="BR29" s="319"/>
      <c r="BS29" s="319"/>
      <c r="BT29" s="319"/>
      <c r="BU29" s="319"/>
      <c r="BV29" s="319"/>
      <c r="BW29" s="319"/>
      <c r="BX29" s="319"/>
      <c r="BY29" s="319"/>
      <c r="BZ29" s="319"/>
      <c r="CA29" s="319"/>
      <c r="CB29" s="319"/>
      <c r="CC29" s="319"/>
      <c r="CD29" s="319"/>
      <c r="CE29" s="319"/>
      <c r="CF29" s="319"/>
      <c r="CG29" s="319"/>
      <c r="CH29" s="319"/>
      <c r="CI29" s="319"/>
      <c r="CJ29" s="319"/>
      <c r="CK29" s="319"/>
      <c r="CL29" s="319"/>
      <c r="CM29" s="319"/>
      <c r="CN29" s="319"/>
      <c r="CO29" s="319"/>
      <c r="CP29" s="319"/>
      <c r="CQ29" s="319"/>
      <c r="CR29" s="319"/>
      <c r="CS29" s="319"/>
      <c r="CT29" s="319"/>
      <c r="CU29" s="319"/>
      <c r="CV29" s="319"/>
      <c r="CW29" s="319"/>
      <c r="CX29" s="319"/>
      <c r="CY29" s="319"/>
      <c r="CZ29" s="319"/>
      <c r="DA29" s="319"/>
      <c r="DB29" s="319"/>
      <c r="DC29" s="319"/>
      <c r="DD29" s="319"/>
      <c r="DE29" s="319"/>
      <c r="DF29" s="319"/>
      <c r="DG29" s="319"/>
      <c r="DH29" s="319"/>
      <c r="DI29" s="319"/>
      <c r="DJ29" s="319"/>
      <c r="DK29" s="319"/>
      <c r="DL29" s="319"/>
      <c r="DM29" s="319"/>
      <c r="DN29" s="319"/>
      <c r="DO29" s="319"/>
      <c r="DP29" s="319"/>
      <c r="DQ29" s="319"/>
      <c r="DR29" s="319"/>
      <c r="DS29" s="319"/>
      <c r="DT29" s="319"/>
      <c r="DU29" s="319"/>
      <c r="DV29" s="319"/>
      <c r="DW29" s="319"/>
      <c r="DX29" s="319"/>
      <c r="DY29" s="319"/>
      <c r="DZ29" s="319"/>
      <c r="EA29" s="319"/>
      <c r="EB29" s="319"/>
      <c r="EC29" s="319"/>
      <c r="ED29" s="319"/>
      <c r="EE29" s="319"/>
      <c r="EF29" s="319"/>
      <c r="EG29" s="319"/>
      <c r="EH29" s="319"/>
      <c r="EI29" s="319"/>
      <c r="EJ29" s="319"/>
      <c r="EK29" s="319"/>
      <c r="EL29" s="319"/>
      <c r="EM29" s="319"/>
      <c r="EN29" s="319"/>
      <c r="EO29" s="319"/>
      <c r="EP29" s="319"/>
      <c r="EQ29" s="319"/>
      <c r="ER29" s="319"/>
      <c r="ES29" s="319"/>
      <c r="ET29" s="319"/>
      <c r="EU29" s="319"/>
      <c r="EV29" s="319"/>
      <c r="EW29" s="319"/>
      <c r="EX29" s="319"/>
      <c r="EY29" s="319"/>
      <c r="EZ29" s="319"/>
      <c r="FA29" s="319"/>
      <c r="FB29" s="319"/>
      <c r="FC29" s="319"/>
      <c r="FD29" s="319"/>
      <c r="FE29" s="319"/>
      <c r="FF29" s="319"/>
      <c r="FG29" s="319"/>
      <c r="FH29" s="319"/>
      <c r="FI29" s="319"/>
      <c r="FJ29" s="319"/>
      <c r="FK29" s="319"/>
      <c r="FL29" s="319"/>
      <c r="FM29" s="319"/>
      <c r="FN29" s="319"/>
      <c r="FO29" s="319"/>
      <c r="FP29" s="319"/>
      <c r="FQ29" s="319"/>
      <c r="FR29" s="319"/>
      <c r="FS29" s="319"/>
      <c r="FT29" s="319"/>
      <c r="FU29" s="319"/>
      <c r="FV29" s="319"/>
      <c r="FW29" s="319"/>
      <c r="FX29" s="319"/>
      <c r="FY29" s="319"/>
      <c r="FZ29" s="319"/>
      <c r="GA29" s="319"/>
      <c r="GB29" s="319"/>
      <c r="GC29" s="319"/>
      <c r="GD29" s="319"/>
      <c r="GE29" s="319"/>
      <c r="GF29" s="319"/>
      <c r="GG29" s="319"/>
      <c r="GH29" s="319"/>
      <c r="GI29" s="319"/>
      <c r="GJ29" s="319"/>
      <c r="GK29" s="319"/>
      <c r="GL29" s="319"/>
      <c r="GM29" s="319"/>
      <c r="GN29" s="319"/>
      <c r="GO29" s="319"/>
      <c r="GP29" s="319"/>
      <c r="GQ29" s="319"/>
      <c r="GR29" s="319"/>
      <c r="GS29" s="319"/>
      <c r="GT29" s="319"/>
      <c r="GU29" s="319"/>
      <c r="GV29" s="319"/>
      <c r="GW29" s="319"/>
      <c r="GX29" s="319"/>
      <c r="GY29" s="319"/>
      <c r="GZ29" s="319"/>
      <c r="HA29" s="319"/>
      <c r="HB29" s="319"/>
      <c r="HC29" s="319"/>
      <c r="HD29" s="319"/>
      <c r="HE29" s="319"/>
      <c r="HF29" s="319"/>
      <c r="HG29" s="319"/>
      <c r="HH29" s="319"/>
      <c r="HI29" s="319"/>
      <c r="HJ29" s="319"/>
      <c r="HK29" s="319"/>
      <c r="HL29" s="319"/>
      <c r="HM29" s="319"/>
      <c r="HN29" s="319"/>
      <c r="HO29" s="319"/>
      <c r="HP29" s="319"/>
      <c r="HQ29" s="319"/>
      <c r="HR29" s="319"/>
      <c r="HS29" s="319"/>
      <c r="HT29" s="319"/>
      <c r="HU29" s="319"/>
      <c r="HV29" s="319"/>
      <c r="HW29" s="319"/>
      <c r="HX29" s="319"/>
      <c r="HY29" s="319"/>
      <c r="HZ29" s="319"/>
      <c r="IA29" s="319"/>
      <c r="IB29" s="319"/>
      <c r="IC29" s="319"/>
      <c r="ID29" s="319"/>
      <c r="IE29" s="319"/>
      <c r="IF29" s="319"/>
      <c r="IG29" s="319"/>
      <c r="IH29" s="319"/>
      <c r="II29" s="319"/>
      <c r="IJ29" s="319"/>
      <c r="IK29" s="319"/>
      <c r="IL29" s="319"/>
      <c r="IM29" s="319"/>
      <c r="IN29" s="319"/>
      <c r="IO29" s="319"/>
      <c r="IP29" s="319"/>
      <c r="IQ29" s="319"/>
      <c r="IR29" s="319"/>
      <c r="IS29" s="319"/>
      <c r="IT29" s="319"/>
      <c r="IU29" s="319"/>
      <c r="IV29" s="319"/>
      <c r="IW29" s="319"/>
      <c r="IX29" s="319"/>
      <c r="IY29" s="319"/>
      <c r="IZ29" s="319"/>
      <c r="JA29" s="319"/>
      <c r="JB29" s="319"/>
      <c r="JC29" s="319"/>
      <c r="JD29" s="319"/>
      <c r="JE29" s="319"/>
      <c r="JF29" s="319"/>
    </row>
    <row r="30" spans="1:266" s="127" customFormat="1" ht="20.100000000000001" customHeight="1" x14ac:dyDescent="0.25">
      <c r="A30" s="469"/>
      <c r="B30" s="467"/>
      <c r="C30" s="469"/>
      <c r="D30" s="301">
        <v>12</v>
      </c>
      <c r="E30" s="151" t="s">
        <v>1100</v>
      </c>
      <c r="F30" s="150" t="s">
        <v>847</v>
      </c>
      <c r="G30" s="150" t="s">
        <v>1099</v>
      </c>
      <c r="H30" s="301">
        <v>270</v>
      </c>
      <c r="I30" s="301">
        <v>60</v>
      </c>
      <c r="J30" s="163">
        <v>20000</v>
      </c>
      <c r="K30" s="311"/>
      <c r="L30" s="311"/>
      <c r="M30" s="311"/>
      <c r="N30" s="311"/>
      <c r="O30" s="311"/>
      <c r="P30" s="311"/>
      <c r="Q30" s="311"/>
      <c r="R30" s="311"/>
      <c r="S30" s="311"/>
      <c r="T30" s="311"/>
      <c r="U30" s="311"/>
      <c r="V30" s="311"/>
      <c r="W30" s="311"/>
      <c r="X30" s="311"/>
      <c r="Y30" s="311"/>
      <c r="Z30" s="311"/>
      <c r="AA30" s="311"/>
      <c r="AB30" s="311"/>
      <c r="AC30" s="311"/>
      <c r="AD30" s="311"/>
      <c r="AE30" s="311"/>
      <c r="AF30" s="311"/>
      <c r="AG30" s="311"/>
      <c r="AH30" s="311"/>
      <c r="AI30" s="129"/>
    </row>
    <row r="31" spans="1:266" s="127" customFormat="1" ht="26.4" x14ac:dyDescent="0.25">
      <c r="A31" s="310"/>
      <c r="B31" s="294" t="s">
        <v>769</v>
      </c>
      <c r="C31" s="301">
        <v>1</v>
      </c>
      <c r="D31" s="301">
        <v>1</v>
      </c>
      <c r="E31" s="151" t="s">
        <v>767</v>
      </c>
      <c r="F31" s="150" t="s">
        <v>586</v>
      </c>
      <c r="G31" s="150" t="s">
        <v>766</v>
      </c>
      <c r="H31" s="301">
        <v>238</v>
      </c>
      <c r="I31" s="301">
        <v>50</v>
      </c>
      <c r="J31" s="163">
        <v>5000</v>
      </c>
      <c r="K31" s="311"/>
      <c r="L31" s="311"/>
      <c r="M31" s="311"/>
      <c r="N31" s="311"/>
      <c r="O31" s="311"/>
      <c r="P31" s="311"/>
      <c r="Q31" s="311"/>
      <c r="R31" s="311"/>
      <c r="S31" s="311"/>
      <c r="T31" s="311"/>
      <c r="U31" s="311"/>
      <c r="V31" s="311"/>
      <c r="W31" s="311"/>
      <c r="X31" s="311"/>
      <c r="Y31" s="311"/>
      <c r="Z31" s="311"/>
      <c r="AA31" s="311"/>
      <c r="AB31" s="311"/>
      <c r="AC31" s="311"/>
      <c r="AD31" s="311"/>
      <c r="AE31" s="311"/>
      <c r="AF31" s="311"/>
      <c r="AG31" s="311"/>
      <c r="AH31" s="311"/>
      <c r="AI31" s="129"/>
    </row>
    <row r="32" spans="1:266" s="127" customFormat="1" ht="20.100000000000001" customHeight="1" x14ac:dyDescent="0.25">
      <c r="A32" s="310"/>
      <c r="B32" s="320" t="s">
        <v>1692</v>
      </c>
      <c r="C32" s="321">
        <v>1</v>
      </c>
      <c r="D32" s="301">
        <v>1</v>
      </c>
      <c r="E32" s="322" t="s">
        <v>1690</v>
      </c>
      <c r="F32" s="316" t="s">
        <v>1438</v>
      </c>
      <c r="G32" s="317" t="s">
        <v>1689</v>
      </c>
      <c r="H32" s="321">
        <v>260</v>
      </c>
      <c r="I32" s="301">
        <v>50</v>
      </c>
      <c r="J32" s="163">
        <v>25000</v>
      </c>
      <c r="K32" s="311"/>
      <c r="L32" s="311"/>
      <c r="M32" s="311"/>
      <c r="N32" s="311"/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311"/>
      <c r="AA32" s="311"/>
      <c r="AB32" s="311"/>
      <c r="AC32" s="311"/>
      <c r="AD32" s="311"/>
      <c r="AE32" s="311"/>
      <c r="AF32" s="311"/>
      <c r="AG32" s="311"/>
      <c r="AH32" s="311"/>
      <c r="AI32" s="129"/>
    </row>
    <row r="33" spans="1:35" s="127" customFormat="1" ht="20.100000000000001" customHeight="1" x14ac:dyDescent="0.25">
      <c r="A33" s="310"/>
      <c r="B33" s="313" t="s">
        <v>1185</v>
      </c>
      <c r="C33" s="314">
        <v>1</v>
      </c>
      <c r="D33" s="301">
        <v>1</v>
      </c>
      <c r="E33" s="315" t="s">
        <v>1183</v>
      </c>
      <c r="F33" s="316" t="s">
        <v>1103</v>
      </c>
      <c r="G33" s="317" t="s">
        <v>1182</v>
      </c>
      <c r="H33" s="314">
        <v>360</v>
      </c>
      <c r="I33" s="301">
        <v>90</v>
      </c>
      <c r="J33" s="163"/>
      <c r="K33" s="311"/>
      <c r="L33" s="311"/>
      <c r="M33" s="311"/>
      <c r="N33" s="311"/>
      <c r="O33" s="311"/>
      <c r="P33" s="311"/>
      <c r="Q33" s="311"/>
      <c r="R33" s="311"/>
      <c r="S33" s="311"/>
      <c r="T33" s="311"/>
      <c r="U33" s="311"/>
      <c r="V33" s="311"/>
      <c r="W33" s="311"/>
      <c r="X33" s="311"/>
      <c r="Y33" s="311"/>
      <c r="Z33" s="311"/>
      <c r="AA33" s="311"/>
      <c r="AB33" s="311"/>
      <c r="AC33" s="311"/>
      <c r="AD33" s="311"/>
      <c r="AE33" s="311"/>
      <c r="AF33" s="311"/>
      <c r="AG33" s="311"/>
      <c r="AH33" s="311"/>
      <c r="AI33" s="129"/>
    </row>
    <row r="34" spans="1:35" s="127" customFormat="1" ht="20.100000000000001" customHeight="1" x14ac:dyDescent="0.25">
      <c r="A34" s="310"/>
      <c r="B34" s="313" t="s">
        <v>1350</v>
      </c>
      <c r="C34" s="314">
        <v>1</v>
      </c>
      <c r="D34" s="301">
        <v>1</v>
      </c>
      <c r="E34" s="315" t="s">
        <v>1348</v>
      </c>
      <c r="F34" s="316" t="s">
        <v>1103</v>
      </c>
      <c r="G34" s="317" t="s">
        <v>1347</v>
      </c>
      <c r="H34" s="314">
        <v>180</v>
      </c>
      <c r="I34" s="301">
        <v>60</v>
      </c>
      <c r="J34" s="163">
        <v>8000</v>
      </c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311"/>
      <c r="Y34" s="311"/>
      <c r="Z34" s="311"/>
      <c r="AA34" s="311"/>
      <c r="AB34" s="311"/>
      <c r="AC34" s="311"/>
      <c r="AD34" s="311"/>
      <c r="AE34" s="311"/>
      <c r="AF34" s="311"/>
      <c r="AG34" s="311"/>
      <c r="AH34" s="311"/>
      <c r="AI34" s="129"/>
    </row>
    <row r="35" spans="1:35" s="127" customFormat="1" ht="20.100000000000001" customHeight="1" x14ac:dyDescent="0.25">
      <c r="A35" s="310"/>
      <c r="B35" s="294" t="s">
        <v>838</v>
      </c>
      <c r="C35" s="301">
        <v>1</v>
      </c>
      <c r="D35" s="301">
        <v>1</v>
      </c>
      <c r="E35" s="151" t="s">
        <v>836</v>
      </c>
      <c r="F35" s="150" t="s">
        <v>586</v>
      </c>
      <c r="G35" s="150" t="s">
        <v>835</v>
      </c>
      <c r="H35" s="301">
        <v>170</v>
      </c>
      <c r="I35" s="301">
        <v>30</v>
      </c>
      <c r="J35" s="163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11"/>
      <c r="W35" s="311"/>
      <c r="X35" s="311"/>
      <c r="Y35" s="311"/>
      <c r="Z35" s="311"/>
      <c r="AA35" s="311"/>
      <c r="AB35" s="311"/>
      <c r="AC35" s="311"/>
      <c r="AD35" s="311"/>
      <c r="AE35" s="311"/>
      <c r="AF35" s="311"/>
      <c r="AG35" s="311"/>
      <c r="AH35" s="311"/>
      <c r="AI35" s="129"/>
    </row>
    <row r="36" spans="1:35" s="127" customFormat="1" ht="20.100000000000001" customHeight="1" x14ac:dyDescent="0.25">
      <c r="A36" s="310"/>
      <c r="B36" s="294" t="s">
        <v>845</v>
      </c>
      <c r="C36" s="301">
        <v>1</v>
      </c>
      <c r="D36" s="301">
        <v>1</v>
      </c>
      <c r="E36" s="151" t="s">
        <v>844</v>
      </c>
      <c r="F36" s="150" t="s">
        <v>586</v>
      </c>
      <c r="G36" s="150" t="s">
        <v>843</v>
      </c>
      <c r="H36" s="301">
        <v>160</v>
      </c>
      <c r="I36" s="301">
        <v>30</v>
      </c>
      <c r="J36" s="163"/>
      <c r="K36" s="311"/>
      <c r="L36" s="311"/>
      <c r="M36" s="311"/>
      <c r="N36" s="311"/>
      <c r="O36" s="311"/>
      <c r="P36" s="311"/>
      <c r="Q36" s="311"/>
      <c r="R36" s="311"/>
      <c r="S36" s="311"/>
      <c r="T36" s="311"/>
      <c r="U36" s="311"/>
      <c r="V36" s="311"/>
      <c r="W36" s="311"/>
      <c r="X36" s="311"/>
      <c r="Y36" s="311"/>
      <c r="Z36" s="311"/>
      <c r="AA36" s="311"/>
      <c r="AB36" s="311"/>
      <c r="AC36" s="311"/>
      <c r="AD36" s="311"/>
      <c r="AE36" s="311"/>
      <c r="AF36" s="311"/>
      <c r="AG36" s="311"/>
      <c r="AH36" s="311"/>
      <c r="AI36" s="129"/>
    </row>
    <row r="37" spans="1:35" s="127" customFormat="1" ht="20.100000000000001" customHeight="1" x14ac:dyDescent="0.25">
      <c r="A37" s="477"/>
      <c r="B37" s="484" t="s">
        <v>371</v>
      </c>
      <c r="C37" s="477">
        <v>8</v>
      </c>
      <c r="D37" s="314">
        <v>1</v>
      </c>
      <c r="E37" s="323" t="s">
        <v>369</v>
      </c>
      <c r="F37" s="324" t="s">
        <v>324</v>
      </c>
      <c r="G37" s="324" t="s">
        <v>368</v>
      </c>
      <c r="H37" s="314">
        <v>180</v>
      </c>
      <c r="I37" s="301">
        <v>30</v>
      </c>
      <c r="J37" s="163"/>
      <c r="K37" s="311"/>
      <c r="L37" s="311"/>
      <c r="M37" s="311"/>
      <c r="N37" s="311"/>
      <c r="O37" s="311"/>
      <c r="P37" s="311"/>
      <c r="Q37" s="311"/>
      <c r="R37" s="311"/>
      <c r="S37" s="311"/>
      <c r="T37" s="311"/>
      <c r="U37" s="311"/>
      <c r="V37" s="311"/>
      <c r="W37" s="311"/>
      <c r="X37" s="311"/>
      <c r="Y37" s="311"/>
      <c r="Z37" s="311"/>
      <c r="AA37" s="311"/>
      <c r="AB37" s="311"/>
      <c r="AC37" s="311"/>
      <c r="AD37" s="311"/>
      <c r="AE37" s="311"/>
      <c r="AF37" s="311"/>
      <c r="AG37" s="311"/>
      <c r="AH37" s="311"/>
      <c r="AI37" s="129"/>
    </row>
    <row r="38" spans="1:35" s="127" customFormat="1" ht="20.100000000000001" customHeight="1" x14ac:dyDescent="0.25">
      <c r="A38" s="478"/>
      <c r="B38" s="485"/>
      <c r="C38" s="478"/>
      <c r="D38" s="314">
        <v>2</v>
      </c>
      <c r="E38" s="323" t="s">
        <v>378</v>
      </c>
      <c r="F38" s="324" t="s">
        <v>324</v>
      </c>
      <c r="G38" s="324" t="s">
        <v>377</v>
      </c>
      <c r="H38" s="314">
        <v>180</v>
      </c>
      <c r="I38" s="301">
        <v>30</v>
      </c>
      <c r="J38" s="163"/>
      <c r="K38" s="311"/>
      <c r="L38" s="311"/>
      <c r="M38" s="311"/>
      <c r="N38" s="311"/>
      <c r="O38" s="311"/>
      <c r="P38" s="311"/>
      <c r="Q38" s="311"/>
      <c r="R38" s="311"/>
      <c r="S38" s="311"/>
      <c r="T38" s="311"/>
      <c r="U38" s="311"/>
      <c r="V38" s="311"/>
      <c r="W38" s="311"/>
      <c r="X38" s="311"/>
      <c r="Y38" s="311"/>
      <c r="Z38" s="311"/>
      <c r="AA38" s="311"/>
      <c r="AB38" s="311"/>
      <c r="AC38" s="311"/>
      <c r="AD38" s="311"/>
      <c r="AE38" s="311"/>
      <c r="AF38" s="311"/>
      <c r="AG38" s="311"/>
      <c r="AH38" s="311"/>
      <c r="AI38" s="129"/>
    </row>
    <row r="39" spans="1:35" s="127" customFormat="1" ht="20.100000000000001" customHeight="1" x14ac:dyDescent="0.25">
      <c r="A39" s="478"/>
      <c r="B39" s="485"/>
      <c r="C39" s="478"/>
      <c r="D39" s="314">
        <v>3</v>
      </c>
      <c r="E39" s="325" t="s">
        <v>2666</v>
      </c>
      <c r="F39" s="326" t="s">
        <v>2422</v>
      </c>
      <c r="G39" s="326" t="s">
        <v>2665</v>
      </c>
      <c r="H39" s="327">
        <v>180</v>
      </c>
      <c r="I39" s="301">
        <v>30</v>
      </c>
      <c r="J39" s="163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311"/>
      <c r="Y39" s="311"/>
      <c r="Z39" s="311"/>
      <c r="AA39" s="311"/>
      <c r="AB39" s="311"/>
      <c r="AC39" s="311"/>
      <c r="AD39" s="311"/>
      <c r="AE39" s="311"/>
      <c r="AF39" s="311"/>
      <c r="AG39" s="311"/>
      <c r="AH39" s="311"/>
      <c r="AI39" s="129"/>
    </row>
    <row r="40" spans="1:35" s="127" customFormat="1" ht="20.100000000000001" customHeight="1" x14ac:dyDescent="0.25">
      <c r="A40" s="478"/>
      <c r="B40" s="485"/>
      <c r="C40" s="478"/>
      <c r="D40" s="314">
        <v>4</v>
      </c>
      <c r="E40" s="130" t="s">
        <v>3133</v>
      </c>
      <c r="F40" s="163" t="s">
        <v>3077</v>
      </c>
      <c r="G40" s="163" t="s">
        <v>3132</v>
      </c>
      <c r="H40" s="301">
        <v>40</v>
      </c>
      <c r="I40" s="301">
        <v>30</v>
      </c>
      <c r="J40" s="163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11"/>
      <c r="W40" s="311"/>
      <c r="X40" s="311"/>
      <c r="Y40" s="311"/>
      <c r="Z40" s="311"/>
      <c r="AA40" s="311"/>
      <c r="AB40" s="311"/>
      <c r="AC40" s="311"/>
      <c r="AD40" s="311"/>
      <c r="AE40" s="311"/>
      <c r="AF40" s="311"/>
      <c r="AG40" s="311"/>
      <c r="AH40" s="311"/>
      <c r="AI40" s="129"/>
    </row>
    <row r="41" spans="1:35" s="127" customFormat="1" ht="20.100000000000001" customHeight="1" x14ac:dyDescent="0.25">
      <c r="A41" s="478"/>
      <c r="B41" s="485"/>
      <c r="C41" s="478"/>
      <c r="D41" s="314">
        <v>5</v>
      </c>
      <c r="E41" s="130" t="s">
        <v>3307</v>
      </c>
      <c r="F41" s="163" t="s">
        <v>3077</v>
      </c>
      <c r="G41" s="163" t="s">
        <v>3306</v>
      </c>
      <c r="H41" s="301">
        <v>50</v>
      </c>
      <c r="I41" s="301">
        <v>30</v>
      </c>
      <c r="J41" s="163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  <c r="AC41" s="311"/>
      <c r="AD41" s="311"/>
      <c r="AE41" s="311"/>
      <c r="AF41" s="311"/>
      <c r="AG41" s="311"/>
      <c r="AH41" s="311"/>
      <c r="AI41" s="129"/>
    </row>
    <row r="42" spans="1:35" s="127" customFormat="1" ht="20.100000000000001" customHeight="1" x14ac:dyDescent="0.25">
      <c r="A42" s="478"/>
      <c r="B42" s="485"/>
      <c r="C42" s="478"/>
      <c r="D42" s="314">
        <v>6</v>
      </c>
      <c r="E42" s="130" t="s">
        <v>3321</v>
      </c>
      <c r="F42" s="163" t="s">
        <v>3077</v>
      </c>
      <c r="G42" s="163" t="s">
        <v>3320</v>
      </c>
      <c r="H42" s="301">
        <v>50</v>
      </c>
      <c r="I42" s="301">
        <v>30</v>
      </c>
      <c r="J42" s="163"/>
      <c r="K42" s="311"/>
      <c r="L42" s="311"/>
      <c r="M42" s="311"/>
      <c r="N42" s="311"/>
      <c r="O42" s="311"/>
      <c r="P42" s="311"/>
      <c r="Q42" s="311"/>
      <c r="R42" s="311"/>
      <c r="S42" s="311"/>
      <c r="T42" s="311"/>
      <c r="U42" s="311"/>
      <c r="V42" s="311"/>
      <c r="W42" s="311"/>
      <c r="X42" s="311"/>
      <c r="Y42" s="311"/>
      <c r="Z42" s="311"/>
      <c r="AA42" s="311"/>
      <c r="AB42" s="311"/>
      <c r="AC42" s="311"/>
      <c r="AD42" s="311"/>
      <c r="AE42" s="311"/>
      <c r="AF42" s="311"/>
      <c r="AG42" s="311"/>
      <c r="AH42" s="311"/>
      <c r="AI42" s="129"/>
    </row>
    <row r="43" spans="1:35" s="127" customFormat="1" ht="20.100000000000001" customHeight="1" x14ac:dyDescent="0.25">
      <c r="A43" s="478"/>
      <c r="B43" s="485"/>
      <c r="C43" s="478"/>
      <c r="D43" s="314">
        <v>7</v>
      </c>
      <c r="E43" s="130" t="s">
        <v>3324</v>
      </c>
      <c r="F43" s="163" t="s">
        <v>3077</v>
      </c>
      <c r="G43" s="163" t="s">
        <v>3323</v>
      </c>
      <c r="H43" s="301">
        <v>50</v>
      </c>
      <c r="I43" s="301">
        <v>30</v>
      </c>
      <c r="J43" s="163"/>
      <c r="K43" s="311"/>
      <c r="L43" s="311"/>
      <c r="M43" s="311"/>
      <c r="N43" s="311"/>
      <c r="O43" s="311"/>
      <c r="P43" s="311"/>
      <c r="Q43" s="311"/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1"/>
      <c r="AC43" s="311"/>
      <c r="AD43" s="311"/>
      <c r="AE43" s="311"/>
      <c r="AF43" s="311"/>
      <c r="AG43" s="311"/>
      <c r="AH43" s="311"/>
      <c r="AI43" s="129"/>
    </row>
    <row r="44" spans="1:35" s="127" customFormat="1" ht="20.100000000000001" customHeight="1" x14ac:dyDescent="0.25">
      <c r="A44" s="479"/>
      <c r="B44" s="486"/>
      <c r="C44" s="479"/>
      <c r="D44" s="314">
        <v>8</v>
      </c>
      <c r="E44" s="130" t="s">
        <v>3315</v>
      </c>
      <c r="F44" s="163" t="s">
        <v>3077</v>
      </c>
      <c r="G44" s="163" t="s">
        <v>3314</v>
      </c>
      <c r="H44" s="301">
        <v>50</v>
      </c>
      <c r="I44" s="301">
        <v>30</v>
      </c>
      <c r="J44" s="163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  <c r="W44" s="311"/>
      <c r="X44" s="311"/>
      <c r="Y44" s="311"/>
      <c r="Z44" s="311"/>
      <c r="AA44" s="311"/>
      <c r="AB44" s="311"/>
      <c r="AC44" s="311"/>
      <c r="AD44" s="311"/>
      <c r="AE44" s="311"/>
      <c r="AF44" s="311"/>
      <c r="AG44" s="311"/>
      <c r="AH44" s="311"/>
      <c r="AI44" s="129"/>
    </row>
    <row r="45" spans="1:35" s="127" customFormat="1" ht="20.100000000000001" customHeight="1" x14ac:dyDescent="0.25">
      <c r="A45" s="468"/>
      <c r="B45" s="466" t="s">
        <v>669</v>
      </c>
      <c r="C45" s="468">
        <v>2</v>
      </c>
      <c r="D45" s="301">
        <v>1</v>
      </c>
      <c r="E45" s="151" t="s">
        <v>667</v>
      </c>
      <c r="F45" s="150" t="s">
        <v>586</v>
      </c>
      <c r="G45" s="150" t="s">
        <v>666</v>
      </c>
      <c r="H45" s="301">
        <v>160</v>
      </c>
      <c r="I45" s="301">
        <v>30</v>
      </c>
      <c r="J45" s="163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11"/>
      <c r="Y45" s="311"/>
      <c r="Z45" s="311"/>
      <c r="AA45" s="311"/>
      <c r="AB45" s="311"/>
      <c r="AC45" s="311"/>
      <c r="AD45" s="311"/>
      <c r="AE45" s="311"/>
      <c r="AF45" s="311"/>
      <c r="AG45" s="311"/>
      <c r="AH45" s="311"/>
      <c r="AI45" s="129"/>
    </row>
    <row r="46" spans="1:35" s="127" customFormat="1" ht="20.100000000000001" customHeight="1" x14ac:dyDescent="0.25">
      <c r="A46" s="469"/>
      <c r="B46" s="467"/>
      <c r="C46" s="469"/>
      <c r="D46" s="301">
        <v>2</v>
      </c>
      <c r="E46" s="151" t="s">
        <v>726</v>
      </c>
      <c r="F46" s="150" t="s">
        <v>586</v>
      </c>
      <c r="G46" s="150" t="s">
        <v>725</v>
      </c>
      <c r="H46" s="301">
        <v>160</v>
      </c>
      <c r="I46" s="301">
        <v>30</v>
      </c>
      <c r="J46" s="163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11"/>
      <c r="W46" s="311"/>
      <c r="X46" s="311"/>
      <c r="Y46" s="311"/>
      <c r="Z46" s="311"/>
      <c r="AA46" s="311"/>
      <c r="AB46" s="311"/>
      <c r="AC46" s="311"/>
      <c r="AD46" s="311"/>
      <c r="AE46" s="311"/>
      <c r="AF46" s="311"/>
      <c r="AG46" s="311"/>
      <c r="AH46" s="311"/>
      <c r="AI46" s="129"/>
    </row>
    <row r="47" spans="1:35" s="127" customFormat="1" ht="20.100000000000001" customHeight="1" x14ac:dyDescent="0.25">
      <c r="A47" s="310"/>
      <c r="B47" s="294" t="s">
        <v>3607</v>
      </c>
      <c r="C47" s="301">
        <v>1</v>
      </c>
      <c r="D47" s="301">
        <v>1</v>
      </c>
      <c r="E47" s="162" t="s">
        <v>3605</v>
      </c>
      <c r="F47" s="150" t="s">
        <v>3585</v>
      </c>
      <c r="G47" s="150" t="s">
        <v>3604</v>
      </c>
      <c r="H47" s="301">
        <v>240</v>
      </c>
      <c r="I47" s="301">
        <v>80</v>
      </c>
      <c r="J47" s="163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11"/>
      <c r="W47" s="311"/>
      <c r="X47" s="311"/>
      <c r="Y47" s="311"/>
      <c r="Z47" s="311"/>
      <c r="AA47" s="311"/>
      <c r="AB47" s="311"/>
      <c r="AC47" s="311"/>
      <c r="AD47" s="311"/>
      <c r="AE47" s="311"/>
      <c r="AF47" s="311"/>
      <c r="AG47" s="311"/>
      <c r="AH47" s="311"/>
      <c r="AI47" s="129"/>
    </row>
    <row r="48" spans="1:35" s="127" customFormat="1" ht="20.100000000000001" customHeight="1" x14ac:dyDescent="0.25">
      <c r="A48" s="310"/>
      <c r="B48" s="294" t="s">
        <v>3035</v>
      </c>
      <c r="C48" s="301">
        <v>1</v>
      </c>
      <c r="D48" s="301">
        <v>1</v>
      </c>
      <c r="E48" s="130" t="s">
        <v>3034</v>
      </c>
      <c r="F48" s="163" t="s">
        <v>2848</v>
      </c>
      <c r="G48" s="163" t="s">
        <v>3033</v>
      </c>
      <c r="H48" s="301">
        <v>62</v>
      </c>
      <c r="I48" s="301">
        <v>30</v>
      </c>
      <c r="J48" s="163"/>
      <c r="K48" s="311"/>
      <c r="L48" s="311"/>
      <c r="M48" s="311"/>
      <c r="N48" s="311"/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/>
      <c r="Z48" s="311"/>
      <c r="AA48" s="311"/>
      <c r="AB48" s="311"/>
      <c r="AC48" s="311"/>
      <c r="AD48" s="311"/>
      <c r="AE48" s="311"/>
      <c r="AF48" s="311"/>
      <c r="AG48" s="311"/>
      <c r="AH48" s="311"/>
      <c r="AI48" s="129"/>
    </row>
    <row r="49" spans="1:35" s="127" customFormat="1" ht="20.100000000000001" customHeight="1" x14ac:dyDescent="0.25">
      <c r="A49" s="310"/>
      <c r="B49" s="328" t="s">
        <v>2431</v>
      </c>
      <c r="C49" s="327">
        <v>1</v>
      </c>
      <c r="D49" s="301">
        <v>1</v>
      </c>
      <c r="E49" s="325" t="s">
        <v>2429</v>
      </c>
      <c r="F49" s="326" t="s">
        <v>2422</v>
      </c>
      <c r="G49" s="326" t="s">
        <v>2428</v>
      </c>
      <c r="H49" s="327">
        <v>200</v>
      </c>
      <c r="I49" s="301">
        <v>50</v>
      </c>
      <c r="J49" s="163"/>
      <c r="K49" s="311"/>
      <c r="L49" s="311"/>
      <c r="M49" s="311"/>
      <c r="N49" s="311"/>
      <c r="O49" s="311"/>
      <c r="P49" s="311"/>
      <c r="Q49" s="311"/>
      <c r="R49" s="311"/>
      <c r="S49" s="311"/>
      <c r="T49" s="311"/>
      <c r="U49" s="311"/>
      <c r="V49" s="311"/>
      <c r="W49" s="311"/>
      <c r="X49" s="311"/>
      <c r="Y49" s="311"/>
      <c r="Z49" s="311"/>
      <c r="AA49" s="311"/>
      <c r="AB49" s="311"/>
      <c r="AC49" s="311"/>
      <c r="AD49" s="311"/>
      <c r="AE49" s="311"/>
      <c r="AF49" s="311"/>
      <c r="AG49" s="311"/>
      <c r="AH49" s="311"/>
      <c r="AI49" s="129"/>
    </row>
    <row r="50" spans="1:35" s="127" customFormat="1" ht="20.100000000000001" customHeight="1" x14ac:dyDescent="0.25">
      <c r="A50" s="310"/>
      <c r="B50" s="294" t="s">
        <v>2938</v>
      </c>
      <c r="C50" s="301">
        <v>1</v>
      </c>
      <c r="D50" s="301">
        <v>1</v>
      </c>
      <c r="E50" s="130" t="s">
        <v>2937</v>
      </c>
      <c r="F50" s="163" t="s">
        <v>2848</v>
      </c>
      <c r="G50" s="163" t="s">
        <v>2936</v>
      </c>
      <c r="H50" s="301" t="s">
        <v>2942</v>
      </c>
      <c r="I50" s="301">
        <v>30</v>
      </c>
      <c r="J50" s="163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311"/>
      <c r="Y50" s="311"/>
      <c r="Z50" s="311"/>
      <c r="AA50" s="311"/>
      <c r="AB50" s="311"/>
      <c r="AC50" s="311"/>
      <c r="AD50" s="311"/>
      <c r="AE50" s="311"/>
      <c r="AF50" s="311"/>
      <c r="AG50" s="311"/>
      <c r="AH50" s="311"/>
      <c r="AI50" s="129"/>
    </row>
    <row r="51" spans="1:35" s="127" customFormat="1" ht="20.100000000000001" customHeight="1" x14ac:dyDescent="0.25">
      <c r="A51" s="310"/>
      <c r="B51" s="313" t="s">
        <v>1894</v>
      </c>
      <c r="C51" s="314">
        <v>1</v>
      </c>
      <c r="D51" s="301">
        <v>1</v>
      </c>
      <c r="E51" s="315" t="s">
        <v>1892</v>
      </c>
      <c r="F51" s="316" t="s">
        <v>1702</v>
      </c>
      <c r="G51" s="317" t="s">
        <v>1891</v>
      </c>
      <c r="H51" s="314">
        <v>160</v>
      </c>
      <c r="I51" s="301">
        <v>30</v>
      </c>
      <c r="J51" s="163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  <c r="W51" s="311"/>
      <c r="X51" s="311"/>
      <c r="Y51" s="311"/>
      <c r="Z51" s="311"/>
      <c r="AA51" s="311"/>
      <c r="AB51" s="311"/>
      <c r="AC51" s="311"/>
      <c r="AD51" s="311"/>
      <c r="AE51" s="311"/>
      <c r="AF51" s="311"/>
      <c r="AG51" s="311"/>
      <c r="AH51" s="311"/>
      <c r="AI51" s="129"/>
    </row>
    <row r="52" spans="1:35" s="127" customFormat="1" ht="20.100000000000001" customHeight="1" x14ac:dyDescent="0.25">
      <c r="A52" s="310"/>
      <c r="B52" s="294" t="s">
        <v>1097</v>
      </c>
      <c r="C52" s="301">
        <v>1</v>
      </c>
      <c r="D52" s="301">
        <v>1</v>
      </c>
      <c r="E52" s="151" t="s">
        <v>1096</v>
      </c>
      <c r="F52" s="150" t="s">
        <v>847</v>
      </c>
      <c r="G52" s="150" t="s">
        <v>1095</v>
      </c>
      <c r="H52" s="301">
        <v>160</v>
      </c>
      <c r="I52" s="301">
        <v>30</v>
      </c>
      <c r="J52" s="163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11"/>
      <c r="W52" s="311"/>
      <c r="X52" s="311"/>
      <c r="Y52" s="311"/>
      <c r="Z52" s="311"/>
      <c r="AA52" s="311"/>
      <c r="AB52" s="311"/>
      <c r="AC52" s="311"/>
      <c r="AD52" s="311"/>
      <c r="AE52" s="311"/>
      <c r="AF52" s="311"/>
      <c r="AG52" s="311"/>
      <c r="AH52" s="311"/>
      <c r="AI52" s="129"/>
    </row>
    <row r="53" spans="1:35" s="127" customFormat="1" ht="20.100000000000001" customHeight="1" x14ac:dyDescent="0.25">
      <c r="A53" s="474"/>
      <c r="B53" s="490" t="s">
        <v>1644</v>
      </c>
      <c r="C53" s="474">
        <v>3</v>
      </c>
      <c r="D53" s="314">
        <v>1</v>
      </c>
      <c r="E53" s="315" t="s">
        <v>1367</v>
      </c>
      <c r="F53" s="316" t="s">
        <v>1103</v>
      </c>
      <c r="G53" s="317" t="s">
        <v>1366</v>
      </c>
      <c r="H53" s="314">
        <v>200</v>
      </c>
      <c r="I53" s="301">
        <v>80</v>
      </c>
      <c r="J53" s="163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11"/>
      <c r="W53" s="311"/>
      <c r="X53" s="311"/>
      <c r="Y53" s="311"/>
      <c r="Z53" s="311"/>
      <c r="AA53" s="311"/>
      <c r="AB53" s="311"/>
      <c r="AC53" s="311"/>
      <c r="AD53" s="311"/>
      <c r="AE53" s="311"/>
      <c r="AF53" s="311"/>
      <c r="AG53" s="311"/>
      <c r="AH53" s="311"/>
      <c r="AI53" s="129"/>
    </row>
    <row r="54" spans="1:35" s="127" customFormat="1" ht="20.100000000000001" customHeight="1" x14ac:dyDescent="0.25">
      <c r="A54" s="475"/>
      <c r="B54" s="491"/>
      <c r="C54" s="475"/>
      <c r="D54" s="321">
        <v>2</v>
      </c>
      <c r="E54" s="315" t="s">
        <v>1643</v>
      </c>
      <c r="F54" s="316" t="s">
        <v>1438</v>
      </c>
      <c r="G54" s="317" t="s">
        <v>1642</v>
      </c>
      <c r="H54" s="321">
        <v>360</v>
      </c>
      <c r="I54" s="301">
        <v>80</v>
      </c>
      <c r="J54" s="163"/>
      <c r="K54" s="311"/>
      <c r="L54" s="311"/>
      <c r="M54" s="311"/>
      <c r="N54" s="311"/>
      <c r="O54" s="311"/>
      <c r="P54" s="311"/>
      <c r="Q54" s="311"/>
      <c r="R54" s="311"/>
      <c r="S54" s="311"/>
      <c r="T54" s="311"/>
      <c r="U54" s="311"/>
      <c r="V54" s="311"/>
      <c r="W54" s="311"/>
      <c r="X54" s="311"/>
      <c r="Y54" s="311"/>
      <c r="Z54" s="311"/>
      <c r="AA54" s="311"/>
      <c r="AB54" s="311"/>
      <c r="AC54" s="311"/>
      <c r="AD54" s="311"/>
      <c r="AE54" s="311"/>
      <c r="AF54" s="311"/>
      <c r="AG54" s="311"/>
      <c r="AH54" s="311"/>
      <c r="AI54" s="129"/>
    </row>
    <row r="55" spans="1:35" s="127" customFormat="1" ht="20.100000000000001" customHeight="1" x14ac:dyDescent="0.25">
      <c r="A55" s="476"/>
      <c r="B55" s="492"/>
      <c r="C55" s="476"/>
      <c r="D55" s="314">
        <v>3</v>
      </c>
      <c r="E55" s="315" t="s">
        <v>1842</v>
      </c>
      <c r="F55" s="316" t="s">
        <v>1702</v>
      </c>
      <c r="G55" s="317" t="s">
        <v>1841</v>
      </c>
      <c r="H55" s="314">
        <v>176</v>
      </c>
      <c r="I55" s="301">
        <v>35</v>
      </c>
      <c r="J55" s="163"/>
      <c r="K55" s="311"/>
      <c r="L55" s="311"/>
      <c r="M55" s="311"/>
      <c r="N55" s="311"/>
      <c r="O55" s="311"/>
      <c r="P55" s="311"/>
      <c r="Q55" s="311"/>
      <c r="R55" s="311"/>
      <c r="S55" s="311"/>
      <c r="T55" s="311"/>
      <c r="U55" s="311"/>
      <c r="V55" s="311"/>
      <c r="W55" s="311"/>
      <c r="X55" s="311"/>
      <c r="Y55" s="311"/>
      <c r="Z55" s="311"/>
      <c r="AA55" s="311"/>
      <c r="AB55" s="311"/>
      <c r="AC55" s="311"/>
      <c r="AD55" s="311"/>
      <c r="AE55" s="311"/>
      <c r="AF55" s="311"/>
      <c r="AG55" s="311"/>
      <c r="AH55" s="311"/>
      <c r="AI55" s="129"/>
    </row>
    <row r="56" spans="1:35" s="127" customFormat="1" ht="20.100000000000001" customHeight="1" x14ac:dyDescent="0.25">
      <c r="A56" s="474"/>
      <c r="B56" s="490" t="s">
        <v>2204</v>
      </c>
      <c r="C56" s="474">
        <v>3</v>
      </c>
      <c r="D56" s="314">
        <v>1</v>
      </c>
      <c r="E56" s="315" t="s">
        <v>2202</v>
      </c>
      <c r="F56" s="317" t="s">
        <v>2182</v>
      </c>
      <c r="G56" s="317" t="s">
        <v>2201</v>
      </c>
      <c r="H56" s="314">
        <v>160</v>
      </c>
      <c r="I56" s="301">
        <v>30</v>
      </c>
      <c r="J56" s="163"/>
      <c r="K56" s="311"/>
      <c r="L56" s="311"/>
      <c r="M56" s="311"/>
      <c r="N56" s="311"/>
      <c r="O56" s="311"/>
      <c r="P56" s="311"/>
      <c r="Q56" s="311"/>
      <c r="R56" s="311"/>
      <c r="S56" s="311"/>
      <c r="T56" s="311"/>
      <c r="U56" s="311"/>
      <c r="V56" s="311"/>
      <c r="W56" s="311"/>
      <c r="X56" s="311"/>
      <c r="Y56" s="311"/>
      <c r="Z56" s="311"/>
      <c r="AA56" s="311"/>
      <c r="AB56" s="311"/>
      <c r="AC56" s="311"/>
      <c r="AD56" s="311"/>
      <c r="AE56" s="311"/>
      <c r="AF56" s="311"/>
      <c r="AG56" s="311"/>
      <c r="AH56" s="311"/>
      <c r="AI56" s="129"/>
    </row>
    <row r="57" spans="1:35" s="127" customFormat="1" ht="20.100000000000001" customHeight="1" x14ac:dyDescent="0.25">
      <c r="A57" s="475"/>
      <c r="B57" s="491"/>
      <c r="C57" s="475"/>
      <c r="D57" s="314">
        <v>2</v>
      </c>
      <c r="E57" s="315" t="s">
        <v>2210</v>
      </c>
      <c r="F57" s="317" t="s">
        <v>2182</v>
      </c>
      <c r="G57" s="317" t="s">
        <v>2209</v>
      </c>
      <c r="H57" s="314">
        <v>160</v>
      </c>
      <c r="I57" s="301">
        <v>30</v>
      </c>
      <c r="J57" s="163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311"/>
      <c r="Y57" s="311"/>
      <c r="Z57" s="311"/>
      <c r="AA57" s="311"/>
      <c r="AB57" s="311"/>
      <c r="AC57" s="311"/>
      <c r="AD57" s="311"/>
      <c r="AE57" s="311"/>
      <c r="AF57" s="311"/>
      <c r="AG57" s="311"/>
      <c r="AH57" s="311"/>
      <c r="AI57" s="129"/>
    </row>
    <row r="58" spans="1:35" s="127" customFormat="1" ht="20.100000000000001" customHeight="1" x14ac:dyDescent="0.25">
      <c r="A58" s="476"/>
      <c r="B58" s="492"/>
      <c r="C58" s="476"/>
      <c r="D58" s="314">
        <v>3</v>
      </c>
      <c r="E58" s="315" t="s">
        <v>2313</v>
      </c>
      <c r="F58" s="317" t="s">
        <v>2182</v>
      </c>
      <c r="G58" s="317" t="s">
        <v>2312</v>
      </c>
      <c r="H58" s="314">
        <v>160</v>
      </c>
      <c r="I58" s="301">
        <v>30</v>
      </c>
      <c r="J58" s="163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311"/>
      <c r="Y58" s="311"/>
      <c r="Z58" s="311"/>
      <c r="AA58" s="311"/>
      <c r="AB58" s="311"/>
      <c r="AC58" s="311"/>
      <c r="AD58" s="311"/>
      <c r="AE58" s="311"/>
      <c r="AF58" s="311"/>
      <c r="AG58" s="311"/>
      <c r="AH58" s="311"/>
      <c r="AI58" s="129"/>
    </row>
    <row r="59" spans="1:35" s="127" customFormat="1" ht="20.100000000000001" customHeight="1" x14ac:dyDescent="0.25">
      <c r="A59" s="310"/>
      <c r="B59" s="294" t="s">
        <v>179</v>
      </c>
      <c r="C59" s="301">
        <v>1</v>
      </c>
      <c r="D59" s="301">
        <v>1</v>
      </c>
      <c r="E59" s="151" t="s">
        <v>81</v>
      </c>
      <c r="F59" s="150" t="s">
        <v>27</v>
      </c>
      <c r="G59" s="150" t="s">
        <v>163</v>
      </c>
      <c r="H59" s="301">
        <v>160</v>
      </c>
      <c r="I59" s="301">
        <v>30</v>
      </c>
      <c r="J59" s="163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129"/>
    </row>
    <row r="60" spans="1:35" s="127" customFormat="1" ht="20.100000000000001" customHeight="1" x14ac:dyDescent="0.25">
      <c r="A60" s="468"/>
      <c r="B60" s="466" t="s">
        <v>3465</v>
      </c>
      <c r="C60" s="468">
        <v>2</v>
      </c>
      <c r="D60" s="301">
        <v>1</v>
      </c>
      <c r="E60" s="182" t="s">
        <v>3463</v>
      </c>
      <c r="F60" s="150" t="s">
        <v>3350</v>
      </c>
      <c r="G60" s="181" t="s">
        <v>3462</v>
      </c>
      <c r="H60" s="301">
        <v>160</v>
      </c>
      <c r="I60" s="301">
        <v>30</v>
      </c>
      <c r="J60" s="163"/>
      <c r="K60" s="311"/>
      <c r="L60" s="311"/>
      <c r="M60" s="311"/>
      <c r="N60" s="311"/>
      <c r="O60" s="311"/>
      <c r="P60" s="311"/>
      <c r="Q60" s="311"/>
      <c r="R60" s="311"/>
      <c r="S60" s="311"/>
      <c r="T60" s="311"/>
      <c r="U60" s="311"/>
      <c r="V60" s="311"/>
      <c r="W60" s="311"/>
      <c r="X60" s="311"/>
      <c r="Y60" s="311"/>
      <c r="Z60" s="311"/>
      <c r="AA60" s="311"/>
      <c r="AB60" s="311"/>
      <c r="AC60" s="311"/>
      <c r="AD60" s="311"/>
      <c r="AE60" s="311"/>
      <c r="AF60" s="311"/>
      <c r="AG60" s="311"/>
      <c r="AH60" s="311"/>
      <c r="AI60" s="129"/>
    </row>
    <row r="61" spans="1:35" s="127" customFormat="1" ht="20.100000000000001" customHeight="1" x14ac:dyDescent="0.25">
      <c r="A61" s="469"/>
      <c r="B61" s="467"/>
      <c r="C61" s="469"/>
      <c r="D61" s="301">
        <v>2</v>
      </c>
      <c r="E61" s="162" t="s">
        <v>3482</v>
      </c>
      <c r="F61" s="150" t="s">
        <v>3350</v>
      </c>
      <c r="G61" s="150" t="s">
        <v>3481</v>
      </c>
      <c r="H61" s="301">
        <v>160</v>
      </c>
      <c r="I61" s="301">
        <v>30</v>
      </c>
      <c r="J61" s="163"/>
      <c r="K61" s="311"/>
      <c r="L61" s="311"/>
      <c r="M61" s="311"/>
      <c r="N61" s="311"/>
      <c r="O61" s="311"/>
      <c r="P61" s="311"/>
      <c r="Q61" s="311"/>
      <c r="R61" s="311"/>
      <c r="S61" s="311"/>
      <c r="T61" s="311"/>
      <c r="U61" s="311"/>
      <c r="V61" s="311"/>
      <c r="W61" s="311"/>
      <c r="X61" s="311"/>
      <c r="Y61" s="311"/>
      <c r="Z61" s="311"/>
      <c r="AA61" s="311"/>
      <c r="AB61" s="311"/>
      <c r="AC61" s="311"/>
      <c r="AD61" s="311"/>
      <c r="AE61" s="311"/>
      <c r="AF61" s="311"/>
      <c r="AG61" s="311"/>
      <c r="AH61" s="311"/>
      <c r="AI61" s="129"/>
    </row>
    <row r="62" spans="1:35" s="127" customFormat="1" ht="20.100000000000001" customHeight="1" x14ac:dyDescent="0.25">
      <c r="A62" s="310"/>
      <c r="B62" s="320" t="s">
        <v>1473</v>
      </c>
      <c r="C62" s="321">
        <v>1</v>
      </c>
      <c r="D62" s="321">
        <v>1</v>
      </c>
      <c r="E62" s="329" t="s">
        <v>1471</v>
      </c>
      <c r="F62" s="316" t="s">
        <v>1438</v>
      </c>
      <c r="G62" s="317" t="s">
        <v>1470</v>
      </c>
      <c r="H62" s="321" t="s">
        <v>1466</v>
      </c>
      <c r="I62" s="301">
        <v>40</v>
      </c>
      <c r="J62" s="163"/>
      <c r="K62" s="311"/>
      <c r="L62" s="311"/>
      <c r="M62" s="311"/>
      <c r="N62" s="311"/>
      <c r="O62" s="311"/>
      <c r="P62" s="311"/>
      <c r="Q62" s="311"/>
      <c r="R62" s="311"/>
      <c r="S62" s="311"/>
      <c r="T62" s="311"/>
      <c r="U62" s="311"/>
      <c r="V62" s="311"/>
      <c r="W62" s="311"/>
      <c r="X62" s="311"/>
      <c r="Y62" s="311"/>
      <c r="Z62" s="311"/>
      <c r="AA62" s="311"/>
      <c r="AB62" s="311"/>
      <c r="AC62" s="311"/>
      <c r="AD62" s="311"/>
      <c r="AE62" s="311"/>
      <c r="AF62" s="311"/>
      <c r="AG62" s="311"/>
      <c r="AH62" s="311"/>
      <c r="AI62" s="129"/>
    </row>
    <row r="63" spans="1:35" s="127" customFormat="1" ht="20.100000000000001" customHeight="1" x14ac:dyDescent="0.25">
      <c r="A63" s="310"/>
      <c r="B63" s="294" t="s">
        <v>3388</v>
      </c>
      <c r="C63" s="301">
        <v>1</v>
      </c>
      <c r="D63" s="321">
        <v>1</v>
      </c>
      <c r="E63" s="162" t="s">
        <v>3387</v>
      </c>
      <c r="F63" s="150" t="s">
        <v>3350</v>
      </c>
      <c r="G63" s="150" t="s">
        <v>3386</v>
      </c>
      <c r="H63" s="301">
        <v>180</v>
      </c>
      <c r="I63" s="301">
        <v>30</v>
      </c>
      <c r="J63" s="163"/>
      <c r="K63" s="311"/>
      <c r="L63" s="311"/>
      <c r="M63" s="311"/>
      <c r="N63" s="311"/>
      <c r="O63" s="311"/>
      <c r="P63" s="311"/>
      <c r="Q63" s="311"/>
      <c r="R63" s="311"/>
      <c r="S63" s="311"/>
      <c r="T63" s="311"/>
      <c r="U63" s="311"/>
      <c r="V63" s="311"/>
      <c r="W63" s="311"/>
      <c r="X63" s="311"/>
      <c r="Y63" s="311"/>
      <c r="Z63" s="311"/>
      <c r="AA63" s="311"/>
      <c r="AB63" s="311"/>
      <c r="AC63" s="311"/>
      <c r="AD63" s="311"/>
      <c r="AE63" s="311"/>
      <c r="AF63" s="311"/>
      <c r="AG63" s="311"/>
      <c r="AH63" s="311"/>
      <c r="AI63" s="129"/>
    </row>
    <row r="64" spans="1:35" s="127" customFormat="1" ht="20.100000000000001" customHeight="1" x14ac:dyDescent="0.25">
      <c r="A64" s="310"/>
      <c r="B64" s="294" t="s">
        <v>863</v>
      </c>
      <c r="C64" s="301">
        <v>1</v>
      </c>
      <c r="D64" s="321">
        <v>1</v>
      </c>
      <c r="E64" s="151" t="s">
        <v>862</v>
      </c>
      <c r="F64" s="150" t="s">
        <v>847</v>
      </c>
      <c r="G64" s="150" t="s">
        <v>861</v>
      </c>
      <c r="H64" s="301">
        <v>160</v>
      </c>
      <c r="I64" s="301">
        <v>30</v>
      </c>
      <c r="J64" s="163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11"/>
      <c r="W64" s="311"/>
      <c r="X64" s="311"/>
      <c r="Y64" s="311"/>
      <c r="Z64" s="311"/>
      <c r="AA64" s="311"/>
      <c r="AB64" s="311"/>
      <c r="AC64" s="311"/>
      <c r="AD64" s="311"/>
      <c r="AE64" s="311"/>
      <c r="AF64" s="311"/>
      <c r="AG64" s="311"/>
      <c r="AH64" s="311"/>
      <c r="AI64" s="129"/>
    </row>
    <row r="65" spans="1:35" s="127" customFormat="1" ht="20.100000000000001" customHeight="1" x14ac:dyDescent="0.25">
      <c r="A65" s="310"/>
      <c r="B65" s="294" t="s">
        <v>3675</v>
      </c>
      <c r="C65" s="301">
        <v>1</v>
      </c>
      <c r="D65" s="321">
        <v>1</v>
      </c>
      <c r="E65" s="162" t="s">
        <v>3673</v>
      </c>
      <c r="F65" s="150" t="s">
        <v>3585</v>
      </c>
      <c r="G65" s="150" t="s">
        <v>3672</v>
      </c>
      <c r="H65" s="301">
        <v>200</v>
      </c>
      <c r="I65" s="301">
        <v>40</v>
      </c>
      <c r="J65" s="163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11"/>
      <c r="W65" s="311"/>
      <c r="X65" s="311"/>
      <c r="Y65" s="311"/>
      <c r="Z65" s="311"/>
      <c r="AA65" s="311"/>
      <c r="AB65" s="311"/>
      <c r="AC65" s="311"/>
      <c r="AD65" s="311"/>
      <c r="AE65" s="311"/>
      <c r="AF65" s="311"/>
      <c r="AG65" s="311"/>
      <c r="AH65" s="311"/>
      <c r="AI65" s="129"/>
    </row>
    <row r="66" spans="1:35" s="127" customFormat="1" ht="20.100000000000001" customHeight="1" x14ac:dyDescent="0.25">
      <c r="A66" s="310"/>
      <c r="B66" s="320" t="s">
        <v>1652</v>
      </c>
      <c r="C66" s="321">
        <v>1</v>
      </c>
      <c r="D66" s="321">
        <v>1</v>
      </c>
      <c r="E66" s="315" t="s">
        <v>1651</v>
      </c>
      <c r="F66" s="316" t="s">
        <v>1438</v>
      </c>
      <c r="G66" s="317" t="s">
        <v>1650</v>
      </c>
      <c r="H66" s="321">
        <v>160</v>
      </c>
      <c r="I66" s="301">
        <v>30</v>
      </c>
      <c r="J66" s="163"/>
      <c r="K66" s="311"/>
      <c r="L66" s="311"/>
      <c r="M66" s="311"/>
      <c r="N66" s="311"/>
      <c r="O66" s="311"/>
      <c r="P66" s="311"/>
      <c r="Q66" s="311"/>
      <c r="R66" s="311"/>
      <c r="S66" s="311"/>
      <c r="T66" s="311"/>
      <c r="U66" s="311"/>
      <c r="V66" s="311"/>
      <c r="W66" s="311"/>
      <c r="X66" s="311"/>
      <c r="Y66" s="311"/>
      <c r="Z66" s="311"/>
      <c r="AA66" s="311"/>
      <c r="AB66" s="311"/>
      <c r="AC66" s="311"/>
      <c r="AD66" s="311"/>
      <c r="AE66" s="311"/>
      <c r="AF66" s="311"/>
      <c r="AG66" s="311"/>
      <c r="AH66" s="311"/>
      <c r="AI66" s="129"/>
    </row>
    <row r="67" spans="1:35" s="127" customFormat="1" ht="20.100000000000001" customHeight="1" x14ac:dyDescent="0.25">
      <c r="A67" s="310"/>
      <c r="B67" s="294" t="s">
        <v>3342</v>
      </c>
      <c r="C67" s="301">
        <v>1</v>
      </c>
      <c r="D67" s="321">
        <v>1</v>
      </c>
      <c r="E67" s="130" t="s">
        <v>3341</v>
      </c>
      <c r="F67" s="163" t="s">
        <v>3077</v>
      </c>
      <c r="G67" s="163" t="s">
        <v>3340</v>
      </c>
      <c r="H67" s="301">
        <v>45</v>
      </c>
      <c r="I67" s="301">
        <v>30</v>
      </c>
      <c r="J67" s="163"/>
      <c r="K67" s="311"/>
      <c r="L67" s="311"/>
      <c r="M67" s="311"/>
      <c r="N67" s="311"/>
      <c r="O67" s="311"/>
      <c r="P67" s="311"/>
      <c r="Q67" s="311"/>
      <c r="R67" s="311"/>
      <c r="S67" s="311"/>
      <c r="T67" s="311"/>
      <c r="U67" s="311"/>
      <c r="V67" s="311"/>
      <c r="W67" s="311"/>
      <c r="X67" s="311"/>
      <c r="Y67" s="311"/>
      <c r="Z67" s="311"/>
      <c r="AA67" s="311"/>
      <c r="AB67" s="311"/>
      <c r="AC67" s="311"/>
      <c r="AD67" s="311"/>
      <c r="AE67" s="311"/>
      <c r="AF67" s="311"/>
      <c r="AG67" s="311"/>
      <c r="AH67" s="311"/>
      <c r="AI67" s="129"/>
    </row>
    <row r="68" spans="1:35" s="127" customFormat="1" ht="20.100000000000001" customHeight="1" x14ac:dyDescent="0.25">
      <c r="A68" s="310"/>
      <c r="B68" s="294" t="s">
        <v>3050</v>
      </c>
      <c r="C68" s="301">
        <v>1</v>
      </c>
      <c r="D68" s="321">
        <v>1</v>
      </c>
      <c r="E68" s="130" t="s">
        <v>3049</v>
      </c>
      <c r="F68" s="163" t="s">
        <v>2848</v>
      </c>
      <c r="G68" s="163" t="s">
        <v>3048</v>
      </c>
      <c r="H68" s="301">
        <v>30</v>
      </c>
      <c r="I68" s="301">
        <v>30</v>
      </c>
      <c r="J68" s="163"/>
      <c r="K68" s="311"/>
      <c r="L68" s="311"/>
      <c r="M68" s="311"/>
      <c r="N68" s="311"/>
      <c r="O68" s="311"/>
      <c r="P68" s="311"/>
      <c r="Q68" s="311"/>
      <c r="R68" s="311"/>
      <c r="S68" s="311"/>
      <c r="T68" s="311"/>
      <c r="U68" s="311"/>
      <c r="V68" s="311"/>
      <c r="W68" s="311"/>
      <c r="X68" s="311"/>
      <c r="Y68" s="311"/>
      <c r="Z68" s="311"/>
      <c r="AA68" s="311"/>
      <c r="AB68" s="311"/>
      <c r="AC68" s="311"/>
      <c r="AD68" s="311"/>
      <c r="AE68" s="311"/>
      <c r="AF68" s="311"/>
      <c r="AG68" s="311"/>
      <c r="AH68" s="311"/>
      <c r="AI68" s="129"/>
    </row>
    <row r="69" spans="1:35" s="127" customFormat="1" ht="20.100000000000001" customHeight="1" x14ac:dyDescent="0.25">
      <c r="A69" s="310"/>
      <c r="B69" s="294" t="s">
        <v>3470</v>
      </c>
      <c r="C69" s="301">
        <v>1</v>
      </c>
      <c r="D69" s="321">
        <v>1</v>
      </c>
      <c r="E69" s="162" t="s">
        <v>3468</v>
      </c>
      <c r="F69" s="150" t="s">
        <v>3350</v>
      </c>
      <c r="G69" s="150" t="s">
        <v>3467</v>
      </c>
      <c r="H69" s="301">
        <v>160</v>
      </c>
      <c r="I69" s="301">
        <v>30</v>
      </c>
      <c r="J69" s="163"/>
      <c r="K69" s="311"/>
      <c r="L69" s="311"/>
      <c r="M69" s="311"/>
      <c r="N69" s="311"/>
      <c r="O69" s="311"/>
      <c r="P69" s="311"/>
      <c r="Q69" s="311"/>
      <c r="R69" s="311"/>
      <c r="S69" s="311"/>
      <c r="T69" s="311"/>
      <c r="U69" s="311"/>
      <c r="V69" s="311"/>
      <c r="W69" s="311"/>
      <c r="X69" s="311"/>
      <c r="Y69" s="311"/>
      <c r="Z69" s="311"/>
      <c r="AA69" s="311"/>
      <c r="AB69" s="311"/>
      <c r="AC69" s="311"/>
      <c r="AD69" s="311"/>
      <c r="AE69" s="311"/>
      <c r="AF69" s="311"/>
      <c r="AG69" s="311"/>
      <c r="AH69" s="311"/>
      <c r="AI69" s="129"/>
    </row>
    <row r="70" spans="1:35" s="127" customFormat="1" ht="20.100000000000001" customHeight="1" x14ac:dyDescent="0.25">
      <c r="A70" s="310"/>
      <c r="B70" s="313" t="s">
        <v>1899</v>
      </c>
      <c r="C70" s="314">
        <v>1</v>
      </c>
      <c r="D70" s="321">
        <v>1</v>
      </c>
      <c r="E70" s="315" t="s">
        <v>1897</v>
      </c>
      <c r="F70" s="316" t="s">
        <v>1702</v>
      </c>
      <c r="G70" s="317" t="s">
        <v>1896</v>
      </c>
      <c r="H70" s="314">
        <v>320</v>
      </c>
      <c r="I70" s="301">
        <v>60</v>
      </c>
      <c r="J70" s="163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11"/>
      <c r="W70" s="311"/>
      <c r="X70" s="311"/>
      <c r="Y70" s="311"/>
      <c r="Z70" s="311"/>
      <c r="AA70" s="311"/>
      <c r="AB70" s="311"/>
      <c r="AC70" s="311"/>
      <c r="AD70" s="311"/>
      <c r="AE70" s="311"/>
      <c r="AF70" s="311"/>
      <c r="AG70" s="311"/>
      <c r="AH70" s="311"/>
      <c r="AI70" s="129"/>
    </row>
    <row r="71" spans="1:35" s="127" customFormat="1" ht="20.100000000000001" customHeight="1" x14ac:dyDescent="0.25">
      <c r="A71" s="468"/>
      <c r="B71" s="466" t="s">
        <v>242</v>
      </c>
      <c r="C71" s="468">
        <v>2</v>
      </c>
      <c r="D71" s="301">
        <v>1</v>
      </c>
      <c r="E71" s="315" t="s">
        <v>2833</v>
      </c>
      <c r="F71" s="150" t="s">
        <v>1171</v>
      </c>
      <c r="G71" s="316" t="s">
        <v>2832</v>
      </c>
      <c r="H71" s="301">
        <v>500</v>
      </c>
      <c r="I71" s="301">
        <v>90</v>
      </c>
      <c r="J71" s="163">
        <v>8000</v>
      </c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11"/>
      <c r="W71" s="311"/>
      <c r="X71" s="311"/>
      <c r="Y71" s="311"/>
      <c r="Z71" s="311"/>
      <c r="AA71" s="311"/>
      <c r="AB71" s="311"/>
      <c r="AC71" s="311"/>
      <c r="AD71" s="311"/>
      <c r="AE71" s="311"/>
      <c r="AF71" s="311"/>
      <c r="AG71" s="311"/>
      <c r="AH71" s="311"/>
      <c r="AI71" s="129"/>
    </row>
    <row r="72" spans="1:35" s="127" customFormat="1" ht="20.100000000000001" customHeight="1" x14ac:dyDescent="0.25">
      <c r="A72" s="469"/>
      <c r="B72" s="467"/>
      <c r="C72" s="469"/>
      <c r="D72" s="301">
        <v>2</v>
      </c>
      <c r="E72" s="151" t="s">
        <v>47</v>
      </c>
      <c r="F72" s="150" t="s">
        <v>27</v>
      </c>
      <c r="G72" s="150" t="s">
        <v>56</v>
      </c>
      <c r="H72" s="301">
        <v>240</v>
      </c>
      <c r="I72" s="301">
        <v>60</v>
      </c>
      <c r="J72" s="163">
        <v>8000</v>
      </c>
      <c r="K72" s="311"/>
      <c r="L72" s="311"/>
      <c r="M72" s="311"/>
      <c r="N72" s="311"/>
      <c r="O72" s="311"/>
      <c r="P72" s="311"/>
      <c r="Q72" s="311"/>
      <c r="R72" s="311"/>
      <c r="S72" s="311"/>
      <c r="T72" s="311"/>
      <c r="U72" s="311"/>
      <c r="V72" s="311"/>
      <c r="W72" s="311"/>
      <c r="X72" s="311"/>
      <c r="Y72" s="311"/>
      <c r="Z72" s="311"/>
      <c r="AA72" s="311"/>
      <c r="AB72" s="311"/>
      <c r="AC72" s="311"/>
      <c r="AD72" s="311"/>
      <c r="AE72" s="311"/>
      <c r="AF72" s="311"/>
      <c r="AG72" s="311"/>
      <c r="AH72" s="311"/>
      <c r="AI72" s="129"/>
    </row>
    <row r="73" spans="1:35" ht="20.100000000000001" customHeight="1" x14ac:dyDescent="0.25">
      <c r="A73" s="468"/>
      <c r="B73" s="466" t="s">
        <v>3359</v>
      </c>
      <c r="C73" s="468">
        <v>9</v>
      </c>
      <c r="D73" s="301">
        <v>1</v>
      </c>
      <c r="E73" s="162" t="s">
        <v>3357</v>
      </c>
      <c r="F73" s="150" t="s">
        <v>3350</v>
      </c>
      <c r="G73" s="150" t="s">
        <v>3356</v>
      </c>
      <c r="H73" s="301">
        <v>160</v>
      </c>
      <c r="I73" s="301">
        <v>30</v>
      </c>
      <c r="J73" s="163">
        <v>10000</v>
      </c>
      <c r="K73" s="311"/>
      <c r="L73" s="311"/>
      <c r="M73" s="311"/>
      <c r="N73" s="311"/>
      <c r="O73" s="311"/>
      <c r="P73" s="311"/>
      <c r="Q73" s="311"/>
      <c r="R73" s="311"/>
      <c r="S73" s="311"/>
      <c r="T73" s="311"/>
      <c r="U73" s="311"/>
      <c r="V73" s="311"/>
      <c r="W73" s="311"/>
      <c r="X73" s="311"/>
      <c r="Y73" s="311"/>
      <c r="Z73" s="311"/>
      <c r="AA73" s="311"/>
      <c r="AB73" s="311"/>
      <c r="AC73" s="311"/>
      <c r="AD73" s="311"/>
      <c r="AE73" s="311"/>
      <c r="AF73" s="311"/>
      <c r="AG73" s="311"/>
      <c r="AH73" s="311"/>
    </row>
    <row r="74" spans="1:35" ht="20.100000000000001" customHeight="1" x14ac:dyDescent="0.25">
      <c r="A74" s="473"/>
      <c r="B74" s="483"/>
      <c r="C74" s="473"/>
      <c r="D74" s="301">
        <v>2</v>
      </c>
      <c r="E74" s="162" t="s">
        <v>3385</v>
      </c>
      <c r="F74" s="150" t="s">
        <v>3350</v>
      </c>
      <c r="G74" s="150" t="s">
        <v>3384</v>
      </c>
      <c r="H74" s="301">
        <v>320</v>
      </c>
      <c r="I74" s="301">
        <v>60</v>
      </c>
      <c r="J74" s="163">
        <v>10000</v>
      </c>
      <c r="K74" s="311"/>
      <c r="L74" s="311"/>
      <c r="M74" s="311"/>
      <c r="N74" s="311"/>
      <c r="O74" s="311"/>
      <c r="P74" s="311"/>
      <c r="Q74" s="311"/>
      <c r="R74" s="311"/>
      <c r="S74" s="311"/>
      <c r="T74" s="311"/>
      <c r="U74" s="311"/>
      <c r="V74" s="311"/>
      <c r="W74" s="311"/>
      <c r="X74" s="311"/>
      <c r="Y74" s="311"/>
      <c r="Z74" s="311"/>
      <c r="AA74" s="311"/>
      <c r="AB74" s="311"/>
      <c r="AC74" s="311"/>
      <c r="AD74" s="311"/>
      <c r="AE74" s="311"/>
      <c r="AF74" s="311"/>
      <c r="AG74" s="311"/>
      <c r="AH74" s="311"/>
    </row>
    <row r="75" spans="1:35" ht="20.100000000000001" customHeight="1" x14ac:dyDescent="0.25">
      <c r="A75" s="473"/>
      <c r="B75" s="483"/>
      <c r="C75" s="473"/>
      <c r="D75" s="301">
        <v>3</v>
      </c>
      <c r="E75" s="162" t="s">
        <v>3591</v>
      </c>
      <c r="F75" s="150" t="s">
        <v>3585</v>
      </c>
      <c r="G75" s="150" t="s">
        <v>3590</v>
      </c>
      <c r="H75" s="301">
        <v>160</v>
      </c>
      <c r="I75" s="301">
        <v>30</v>
      </c>
      <c r="J75" s="163">
        <v>10000</v>
      </c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11"/>
      <c r="Y75" s="311"/>
      <c r="Z75" s="311"/>
      <c r="AA75" s="311"/>
      <c r="AB75" s="311"/>
      <c r="AC75" s="311"/>
      <c r="AD75" s="311"/>
      <c r="AE75" s="311"/>
      <c r="AF75" s="311"/>
      <c r="AG75" s="311"/>
      <c r="AH75" s="311"/>
    </row>
    <row r="76" spans="1:35" ht="20.100000000000001" customHeight="1" x14ac:dyDescent="0.25">
      <c r="A76" s="473"/>
      <c r="B76" s="483"/>
      <c r="C76" s="473"/>
      <c r="D76" s="301">
        <v>4</v>
      </c>
      <c r="E76" s="162" t="s">
        <v>3597</v>
      </c>
      <c r="F76" s="150" t="s">
        <v>3585</v>
      </c>
      <c r="G76" s="150" t="s">
        <v>3596</v>
      </c>
      <c r="H76" s="301">
        <v>160</v>
      </c>
      <c r="I76" s="301">
        <v>30</v>
      </c>
      <c r="J76" s="163">
        <v>10000</v>
      </c>
      <c r="K76" s="311"/>
      <c r="L76" s="311"/>
      <c r="M76" s="311"/>
      <c r="N76" s="311"/>
      <c r="O76" s="311"/>
      <c r="P76" s="311"/>
      <c r="Q76" s="311"/>
      <c r="R76" s="311"/>
      <c r="S76" s="311"/>
      <c r="T76" s="311"/>
      <c r="U76" s="311"/>
      <c r="V76" s="311"/>
      <c r="W76" s="311"/>
      <c r="X76" s="311"/>
      <c r="Y76" s="311"/>
      <c r="Z76" s="311"/>
      <c r="AA76" s="311"/>
      <c r="AB76" s="311"/>
      <c r="AC76" s="311"/>
      <c r="AD76" s="311"/>
      <c r="AE76" s="311"/>
      <c r="AF76" s="311"/>
      <c r="AG76" s="311"/>
      <c r="AH76" s="311"/>
    </row>
    <row r="77" spans="1:35" ht="20.100000000000001" customHeight="1" x14ac:dyDescent="0.25">
      <c r="A77" s="473"/>
      <c r="B77" s="483"/>
      <c r="C77" s="473"/>
      <c r="D77" s="301">
        <v>5</v>
      </c>
      <c r="E77" s="162" t="s">
        <v>3662</v>
      </c>
      <c r="F77" s="150" t="s">
        <v>3585</v>
      </c>
      <c r="G77" s="150" t="s">
        <v>3661</v>
      </c>
      <c r="H77" s="301">
        <v>320</v>
      </c>
      <c r="I77" s="301">
        <v>60</v>
      </c>
      <c r="J77" s="163">
        <v>10000</v>
      </c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11"/>
      <c r="W77" s="311"/>
      <c r="X77" s="311"/>
      <c r="Y77" s="311"/>
      <c r="Z77" s="311"/>
      <c r="AA77" s="311"/>
      <c r="AB77" s="311"/>
      <c r="AC77" s="311"/>
      <c r="AD77" s="311"/>
      <c r="AE77" s="311"/>
      <c r="AF77" s="311"/>
      <c r="AG77" s="311"/>
      <c r="AH77" s="311"/>
    </row>
    <row r="78" spans="1:35" ht="20.100000000000001" customHeight="1" x14ac:dyDescent="0.25">
      <c r="A78" s="473"/>
      <c r="B78" s="483"/>
      <c r="C78" s="473"/>
      <c r="D78" s="301">
        <v>6</v>
      </c>
      <c r="E78" s="162" t="s">
        <v>3691</v>
      </c>
      <c r="F78" s="150" t="s">
        <v>3585</v>
      </c>
      <c r="G78" s="150" t="s">
        <v>3690</v>
      </c>
      <c r="H78" s="301">
        <v>320</v>
      </c>
      <c r="I78" s="301">
        <v>60</v>
      </c>
      <c r="J78" s="163">
        <v>10000</v>
      </c>
      <c r="K78" s="311"/>
      <c r="L78" s="311"/>
      <c r="M78" s="311"/>
      <c r="N78" s="311"/>
      <c r="O78" s="311"/>
      <c r="P78" s="311"/>
      <c r="Q78" s="311"/>
      <c r="R78" s="311"/>
      <c r="S78" s="311"/>
      <c r="T78" s="311"/>
      <c r="U78" s="311"/>
      <c r="V78" s="311"/>
      <c r="W78" s="311"/>
      <c r="X78" s="311"/>
      <c r="Y78" s="311"/>
      <c r="Z78" s="311"/>
      <c r="AA78" s="311"/>
      <c r="AB78" s="311"/>
      <c r="AC78" s="311"/>
      <c r="AD78" s="311"/>
      <c r="AE78" s="311"/>
      <c r="AF78" s="311"/>
      <c r="AG78" s="311"/>
      <c r="AH78" s="311"/>
    </row>
    <row r="79" spans="1:35" ht="20.100000000000001" customHeight="1" x14ac:dyDescent="0.25">
      <c r="A79" s="473"/>
      <c r="B79" s="483"/>
      <c r="C79" s="473"/>
      <c r="D79" s="301">
        <v>7</v>
      </c>
      <c r="E79" s="162" t="s">
        <v>3745</v>
      </c>
      <c r="F79" s="150" t="s">
        <v>3585</v>
      </c>
      <c r="G79" s="150" t="s">
        <v>3744</v>
      </c>
      <c r="H79" s="301">
        <v>320</v>
      </c>
      <c r="I79" s="301">
        <v>60</v>
      </c>
      <c r="J79" s="163">
        <v>10000</v>
      </c>
      <c r="K79" s="311"/>
      <c r="L79" s="311"/>
      <c r="M79" s="311"/>
      <c r="N79" s="311"/>
      <c r="O79" s="311"/>
      <c r="P79" s="311"/>
      <c r="Q79" s="311"/>
      <c r="R79" s="311"/>
      <c r="S79" s="311"/>
      <c r="T79" s="311"/>
      <c r="U79" s="311"/>
      <c r="V79" s="311"/>
      <c r="W79" s="311"/>
      <c r="X79" s="311"/>
      <c r="Y79" s="311"/>
      <c r="Z79" s="311"/>
      <c r="AA79" s="311"/>
      <c r="AB79" s="311"/>
      <c r="AC79" s="311"/>
      <c r="AD79" s="311"/>
      <c r="AE79" s="311"/>
      <c r="AF79" s="311"/>
      <c r="AG79" s="311"/>
      <c r="AH79" s="311"/>
    </row>
    <row r="80" spans="1:35" ht="20.100000000000001" customHeight="1" x14ac:dyDescent="0.25">
      <c r="A80" s="473"/>
      <c r="B80" s="483"/>
      <c r="C80" s="473"/>
      <c r="D80" s="301">
        <v>8</v>
      </c>
      <c r="E80" s="162" t="s">
        <v>3747</v>
      </c>
      <c r="F80" s="150" t="s">
        <v>3585</v>
      </c>
      <c r="G80" s="150" t="s">
        <v>3746</v>
      </c>
      <c r="H80" s="301">
        <v>320</v>
      </c>
      <c r="I80" s="301">
        <v>60</v>
      </c>
      <c r="J80" s="163">
        <v>10000</v>
      </c>
      <c r="K80" s="311"/>
      <c r="L80" s="311"/>
      <c r="M80" s="311"/>
      <c r="N80" s="311"/>
      <c r="O80" s="311"/>
      <c r="P80" s="311"/>
      <c r="Q80" s="311"/>
      <c r="R80" s="311"/>
      <c r="S80" s="311"/>
      <c r="T80" s="311"/>
      <c r="U80" s="311"/>
      <c r="V80" s="311"/>
      <c r="W80" s="311"/>
      <c r="X80" s="311"/>
      <c r="Y80" s="311"/>
      <c r="Z80" s="311"/>
      <c r="AA80" s="311"/>
      <c r="AB80" s="311"/>
      <c r="AC80" s="311"/>
      <c r="AD80" s="311"/>
      <c r="AE80" s="311"/>
      <c r="AF80" s="311"/>
      <c r="AG80" s="311"/>
      <c r="AH80" s="311"/>
    </row>
    <row r="81" spans="1:34" ht="20.100000000000001" customHeight="1" x14ac:dyDescent="0.25">
      <c r="A81" s="469"/>
      <c r="B81" s="467"/>
      <c r="C81" s="469"/>
      <c r="D81" s="301">
        <v>9</v>
      </c>
      <c r="E81" s="162" t="s">
        <v>3803</v>
      </c>
      <c r="F81" s="150" t="s">
        <v>3585</v>
      </c>
      <c r="G81" s="150" t="s">
        <v>3802</v>
      </c>
      <c r="H81" s="301">
        <v>160</v>
      </c>
      <c r="I81" s="301">
        <v>30</v>
      </c>
      <c r="J81" s="163">
        <v>10000</v>
      </c>
      <c r="K81" s="311"/>
      <c r="L81" s="311"/>
      <c r="M81" s="311"/>
      <c r="N81" s="311"/>
      <c r="O81" s="311"/>
      <c r="P81" s="311"/>
      <c r="Q81" s="311"/>
      <c r="R81" s="311"/>
      <c r="S81" s="311"/>
      <c r="T81" s="311"/>
      <c r="U81" s="311"/>
      <c r="V81" s="311"/>
      <c r="W81" s="311"/>
      <c r="X81" s="311"/>
      <c r="Y81" s="311"/>
      <c r="Z81" s="311"/>
      <c r="AA81" s="311"/>
      <c r="AB81" s="311"/>
      <c r="AC81" s="311"/>
      <c r="AD81" s="311"/>
      <c r="AE81" s="311"/>
      <c r="AF81" s="311"/>
      <c r="AG81" s="311"/>
      <c r="AH81" s="311"/>
    </row>
    <row r="82" spans="1:34" ht="20.100000000000001" customHeight="1" x14ac:dyDescent="0.25">
      <c r="A82" s="310"/>
      <c r="B82" s="294" t="s">
        <v>3564</v>
      </c>
      <c r="C82" s="301">
        <v>1</v>
      </c>
      <c r="D82" s="301">
        <v>1</v>
      </c>
      <c r="E82" s="162" t="s">
        <v>3563</v>
      </c>
      <c r="F82" s="150" t="s">
        <v>3350</v>
      </c>
      <c r="G82" s="150" t="s">
        <v>3562</v>
      </c>
      <c r="H82" s="301">
        <v>160</v>
      </c>
      <c r="I82" s="301">
        <v>30</v>
      </c>
      <c r="J82" s="163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11"/>
      <c r="W82" s="311"/>
      <c r="X82" s="311"/>
      <c r="Y82" s="311"/>
      <c r="Z82" s="311"/>
      <c r="AA82" s="311"/>
      <c r="AB82" s="311"/>
      <c r="AC82" s="311"/>
      <c r="AD82" s="311"/>
      <c r="AE82" s="311"/>
      <c r="AF82" s="311"/>
      <c r="AG82" s="311"/>
      <c r="AH82" s="311"/>
    </row>
    <row r="83" spans="1:34" ht="20.100000000000001" customHeight="1" x14ac:dyDescent="0.25">
      <c r="A83" s="310"/>
      <c r="B83" s="313" t="s">
        <v>496</v>
      </c>
      <c r="C83" s="314">
        <v>1</v>
      </c>
      <c r="D83" s="301">
        <v>1</v>
      </c>
      <c r="E83" s="323" t="s">
        <v>494</v>
      </c>
      <c r="F83" s="324" t="s">
        <v>324</v>
      </c>
      <c r="G83" s="324" t="s">
        <v>493</v>
      </c>
      <c r="H83" s="314">
        <v>160</v>
      </c>
      <c r="I83" s="301">
        <v>30</v>
      </c>
      <c r="J83" s="163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11"/>
      <c r="W83" s="311"/>
      <c r="X83" s="311"/>
      <c r="Y83" s="311"/>
      <c r="Z83" s="311"/>
      <c r="AA83" s="311"/>
      <c r="AB83" s="311"/>
      <c r="AC83" s="311"/>
      <c r="AD83" s="311"/>
      <c r="AE83" s="311"/>
      <c r="AF83" s="311"/>
      <c r="AG83" s="311"/>
      <c r="AH83" s="311"/>
    </row>
    <row r="84" spans="1:34" ht="20.100000000000001" customHeight="1" x14ac:dyDescent="0.25">
      <c r="A84" s="310"/>
      <c r="B84" s="294" t="s">
        <v>1000</v>
      </c>
      <c r="C84" s="301">
        <v>1</v>
      </c>
      <c r="D84" s="301">
        <v>1</v>
      </c>
      <c r="E84" s="151" t="s">
        <v>999</v>
      </c>
      <c r="F84" s="150" t="s">
        <v>847</v>
      </c>
      <c r="G84" s="150" t="s">
        <v>998</v>
      </c>
      <c r="H84" s="301">
        <v>160</v>
      </c>
      <c r="I84" s="301">
        <v>30</v>
      </c>
      <c r="J84" s="163"/>
      <c r="K84" s="311"/>
      <c r="L84" s="311"/>
      <c r="M84" s="311"/>
      <c r="N84" s="311"/>
      <c r="O84" s="311"/>
      <c r="P84" s="311"/>
      <c r="Q84" s="311"/>
      <c r="R84" s="311"/>
      <c r="S84" s="311"/>
      <c r="T84" s="311"/>
      <c r="U84" s="311"/>
      <c r="V84" s="311"/>
      <c r="W84" s="311"/>
      <c r="X84" s="311"/>
      <c r="Y84" s="311"/>
      <c r="Z84" s="311"/>
      <c r="AA84" s="311"/>
      <c r="AB84" s="311"/>
      <c r="AC84" s="311"/>
      <c r="AD84" s="311"/>
      <c r="AE84" s="311"/>
      <c r="AF84" s="311"/>
      <c r="AG84" s="311"/>
      <c r="AH84" s="311"/>
    </row>
    <row r="85" spans="1:34" ht="20.100000000000001" customHeight="1" x14ac:dyDescent="0.25">
      <c r="A85" s="310"/>
      <c r="B85" s="294" t="s">
        <v>659</v>
      </c>
      <c r="C85" s="301">
        <v>1</v>
      </c>
      <c r="D85" s="301">
        <v>1</v>
      </c>
      <c r="E85" s="151" t="s">
        <v>658</v>
      </c>
      <c r="F85" s="150" t="s">
        <v>586</v>
      </c>
      <c r="G85" s="150" t="s">
        <v>657</v>
      </c>
      <c r="H85" s="301">
        <v>160</v>
      </c>
      <c r="I85" s="301">
        <v>30</v>
      </c>
      <c r="J85" s="163"/>
      <c r="K85" s="311"/>
      <c r="L85" s="311"/>
      <c r="M85" s="311"/>
      <c r="N85" s="311"/>
      <c r="O85" s="311"/>
      <c r="P85" s="311"/>
      <c r="Q85" s="311"/>
      <c r="R85" s="311"/>
      <c r="S85" s="311"/>
      <c r="T85" s="311"/>
      <c r="U85" s="311"/>
      <c r="V85" s="311"/>
      <c r="W85" s="311"/>
      <c r="X85" s="311"/>
      <c r="Y85" s="311"/>
      <c r="Z85" s="311"/>
      <c r="AA85" s="311"/>
      <c r="AB85" s="311"/>
      <c r="AC85" s="311"/>
      <c r="AD85" s="311"/>
      <c r="AE85" s="311"/>
      <c r="AF85" s="311"/>
      <c r="AG85" s="311"/>
      <c r="AH85" s="311"/>
    </row>
    <row r="86" spans="1:34" ht="20.100000000000001" customHeight="1" x14ac:dyDescent="0.25">
      <c r="A86" s="310"/>
      <c r="B86" s="313" t="s">
        <v>397</v>
      </c>
      <c r="C86" s="314">
        <v>1</v>
      </c>
      <c r="D86" s="301">
        <v>1</v>
      </c>
      <c r="E86" s="323" t="s">
        <v>395</v>
      </c>
      <c r="F86" s="324" t="s">
        <v>324</v>
      </c>
      <c r="G86" s="324" t="s">
        <v>394</v>
      </c>
      <c r="H86" s="314">
        <v>160</v>
      </c>
      <c r="I86" s="301">
        <v>30</v>
      </c>
      <c r="J86" s="163"/>
      <c r="K86" s="311"/>
      <c r="L86" s="311"/>
      <c r="M86" s="311"/>
      <c r="N86" s="311"/>
      <c r="O86" s="311"/>
      <c r="P86" s="311"/>
      <c r="Q86" s="311"/>
      <c r="R86" s="311"/>
      <c r="S86" s="311"/>
      <c r="T86" s="311"/>
      <c r="U86" s="311"/>
      <c r="V86" s="311"/>
      <c r="W86" s="311"/>
      <c r="X86" s="311"/>
      <c r="Y86" s="311"/>
      <c r="Z86" s="311"/>
      <c r="AA86" s="311"/>
      <c r="AB86" s="311"/>
      <c r="AC86" s="311"/>
      <c r="AD86" s="311"/>
      <c r="AE86" s="311"/>
      <c r="AF86" s="311"/>
      <c r="AG86" s="311"/>
      <c r="AH86" s="311"/>
    </row>
    <row r="87" spans="1:34" ht="20.100000000000001" customHeight="1" x14ac:dyDescent="0.25">
      <c r="A87" s="468"/>
      <c r="B87" s="466" t="s">
        <v>103</v>
      </c>
      <c r="C87" s="468">
        <v>61</v>
      </c>
      <c r="D87" s="301">
        <v>1</v>
      </c>
      <c r="E87" s="130" t="s">
        <v>3305</v>
      </c>
      <c r="F87" s="163" t="s">
        <v>3077</v>
      </c>
      <c r="G87" s="163" t="s">
        <v>3304</v>
      </c>
      <c r="H87" s="301">
        <v>42</v>
      </c>
      <c r="I87" s="301">
        <v>30</v>
      </c>
      <c r="J87" s="163"/>
      <c r="K87" s="311"/>
      <c r="L87" s="311"/>
      <c r="M87" s="311"/>
      <c r="N87" s="311"/>
      <c r="O87" s="311"/>
      <c r="P87" s="311"/>
      <c r="Q87" s="311"/>
      <c r="R87" s="311"/>
      <c r="S87" s="311"/>
      <c r="T87" s="311"/>
      <c r="U87" s="311"/>
      <c r="V87" s="311"/>
      <c r="W87" s="311"/>
      <c r="X87" s="311"/>
      <c r="Y87" s="311"/>
      <c r="Z87" s="311"/>
      <c r="AA87" s="311"/>
      <c r="AB87" s="311"/>
      <c r="AC87" s="311"/>
      <c r="AD87" s="311"/>
      <c r="AE87" s="311"/>
      <c r="AF87" s="311"/>
      <c r="AG87" s="311"/>
      <c r="AH87" s="311"/>
    </row>
    <row r="88" spans="1:34" ht="20.100000000000001" customHeight="1" x14ac:dyDescent="0.25">
      <c r="A88" s="473"/>
      <c r="B88" s="483"/>
      <c r="C88" s="473"/>
      <c r="D88" s="301">
        <v>2</v>
      </c>
      <c r="E88" s="151" t="s">
        <v>34</v>
      </c>
      <c r="F88" s="150" t="s">
        <v>27</v>
      </c>
      <c r="G88" s="150" t="s">
        <v>35</v>
      </c>
      <c r="H88" s="301">
        <v>160</v>
      </c>
      <c r="I88" s="301">
        <v>30</v>
      </c>
      <c r="J88" s="163"/>
      <c r="K88" s="311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11"/>
      <c r="W88" s="311"/>
      <c r="X88" s="311"/>
      <c r="Y88" s="311"/>
      <c r="Z88" s="311"/>
      <c r="AA88" s="311"/>
      <c r="AB88" s="311"/>
      <c r="AC88" s="311"/>
      <c r="AD88" s="311"/>
      <c r="AE88" s="311"/>
      <c r="AF88" s="311"/>
      <c r="AG88" s="311"/>
      <c r="AH88" s="311"/>
    </row>
    <row r="89" spans="1:34" ht="20.100000000000001" customHeight="1" x14ac:dyDescent="0.25">
      <c r="A89" s="473"/>
      <c r="B89" s="483"/>
      <c r="C89" s="473"/>
      <c r="D89" s="301">
        <v>3</v>
      </c>
      <c r="E89" s="151" t="s">
        <v>46</v>
      </c>
      <c r="F89" s="150" t="s">
        <v>27</v>
      </c>
      <c r="G89" s="150" t="s">
        <v>57</v>
      </c>
      <c r="H89" s="301">
        <v>160</v>
      </c>
      <c r="I89" s="301">
        <v>30</v>
      </c>
      <c r="J89" s="163"/>
      <c r="K89" s="31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11"/>
      <c r="W89" s="311"/>
      <c r="X89" s="311"/>
      <c r="Y89" s="311"/>
      <c r="Z89" s="311"/>
      <c r="AA89" s="311"/>
      <c r="AB89" s="311"/>
      <c r="AC89" s="311"/>
      <c r="AD89" s="311"/>
      <c r="AE89" s="311"/>
      <c r="AF89" s="311"/>
      <c r="AG89" s="311"/>
      <c r="AH89" s="311"/>
    </row>
    <row r="90" spans="1:34" ht="20.100000000000001" customHeight="1" x14ac:dyDescent="0.25">
      <c r="A90" s="473"/>
      <c r="B90" s="483"/>
      <c r="C90" s="473"/>
      <c r="D90" s="301">
        <v>4</v>
      </c>
      <c r="E90" s="151" t="s">
        <v>48</v>
      </c>
      <c r="F90" s="150" t="s">
        <v>27</v>
      </c>
      <c r="G90" s="150" t="s">
        <v>58</v>
      </c>
      <c r="H90" s="301">
        <v>160</v>
      </c>
      <c r="I90" s="301">
        <v>30</v>
      </c>
      <c r="J90" s="163"/>
      <c r="K90" s="311"/>
      <c r="L90" s="311"/>
      <c r="M90" s="311"/>
      <c r="N90" s="311"/>
      <c r="O90" s="311"/>
      <c r="P90" s="311"/>
      <c r="Q90" s="311"/>
      <c r="R90" s="311"/>
      <c r="S90" s="311"/>
      <c r="T90" s="311"/>
      <c r="U90" s="311"/>
      <c r="V90" s="311"/>
      <c r="W90" s="311"/>
      <c r="X90" s="311"/>
      <c r="Y90" s="311"/>
      <c r="Z90" s="311"/>
      <c r="AA90" s="311"/>
      <c r="AB90" s="311"/>
      <c r="AC90" s="311"/>
      <c r="AD90" s="311"/>
      <c r="AE90" s="311"/>
      <c r="AF90" s="311"/>
      <c r="AG90" s="311"/>
      <c r="AH90" s="311"/>
    </row>
    <row r="91" spans="1:34" ht="20.100000000000001" customHeight="1" x14ac:dyDescent="0.25">
      <c r="A91" s="473"/>
      <c r="B91" s="483"/>
      <c r="C91" s="473"/>
      <c r="D91" s="301">
        <v>5</v>
      </c>
      <c r="E91" s="151" t="s">
        <v>313</v>
      </c>
      <c r="F91" s="150" t="s">
        <v>27</v>
      </c>
      <c r="G91" s="150" t="s">
        <v>65</v>
      </c>
      <c r="H91" s="301">
        <v>880</v>
      </c>
      <c r="I91" s="301">
        <v>360</v>
      </c>
      <c r="J91" s="163"/>
      <c r="K91" s="311"/>
      <c r="L91" s="311"/>
      <c r="M91" s="311"/>
      <c r="N91" s="311"/>
      <c r="O91" s="311"/>
      <c r="P91" s="311"/>
      <c r="Q91" s="311"/>
      <c r="R91" s="311"/>
      <c r="S91" s="311"/>
      <c r="T91" s="311"/>
      <c r="U91" s="311"/>
      <c r="V91" s="311"/>
      <c r="W91" s="311"/>
      <c r="X91" s="311"/>
      <c r="Y91" s="311"/>
      <c r="Z91" s="311"/>
      <c r="AA91" s="311"/>
      <c r="AB91" s="311"/>
      <c r="AC91" s="311"/>
      <c r="AD91" s="311"/>
      <c r="AE91" s="311"/>
      <c r="AF91" s="311"/>
      <c r="AG91" s="311"/>
      <c r="AH91" s="311"/>
    </row>
    <row r="92" spans="1:34" ht="20.100000000000001" customHeight="1" x14ac:dyDescent="0.25">
      <c r="A92" s="473"/>
      <c r="B92" s="483"/>
      <c r="C92" s="473"/>
      <c r="D92" s="301">
        <v>6</v>
      </c>
      <c r="E92" s="151" t="s">
        <v>69</v>
      </c>
      <c r="F92" s="150" t="s">
        <v>27</v>
      </c>
      <c r="G92" s="150" t="s">
        <v>130</v>
      </c>
      <c r="H92" s="301">
        <v>160</v>
      </c>
      <c r="I92" s="301">
        <v>30</v>
      </c>
      <c r="J92" s="163"/>
      <c r="K92" s="311"/>
      <c r="L92" s="311"/>
      <c r="M92" s="311"/>
      <c r="N92" s="311"/>
      <c r="O92" s="311"/>
      <c r="P92" s="311"/>
      <c r="Q92" s="311"/>
      <c r="R92" s="311"/>
      <c r="S92" s="311"/>
      <c r="T92" s="311"/>
      <c r="U92" s="311"/>
      <c r="V92" s="311"/>
      <c r="W92" s="311"/>
      <c r="X92" s="311"/>
      <c r="Y92" s="311"/>
      <c r="Z92" s="311"/>
      <c r="AA92" s="311"/>
      <c r="AB92" s="311"/>
      <c r="AC92" s="311"/>
      <c r="AD92" s="311"/>
      <c r="AE92" s="311"/>
      <c r="AF92" s="311"/>
      <c r="AG92" s="311"/>
      <c r="AH92" s="311"/>
    </row>
    <row r="93" spans="1:34" ht="20.100000000000001" customHeight="1" x14ac:dyDescent="0.25">
      <c r="A93" s="473"/>
      <c r="B93" s="483"/>
      <c r="C93" s="473"/>
      <c r="D93" s="301">
        <v>7</v>
      </c>
      <c r="E93" s="151" t="s">
        <v>70</v>
      </c>
      <c r="F93" s="150" t="s">
        <v>27</v>
      </c>
      <c r="G93" s="150" t="s">
        <v>134</v>
      </c>
      <c r="H93" s="301">
        <v>160</v>
      </c>
      <c r="I93" s="301">
        <v>30</v>
      </c>
      <c r="J93" s="163"/>
      <c r="K93" s="311"/>
      <c r="L93" s="311"/>
      <c r="M93" s="311"/>
      <c r="N93" s="311"/>
      <c r="O93" s="311"/>
      <c r="P93" s="311"/>
      <c r="Q93" s="311"/>
      <c r="R93" s="311"/>
      <c r="S93" s="311"/>
      <c r="T93" s="311"/>
      <c r="U93" s="311"/>
      <c r="V93" s="311"/>
      <c r="W93" s="311"/>
      <c r="X93" s="311"/>
      <c r="Y93" s="311"/>
      <c r="Z93" s="311"/>
      <c r="AA93" s="311"/>
      <c r="AB93" s="311"/>
      <c r="AC93" s="311"/>
      <c r="AD93" s="311"/>
      <c r="AE93" s="311"/>
      <c r="AF93" s="311"/>
      <c r="AG93" s="311"/>
      <c r="AH93" s="311"/>
    </row>
    <row r="94" spans="1:34" ht="20.100000000000001" customHeight="1" x14ac:dyDescent="0.25">
      <c r="A94" s="473"/>
      <c r="B94" s="483"/>
      <c r="C94" s="473"/>
      <c r="D94" s="301">
        <v>8</v>
      </c>
      <c r="E94" s="151" t="s">
        <v>291</v>
      </c>
      <c r="F94" s="150" t="s">
        <v>27</v>
      </c>
      <c r="G94" s="150" t="s">
        <v>136</v>
      </c>
      <c r="H94" s="301">
        <v>160</v>
      </c>
      <c r="I94" s="301">
        <v>30</v>
      </c>
      <c r="J94" s="163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11"/>
      <c r="W94" s="311"/>
      <c r="X94" s="311"/>
      <c r="Y94" s="311"/>
      <c r="Z94" s="311"/>
      <c r="AA94" s="311"/>
      <c r="AB94" s="311"/>
      <c r="AC94" s="311"/>
      <c r="AD94" s="311"/>
      <c r="AE94" s="311"/>
      <c r="AF94" s="311"/>
      <c r="AG94" s="311"/>
      <c r="AH94" s="311"/>
    </row>
    <row r="95" spans="1:34" ht="20.100000000000001" customHeight="1" x14ac:dyDescent="0.25">
      <c r="A95" s="473"/>
      <c r="B95" s="483"/>
      <c r="C95" s="473"/>
      <c r="D95" s="301">
        <v>9</v>
      </c>
      <c r="E95" s="151" t="s">
        <v>74</v>
      </c>
      <c r="F95" s="150" t="s">
        <v>27</v>
      </c>
      <c r="G95" s="150" t="s">
        <v>141</v>
      </c>
      <c r="H95" s="301">
        <v>160</v>
      </c>
      <c r="I95" s="301">
        <v>30</v>
      </c>
      <c r="J95" s="163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11"/>
      <c r="W95" s="311"/>
      <c r="X95" s="311"/>
      <c r="Y95" s="311"/>
      <c r="Z95" s="311"/>
      <c r="AA95" s="311"/>
      <c r="AB95" s="311"/>
      <c r="AC95" s="311"/>
      <c r="AD95" s="311"/>
      <c r="AE95" s="311"/>
      <c r="AF95" s="311"/>
      <c r="AG95" s="311"/>
      <c r="AH95" s="311"/>
    </row>
    <row r="96" spans="1:34" ht="20.100000000000001" customHeight="1" x14ac:dyDescent="0.25">
      <c r="A96" s="473"/>
      <c r="B96" s="483"/>
      <c r="C96" s="473"/>
      <c r="D96" s="301">
        <v>10</v>
      </c>
      <c r="E96" s="151" t="s">
        <v>75</v>
      </c>
      <c r="F96" s="150" t="s">
        <v>27</v>
      </c>
      <c r="G96" s="150" t="s">
        <v>142</v>
      </c>
      <c r="H96" s="301">
        <v>160</v>
      </c>
      <c r="I96" s="301">
        <v>30</v>
      </c>
      <c r="J96" s="163"/>
      <c r="K96" s="311"/>
      <c r="L96" s="31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311"/>
      <c r="Y96" s="311"/>
      <c r="Z96" s="311"/>
      <c r="AA96" s="311"/>
      <c r="AB96" s="311"/>
      <c r="AC96" s="311"/>
      <c r="AD96" s="311"/>
      <c r="AE96" s="311"/>
      <c r="AF96" s="311"/>
      <c r="AG96" s="311"/>
      <c r="AH96" s="311"/>
    </row>
    <row r="97" spans="1:34" ht="20.100000000000001" customHeight="1" x14ac:dyDescent="0.25">
      <c r="A97" s="473"/>
      <c r="B97" s="483"/>
      <c r="C97" s="473"/>
      <c r="D97" s="301">
        <v>11</v>
      </c>
      <c r="E97" s="151" t="s">
        <v>78</v>
      </c>
      <c r="F97" s="150" t="s">
        <v>27</v>
      </c>
      <c r="G97" s="150" t="s">
        <v>151</v>
      </c>
      <c r="H97" s="301">
        <v>160</v>
      </c>
      <c r="I97" s="301">
        <v>30</v>
      </c>
      <c r="J97" s="163"/>
      <c r="K97" s="311"/>
      <c r="L97" s="311"/>
      <c r="M97" s="311"/>
      <c r="N97" s="311"/>
      <c r="O97" s="311"/>
      <c r="P97" s="311"/>
      <c r="Q97" s="311"/>
      <c r="R97" s="311"/>
      <c r="S97" s="311"/>
      <c r="T97" s="311"/>
      <c r="U97" s="311"/>
      <c r="V97" s="311"/>
      <c r="W97" s="311"/>
      <c r="X97" s="311"/>
      <c r="Y97" s="311"/>
      <c r="Z97" s="311"/>
      <c r="AA97" s="311"/>
      <c r="AB97" s="311"/>
      <c r="AC97" s="311"/>
      <c r="AD97" s="311"/>
      <c r="AE97" s="311"/>
      <c r="AF97" s="311"/>
      <c r="AG97" s="311"/>
      <c r="AH97" s="311"/>
    </row>
    <row r="98" spans="1:34" ht="20.100000000000001" customHeight="1" x14ac:dyDescent="0.25">
      <c r="A98" s="473"/>
      <c r="B98" s="483"/>
      <c r="C98" s="473"/>
      <c r="D98" s="301">
        <v>12</v>
      </c>
      <c r="E98" s="151" t="s">
        <v>306</v>
      </c>
      <c r="F98" s="150" t="s">
        <v>27</v>
      </c>
      <c r="G98" s="150" t="s">
        <v>161</v>
      </c>
      <c r="H98" s="301">
        <v>160</v>
      </c>
      <c r="I98" s="301">
        <v>30</v>
      </c>
      <c r="J98" s="163"/>
      <c r="K98" s="311"/>
      <c r="L98" s="311"/>
      <c r="M98" s="311"/>
      <c r="N98" s="311"/>
      <c r="O98" s="311"/>
      <c r="P98" s="311"/>
      <c r="Q98" s="311"/>
      <c r="R98" s="311"/>
      <c r="S98" s="311"/>
      <c r="T98" s="311"/>
      <c r="U98" s="311"/>
      <c r="V98" s="311"/>
      <c r="W98" s="311"/>
      <c r="X98" s="311"/>
      <c r="Y98" s="311"/>
      <c r="Z98" s="311"/>
      <c r="AA98" s="311"/>
      <c r="AB98" s="311"/>
      <c r="AC98" s="311"/>
      <c r="AD98" s="311"/>
      <c r="AE98" s="311"/>
      <c r="AF98" s="311"/>
      <c r="AG98" s="311"/>
      <c r="AH98" s="311"/>
    </row>
    <row r="99" spans="1:34" ht="20.100000000000001" customHeight="1" x14ac:dyDescent="0.25">
      <c r="A99" s="473"/>
      <c r="B99" s="483"/>
      <c r="C99" s="473"/>
      <c r="D99" s="301">
        <v>13</v>
      </c>
      <c r="E99" s="323" t="s">
        <v>447</v>
      </c>
      <c r="F99" s="324" t="s">
        <v>324</v>
      </c>
      <c r="G99" s="324" t="s">
        <v>446</v>
      </c>
      <c r="H99" s="314">
        <v>160</v>
      </c>
      <c r="I99" s="301">
        <v>30</v>
      </c>
      <c r="J99" s="163"/>
      <c r="K99" s="311"/>
      <c r="L99" s="311"/>
      <c r="M99" s="311"/>
      <c r="N99" s="311"/>
      <c r="O99" s="311"/>
      <c r="P99" s="311"/>
      <c r="Q99" s="311"/>
      <c r="R99" s="311"/>
      <c r="S99" s="311"/>
      <c r="T99" s="311"/>
      <c r="U99" s="311"/>
      <c r="V99" s="311"/>
      <c r="W99" s="311"/>
      <c r="X99" s="311"/>
      <c r="Y99" s="311"/>
      <c r="Z99" s="311"/>
      <c r="AA99" s="311"/>
      <c r="AB99" s="311"/>
      <c r="AC99" s="311"/>
      <c r="AD99" s="311"/>
      <c r="AE99" s="311"/>
      <c r="AF99" s="311"/>
      <c r="AG99" s="311"/>
      <c r="AH99" s="311"/>
    </row>
    <row r="100" spans="1:34" ht="20.100000000000001" customHeight="1" x14ac:dyDescent="0.25">
      <c r="A100" s="473"/>
      <c r="B100" s="483"/>
      <c r="C100" s="473"/>
      <c r="D100" s="301">
        <v>14</v>
      </c>
      <c r="E100" s="323" t="s">
        <v>452</v>
      </c>
      <c r="F100" s="324" t="s">
        <v>324</v>
      </c>
      <c r="G100" s="324" t="s">
        <v>451</v>
      </c>
      <c r="H100" s="314">
        <v>160</v>
      </c>
      <c r="I100" s="301">
        <v>30</v>
      </c>
      <c r="J100" s="163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11"/>
      <c r="W100" s="311"/>
      <c r="X100" s="311"/>
      <c r="Y100" s="311"/>
      <c r="Z100" s="311"/>
      <c r="AA100" s="311"/>
      <c r="AB100" s="311"/>
      <c r="AC100" s="311"/>
      <c r="AD100" s="311"/>
      <c r="AE100" s="311"/>
      <c r="AF100" s="311"/>
      <c r="AG100" s="311"/>
      <c r="AH100" s="311"/>
    </row>
    <row r="101" spans="1:34" ht="20.100000000000001" customHeight="1" x14ac:dyDescent="0.25">
      <c r="A101" s="473"/>
      <c r="B101" s="483"/>
      <c r="C101" s="473"/>
      <c r="D101" s="301">
        <v>15</v>
      </c>
      <c r="E101" s="323" t="s">
        <v>457</v>
      </c>
      <c r="F101" s="324" t="s">
        <v>324</v>
      </c>
      <c r="G101" s="324" t="s">
        <v>456</v>
      </c>
      <c r="H101" s="314">
        <v>160</v>
      </c>
      <c r="I101" s="301">
        <v>30</v>
      </c>
      <c r="J101" s="163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11"/>
      <c r="W101" s="311"/>
      <c r="X101" s="311"/>
      <c r="Y101" s="311"/>
      <c r="Z101" s="311"/>
      <c r="AA101" s="311"/>
      <c r="AB101" s="311"/>
      <c r="AC101" s="311"/>
      <c r="AD101" s="311"/>
      <c r="AE101" s="311"/>
      <c r="AF101" s="311"/>
      <c r="AG101" s="311"/>
      <c r="AH101" s="311"/>
    </row>
    <row r="102" spans="1:34" ht="20.100000000000001" customHeight="1" x14ac:dyDescent="0.25">
      <c r="A102" s="473"/>
      <c r="B102" s="483"/>
      <c r="C102" s="473"/>
      <c r="D102" s="301">
        <v>16</v>
      </c>
      <c r="E102" s="323" t="s">
        <v>474</v>
      </c>
      <c r="F102" s="324" t="s">
        <v>324</v>
      </c>
      <c r="G102" s="324" t="s">
        <v>473</v>
      </c>
      <c r="H102" s="314">
        <v>160</v>
      </c>
      <c r="I102" s="301">
        <v>30</v>
      </c>
      <c r="J102" s="163"/>
      <c r="K102" s="311"/>
      <c r="L102" s="311"/>
      <c r="M102" s="311"/>
      <c r="N102" s="311"/>
      <c r="O102" s="311"/>
      <c r="P102" s="311"/>
      <c r="Q102" s="311"/>
      <c r="R102" s="311"/>
      <c r="S102" s="311"/>
      <c r="T102" s="311"/>
      <c r="U102" s="311"/>
      <c r="V102" s="311"/>
      <c r="W102" s="311"/>
      <c r="X102" s="311"/>
      <c r="Y102" s="311"/>
      <c r="Z102" s="311"/>
      <c r="AA102" s="311"/>
      <c r="AB102" s="311"/>
      <c r="AC102" s="311"/>
      <c r="AD102" s="311"/>
      <c r="AE102" s="311"/>
      <c r="AF102" s="311"/>
      <c r="AG102" s="311"/>
      <c r="AH102" s="311"/>
    </row>
    <row r="103" spans="1:34" ht="20.100000000000001" customHeight="1" x14ac:dyDescent="0.25">
      <c r="A103" s="473"/>
      <c r="B103" s="483"/>
      <c r="C103" s="473"/>
      <c r="D103" s="301">
        <v>17</v>
      </c>
      <c r="E103" s="151" t="s">
        <v>831</v>
      </c>
      <c r="F103" s="150" t="s">
        <v>586</v>
      </c>
      <c r="G103" s="150" t="s">
        <v>830</v>
      </c>
      <c r="H103" s="301">
        <v>160</v>
      </c>
      <c r="I103" s="301">
        <v>30</v>
      </c>
      <c r="J103" s="163"/>
      <c r="K103" s="311"/>
      <c r="L103" s="311"/>
      <c r="M103" s="311"/>
      <c r="N103" s="311"/>
      <c r="O103" s="311"/>
      <c r="P103" s="311"/>
      <c r="Q103" s="311"/>
      <c r="R103" s="311"/>
      <c r="S103" s="311"/>
      <c r="T103" s="311"/>
      <c r="U103" s="311"/>
      <c r="V103" s="311"/>
      <c r="W103" s="311"/>
      <c r="X103" s="311"/>
      <c r="Y103" s="311"/>
      <c r="Z103" s="311"/>
      <c r="AA103" s="311"/>
      <c r="AB103" s="311"/>
      <c r="AC103" s="311"/>
      <c r="AD103" s="311"/>
      <c r="AE103" s="311"/>
      <c r="AF103" s="311"/>
      <c r="AG103" s="311"/>
      <c r="AH103" s="311"/>
    </row>
    <row r="104" spans="1:34" ht="20.100000000000001" customHeight="1" x14ac:dyDescent="0.25">
      <c r="A104" s="473"/>
      <c r="B104" s="483"/>
      <c r="C104" s="473"/>
      <c r="D104" s="301">
        <v>18</v>
      </c>
      <c r="E104" s="151" t="s">
        <v>842</v>
      </c>
      <c r="F104" s="150" t="s">
        <v>586</v>
      </c>
      <c r="G104" s="150" t="s">
        <v>841</v>
      </c>
      <c r="H104" s="301">
        <v>160</v>
      </c>
      <c r="I104" s="301">
        <v>30</v>
      </c>
      <c r="J104" s="163"/>
      <c r="K104" s="311"/>
      <c r="L104" s="311"/>
      <c r="M104" s="311"/>
      <c r="N104" s="311"/>
      <c r="O104" s="311"/>
      <c r="P104" s="311"/>
      <c r="Q104" s="311"/>
      <c r="R104" s="311"/>
      <c r="S104" s="311"/>
      <c r="T104" s="311"/>
      <c r="U104" s="311"/>
      <c r="V104" s="311"/>
      <c r="W104" s="311"/>
      <c r="X104" s="311"/>
      <c r="Y104" s="311"/>
      <c r="Z104" s="311"/>
      <c r="AA104" s="311"/>
      <c r="AB104" s="311"/>
      <c r="AC104" s="311"/>
      <c r="AD104" s="311"/>
      <c r="AE104" s="311"/>
      <c r="AF104" s="311"/>
      <c r="AG104" s="311"/>
      <c r="AH104" s="311"/>
    </row>
    <row r="105" spans="1:34" ht="20.100000000000001" customHeight="1" x14ac:dyDescent="0.25">
      <c r="A105" s="473"/>
      <c r="B105" s="483"/>
      <c r="C105" s="473"/>
      <c r="D105" s="301">
        <v>19</v>
      </c>
      <c r="E105" s="315" t="s">
        <v>2095</v>
      </c>
      <c r="F105" s="317" t="s">
        <v>1988</v>
      </c>
      <c r="G105" s="317" t="s">
        <v>2094</v>
      </c>
      <c r="H105" s="314">
        <v>180</v>
      </c>
      <c r="I105" s="301">
        <v>30</v>
      </c>
      <c r="J105" s="163"/>
      <c r="K105" s="311"/>
      <c r="L105" s="311"/>
      <c r="M105" s="311"/>
      <c r="N105" s="311"/>
      <c r="O105" s="311"/>
      <c r="P105" s="311"/>
      <c r="Q105" s="311"/>
      <c r="R105" s="311"/>
      <c r="S105" s="311"/>
      <c r="T105" s="311"/>
      <c r="U105" s="311"/>
      <c r="V105" s="311"/>
      <c r="W105" s="311"/>
      <c r="X105" s="311"/>
      <c r="Y105" s="311"/>
      <c r="Z105" s="311"/>
      <c r="AA105" s="311"/>
      <c r="AB105" s="311"/>
      <c r="AC105" s="311"/>
      <c r="AD105" s="311"/>
      <c r="AE105" s="311"/>
      <c r="AF105" s="311"/>
      <c r="AG105" s="311"/>
      <c r="AH105" s="311"/>
    </row>
    <row r="106" spans="1:34" ht="20.100000000000001" customHeight="1" x14ac:dyDescent="0.25">
      <c r="A106" s="473"/>
      <c r="B106" s="483"/>
      <c r="C106" s="473"/>
      <c r="D106" s="301">
        <v>20</v>
      </c>
      <c r="E106" s="315" t="s">
        <v>2298</v>
      </c>
      <c r="F106" s="317" t="s">
        <v>2182</v>
      </c>
      <c r="G106" s="317" t="s">
        <v>2297</v>
      </c>
      <c r="H106" s="314">
        <v>160</v>
      </c>
      <c r="I106" s="301">
        <v>30</v>
      </c>
      <c r="J106" s="163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11"/>
      <c r="W106" s="311"/>
      <c r="X106" s="311"/>
      <c r="Y106" s="311"/>
      <c r="Z106" s="311"/>
      <c r="AA106" s="311"/>
      <c r="AB106" s="311"/>
      <c r="AC106" s="311"/>
      <c r="AD106" s="311"/>
      <c r="AE106" s="311"/>
      <c r="AF106" s="311"/>
      <c r="AG106" s="311"/>
      <c r="AH106" s="311"/>
    </row>
    <row r="107" spans="1:34" ht="20.100000000000001" customHeight="1" x14ac:dyDescent="0.25">
      <c r="A107" s="473"/>
      <c r="B107" s="483"/>
      <c r="C107" s="473"/>
      <c r="D107" s="301">
        <v>21</v>
      </c>
      <c r="E107" s="325" t="s">
        <v>2439</v>
      </c>
      <c r="F107" s="326" t="s">
        <v>2422</v>
      </c>
      <c r="G107" s="326" t="s">
        <v>2438</v>
      </c>
      <c r="H107" s="327">
        <v>180</v>
      </c>
      <c r="I107" s="301">
        <v>30</v>
      </c>
      <c r="J107" s="163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11"/>
      <c r="W107" s="311"/>
      <c r="X107" s="311"/>
      <c r="Y107" s="311"/>
      <c r="Z107" s="311"/>
      <c r="AA107" s="311"/>
      <c r="AB107" s="311"/>
      <c r="AC107" s="311"/>
      <c r="AD107" s="311"/>
      <c r="AE107" s="311"/>
      <c r="AF107" s="311"/>
      <c r="AG107" s="311"/>
      <c r="AH107" s="311"/>
    </row>
    <row r="108" spans="1:34" ht="20.100000000000001" customHeight="1" x14ac:dyDescent="0.25">
      <c r="A108" s="473"/>
      <c r="B108" s="483"/>
      <c r="C108" s="473"/>
      <c r="D108" s="301">
        <v>22</v>
      </c>
      <c r="E108" s="130" t="s">
        <v>2976</v>
      </c>
      <c r="F108" s="163" t="s">
        <v>2848</v>
      </c>
      <c r="G108" s="163" t="s">
        <v>2975</v>
      </c>
      <c r="H108" s="301">
        <v>45</v>
      </c>
      <c r="I108" s="301">
        <v>45</v>
      </c>
      <c r="J108" s="163"/>
      <c r="K108" s="311"/>
      <c r="L108" s="31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  <c r="X108" s="311"/>
      <c r="Y108" s="311"/>
      <c r="Z108" s="311"/>
      <c r="AA108" s="311"/>
      <c r="AB108" s="311"/>
      <c r="AC108" s="311"/>
      <c r="AD108" s="311"/>
      <c r="AE108" s="311"/>
      <c r="AF108" s="311"/>
      <c r="AG108" s="311"/>
      <c r="AH108" s="311"/>
    </row>
    <row r="109" spans="1:34" ht="20.100000000000001" customHeight="1" x14ac:dyDescent="0.25">
      <c r="A109" s="473"/>
      <c r="B109" s="483"/>
      <c r="C109" s="473"/>
      <c r="D109" s="301">
        <v>23</v>
      </c>
      <c r="E109" s="130" t="s">
        <v>3138</v>
      </c>
      <c r="F109" s="163" t="s">
        <v>3077</v>
      </c>
      <c r="G109" s="163" t="s">
        <v>3137</v>
      </c>
      <c r="H109" s="301">
        <v>30</v>
      </c>
      <c r="I109" s="301">
        <v>30</v>
      </c>
      <c r="J109" s="163"/>
      <c r="K109" s="311"/>
      <c r="L109" s="311"/>
      <c r="M109" s="311"/>
      <c r="N109" s="311"/>
      <c r="O109" s="311"/>
      <c r="P109" s="311"/>
      <c r="Q109" s="311"/>
      <c r="R109" s="311"/>
      <c r="S109" s="311"/>
      <c r="T109" s="311"/>
      <c r="U109" s="311"/>
      <c r="V109" s="311"/>
      <c r="W109" s="311"/>
      <c r="X109" s="311"/>
      <c r="Y109" s="311"/>
      <c r="Z109" s="311"/>
      <c r="AA109" s="311"/>
      <c r="AB109" s="311"/>
      <c r="AC109" s="311"/>
      <c r="AD109" s="311"/>
      <c r="AE109" s="311"/>
      <c r="AF109" s="311"/>
      <c r="AG109" s="311"/>
      <c r="AH109" s="311"/>
    </row>
    <row r="110" spans="1:34" ht="20.100000000000001" customHeight="1" x14ac:dyDescent="0.25">
      <c r="A110" s="473"/>
      <c r="B110" s="483"/>
      <c r="C110" s="473"/>
      <c r="D110" s="301">
        <v>24</v>
      </c>
      <c r="E110" s="325" t="s">
        <v>2456</v>
      </c>
      <c r="F110" s="326" t="s">
        <v>2422</v>
      </c>
      <c r="G110" s="326" t="s">
        <v>2455</v>
      </c>
      <c r="H110" s="327">
        <v>120</v>
      </c>
      <c r="I110" s="301">
        <v>30</v>
      </c>
      <c r="J110" s="163"/>
      <c r="K110" s="311"/>
      <c r="L110" s="311"/>
      <c r="M110" s="311"/>
      <c r="N110" s="311"/>
      <c r="O110" s="311"/>
      <c r="P110" s="311"/>
      <c r="Q110" s="311"/>
      <c r="R110" s="311"/>
      <c r="S110" s="311"/>
      <c r="T110" s="311"/>
      <c r="U110" s="311"/>
      <c r="V110" s="311"/>
      <c r="W110" s="311"/>
      <c r="X110" s="311"/>
      <c r="Y110" s="311"/>
      <c r="Z110" s="311"/>
      <c r="AA110" s="311"/>
      <c r="AB110" s="311"/>
      <c r="AC110" s="311"/>
      <c r="AD110" s="311"/>
      <c r="AE110" s="311"/>
      <c r="AF110" s="311"/>
      <c r="AG110" s="311"/>
      <c r="AH110" s="311"/>
    </row>
    <row r="111" spans="1:34" ht="20.100000000000001" customHeight="1" x14ac:dyDescent="0.25">
      <c r="A111" s="473"/>
      <c r="B111" s="483"/>
      <c r="C111" s="473"/>
      <c r="D111" s="301">
        <v>25</v>
      </c>
      <c r="E111" s="315" t="s">
        <v>2293</v>
      </c>
      <c r="F111" s="317" t="s">
        <v>2182</v>
      </c>
      <c r="G111" s="317" t="s">
        <v>2292</v>
      </c>
      <c r="H111" s="314">
        <v>184</v>
      </c>
      <c r="I111" s="301">
        <v>30</v>
      </c>
      <c r="J111" s="163"/>
      <c r="K111" s="311"/>
      <c r="L111" s="311"/>
      <c r="M111" s="311"/>
      <c r="N111" s="311"/>
      <c r="O111" s="311"/>
      <c r="P111" s="311"/>
      <c r="Q111" s="311"/>
      <c r="R111" s="311"/>
      <c r="S111" s="311"/>
      <c r="T111" s="311"/>
      <c r="U111" s="311"/>
      <c r="V111" s="311"/>
      <c r="W111" s="311"/>
      <c r="X111" s="311"/>
      <c r="Y111" s="311"/>
      <c r="Z111" s="311"/>
      <c r="AA111" s="311"/>
      <c r="AB111" s="311"/>
      <c r="AC111" s="311"/>
      <c r="AD111" s="311"/>
      <c r="AE111" s="311"/>
      <c r="AF111" s="311"/>
      <c r="AG111" s="311"/>
      <c r="AH111" s="311"/>
    </row>
    <row r="112" spans="1:34" ht="20.100000000000001" customHeight="1" x14ac:dyDescent="0.25">
      <c r="A112" s="473"/>
      <c r="B112" s="483"/>
      <c r="C112" s="473"/>
      <c r="D112" s="301">
        <v>26</v>
      </c>
      <c r="E112" s="315" t="s">
        <v>1425</v>
      </c>
      <c r="F112" s="316" t="s">
        <v>1103</v>
      </c>
      <c r="G112" s="317" t="s">
        <v>1424</v>
      </c>
      <c r="H112" s="314">
        <v>120</v>
      </c>
      <c r="I112" s="301">
        <v>30</v>
      </c>
      <c r="J112" s="163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11"/>
      <c r="W112" s="311"/>
      <c r="X112" s="311"/>
      <c r="Y112" s="311"/>
      <c r="Z112" s="311"/>
      <c r="AA112" s="311"/>
      <c r="AB112" s="311"/>
      <c r="AC112" s="311"/>
      <c r="AD112" s="311"/>
      <c r="AE112" s="311"/>
      <c r="AF112" s="311"/>
      <c r="AG112" s="311"/>
      <c r="AH112" s="311"/>
    </row>
    <row r="113" spans="1:34" ht="20.100000000000001" customHeight="1" x14ac:dyDescent="0.25">
      <c r="A113" s="473"/>
      <c r="B113" s="483"/>
      <c r="C113" s="473"/>
      <c r="D113" s="301">
        <v>27</v>
      </c>
      <c r="E113" s="315" t="s">
        <v>1432</v>
      </c>
      <c r="F113" s="316" t="s">
        <v>1103</v>
      </c>
      <c r="G113" s="317" t="s">
        <v>1431</v>
      </c>
      <c r="H113" s="314">
        <v>80</v>
      </c>
      <c r="I113" s="301">
        <v>80</v>
      </c>
      <c r="J113" s="163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11"/>
      <c r="W113" s="311"/>
      <c r="X113" s="311"/>
      <c r="Y113" s="311"/>
      <c r="Z113" s="311"/>
      <c r="AA113" s="311"/>
      <c r="AB113" s="311"/>
      <c r="AC113" s="311"/>
      <c r="AD113" s="311"/>
      <c r="AE113" s="311"/>
      <c r="AF113" s="311"/>
      <c r="AG113" s="311"/>
      <c r="AH113" s="311"/>
    </row>
    <row r="114" spans="1:34" ht="20.100000000000001" customHeight="1" x14ac:dyDescent="0.25">
      <c r="A114" s="473"/>
      <c r="B114" s="483"/>
      <c r="C114" s="473"/>
      <c r="D114" s="301">
        <v>28</v>
      </c>
      <c r="E114" s="315" t="s">
        <v>1434</v>
      </c>
      <c r="F114" s="316" t="s">
        <v>1103</v>
      </c>
      <c r="G114" s="317" t="s">
        <v>1433</v>
      </c>
      <c r="H114" s="314">
        <v>80</v>
      </c>
      <c r="I114" s="301">
        <v>80</v>
      </c>
      <c r="J114" s="163"/>
      <c r="K114" s="311"/>
      <c r="L114" s="311"/>
      <c r="M114" s="311"/>
      <c r="N114" s="311"/>
      <c r="O114" s="311"/>
      <c r="P114" s="311"/>
      <c r="Q114" s="311"/>
      <c r="R114" s="311"/>
      <c r="S114" s="311"/>
      <c r="T114" s="311"/>
      <c r="U114" s="311"/>
      <c r="V114" s="311"/>
      <c r="W114" s="311"/>
      <c r="X114" s="311"/>
      <c r="Y114" s="311"/>
      <c r="Z114" s="311"/>
      <c r="AA114" s="311"/>
      <c r="AB114" s="311"/>
      <c r="AC114" s="311"/>
      <c r="AD114" s="311"/>
      <c r="AE114" s="311"/>
      <c r="AF114" s="311"/>
      <c r="AG114" s="311"/>
      <c r="AH114" s="311"/>
    </row>
    <row r="115" spans="1:34" ht="20.100000000000001" customHeight="1" x14ac:dyDescent="0.25">
      <c r="A115" s="473"/>
      <c r="B115" s="483"/>
      <c r="C115" s="473"/>
      <c r="D115" s="301">
        <v>29</v>
      </c>
      <c r="E115" s="315" t="s">
        <v>1436</v>
      </c>
      <c r="F115" s="316" t="s">
        <v>1103</v>
      </c>
      <c r="G115" s="317" t="s">
        <v>1435</v>
      </c>
      <c r="H115" s="314">
        <v>80</v>
      </c>
      <c r="I115" s="301">
        <v>80</v>
      </c>
      <c r="J115" s="163"/>
      <c r="K115" s="311"/>
      <c r="L115" s="311"/>
      <c r="M115" s="311"/>
      <c r="N115" s="311"/>
      <c r="O115" s="311"/>
      <c r="P115" s="311"/>
      <c r="Q115" s="311"/>
      <c r="R115" s="311"/>
      <c r="S115" s="311"/>
      <c r="T115" s="311"/>
      <c r="U115" s="311"/>
      <c r="V115" s="311"/>
      <c r="W115" s="311"/>
      <c r="X115" s="311"/>
      <c r="Y115" s="311"/>
      <c r="Z115" s="311"/>
      <c r="AA115" s="311"/>
      <c r="AB115" s="311"/>
      <c r="AC115" s="311"/>
      <c r="AD115" s="311"/>
      <c r="AE115" s="311"/>
      <c r="AF115" s="311"/>
      <c r="AG115" s="311"/>
      <c r="AH115" s="311"/>
    </row>
    <row r="116" spans="1:34" ht="20.100000000000001" customHeight="1" x14ac:dyDescent="0.25">
      <c r="A116" s="473"/>
      <c r="B116" s="483"/>
      <c r="C116" s="473"/>
      <c r="D116" s="301">
        <v>30</v>
      </c>
      <c r="E116" s="315" t="s">
        <v>297</v>
      </c>
      <c r="F116" s="150" t="s">
        <v>27</v>
      </c>
      <c r="G116" s="150" t="s">
        <v>147</v>
      </c>
      <c r="H116" s="301">
        <v>160</v>
      </c>
      <c r="I116" s="301">
        <v>30</v>
      </c>
      <c r="J116" s="163"/>
      <c r="K116" s="311"/>
      <c r="L116" s="31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311"/>
      <c r="Y116" s="311"/>
      <c r="Z116" s="311"/>
      <c r="AA116" s="311"/>
      <c r="AB116" s="311"/>
      <c r="AC116" s="311"/>
      <c r="AD116" s="311"/>
      <c r="AE116" s="311"/>
      <c r="AF116" s="311"/>
      <c r="AG116" s="311"/>
      <c r="AH116" s="311"/>
    </row>
    <row r="117" spans="1:34" ht="20.100000000000001" customHeight="1" x14ac:dyDescent="0.25">
      <c r="A117" s="473"/>
      <c r="B117" s="483"/>
      <c r="C117" s="473"/>
      <c r="D117" s="301">
        <v>31</v>
      </c>
      <c r="E117" s="323" t="s">
        <v>365</v>
      </c>
      <c r="F117" s="324" t="s">
        <v>324</v>
      </c>
      <c r="G117" s="324" t="s">
        <v>364</v>
      </c>
      <c r="H117" s="314">
        <v>160</v>
      </c>
      <c r="I117" s="301">
        <v>30</v>
      </c>
      <c r="J117" s="163"/>
      <c r="K117" s="311"/>
      <c r="L117" s="311"/>
      <c r="M117" s="311"/>
      <c r="N117" s="311"/>
      <c r="O117" s="311"/>
      <c r="P117" s="311"/>
      <c r="Q117" s="311"/>
      <c r="R117" s="311"/>
      <c r="S117" s="311"/>
      <c r="T117" s="311"/>
      <c r="U117" s="311"/>
      <c r="V117" s="311"/>
      <c r="W117" s="311"/>
      <c r="X117" s="311"/>
      <c r="Y117" s="311"/>
      <c r="Z117" s="311"/>
      <c r="AA117" s="311"/>
      <c r="AB117" s="311"/>
      <c r="AC117" s="311"/>
      <c r="AD117" s="311"/>
      <c r="AE117" s="311"/>
      <c r="AF117" s="311"/>
      <c r="AG117" s="311"/>
      <c r="AH117" s="311"/>
    </row>
    <row r="118" spans="1:34" ht="20.100000000000001" customHeight="1" x14ac:dyDescent="0.25">
      <c r="A118" s="473"/>
      <c r="B118" s="483"/>
      <c r="C118" s="473"/>
      <c r="D118" s="301">
        <v>32</v>
      </c>
      <c r="E118" s="323" t="s">
        <v>455</v>
      </c>
      <c r="F118" s="324" t="s">
        <v>324</v>
      </c>
      <c r="G118" s="324" t="s">
        <v>454</v>
      </c>
      <c r="H118" s="314">
        <v>160</v>
      </c>
      <c r="I118" s="301">
        <v>30</v>
      </c>
      <c r="J118" s="163"/>
      <c r="K118" s="311"/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11"/>
      <c r="W118" s="311"/>
      <c r="X118" s="311"/>
      <c r="Y118" s="311"/>
      <c r="Z118" s="311"/>
      <c r="AA118" s="311"/>
      <c r="AB118" s="311"/>
      <c r="AC118" s="311"/>
      <c r="AD118" s="311"/>
      <c r="AE118" s="311"/>
      <c r="AF118" s="311"/>
      <c r="AG118" s="311"/>
      <c r="AH118" s="311"/>
    </row>
    <row r="119" spans="1:34" ht="20.100000000000001" customHeight="1" x14ac:dyDescent="0.25">
      <c r="A119" s="473"/>
      <c r="B119" s="483"/>
      <c r="C119" s="473"/>
      <c r="D119" s="301">
        <v>33</v>
      </c>
      <c r="E119" s="323" t="s">
        <v>459</v>
      </c>
      <c r="F119" s="324" t="s">
        <v>324</v>
      </c>
      <c r="G119" s="324" t="s">
        <v>458</v>
      </c>
      <c r="H119" s="314">
        <v>160</v>
      </c>
      <c r="I119" s="301">
        <v>30</v>
      </c>
      <c r="J119" s="163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11"/>
      <c r="W119" s="311"/>
      <c r="X119" s="311"/>
      <c r="Y119" s="311"/>
      <c r="Z119" s="311"/>
      <c r="AA119" s="311"/>
      <c r="AB119" s="311"/>
      <c r="AC119" s="311"/>
      <c r="AD119" s="311"/>
      <c r="AE119" s="311"/>
      <c r="AF119" s="311"/>
      <c r="AG119" s="311"/>
      <c r="AH119" s="311"/>
    </row>
    <row r="120" spans="1:34" ht="20.100000000000001" customHeight="1" x14ac:dyDescent="0.25">
      <c r="A120" s="473"/>
      <c r="B120" s="483"/>
      <c r="C120" s="473"/>
      <c r="D120" s="301">
        <v>34</v>
      </c>
      <c r="E120" s="323" t="s">
        <v>461</v>
      </c>
      <c r="F120" s="324" t="s">
        <v>324</v>
      </c>
      <c r="G120" s="324" t="s">
        <v>460</v>
      </c>
      <c r="H120" s="314">
        <v>160</v>
      </c>
      <c r="I120" s="301">
        <v>30</v>
      </c>
      <c r="J120" s="163"/>
      <c r="K120" s="311"/>
      <c r="L120" s="311"/>
      <c r="M120" s="311"/>
      <c r="N120" s="311"/>
      <c r="O120" s="311"/>
      <c r="P120" s="311"/>
      <c r="Q120" s="311"/>
      <c r="R120" s="311"/>
      <c r="S120" s="311"/>
      <c r="T120" s="311"/>
      <c r="U120" s="311"/>
      <c r="V120" s="311"/>
      <c r="W120" s="311"/>
      <c r="X120" s="311"/>
      <c r="Y120" s="311"/>
      <c r="Z120" s="311"/>
      <c r="AA120" s="311"/>
      <c r="AB120" s="311"/>
      <c r="AC120" s="311"/>
      <c r="AD120" s="311"/>
      <c r="AE120" s="311"/>
      <c r="AF120" s="311"/>
      <c r="AG120" s="311"/>
      <c r="AH120" s="311"/>
    </row>
    <row r="121" spans="1:34" ht="20.100000000000001" customHeight="1" x14ac:dyDescent="0.25">
      <c r="A121" s="473"/>
      <c r="B121" s="483"/>
      <c r="C121" s="473"/>
      <c r="D121" s="301">
        <v>35</v>
      </c>
      <c r="E121" s="315" t="s">
        <v>1247</v>
      </c>
      <c r="F121" s="316" t="s">
        <v>1103</v>
      </c>
      <c r="G121" s="317" t="s">
        <v>1246</v>
      </c>
      <c r="H121" s="314">
        <v>160</v>
      </c>
      <c r="I121" s="301">
        <v>30</v>
      </c>
      <c r="J121" s="163"/>
      <c r="K121" s="311"/>
      <c r="L121" s="311"/>
      <c r="M121" s="311"/>
      <c r="N121" s="311"/>
      <c r="O121" s="311"/>
      <c r="P121" s="311"/>
      <c r="Q121" s="311"/>
      <c r="R121" s="311"/>
      <c r="S121" s="311"/>
      <c r="T121" s="311"/>
      <c r="U121" s="311"/>
      <c r="V121" s="311"/>
      <c r="W121" s="311"/>
      <c r="X121" s="311"/>
      <c r="Y121" s="311"/>
      <c r="Z121" s="311"/>
      <c r="AA121" s="311"/>
      <c r="AB121" s="311"/>
      <c r="AC121" s="311"/>
      <c r="AD121" s="311"/>
      <c r="AE121" s="311"/>
      <c r="AF121" s="311"/>
      <c r="AG121" s="311"/>
      <c r="AH121" s="311"/>
    </row>
    <row r="122" spans="1:34" ht="20.100000000000001" customHeight="1" x14ac:dyDescent="0.25">
      <c r="A122" s="473"/>
      <c r="B122" s="483"/>
      <c r="C122" s="473"/>
      <c r="D122" s="301">
        <v>36</v>
      </c>
      <c r="E122" s="315" t="s">
        <v>1303</v>
      </c>
      <c r="F122" s="316" t="s">
        <v>1103</v>
      </c>
      <c r="G122" s="317" t="s">
        <v>1302</v>
      </c>
      <c r="H122" s="314">
        <v>168</v>
      </c>
      <c r="I122" s="301">
        <v>30</v>
      </c>
      <c r="J122" s="163"/>
      <c r="K122" s="311"/>
      <c r="L122" s="311"/>
      <c r="M122" s="311"/>
      <c r="N122" s="311"/>
      <c r="O122" s="311"/>
      <c r="P122" s="311"/>
      <c r="Q122" s="311"/>
      <c r="R122" s="311"/>
      <c r="S122" s="311"/>
      <c r="T122" s="311"/>
      <c r="U122" s="311"/>
      <c r="V122" s="311"/>
      <c r="W122" s="311"/>
      <c r="X122" s="311"/>
      <c r="Y122" s="311"/>
      <c r="Z122" s="311"/>
      <c r="AA122" s="311"/>
      <c r="AB122" s="311"/>
      <c r="AC122" s="311"/>
      <c r="AD122" s="311"/>
      <c r="AE122" s="311"/>
      <c r="AF122" s="311"/>
      <c r="AG122" s="311"/>
      <c r="AH122" s="311"/>
    </row>
    <row r="123" spans="1:34" ht="20.100000000000001" customHeight="1" x14ac:dyDescent="0.25">
      <c r="A123" s="473"/>
      <c r="B123" s="483"/>
      <c r="C123" s="473"/>
      <c r="D123" s="301">
        <v>37</v>
      </c>
      <c r="E123" s="315" t="s">
        <v>1421</v>
      </c>
      <c r="F123" s="316" t="s">
        <v>1103</v>
      </c>
      <c r="G123" s="317" t="s">
        <v>1420</v>
      </c>
      <c r="H123" s="314">
        <v>120</v>
      </c>
      <c r="I123" s="301">
        <v>30</v>
      </c>
      <c r="J123" s="163"/>
      <c r="K123" s="311"/>
      <c r="L123" s="311"/>
      <c r="M123" s="311"/>
      <c r="N123" s="311"/>
      <c r="O123" s="311"/>
      <c r="P123" s="311"/>
      <c r="Q123" s="311"/>
      <c r="R123" s="311"/>
      <c r="S123" s="311"/>
      <c r="T123" s="311"/>
      <c r="U123" s="311"/>
      <c r="V123" s="311"/>
      <c r="W123" s="311"/>
      <c r="X123" s="311"/>
      <c r="Y123" s="311"/>
      <c r="Z123" s="311"/>
      <c r="AA123" s="311"/>
      <c r="AB123" s="311"/>
      <c r="AC123" s="311"/>
      <c r="AD123" s="311"/>
      <c r="AE123" s="311"/>
      <c r="AF123" s="311"/>
      <c r="AG123" s="311"/>
      <c r="AH123" s="311"/>
    </row>
    <row r="124" spans="1:34" ht="20.100000000000001" customHeight="1" x14ac:dyDescent="0.25">
      <c r="A124" s="473"/>
      <c r="B124" s="483"/>
      <c r="C124" s="473"/>
      <c r="D124" s="301">
        <v>38</v>
      </c>
      <c r="E124" s="315" t="s">
        <v>1468</v>
      </c>
      <c r="F124" s="316" t="s">
        <v>1438</v>
      </c>
      <c r="G124" s="317" t="s">
        <v>1467</v>
      </c>
      <c r="H124" s="321">
        <v>200</v>
      </c>
      <c r="I124" s="301">
        <v>40</v>
      </c>
      <c r="J124" s="163"/>
      <c r="K124" s="311"/>
      <c r="L124" s="311"/>
      <c r="M124" s="311"/>
      <c r="N124" s="311"/>
      <c r="O124" s="311"/>
      <c r="P124" s="311"/>
      <c r="Q124" s="311"/>
      <c r="R124" s="311"/>
      <c r="S124" s="311"/>
      <c r="T124" s="311"/>
      <c r="U124" s="311"/>
      <c r="V124" s="311"/>
      <c r="W124" s="311"/>
      <c r="X124" s="311"/>
      <c r="Y124" s="311"/>
      <c r="Z124" s="311"/>
      <c r="AA124" s="311"/>
      <c r="AB124" s="311"/>
      <c r="AC124" s="311"/>
      <c r="AD124" s="311"/>
      <c r="AE124" s="311"/>
      <c r="AF124" s="311"/>
      <c r="AG124" s="311"/>
      <c r="AH124" s="311"/>
    </row>
    <row r="125" spans="1:34" ht="20.100000000000001" customHeight="1" x14ac:dyDescent="0.25">
      <c r="A125" s="473"/>
      <c r="B125" s="483"/>
      <c r="C125" s="473"/>
      <c r="D125" s="301">
        <v>39</v>
      </c>
      <c r="E125" s="315" t="s">
        <v>1537</v>
      </c>
      <c r="F125" s="316" t="s">
        <v>1438</v>
      </c>
      <c r="G125" s="317" t="s">
        <v>1536</v>
      </c>
      <c r="H125" s="321">
        <v>200</v>
      </c>
      <c r="I125" s="301">
        <v>40</v>
      </c>
      <c r="J125" s="163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11"/>
      <c r="W125" s="311"/>
      <c r="X125" s="311"/>
      <c r="Y125" s="311"/>
      <c r="Z125" s="311"/>
      <c r="AA125" s="311"/>
      <c r="AB125" s="311"/>
      <c r="AC125" s="311"/>
      <c r="AD125" s="311"/>
      <c r="AE125" s="311"/>
      <c r="AF125" s="311"/>
      <c r="AG125" s="311"/>
      <c r="AH125" s="311"/>
    </row>
    <row r="126" spans="1:34" ht="20.100000000000001" customHeight="1" x14ac:dyDescent="0.25">
      <c r="A126" s="473"/>
      <c r="B126" s="483"/>
      <c r="C126" s="473"/>
      <c r="D126" s="301">
        <v>40</v>
      </c>
      <c r="E126" s="315" t="s">
        <v>1553</v>
      </c>
      <c r="F126" s="316" t="s">
        <v>1438</v>
      </c>
      <c r="G126" s="317" t="s">
        <v>1552</v>
      </c>
      <c r="H126" s="321">
        <v>200</v>
      </c>
      <c r="I126" s="301">
        <v>40</v>
      </c>
      <c r="J126" s="163"/>
      <c r="K126" s="311"/>
      <c r="L126" s="311"/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311"/>
      <c r="Y126" s="311"/>
      <c r="Z126" s="311"/>
      <c r="AA126" s="311"/>
      <c r="AB126" s="311"/>
      <c r="AC126" s="311"/>
      <c r="AD126" s="311"/>
      <c r="AE126" s="311"/>
      <c r="AF126" s="311"/>
      <c r="AG126" s="311"/>
      <c r="AH126" s="311"/>
    </row>
    <row r="127" spans="1:34" ht="20.100000000000001" customHeight="1" x14ac:dyDescent="0.25">
      <c r="A127" s="473"/>
      <c r="B127" s="483"/>
      <c r="C127" s="473"/>
      <c r="D127" s="301">
        <v>41</v>
      </c>
      <c r="E127" s="315" t="s">
        <v>1578</v>
      </c>
      <c r="F127" s="316" t="s">
        <v>1438</v>
      </c>
      <c r="G127" s="317" t="s">
        <v>1577</v>
      </c>
      <c r="H127" s="321">
        <v>160</v>
      </c>
      <c r="I127" s="301">
        <v>30</v>
      </c>
      <c r="J127" s="163"/>
      <c r="K127" s="311"/>
      <c r="L127" s="311"/>
      <c r="M127" s="311"/>
      <c r="N127" s="311"/>
      <c r="O127" s="311"/>
      <c r="P127" s="311"/>
      <c r="Q127" s="311"/>
      <c r="R127" s="311"/>
      <c r="S127" s="311"/>
      <c r="T127" s="311"/>
      <c r="U127" s="311"/>
      <c r="V127" s="311"/>
      <c r="W127" s="311"/>
      <c r="X127" s="311"/>
      <c r="Y127" s="311"/>
      <c r="Z127" s="311"/>
      <c r="AA127" s="311"/>
      <c r="AB127" s="311"/>
      <c r="AC127" s="311"/>
      <c r="AD127" s="311"/>
      <c r="AE127" s="311"/>
      <c r="AF127" s="311"/>
      <c r="AG127" s="311"/>
      <c r="AH127" s="311"/>
    </row>
    <row r="128" spans="1:34" ht="20.100000000000001" customHeight="1" x14ac:dyDescent="0.25">
      <c r="A128" s="473"/>
      <c r="B128" s="483"/>
      <c r="C128" s="473"/>
      <c r="D128" s="301">
        <v>42</v>
      </c>
      <c r="E128" s="315" t="s">
        <v>1630</v>
      </c>
      <c r="F128" s="316" t="s">
        <v>1438</v>
      </c>
      <c r="G128" s="317" t="s">
        <v>1629</v>
      </c>
      <c r="H128" s="321">
        <v>160</v>
      </c>
      <c r="I128" s="301">
        <v>30</v>
      </c>
      <c r="J128" s="163"/>
      <c r="K128" s="311"/>
      <c r="L128" s="311"/>
      <c r="M128" s="311"/>
      <c r="N128" s="311"/>
      <c r="O128" s="311"/>
      <c r="P128" s="311"/>
      <c r="Q128" s="311"/>
      <c r="R128" s="311"/>
      <c r="S128" s="311"/>
      <c r="T128" s="311"/>
      <c r="U128" s="311"/>
      <c r="V128" s="311"/>
      <c r="W128" s="311"/>
      <c r="X128" s="311"/>
      <c r="Y128" s="311"/>
      <c r="Z128" s="311"/>
      <c r="AA128" s="311"/>
      <c r="AB128" s="311"/>
      <c r="AC128" s="311"/>
      <c r="AD128" s="311"/>
      <c r="AE128" s="311"/>
      <c r="AF128" s="311"/>
      <c r="AG128" s="311"/>
      <c r="AH128" s="311"/>
    </row>
    <row r="129" spans="1:34" ht="20.100000000000001" customHeight="1" x14ac:dyDescent="0.25">
      <c r="A129" s="473"/>
      <c r="B129" s="483"/>
      <c r="C129" s="473"/>
      <c r="D129" s="301">
        <v>43</v>
      </c>
      <c r="E129" s="315" t="s">
        <v>1641</v>
      </c>
      <c r="F129" s="316" t="s">
        <v>1438</v>
      </c>
      <c r="G129" s="317" t="s">
        <v>1640</v>
      </c>
      <c r="H129" s="321">
        <v>160</v>
      </c>
      <c r="I129" s="301">
        <v>30</v>
      </c>
      <c r="J129" s="163"/>
      <c r="K129" s="311"/>
      <c r="L129" s="311"/>
      <c r="M129" s="311"/>
      <c r="N129" s="311"/>
      <c r="O129" s="311"/>
      <c r="P129" s="311"/>
      <c r="Q129" s="311"/>
      <c r="R129" s="311"/>
      <c r="S129" s="311"/>
      <c r="T129" s="311"/>
      <c r="U129" s="311"/>
      <c r="V129" s="311"/>
      <c r="W129" s="311"/>
      <c r="X129" s="311"/>
      <c r="Y129" s="311"/>
      <c r="Z129" s="311"/>
      <c r="AA129" s="311"/>
      <c r="AB129" s="311"/>
      <c r="AC129" s="311"/>
      <c r="AD129" s="311"/>
      <c r="AE129" s="311"/>
      <c r="AF129" s="311"/>
      <c r="AG129" s="311"/>
      <c r="AH129" s="311"/>
    </row>
    <row r="130" spans="1:34" ht="20.100000000000001" customHeight="1" x14ac:dyDescent="0.25">
      <c r="A130" s="473"/>
      <c r="B130" s="483"/>
      <c r="C130" s="473"/>
      <c r="D130" s="301">
        <v>44</v>
      </c>
      <c r="E130" s="315" t="s">
        <v>1678</v>
      </c>
      <c r="F130" s="316" t="s">
        <v>1438</v>
      </c>
      <c r="G130" s="317" t="s">
        <v>1677</v>
      </c>
      <c r="H130" s="321">
        <v>160</v>
      </c>
      <c r="I130" s="301">
        <v>30</v>
      </c>
      <c r="J130" s="163"/>
      <c r="K130" s="311"/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11"/>
      <c r="W130" s="311"/>
      <c r="X130" s="311"/>
      <c r="Y130" s="311"/>
      <c r="Z130" s="311"/>
      <c r="AA130" s="311"/>
      <c r="AB130" s="311"/>
      <c r="AC130" s="311"/>
      <c r="AD130" s="311"/>
      <c r="AE130" s="311"/>
      <c r="AF130" s="311"/>
      <c r="AG130" s="311"/>
      <c r="AH130" s="311"/>
    </row>
    <row r="131" spans="1:34" ht="20.100000000000001" customHeight="1" x14ac:dyDescent="0.25">
      <c r="A131" s="473"/>
      <c r="B131" s="483"/>
      <c r="C131" s="473"/>
      <c r="D131" s="301">
        <v>45</v>
      </c>
      <c r="E131" s="315" t="s">
        <v>1686</v>
      </c>
      <c r="F131" s="316" t="s">
        <v>1438</v>
      </c>
      <c r="G131" s="317" t="s">
        <v>1685</v>
      </c>
      <c r="H131" s="321">
        <v>160</v>
      </c>
      <c r="I131" s="301">
        <v>30</v>
      </c>
      <c r="J131" s="163"/>
      <c r="K131" s="311"/>
      <c r="L131" s="311"/>
      <c r="M131" s="311"/>
      <c r="N131" s="311"/>
      <c r="O131" s="311"/>
      <c r="P131" s="311"/>
      <c r="Q131" s="311"/>
      <c r="R131" s="311"/>
      <c r="S131" s="311"/>
      <c r="T131" s="311"/>
      <c r="U131" s="311"/>
      <c r="V131" s="311"/>
      <c r="W131" s="311"/>
      <c r="X131" s="311"/>
      <c r="Y131" s="311"/>
      <c r="Z131" s="311"/>
      <c r="AA131" s="311"/>
      <c r="AB131" s="311"/>
      <c r="AC131" s="311"/>
      <c r="AD131" s="311"/>
      <c r="AE131" s="311"/>
      <c r="AF131" s="311"/>
      <c r="AG131" s="311"/>
      <c r="AH131" s="311"/>
    </row>
    <row r="132" spans="1:34" ht="20.100000000000001" customHeight="1" x14ac:dyDescent="0.25">
      <c r="A132" s="473"/>
      <c r="B132" s="483"/>
      <c r="C132" s="473"/>
      <c r="D132" s="301">
        <v>46</v>
      </c>
      <c r="E132" s="315" t="s">
        <v>1688</v>
      </c>
      <c r="F132" s="316" t="s">
        <v>1438</v>
      </c>
      <c r="G132" s="317" t="s">
        <v>1687</v>
      </c>
      <c r="H132" s="321">
        <v>160</v>
      </c>
      <c r="I132" s="301">
        <v>30</v>
      </c>
      <c r="J132" s="163"/>
      <c r="K132" s="311"/>
      <c r="L132" s="311"/>
      <c r="M132" s="311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  <c r="X132" s="311"/>
      <c r="Y132" s="311"/>
      <c r="Z132" s="311"/>
      <c r="AA132" s="311"/>
      <c r="AB132" s="311"/>
      <c r="AC132" s="311"/>
      <c r="AD132" s="311"/>
      <c r="AE132" s="311"/>
      <c r="AF132" s="311"/>
      <c r="AG132" s="311"/>
      <c r="AH132" s="311"/>
    </row>
    <row r="133" spans="1:34" ht="20.100000000000001" customHeight="1" x14ac:dyDescent="0.25">
      <c r="A133" s="473"/>
      <c r="B133" s="483"/>
      <c r="C133" s="473"/>
      <c r="D133" s="301">
        <v>47</v>
      </c>
      <c r="E133" s="315" t="s">
        <v>1701</v>
      </c>
      <c r="F133" s="316" t="s">
        <v>1438</v>
      </c>
      <c r="G133" s="317" t="s">
        <v>1700</v>
      </c>
      <c r="H133" s="321">
        <v>80</v>
      </c>
      <c r="I133" s="301">
        <v>35</v>
      </c>
      <c r="J133" s="163"/>
      <c r="K133" s="311"/>
      <c r="L133" s="311"/>
      <c r="M133" s="311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  <c r="X133" s="311"/>
      <c r="Y133" s="311"/>
      <c r="Z133" s="311"/>
      <c r="AA133" s="311"/>
      <c r="AB133" s="311"/>
      <c r="AC133" s="311"/>
      <c r="AD133" s="311"/>
      <c r="AE133" s="311"/>
      <c r="AF133" s="311"/>
      <c r="AG133" s="311"/>
      <c r="AH133" s="311"/>
    </row>
    <row r="134" spans="1:34" ht="20.100000000000001" customHeight="1" x14ac:dyDescent="0.25">
      <c r="A134" s="473"/>
      <c r="B134" s="483"/>
      <c r="C134" s="473"/>
      <c r="D134" s="301">
        <v>48</v>
      </c>
      <c r="E134" s="315" t="s">
        <v>1775</v>
      </c>
      <c r="F134" s="316" t="s">
        <v>1702</v>
      </c>
      <c r="G134" s="317" t="s">
        <v>1774</v>
      </c>
      <c r="H134" s="314">
        <v>160</v>
      </c>
      <c r="I134" s="301">
        <v>30</v>
      </c>
      <c r="J134" s="163"/>
      <c r="K134" s="311"/>
      <c r="L134" s="311"/>
      <c r="M134" s="311"/>
      <c r="N134" s="311"/>
      <c r="O134" s="311"/>
      <c r="P134" s="311"/>
      <c r="Q134" s="311"/>
      <c r="R134" s="311"/>
      <c r="S134" s="311"/>
      <c r="T134" s="311"/>
      <c r="U134" s="311"/>
      <c r="V134" s="311"/>
      <c r="W134" s="311"/>
      <c r="X134" s="311"/>
      <c r="Y134" s="311"/>
      <c r="Z134" s="311"/>
      <c r="AA134" s="311"/>
      <c r="AB134" s="311"/>
      <c r="AC134" s="311"/>
      <c r="AD134" s="311"/>
      <c r="AE134" s="311"/>
      <c r="AF134" s="311"/>
      <c r="AG134" s="311"/>
      <c r="AH134" s="311"/>
    </row>
    <row r="135" spans="1:34" ht="20.100000000000001" customHeight="1" x14ac:dyDescent="0.25">
      <c r="A135" s="473"/>
      <c r="B135" s="483"/>
      <c r="C135" s="473"/>
      <c r="D135" s="301">
        <v>49</v>
      </c>
      <c r="E135" s="315" t="s">
        <v>1791</v>
      </c>
      <c r="F135" s="316" t="s">
        <v>1702</v>
      </c>
      <c r="G135" s="317" t="s">
        <v>1790</v>
      </c>
      <c r="H135" s="314">
        <v>160</v>
      </c>
      <c r="I135" s="301">
        <v>30</v>
      </c>
      <c r="J135" s="163"/>
      <c r="K135" s="311"/>
      <c r="L135" s="311"/>
      <c r="M135" s="311"/>
      <c r="N135" s="311"/>
      <c r="O135" s="311"/>
      <c r="P135" s="311"/>
      <c r="Q135" s="311"/>
      <c r="R135" s="311"/>
      <c r="S135" s="311"/>
      <c r="T135" s="311"/>
      <c r="U135" s="311"/>
      <c r="V135" s="311"/>
      <c r="W135" s="311"/>
      <c r="X135" s="311"/>
      <c r="Y135" s="311"/>
      <c r="Z135" s="311"/>
      <c r="AA135" s="311"/>
      <c r="AB135" s="311"/>
      <c r="AC135" s="311"/>
      <c r="AD135" s="311"/>
      <c r="AE135" s="311"/>
      <c r="AF135" s="311"/>
      <c r="AG135" s="311"/>
      <c r="AH135" s="311"/>
    </row>
    <row r="136" spans="1:34" ht="20.100000000000001" customHeight="1" x14ac:dyDescent="0.25">
      <c r="A136" s="473"/>
      <c r="B136" s="483"/>
      <c r="C136" s="473"/>
      <c r="D136" s="301">
        <v>50</v>
      </c>
      <c r="E136" s="315" t="s">
        <v>1905</v>
      </c>
      <c r="F136" s="316" t="s">
        <v>1702</v>
      </c>
      <c r="G136" s="317" t="s">
        <v>1904</v>
      </c>
      <c r="H136" s="314">
        <v>60</v>
      </c>
      <c r="I136" s="301">
        <v>30</v>
      </c>
      <c r="J136" s="163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11"/>
      <c r="W136" s="311"/>
      <c r="X136" s="311"/>
      <c r="Y136" s="311"/>
      <c r="Z136" s="311"/>
      <c r="AA136" s="311"/>
      <c r="AB136" s="311"/>
      <c r="AC136" s="311"/>
      <c r="AD136" s="311"/>
      <c r="AE136" s="311"/>
      <c r="AF136" s="311"/>
      <c r="AG136" s="311"/>
      <c r="AH136" s="311"/>
    </row>
    <row r="137" spans="1:34" ht="20.100000000000001" customHeight="1" x14ac:dyDescent="0.25">
      <c r="A137" s="473"/>
      <c r="B137" s="483"/>
      <c r="C137" s="473"/>
      <c r="D137" s="301">
        <v>51</v>
      </c>
      <c r="E137" s="315" t="s">
        <v>1957</v>
      </c>
      <c r="F137" s="316" t="s">
        <v>1702</v>
      </c>
      <c r="G137" s="317" t="s">
        <v>1956</v>
      </c>
      <c r="H137" s="314">
        <v>80</v>
      </c>
      <c r="I137" s="301">
        <v>80</v>
      </c>
      <c r="J137" s="163"/>
      <c r="K137" s="311"/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11"/>
      <c r="W137" s="311"/>
      <c r="X137" s="311"/>
      <c r="Y137" s="311"/>
      <c r="Z137" s="311"/>
      <c r="AA137" s="311"/>
      <c r="AB137" s="311"/>
      <c r="AC137" s="311"/>
      <c r="AD137" s="311"/>
      <c r="AE137" s="311"/>
      <c r="AF137" s="311"/>
      <c r="AG137" s="311"/>
      <c r="AH137" s="311"/>
    </row>
    <row r="138" spans="1:34" ht="20.100000000000001" customHeight="1" x14ac:dyDescent="0.25">
      <c r="A138" s="473"/>
      <c r="B138" s="483"/>
      <c r="C138" s="473"/>
      <c r="D138" s="301">
        <v>52</v>
      </c>
      <c r="E138" s="315" t="s">
        <v>1977</v>
      </c>
      <c r="F138" s="316" t="s">
        <v>1702</v>
      </c>
      <c r="G138" s="317" t="s">
        <v>1976</v>
      </c>
      <c r="H138" s="314">
        <v>80</v>
      </c>
      <c r="I138" s="301">
        <v>80</v>
      </c>
      <c r="J138" s="163"/>
      <c r="K138" s="311"/>
      <c r="L138" s="311"/>
      <c r="M138" s="311"/>
      <c r="N138" s="311"/>
      <c r="O138" s="311"/>
      <c r="P138" s="311"/>
      <c r="Q138" s="311"/>
      <c r="R138" s="311"/>
      <c r="S138" s="311"/>
      <c r="T138" s="311"/>
      <c r="U138" s="311"/>
      <c r="V138" s="311"/>
      <c r="W138" s="311"/>
      <c r="X138" s="311"/>
      <c r="Y138" s="311"/>
      <c r="Z138" s="311"/>
      <c r="AA138" s="311"/>
      <c r="AB138" s="311"/>
      <c r="AC138" s="311"/>
      <c r="AD138" s="311"/>
      <c r="AE138" s="311"/>
      <c r="AF138" s="311"/>
      <c r="AG138" s="311"/>
      <c r="AH138" s="311"/>
    </row>
    <row r="139" spans="1:34" ht="20.100000000000001" customHeight="1" x14ac:dyDescent="0.25">
      <c r="A139" s="473"/>
      <c r="B139" s="483"/>
      <c r="C139" s="473"/>
      <c r="D139" s="301">
        <v>53</v>
      </c>
      <c r="E139" s="315" t="s">
        <v>1981</v>
      </c>
      <c r="F139" s="316" t="s">
        <v>1702</v>
      </c>
      <c r="G139" s="317" t="s">
        <v>1980</v>
      </c>
      <c r="H139" s="314">
        <v>60</v>
      </c>
      <c r="I139" s="301">
        <v>60</v>
      </c>
      <c r="J139" s="163"/>
      <c r="K139" s="311"/>
      <c r="L139" s="311"/>
      <c r="M139" s="311"/>
      <c r="N139" s="311"/>
      <c r="O139" s="311"/>
      <c r="P139" s="311"/>
      <c r="Q139" s="311"/>
      <c r="R139" s="311"/>
      <c r="S139" s="311"/>
      <c r="T139" s="311"/>
      <c r="U139" s="311"/>
      <c r="V139" s="311"/>
      <c r="W139" s="311"/>
      <c r="X139" s="311"/>
      <c r="Y139" s="311"/>
      <c r="Z139" s="311"/>
      <c r="AA139" s="311"/>
      <c r="AB139" s="311"/>
      <c r="AC139" s="311"/>
      <c r="AD139" s="311"/>
      <c r="AE139" s="311"/>
      <c r="AF139" s="311"/>
      <c r="AG139" s="311"/>
      <c r="AH139" s="311"/>
    </row>
    <row r="140" spans="1:34" ht="20.100000000000001" customHeight="1" x14ac:dyDescent="0.25">
      <c r="A140" s="473"/>
      <c r="B140" s="483"/>
      <c r="C140" s="473"/>
      <c r="D140" s="301">
        <v>54</v>
      </c>
      <c r="E140" s="315" t="s">
        <v>2345</v>
      </c>
      <c r="F140" s="317" t="s">
        <v>2182</v>
      </c>
      <c r="G140" s="317" t="s">
        <v>2344</v>
      </c>
      <c r="H140" s="314">
        <v>160</v>
      </c>
      <c r="I140" s="301">
        <v>30</v>
      </c>
      <c r="J140" s="163"/>
      <c r="K140" s="311"/>
      <c r="L140" s="311"/>
      <c r="M140" s="311"/>
      <c r="N140" s="311"/>
      <c r="O140" s="311"/>
      <c r="P140" s="311"/>
      <c r="Q140" s="311"/>
      <c r="R140" s="311"/>
      <c r="S140" s="311"/>
      <c r="T140" s="311"/>
      <c r="U140" s="311"/>
      <c r="V140" s="311"/>
      <c r="W140" s="311"/>
      <c r="X140" s="311"/>
      <c r="Y140" s="311"/>
      <c r="Z140" s="311"/>
      <c r="AA140" s="311"/>
      <c r="AB140" s="311"/>
      <c r="AC140" s="311"/>
      <c r="AD140" s="311"/>
      <c r="AE140" s="311"/>
      <c r="AF140" s="311"/>
      <c r="AG140" s="311"/>
      <c r="AH140" s="311"/>
    </row>
    <row r="141" spans="1:34" ht="20.100000000000001" customHeight="1" x14ac:dyDescent="0.25">
      <c r="A141" s="473"/>
      <c r="B141" s="483"/>
      <c r="C141" s="473"/>
      <c r="D141" s="301">
        <v>55</v>
      </c>
      <c r="E141" s="130" t="s">
        <v>2944</v>
      </c>
      <c r="F141" s="163" t="s">
        <v>2848</v>
      </c>
      <c r="G141" s="163" t="s">
        <v>2943</v>
      </c>
      <c r="H141" s="301">
        <v>45</v>
      </c>
      <c r="I141" s="301">
        <v>45</v>
      </c>
      <c r="J141" s="163"/>
      <c r="K141" s="311"/>
      <c r="L141" s="311"/>
      <c r="M141" s="311"/>
      <c r="N141" s="311"/>
      <c r="O141" s="311"/>
      <c r="P141" s="311"/>
      <c r="Q141" s="311"/>
      <c r="R141" s="311"/>
      <c r="S141" s="311"/>
      <c r="T141" s="311"/>
      <c r="U141" s="311"/>
      <c r="V141" s="311"/>
      <c r="W141" s="311"/>
      <c r="X141" s="311"/>
      <c r="Y141" s="311"/>
      <c r="Z141" s="311"/>
      <c r="AA141" s="311"/>
      <c r="AB141" s="311"/>
      <c r="AC141" s="311"/>
      <c r="AD141" s="311"/>
      <c r="AE141" s="311"/>
      <c r="AF141" s="311"/>
      <c r="AG141" s="311"/>
      <c r="AH141" s="311"/>
    </row>
    <row r="142" spans="1:34" ht="20.100000000000001" customHeight="1" x14ac:dyDescent="0.25">
      <c r="A142" s="473"/>
      <c r="B142" s="483"/>
      <c r="C142" s="473"/>
      <c r="D142" s="301">
        <v>56</v>
      </c>
      <c r="E142" s="130" t="s">
        <v>3301</v>
      </c>
      <c r="F142" s="163" t="s">
        <v>3077</v>
      </c>
      <c r="G142" s="163" t="s">
        <v>3300</v>
      </c>
      <c r="H142" s="301">
        <v>30</v>
      </c>
      <c r="I142" s="301">
        <v>30</v>
      </c>
      <c r="J142" s="163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11"/>
      <c r="W142" s="311"/>
      <c r="X142" s="311"/>
      <c r="Y142" s="311"/>
      <c r="Z142" s="311"/>
      <c r="AA142" s="311"/>
      <c r="AB142" s="311"/>
      <c r="AC142" s="311"/>
      <c r="AD142" s="311"/>
      <c r="AE142" s="311"/>
      <c r="AF142" s="311"/>
      <c r="AG142" s="311"/>
      <c r="AH142" s="311"/>
    </row>
    <row r="143" spans="1:34" ht="20.100000000000001" customHeight="1" x14ac:dyDescent="0.25">
      <c r="A143" s="473"/>
      <c r="B143" s="483"/>
      <c r="C143" s="473"/>
      <c r="D143" s="301">
        <v>57</v>
      </c>
      <c r="E143" s="130" t="s">
        <v>3349</v>
      </c>
      <c r="F143" s="163" t="s">
        <v>3077</v>
      </c>
      <c r="G143" s="163" t="s">
        <v>3348</v>
      </c>
      <c r="H143" s="301">
        <v>30</v>
      </c>
      <c r="I143" s="301">
        <v>30</v>
      </c>
      <c r="J143" s="163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11"/>
      <c r="W143" s="311"/>
      <c r="X143" s="311"/>
      <c r="Y143" s="311"/>
      <c r="Z143" s="311"/>
      <c r="AA143" s="311"/>
      <c r="AB143" s="311"/>
      <c r="AC143" s="311"/>
      <c r="AD143" s="311"/>
      <c r="AE143" s="311"/>
      <c r="AF143" s="311"/>
      <c r="AG143" s="311"/>
      <c r="AH143" s="311"/>
    </row>
    <row r="144" spans="1:34" ht="20.100000000000001" customHeight="1" x14ac:dyDescent="0.25">
      <c r="A144" s="473"/>
      <c r="B144" s="483"/>
      <c r="C144" s="473"/>
      <c r="D144" s="301">
        <v>58</v>
      </c>
      <c r="E144" s="315" t="s">
        <v>1622</v>
      </c>
      <c r="F144" s="316" t="s">
        <v>1438</v>
      </c>
      <c r="G144" s="317" t="s">
        <v>1621</v>
      </c>
      <c r="H144" s="321">
        <v>160</v>
      </c>
      <c r="I144" s="301">
        <v>30</v>
      </c>
      <c r="J144" s="163"/>
      <c r="K144" s="311"/>
      <c r="L144" s="311"/>
      <c r="M144" s="311"/>
      <c r="N144" s="311"/>
      <c r="O144" s="311"/>
      <c r="P144" s="311"/>
      <c r="Q144" s="311"/>
      <c r="R144" s="311"/>
      <c r="S144" s="311"/>
      <c r="T144" s="311"/>
      <c r="U144" s="311"/>
      <c r="V144" s="311"/>
      <c r="W144" s="311"/>
      <c r="X144" s="311"/>
      <c r="Y144" s="311"/>
      <c r="Z144" s="311"/>
      <c r="AA144" s="311"/>
      <c r="AB144" s="311"/>
      <c r="AC144" s="311"/>
      <c r="AD144" s="311"/>
      <c r="AE144" s="311"/>
      <c r="AF144" s="311"/>
      <c r="AG144" s="311"/>
      <c r="AH144" s="311"/>
    </row>
    <row r="145" spans="1:34" ht="20.100000000000001" customHeight="1" x14ac:dyDescent="0.25">
      <c r="A145" s="473"/>
      <c r="B145" s="483"/>
      <c r="C145" s="473"/>
      <c r="D145" s="301">
        <v>59</v>
      </c>
      <c r="E145" s="315" t="s">
        <v>2035</v>
      </c>
      <c r="F145" s="317" t="s">
        <v>1988</v>
      </c>
      <c r="G145" s="317" t="s">
        <v>2034</v>
      </c>
      <c r="H145" s="314">
        <v>160</v>
      </c>
      <c r="I145" s="301">
        <v>30</v>
      </c>
      <c r="J145" s="163"/>
      <c r="K145" s="311"/>
      <c r="L145" s="311"/>
      <c r="M145" s="311"/>
      <c r="N145" s="311"/>
      <c r="O145" s="311"/>
      <c r="P145" s="311"/>
      <c r="Q145" s="311"/>
      <c r="R145" s="311"/>
      <c r="S145" s="311"/>
      <c r="T145" s="311"/>
      <c r="U145" s="311"/>
      <c r="V145" s="311"/>
      <c r="W145" s="311"/>
      <c r="X145" s="311"/>
      <c r="Y145" s="311"/>
      <c r="Z145" s="311"/>
      <c r="AA145" s="311"/>
      <c r="AB145" s="311"/>
      <c r="AC145" s="311"/>
      <c r="AD145" s="311"/>
      <c r="AE145" s="311"/>
      <c r="AF145" s="311"/>
      <c r="AG145" s="311"/>
      <c r="AH145" s="311"/>
    </row>
    <row r="146" spans="1:34" ht="20.100000000000001" customHeight="1" x14ac:dyDescent="0.25">
      <c r="A146" s="473"/>
      <c r="B146" s="483"/>
      <c r="C146" s="473"/>
      <c r="D146" s="301">
        <v>60</v>
      </c>
      <c r="E146" s="130" t="s">
        <v>3136</v>
      </c>
      <c r="F146" s="163" t="s">
        <v>3077</v>
      </c>
      <c r="G146" s="163" t="s">
        <v>3135</v>
      </c>
      <c r="H146" s="301">
        <v>30</v>
      </c>
      <c r="I146" s="301">
        <v>30</v>
      </c>
      <c r="J146" s="163"/>
      <c r="K146" s="311"/>
      <c r="L146" s="311"/>
      <c r="M146" s="311"/>
      <c r="N146" s="311"/>
      <c r="O146" s="311"/>
      <c r="P146" s="311"/>
      <c r="Q146" s="311"/>
      <c r="R146" s="311"/>
      <c r="S146" s="311"/>
      <c r="T146" s="311"/>
      <c r="U146" s="311"/>
      <c r="V146" s="311"/>
      <c r="W146" s="311"/>
      <c r="X146" s="311"/>
      <c r="Y146" s="311"/>
      <c r="Z146" s="311"/>
      <c r="AA146" s="311"/>
      <c r="AB146" s="311"/>
      <c r="AC146" s="311"/>
      <c r="AD146" s="311"/>
      <c r="AE146" s="311"/>
      <c r="AF146" s="311"/>
      <c r="AG146" s="311"/>
      <c r="AH146" s="311"/>
    </row>
    <row r="147" spans="1:34" ht="20.100000000000001" customHeight="1" x14ac:dyDescent="0.25">
      <c r="A147" s="469"/>
      <c r="B147" s="467"/>
      <c r="C147" s="469"/>
      <c r="D147" s="301">
        <v>61</v>
      </c>
      <c r="E147" s="130" t="s">
        <v>3155</v>
      </c>
      <c r="F147" s="163" t="s">
        <v>3077</v>
      </c>
      <c r="G147" s="163" t="s">
        <v>3154</v>
      </c>
      <c r="H147" s="301">
        <v>60</v>
      </c>
      <c r="I147" s="301">
        <v>60</v>
      </c>
      <c r="J147" s="163"/>
      <c r="K147" s="311"/>
      <c r="L147" s="311"/>
      <c r="M147" s="311"/>
      <c r="N147" s="311"/>
      <c r="O147" s="311"/>
      <c r="P147" s="311"/>
      <c r="Q147" s="311"/>
      <c r="R147" s="311"/>
      <c r="S147" s="311"/>
      <c r="T147" s="311"/>
      <c r="U147" s="311"/>
      <c r="V147" s="311"/>
      <c r="W147" s="311"/>
      <c r="X147" s="311"/>
      <c r="Y147" s="311"/>
      <c r="Z147" s="311"/>
      <c r="AA147" s="311"/>
      <c r="AB147" s="311"/>
      <c r="AC147" s="311"/>
      <c r="AD147" s="311"/>
      <c r="AE147" s="311"/>
      <c r="AF147" s="311"/>
      <c r="AG147" s="311"/>
      <c r="AH147" s="311"/>
    </row>
    <row r="148" spans="1:34" ht="20.100000000000001" customHeight="1" x14ac:dyDescent="0.25">
      <c r="A148" s="474"/>
      <c r="B148" s="490" t="s">
        <v>224</v>
      </c>
      <c r="C148" s="474">
        <v>3</v>
      </c>
      <c r="D148" s="301">
        <v>1</v>
      </c>
      <c r="E148" s="151" t="s">
        <v>43</v>
      </c>
      <c r="F148" s="150" t="s">
        <v>27</v>
      </c>
      <c r="G148" s="150" t="s">
        <v>53</v>
      </c>
      <c r="H148" s="301">
        <v>200</v>
      </c>
      <c r="I148" s="301">
        <v>90</v>
      </c>
      <c r="J148" s="163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11"/>
      <c r="W148" s="311"/>
      <c r="X148" s="311"/>
      <c r="Y148" s="311"/>
      <c r="Z148" s="311"/>
      <c r="AA148" s="311"/>
      <c r="AB148" s="311"/>
      <c r="AC148" s="311"/>
      <c r="AD148" s="311"/>
      <c r="AE148" s="311"/>
      <c r="AF148" s="311"/>
      <c r="AG148" s="311"/>
      <c r="AH148" s="311"/>
    </row>
    <row r="149" spans="1:34" ht="20.100000000000001" customHeight="1" x14ac:dyDescent="0.25">
      <c r="A149" s="475"/>
      <c r="B149" s="491"/>
      <c r="C149" s="475"/>
      <c r="D149" s="301">
        <v>2</v>
      </c>
      <c r="E149" s="151" t="s">
        <v>281</v>
      </c>
      <c r="F149" s="150" t="s">
        <v>27</v>
      </c>
      <c r="G149" s="150" t="s">
        <v>96</v>
      </c>
      <c r="H149" s="301">
        <v>160</v>
      </c>
      <c r="I149" s="301">
        <v>30</v>
      </c>
      <c r="J149" s="163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11"/>
      <c r="W149" s="311"/>
      <c r="X149" s="311"/>
      <c r="Y149" s="311"/>
      <c r="Z149" s="311"/>
      <c r="AA149" s="311"/>
      <c r="AB149" s="311"/>
      <c r="AC149" s="311"/>
      <c r="AD149" s="311"/>
      <c r="AE149" s="311"/>
      <c r="AF149" s="311"/>
      <c r="AG149" s="311"/>
      <c r="AH149" s="311"/>
    </row>
    <row r="150" spans="1:34" ht="20.100000000000001" customHeight="1" x14ac:dyDescent="0.25">
      <c r="A150" s="476"/>
      <c r="B150" s="492"/>
      <c r="C150" s="476"/>
      <c r="D150" s="301">
        <v>3</v>
      </c>
      <c r="E150" s="151" t="s">
        <v>290</v>
      </c>
      <c r="F150" s="150" t="s">
        <v>27</v>
      </c>
      <c r="G150" s="150" t="s">
        <v>133</v>
      </c>
      <c r="H150" s="301">
        <v>240</v>
      </c>
      <c r="I150" s="301">
        <v>90</v>
      </c>
      <c r="J150" s="163"/>
      <c r="K150" s="311"/>
      <c r="L150" s="311"/>
      <c r="M150" s="311"/>
      <c r="N150" s="311"/>
      <c r="O150" s="311"/>
      <c r="P150" s="311"/>
      <c r="Q150" s="311"/>
      <c r="R150" s="311"/>
      <c r="S150" s="311"/>
      <c r="T150" s="311"/>
      <c r="U150" s="311"/>
      <c r="V150" s="311"/>
      <c r="W150" s="311"/>
      <c r="X150" s="311"/>
      <c r="Y150" s="311"/>
      <c r="Z150" s="311"/>
      <c r="AA150" s="311"/>
      <c r="AB150" s="311"/>
      <c r="AC150" s="311"/>
      <c r="AD150" s="311"/>
      <c r="AE150" s="311"/>
      <c r="AF150" s="311"/>
      <c r="AG150" s="311"/>
      <c r="AH150" s="311"/>
    </row>
    <row r="151" spans="1:34" ht="20.100000000000001" customHeight="1" x14ac:dyDescent="0.25">
      <c r="A151" s="468"/>
      <c r="B151" s="466" t="s">
        <v>1817</v>
      </c>
      <c r="C151" s="468">
        <v>2</v>
      </c>
      <c r="D151" s="314">
        <v>1</v>
      </c>
      <c r="E151" s="315" t="s">
        <v>1815</v>
      </c>
      <c r="F151" s="316" t="s">
        <v>1702</v>
      </c>
      <c r="G151" s="317" t="s">
        <v>1814</v>
      </c>
      <c r="H151" s="314">
        <v>160</v>
      </c>
      <c r="I151" s="301">
        <v>30</v>
      </c>
      <c r="J151" s="163">
        <v>25000</v>
      </c>
      <c r="K151" s="311"/>
      <c r="L151" s="311"/>
      <c r="M151" s="311"/>
      <c r="N151" s="311"/>
      <c r="O151" s="311"/>
      <c r="P151" s="311"/>
      <c r="Q151" s="311"/>
      <c r="R151" s="311"/>
      <c r="S151" s="311"/>
      <c r="T151" s="311"/>
      <c r="U151" s="311"/>
      <c r="V151" s="311"/>
      <c r="W151" s="311"/>
      <c r="X151" s="311"/>
      <c r="Y151" s="311"/>
      <c r="Z151" s="311"/>
      <c r="AA151" s="311"/>
      <c r="AB151" s="311"/>
      <c r="AC151" s="311"/>
      <c r="AD151" s="311"/>
      <c r="AE151" s="311"/>
      <c r="AF151" s="311"/>
      <c r="AG151" s="311"/>
      <c r="AH151" s="311"/>
    </row>
    <row r="152" spans="1:34" ht="20.100000000000001" customHeight="1" x14ac:dyDescent="0.25">
      <c r="A152" s="469"/>
      <c r="B152" s="467"/>
      <c r="C152" s="469"/>
      <c r="D152" s="314">
        <v>2</v>
      </c>
      <c r="E152" s="315" t="s">
        <v>1835</v>
      </c>
      <c r="F152" s="316" t="s">
        <v>1702</v>
      </c>
      <c r="G152" s="317" t="s">
        <v>1834</v>
      </c>
      <c r="H152" s="314">
        <v>180</v>
      </c>
      <c r="I152" s="301">
        <v>30</v>
      </c>
      <c r="J152" s="163">
        <v>25000</v>
      </c>
      <c r="K152" s="311"/>
      <c r="L152" s="311"/>
      <c r="M152" s="311"/>
      <c r="N152" s="311"/>
      <c r="O152" s="311"/>
      <c r="P152" s="311"/>
      <c r="Q152" s="311"/>
      <c r="R152" s="311"/>
      <c r="S152" s="311"/>
      <c r="T152" s="311"/>
      <c r="U152" s="311"/>
      <c r="V152" s="311"/>
      <c r="W152" s="311"/>
      <c r="X152" s="311"/>
      <c r="Y152" s="311"/>
      <c r="Z152" s="311"/>
      <c r="AA152" s="311"/>
      <c r="AB152" s="311"/>
      <c r="AC152" s="311"/>
      <c r="AD152" s="311"/>
      <c r="AE152" s="311"/>
      <c r="AF152" s="311"/>
      <c r="AG152" s="311"/>
      <c r="AH152" s="311"/>
    </row>
    <row r="153" spans="1:34" ht="20.100000000000001" customHeight="1" x14ac:dyDescent="0.25">
      <c r="A153" s="310"/>
      <c r="B153" s="313" t="s">
        <v>1827</v>
      </c>
      <c r="C153" s="314">
        <v>1</v>
      </c>
      <c r="D153" s="314">
        <v>1</v>
      </c>
      <c r="E153" s="315" t="s">
        <v>1825</v>
      </c>
      <c r="F153" s="316" t="s">
        <v>1702</v>
      </c>
      <c r="G153" s="317" t="s">
        <v>1824</v>
      </c>
      <c r="H153" s="314">
        <v>200</v>
      </c>
      <c r="I153" s="301">
        <v>90</v>
      </c>
      <c r="J153" s="163">
        <v>25000</v>
      </c>
      <c r="K153" s="311"/>
      <c r="L153" s="311"/>
      <c r="M153" s="311"/>
      <c r="N153" s="311"/>
      <c r="O153" s="311"/>
      <c r="P153" s="311"/>
      <c r="Q153" s="311"/>
      <c r="R153" s="311"/>
      <c r="S153" s="311"/>
      <c r="T153" s="311"/>
      <c r="U153" s="311"/>
      <c r="V153" s="311"/>
      <c r="W153" s="311"/>
      <c r="X153" s="311"/>
      <c r="Y153" s="311"/>
      <c r="Z153" s="311"/>
      <c r="AA153" s="311"/>
      <c r="AB153" s="311"/>
      <c r="AC153" s="311"/>
      <c r="AD153" s="311"/>
      <c r="AE153" s="311"/>
      <c r="AF153" s="311"/>
      <c r="AG153" s="311"/>
      <c r="AH153" s="311"/>
    </row>
    <row r="154" spans="1:34" ht="20.100000000000001" customHeight="1" x14ac:dyDescent="0.25">
      <c r="A154" s="310"/>
      <c r="B154" s="294" t="s">
        <v>3115</v>
      </c>
      <c r="C154" s="301">
        <v>1</v>
      </c>
      <c r="D154" s="301">
        <v>1</v>
      </c>
      <c r="E154" s="130" t="s">
        <v>3114</v>
      </c>
      <c r="F154" s="163" t="s">
        <v>3077</v>
      </c>
      <c r="G154" s="163" t="s">
        <v>3113</v>
      </c>
      <c r="H154" s="301">
        <v>30</v>
      </c>
      <c r="I154" s="301">
        <v>30</v>
      </c>
      <c r="J154" s="163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11"/>
      <c r="W154" s="311"/>
      <c r="X154" s="311"/>
      <c r="Y154" s="311"/>
      <c r="Z154" s="311"/>
      <c r="AA154" s="311"/>
      <c r="AB154" s="311"/>
      <c r="AC154" s="311"/>
      <c r="AD154" s="311"/>
      <c r="AE154" s="311"/>
      <c r="AF154" s="311"/>
      <c r="AG154" s="311"/>
      <c r="AH154" s="311"/>
    </row>
    <row r="155" spans="1:34" ht="20.100000000000001" customHeight="1" x14ac:dyDescent="0.25">
      <c r="A155" s="468"/>
      <c r="B155" s="466" t="s">
        <v>3829</v>
      </c>
      <c r="C155" s="468">
        <v>2</v>
      </c>
      <c r="D155" s="301">
        <v>1</v>
      </c>
      <c r="E155" s="325" t="s">
        <v>2562</v>
      </c>
      <c r="F155" s="326" t="s">
        <v>2422</v>
      </c>
      <c r="G155" s="326" t="s">
        <v>2561</v>
      </c>
      <c r="H155" s="327">
        <v>200</v>
      </c>
      <c r="I155" s="301">
        <v>30</v>
      </c>
      <c r="J155" s="163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11"/>
      <c r="W155" s="311"/>
      <c r="X155" s="311"/>
      <c r="Y155" s="311"/>
      <c r="Z155" s="311"/>
      <c r="AA155" s="311"/>
      <c r="AB155" s="311"/>
      <c r="AC155" s="311"/>
      <c r="AD155" s="311"/>
      <c r="AE155" s="311"/>
      <c r="AF155" s="311"/>
      <c r="AG155" s="311"/>
      <c r="AH155" s="311"/>
    </row>
    <row r="156" spans="1:34" ht="20.100000000000001" customHeight="1" x14ac:dyDescent="0.25">
      <c r="A156" s="469"/>
      <c r="B156" s="467"/>
      <c r="C156" s="469"/>
      <c r="D156" s="301">
        <v>2</v>
      </c>
      <c r="E156" s="130" t="s">
        <v>2994</v>
      </c>
      <c r="F156" s="163" t="s">
        <v>2848</v>
      </c>
      <c r="G156" s="163" t="s">
        <v>2993</v>
      </c>
      <c r="H156" s="301">
        <v>100</v>
      </c>
      <c r="I156" s="301">
        <v>30</v>
      </c>
      <c r="J156" s="163"/>
      <c r="K156" s="311"/>
      <c r="L156" s="311"/>
      <c r="M156" s="311"/>
      <c r="N156" s="311"/>
      <c r="O156" s="311"/>
      <c r="P156" s="311"/>
      <c r="Q156" s="311"/>
      <c r="R156" s="311"/>
      <c r="S156" s="311"/>
      <c r="T156" s="311"/>
      <c r="U156" s="311"/>
      <c r="V156" s="311"/>
      <c r="W156" s="311"/>
      <c r="X156" s="311"/>
      <c r="Y156" s="311"/>
      <c r="Z156" s="311"/>
      <c r="AA156" s="311"/>
      <c r="AB156" s="311"/>
      <c r="AC156" s="311"/>
      <c r="AD156" s="311"/>
      <c r="AE156" s="311"/>
      <c r="AF156" s="311"/>
      <c r="AG156" s="311"/>
      <c r="AH156" s="311"/>
    </row>
    <row r="157" spans="1:34" ht="20.100000000000001" customHeight="1" x14ac:dyDescent="0.25">
      <c r="A157" s="474"/>
      <c r="B157" s="490" t="s">
        <v>1418</v>
      </c>
      <c r="C157" s="474">
        <v>3</v>
      </c>
      <c r="D157" s="314">
        <v>1</v>
      </c>
      <c r="E157" s="315" t="s">
        <v>1416</v>
      </c>
      <c r="F157" s="316" t="s">
        <v>1103</v>
      </c>
      <c r="G157" s="317" t="s">
        <v>1415</v>
      </c>
      <c r="H157" s="314">
        <v>140</v>
      </c>
      <c r="I157" s="301">
        <v>30</v>
      </c>
      <c r="J157" s="163"/>
      <c r="K157" s="311"/>
      <c r="L157" s="311"/>
      <c r="M157" s="311"/>
      <c r="N157" s="311"/>
      <c r="O157" s="311"/>
      <c r="P157" s="311"/>
      <c r="Q157" s="311"/>
      <c r="R157" s="311"/>
      <c r="S157" s="311"/>
      <c r="T157" s="311"/>
      <c r="U157" s="311"/>
      <c r="V157" s="311"/>
      <c r="W157" s="311"/>
      <c r="X157" s="311"/>
      <c r="Y157" s="311"/>
      <c r="Z157" s="311"/>
      <c r="AA157" s="311"/>
      <c r="AB157" s="311"/>
      <c r="AC157" s="311"/>
      <c r="AD157" s="311"/>
      <c r="AE157" s="311"/>
      <c r="AF157" s="311"/>
      <c r="AG157" s="311"/>
      <c r="AH157" s="311"/>
    </row>
    <row r="158" spans="1:34" ht="20.100000000000001" customHeight="1" x14ac:dyDescent="0.25">
      <c r="A158" s="475"/>
      <c r="B158" s="491"/>
      <c r="C158" s="475"/>
      <c r="D158" s="314">
        <v>2</v>
      </c>
      <c r="E158" s="315" t="s">
        <v>2301</v>
      </c>
      <c r="F158" s="317" t="s">
        <v>2182</v>
      </c>
      <c r="G158" s="317" t="s">
        <v>2300</v>
      </c>
      <c r="H158" s="314">
        <v>120</v>
      </c>
      <c r="I158" s="301">
        <v>30</v>
      </c>
      <c r="J158" s="163"/>
      <c r="K158" s="311"/>
      <c r="L158" s="311"/>
      <c r="M158" s="311"/>
      <c r="N158" s="311"/>
      <c r="O158" s="311"/>
      <c r="P158" s="311"/>
      <c r="Q158" s="311"/>
      <c r="R158" s="311"/>
      <c r="S158" s="311"/>
      <c r="T158" s="311"/>
      <c r="U158" s="311"/>
      <c r="V158" s="311"/>
      <c r="W158" s="311"/>
      <c r="X158" s="311"/>
      <c r="Y158" s="311"/>
      <c r="Z158" s="311"/>
      <c r="AA158" s="311"/>
      <c r="AB158" s="311"/>
      <c r="AC158" s="311"/>
      <c r="AD158" s="311"/>
      <c r="AE158" s="311"/>
      <c r="AF158" s="311"/>
      <c r="AG158" s="311"/>
      <c r="AH158" s="311"/>
    </row>
    <row r="159" spans="1:34" ht="20.100000000000001" customHeight="1" x14ac:dyDescent="0.25">
      <c r="A159" s="476"/>
      <c r="B159" s="492"/>
      <c r="C159" s="476"/>
      <c r="D159" s="314">
        <v>3</v>
      </c>
      <c r="E159" s="130" t="s">
        <v>3041</v>
      </c>
      <c r="F159" s="163" t="s">
        <v>2848</v>
      </c>
      <c r="G159" s="163" t="s">
        <v>3040</v>
      </c>
      <c r="H159" s="301">
        <v>42</v>
      </c>
      <c r="I159" s="301">
        <v>42</v>
      </c>
      <c r="J159" s="163"/>
      <c r="K159" s="311"/>
      <c r="L159" s="311"/>
      <c r="M159" s="311"/>
      <c r="N159" s="311"/>
      <c r="O159" s="311"/>
      <c r="P159" s="311"/>
      <c r="Q159" s="311"/>
      <c r="R159" s="311"/>
      <c r="S159" s="311"/>
      <c r="T159" s="311"/>
      <c r="U159" s="311"/>
      <c r="V159" s="311"/>
      <c r="W159" s="311"/>
      <c r="X159" s="311"/>
      <c r="Y159" s="311"/>
      <c r="Z159" s="311"/>
      <c r="AA159" s="311"/>
      <c r="AB159" s="311"/>
      <c r="AC159" s="311"/>
      <c r="AD159" s="311"/>
      <c r="AE159" s="311"/>
      <c r="AF159" s="311"/>
      <c r="AG159" s="311"/>
      <c r="AH159" s="311"/>
    </row>
    <row r="160" spans="1:34" ht="20.100000000000001" customHeight="1" x14ac:dyDescent="0.25">
      <c r="A160" s="468"/>
      <c r="B160" s="466" t="s">
        <v>2774</v>
      </c>
      <c r="C160" s="468">
        <v>4</v>
      </c>
      <c r="D160" s="301">
        <v>1</v>
      </c>
      <c r="E160" s="315" t="s">
        <v>2772</v>
      </c>
      <c r="F160" s="150" t="s">
        <v>1171</v>
      </c>
      <c r="G160" s="316" t="s">
        <v>2771</v>
      </c>
      <c r="H160" s="301">
        <v>180</v>
      </c>
      <c r="I160" s="301">
        <v>30</v>
      </c>
      <c r="J160" s="163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11"/>
      <c r="W160" s="311"/>
      <c r="X160" s="311"/>
      <c r="Y160" s="311"/>
      <c r="Z160" s="311"/>
      <c r="AA160" s="311"/>
      <c r="AB160" s="311"/>
      <c r="AC160" s="311"/>
      <c r="AD160" s="311"/>
      <c r="AE160" s="311"/>
      <c r="AF160" s="311"/>
      <c r="AG160" s="311"/>
      <c r="AH160" s="311"/>
    </row>
    <row r="161" spans="1:34" ht="20.100000000000001" customHeight="1" x14ac:dyDescent="0.25">
      <c r="A161" s="473"/>
      <c r="B161" s="483"/>
      <c r="C161" s="473"/>
      <c r="D161" s="301">
        <v>2</v>
      </c>
      <c r="E161" s="315" t="s">
        <v>2794</v>
      </c>
      <c r="F161" s="150" t="s">
        <v>1171</v>
      </c>
      <c r="G161" s="316" t="s">
        <v>2793</v>
      </c>
      <c r="H161" s="301">
        <v>180</v>
      </c>
      <c r="I161" s="301">
        <v>30</v>
      </c>
      <c r="J161" s="163"/>
      <c r="K161" s="311"/>
      <c r="L161" s="311"/>
      <c r="M161" s="311"/>
      <c r="N161" s="311"/>
      <c r="O161" s="311"/>
      <c r="P161" s="311"/>
      <c r="Q161" s="311"/>
      <c r="R161" s="311"/>
      <c r="S161" s="311"/>
      <c r="T161" s="311"/>
      <c r="U161" s="311"/>
      <c r="V161" s="311"/>
      <c r="W161" s="311"/>
      <c r="X161" s="311"/>
      <c r="Y161" s="311"/>
      <c r="Z161" s="311"/>
      <c r="AA161" s="311"/>
      <c r="AB161" s="311"/>
      <c r="AC161" s="311"/>
      <c r="AD161" s="311"/>
      <c r="AE161" s="311"/>
      <c r="AF161" s="311"/>
      <c r="AG161" s="311"/>
      <c r="AH161" s="311"/>
    </row>
    <row r="162" spans="1:34" ht="20.100000000000001" customHeight="1" x14ac:dyDescent="0.25">
      <c r="A162" s="473"/>
      <c r="B162" s="483"/>
      <c r="C162" s="473"/>
      <c r="D162" s="301">
        <v>3</v>
      </c>
      <c r="E162" s="315" t="s">
        <v>2808</v>
      </c>
      <c r="F162" s="150" t="s">
        <v>1171</v>
      </c>
      <c r="G162" s="316" t="s">
        <v>2807</v>
      </c>
      <c r="H162" s="301">
        <v>172</v>
      </c>
      <c r="I162" s="301">
        <v>30</v>
      </c>
      <c r="J162" s="163"/>
      <c r="K162" s="311"/>
      <c r="L162" s="311"/>
      <c r="M162" s="311"/>
      <c r="N162" s="311"/>
      <c r="O162" s="311"/>
      <c r="P162" s="311"/>
      <c r="Q162" s="311"/>
      <c r="R162" s="311"/>
      <c r="S162" s="311"/>
      <c r="T162" s="311"/>
      <c r="U162" s="311"/>
      <c r="V162" s="311"/>
      <c r="W162" s="311"/>
      <c r="X162" s="311"/>
      <c r="Y162" s="311"/>
      <c r="Z162" s="311"/>
      <c r="AA162" s="311"/>
      <c r="AB162" s="311"/>
      <c r="AC162" s="311"/>
      <c r="AD162" s="311"/>
      <c r="AE162" s="311"/>
      <c r="AF162" s="311"/>
      <c r="AG162" s="311"/>
      <c r="AH162" s="311"/>
    </row>
    <row r="163" spans="1:34" ht="20.100000000000001" customHeight="1" x14ac:dyDescent="0.25">
      <c r="A163" s="469"/>
      <c r="B163" s="467"/>
      <c r="C163" s="469"/>
      <c r="D163" s="301">
        <v>4</v>
      </c>
      <c r="E163" s="325" t="s">
        <v>2535</v>
      </c>
      <c r="F163" s="326" t="s">
        <v>2422</v>
      </c>
      <c r="G163" s="326" t="s">
        <v>2534</v>
      </c>
      <c r="H163" s="327">
        <v>160</v>
      </c>
      <c r="I163" s="301">
        <v>30</v>
      </c>
      <c r="J163" s="163"/>
      <c r="K163" s="311"/>
      <c r="L163" s="311"/>
      <c r="M163" s="311"/>
      <c r="N163" s="311"/>
      <c r="O163" s="311"/>
      <c r="P163" s="311"/>
      <c r="Q163" s="311"/>
      <c r="R163" s="311"/>
      <c r="S163" s="311"/>
      <c r="T163" s="311"/>
      <c r="U163" s="311"/>
      <c r="V163" s="311"/>
      <c r="W163" s="311"/>
      <c r="X163" s="311"/>
      <c r="Y163" s="311"/>
      <c r="Z163" s="311"/>
      <c r="AA163" s="311"/>
      <c r="AB163" s="311"/>
      <c r="AC163" s="311"/>
      <c r="AD163" s="311"/>
      <c r="AE163" s="311"/>
      <c r="AF163" s="311"/>
      <c r="AG163" s="311"/>
      <c r="AH163" s="311"/>
    </row>
    <row r="164" spans="1:34" ht="20.100000000000001" customHeight="1" x14ac:dyDescent="0.25">
      <c r="A164" s="310"/>
      <c r="B164" s="294" t="s">
        <v>3828</v>
      </c>
      <c r="C164" s="301">
        <v>1</v>
      </c>
      <c r="D164" s="301">
        <v>1</v>
      </c>
      <c r="E164" s="130" t="s">
        <v>3079</v>
      </c>
      <c r="F164" s="163" t="s">
        <v>3077</v>
      </c>
      <c r="G164" s="163" t="s">
        <v>3078</v>
      </c>
      <c r="H164" s="301">
        <v>70</v>
      </c>
      <c r="I164" s="301">
        <v>70</v>
      </c>
      <c r="J164" s="163"/>
      <c r="K164" s="311"/>
      <c r="L164" s="311"/>
      <c r="M164" s="311"/>
      <c r="N164" s="311"/>
      <c r="O164" s="311"/>
      <c r="P164" s="311"/>
      <c r="Q164" s="311"/>
      <c r="R164" s="311"/>
      <c r="S164" s="311"/>
      <c r="T164" s="311"/>
      <c r="U164" s="311"/>
      <c r="V164" s="311"/>
      <c r="W164" s="311"/>
      <c r="X164" s="311"/>
      <c r="Y164" s="311"/>
      <c r="Z164" s="311"/>
      <c r="AA164" s="311"/>
      <c r="AB164" s="311"/>
      <c r="AC164" s="311"/>
      <c r="AD164" s="311"/>
      <c r="AE164" s="311"/>
      <c r="AF164" s="311"/>
      <c r="AG164" s="311"/>
      <c r="AH164" s="311"/>
    </row>
    <row r="165" spans="1:34" ht="20.100000000000001" customHeight="1" x14ac:dyDescent="0.25">
      <c r="A165" s="468"/>
      <c r="B165" s="466" t="s">
        <v>217</v>
      </c>
      <c r="C165" s="468">
        <v>5</v>
      </c>
      <c r="D165" s="301">
        <v>1</v>
      </c>
      <c r="E165" s="315" t="s">
        <v>1410</v>
      </c>
      <c r="F165" s="316" t="s">
        <v>1103</v>
      </c>
      <c r="G165" s="317" t="s">
        <v>1409</v>
      </c>
      <c r="H165" s="314">
        <v>160</v>
      </c>
      <c r="I165" s="301">
        <v>30</v>
      </c>
      <c r="J165" s="163"/>
      <c r="K165" s="311"/>
      <c r="L165" s="311"/>
      <c r="M165" s="311"/>
      <c r="N165" s="311"/>
      <c r="O165" s="311"/>
      <c r="P165" s="311"/>
      <c r="Q165" s="311"/>
      <c r="R165" s="311"/>
      <c r="S165" s="311"/>
      <c r="T165" s="311"/>
      <c r="U165" s="311"/>
      <c r="V165" s="311"/>
      <c r="W165" s="311"/>
      <c r="X165" s="311"/>
      <c r="Y165" s="311"/>
      <c r="Z165" s="311"/>
      <c r="AA165" s="311"/>
      <c r="AB165" s="311"/>
      <c r="AC165" s="311"/>
      <c r="AD165" s="311"/>
      <c r="AE165" s="311"/>
      <c r="AF165" s="311"/>
      <c r="AG165" s="311"/>
      <c r="AH165" s="311"/>
    </row>
    <row r="166" spans="1:34" ht="20.100000000000001" customHeight="1" x14ac:dyDescent="0.25">
      <c r="A166" s="473"/>
      <c r="B166" s="483"/>
      <c r="C166" s="473"/>
      <c r="D166" s="301">
        <v>2</v>
      </c>
      <c r="E166" s="315" t="s">
        <v>1783</v>
      </c>
      <c r="F166" s="316" t="s">
        <v>1702</v>
      </c>
      <c r="G166" s="317" t="s">
        <v>1782</v>
      </c>
      <c r="H166" s="314">
        <v>160</v>
      </c>
      <c r="I166" s="301">
        <v>30</v>
      </c>
      <c r="J166" s="163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11"/>
      <c r="W166" s="311"/>
      <c r="X166" s="311"/>
      <c r="Y166" s="311"/>
      <c r="Z166" s="311"/>
      <c r="AA166" s="311"/>
      <c r="AB166" s="311"/>
      <c r="AC166" s="311"/>
      <c r="AD166" s="311"/>
      <c r="AE166" s="311"/>
      <c r="AF166" s="311"/>
      <c r="AG166" s="311"/>
      <c r="AH166" s="311"/>
    </row>
    <row r="167" spans="1:34" ht="20.100000000000001" customHeight="1" x14ac:dyDescent="0.25">
      <c r="A167" s="473"/>
      <c r="B167" s="483"/>
      <c r="C167" s="473"/>
      <c r="D167" s="301">
        <v>3</v>
      </c>
      <c r="E167" s="151" t="s">
        <v>49</v>
      </c>
      <c r="F167" s="150" t="s">
        <v>27</v>
      </c>
      <c r="G167" s="150" t="s">
        <v>59</v>
      </c>
      <c r="H167" s="301">
        <v>160</v>
      </c>
      <c r="I167" s="301">
        <v>30</v>
      </c>
      <c r="J167" s="163"/>
      <c r="K167" s="311"/>
      <c r="L167" s="311"/>
      <c r="M167" s="311"/>
      <c r="N167" s="311"/>
      <c r="O167" s="311"/>
      <c r="P167" s="311"/>
      <c r="Q167" s="311"/>
      <c r="R167" s="311"/>
      <c r="S167" s="311"/>
      <c r="T167" s="311"/>
      <c r="U167" s="311"/>
      <c r="V167" s="311"/>
      <c r="W167" s="311"/>
      <c r="X167" s="311"/>
      <c r="Y167" s="311"/>
      <c r="Z167" s="311"/>
      <c r="AA167" s="311"/>
      <c r="AB167" s="311"/>
      <c r="AC167" s="311"/>
      <c r="AD167" s="311"/>
      <c r="AE167" s="311"/>
      <c r="AF167" s="311"/>
      <c r="AG167" s="311"/>
      <c r="AH167" s="311"/>
    </row>
    <row r="168" spans="1:34" ht="20.100000000000001" customHeight="1" x14ac:dyDescent="0.25">
      <c r="A168" s="473"/>
      <c r="B168" s="483"/>
      <c r="C168" s="473"/>
      <c r="D168" s="301">
        <v>4</v>
      </c>
      <c r="E168" s="315" t="s">
        <v>1963</v>
      </c>
      <c r="F168" s="316" t="s">
        <v>1702</v>
      </c>
      <c r="G168" s="317" t="s">
        <v>1962</v>
      </c>
      <c r="H168" s="314">
        <v>168</v>
      </c>
      <c r="I168" s="301">
        <v>30</v>
      </c>
      <c r="J168" s="163"/>
      <c r="K168" s="311"/>
      <c r="L168" s="311"/>
      <c r="M168" s="311"/>
      <c r="N168" s="311"/>
      <c r="O168" s="311"/>
      <c r="P168" s="311"/>
      <c r="Q168" s="311"/>
      <c r="R168" s="311"/>
      <c r="S168" s="311"/>
      <c r="T168" s="311"/>
      <c r="U168" s="311"/>
      <c r="V168" s="311"/>
      <c r="W168" s="311"/>
      <c r="X168" s="311"/>
      <c r="Y168" s="311"/>
      <c r="Z168" s="311"/>
      <c r="AA168" s="311"/>
      <c r="AB168" s="311"/>
      <c r="AC168" s="311"/>
      <c r="AD168" s="311"/>
      <c r="AE168" s="311"/>
      <c r="AF168" s="311"/>
      <c r="AG168" s="311"/>
      <c r="AH168" s="311"/>
    </row>
    <row r="169" spans="1:34" ht="20.100000000000001" customHeight="1" x14ac:dyDescent="0.25">
      <c r="A169" s="469"/>
      <c r="B169" s="467"/>
      <c r="C169" s="469"/>
      <c r="D169" s="301">
        <v>5</v>
      </c>
      <c r="E169" s="151" t="s">
        <v>311</v>
      </c>
      <c r="F169" s="150" t="s">
        <v>27</v>
      </c>
      <c r="G169" s="150" t="s">
        <v>167</v>
      </c>
      <c r="H169" s="301">
        <v>160</v>
      </c>
      <c r="I169" s="301">
        <v>30</v>
      </c>
      <c r="J169" s="163"/>
      <c r="K169" s="311"/>
      <c r="L169" s="311"/>
      <c r="M169" s="311"/>
      <c r="N169" s="311"/>
      <c r="O169" s="311"/>
      <c r="P169" s="311"/>
      <c r="Q169" s="311"/>
      <c r="R169" s="311"/>
      <c r="S169" s="311"/>
      <c r="T169" s="311"/>
      <c r="U169" s="311"/>
      <c r="V169" s="311"/>
      <c r="W169" s="311"/>
      <c r="X169" s="311"/>
      <c r="Y169" s="311"/>
      <c r="Z169" s="311"/>
      <c r="AA169" s="311"/>
      <c r="AB169" s="311"/>
      <c r="AC169" s="311"/>
      <c r="AD169" s="311"/>
      <c r="AE169" s="311"/>
      <c r="AF169" s="311"/>
      <c r="AG169" s="311"/>
      <c r="AH169" s="311"/>
    </row>
    <row r="170" spans="1:34" ht="20.100000000000001" customHeight="1" x14ac:dyDescent="0.25">
      <c r="A170" s="310"/>
      <c r="B170" s="313" t="s">
        <v>1853</v>
      </c>
      <c r="C170" s="314">
        <v>1</v>
      </c>
      <c r="D170" s="314">
        <v>1</v>
      </c>
      <c r="E170" s="315" t="s">
        <v>1851</v>
      </c>
      <c r="F170" s="316" t="s">
        <v>1702</v>
      </c>
      <c r="G170" s="317" t="s">
        <v>1850</v>
      </c>
      <c r="H170" s="314">
        <v>300</v>
      </c>
      <c r="I170" s="301">
        <v>120</v>
      </c>
      <c r="J170" s="163"/>
      <c r="K170" s="311"/>
      <c r="L170" s="311"/>
      <c r="M170" s="311"/>
      <c r="N170" s="311"/>
      <c r="O170" s="311"/>
      <c r="P170" s="311"/>
      <c r="Q170" s="311"/>
      <c r="R170" s="311"/>
      <c r="S170" s="311"/>
      <c r="T170" s="311"/>
      <c r="U170" s="311"/>
      <c r="V170" s="311"/>
      <c r="W170" s="311"/>
      <c r="X170" s="311"/>
      <c r="Y170" s="311"/>
      <c r="Z170" s="311"/>
      <c r="AA170" s="311"/>
      <c r="AB170" s="311"/>
      <c r="AC170" s="311"/>
      <c r="AD170" s="311"/>
      <c r="AE170" s="311"/>
      <c r="AF170" s="311"/>
      <c r="AG170" s="311"/>
      <c r="AH170" s="311"/>
    </row>
    <row r="171" spans="1:34" ht="20.100000000000001" customHeight="1" x14ac:dyDescent="0.25">
      <c r="A171" s="310"/>
      <c r="B171" s="313" t="s">
        <v>1932</v>
      </c>
      <c r="C171" s="314">
        <v>1</v>
      </c>
      <c r="D171" s="314">
        <v>1</v>
      </c>
      <c r="E171" s="315" t="s">
        <v>1930</v>
      </c>
      <c r="F171" s="316" t="s">
        <v>1702</v>
      </c>
      <c r="G171" s="317" t="s">
        <v>1929</v>
      </c>
      <c r="H171" s="314">
        <v>160</v>
      </c>
      <c r="I171" s="301">
        <v>30</v>
      </c>
      <c r="J171" s="163"/>
      <c r="K171" s="311"/>
      <c r="L171" s="311"/>
      <c r="M171" s="311"/>
      <c r="N171" s="311"/>
      <c r="O171" s="311"/>
      <c r="P171" s="311"/>
      <c r="Q171" s="311"/>
      <c r="R171" s="311"/>
      <c r="S171" s="311"/>
      <c r="T171" s="311"/>
      <c r="U171" s="311"/>
      <c r="V171" s="311"/>
      <c r="W171" s="311"/>
      <c r="X171" s="311"/>
      <c r="Y171" s="311"/>
      <c r="Z171" s="311"/>
      <c r="AA171" s="311"/>
      <c r="AB171" s="311"/>
      <c r="AC171" s="311"/>
      <c r="AD171" s="311"/>
      <c r="AE171" s="311"/>
      <c r="AF171" s="311"/>
      <c r="AG171" s="311"/>
      <c r="AH171" s="311"/>
    </row>
    <row r="172" spans="1:34" ht="20.100000000000001" customHeight="1" x14ac:dyDescent="0.25">
      <c r="A172" s="468"/>
      <c r="B172" s="466" t="s">
        <v>1719</v>
      </c>
      <c r="C172" s="468">
        <v>4</v>
      </c>
      <c r="D172" s="314">
        <v>1</v>
      </c>
      <c r="E172" s="315" t="s">
        <v>1717</v>
      </c>
      <c r="F172" s="316" t="s">
        <v>1702</v>
      </c>
      <c r="G172" s="317" t="s">
        <v>1716</v>
      </c>
      <c r="H172" s="314">
        <v>160</v>
      </c>
      <c r="I172" s="301">
        <v>30</v>
      </c>
      <c r="J172" s="163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11"/>
      <c r="W172" s="311"/>
      <c r="X172" s="311"/>
      <c r="Y172" s="311"/>
      <c r="Z172" s="311"/>
      <c r="AA172" s="311"/>
      <c r="AB172" s="311"/>
      <c r="AC172" s="311"/>
      <c r="AD172" s="311"/>
      <c r="AE172" s="311"/>
      <c r="AF172" s="311"/>
      <c r="AG172" s="311"/>
      <c r="AH172" s="311"/>
    </row>
    <row r="173" spans="1:34" ht="20.100000000000001" customHeight="1" x14ac:dyDescent="0.25">
      <c r="A173" s="473"/>
      <c r="B173" s="483"/>
      <c r="C173" s="473"/>
      <c r="D173" s="314">
        <v>2</v>
      </c>
      <c r="E173" s="315" t="s">
        <v>1861</v>
      </c>
      <c r="F173" s="316" t="s">
        <v>1702</v>
      </c>
      <c r="G173" s="317" t="s">
        <v>1860</v>
      </c>
      <c r="H173" s="314">
        <v>160</v>
      </c>
      <c r="I173" s="301">
        <v>30</v>
      </c>
      <c r="J173" s="163"/>
      <c r="K173" s="311"/>
      <c r="L173" s="311"/>
      <c r="M173" s="311"/>
      <c r="N173" s="311"/>
      <c r="O173" s="311"/>
      <c r="P173" s="311"/>
      <c r="Q173" s="311"/>
      <c r="R173" s="311"/>
      <c r="S173" s="311"/>
      <c r="T173" s="311"/>
      <c r="U173" s="311"/>
      <c r="V173" s="311"/>
      <c r="W173" s="311"/>
      <c r="X173" s="311"/>
      <c r="Y173" s="311"/>
      <c r="Z173" s="311"/>
      <c r="AA173" s="311"/>
      <c r="AB173" s="311"/>
      <c r="AC173" s="311"/>
      <c r="AD173" s="311"/>
      <c r="AE173" s="311"/>
      <c r="AF173" s="311"/>
      <c r="AG173" s="311"/>
      <c r="AH173" s="311"/>
    </row>
    <row r="174" spans="1:34" ht="20.100000000000001" customHeight="1" x14ac:dyDescent="0.25">
      <c r="A174" s="473"/>
      <c r="B174" s="483"/>
      <c r="C174" s="473"/>
      <c r="D174" s="314">
        <v>3</v>
      </c>
      <c r="E174" s="315" t="s">
        <v>1722</v>
      </c>
      <c r="F174" s="316" t="s">
        <v>1702</v>
      </c>
      <c r="G174" s="317" t="s">
        <v>1721</v>
      </c>
      <c r="H174" s="314">
        <v>160</v>
      </c>
      <c r="I174" s="301">
        <v>30</v>
      </c>
      <c r="J174" s="163"/>
      <c r="K174" s="311"/>
      <c r="L174" s="311"/>
      <c r="M174" s="311"/>
      <c r="N174" s="311"/>
      <c r="O174" s="311"/>
      <c r="P174" s="311"/>
      <c r="Q174" s="311"/>
      <c r="R174" s="311"/>
      <c r="S174" s="311"/>
      <c r="T174" s="311"/>
      <c r="U174" s="311"/>
      <c r="V174" s="311"/>
      <c r="W174" s="311"/>
      <c r="X174" s="311"/>
      <c r="Y174" s="311"/>
      <c r="Z174" s="311"/>
      <c r="AA174" s="311"/>
      <c r="AB174" s="311"/>
      <c r="AC174" s="311"/>
      <c r="AD174" s="311"/>
      <c r="AE174" s="311"/>
      <c r="AF174" s="311"/>
      <c r="AG174" s="311"/>
      <c r="AH174" s="311"/>
    </row>
    <row r="175" spans="1:34" ht="20.100000000000001" customHeight="1" x14ac:dyDescent="0.25">
      <c r="A175" s="469"/>
      <c r="B175" s="467"/>
      <c r="C175" s="469"/>
      <c r="D175" s="314">
        <v>4</v>
      </c>
      <c r="E175" s="315" t="s">
        <v>1731</v>
      </c>
      <c r="F175" s="316" t="s">
        <v>1702</v>
      </c>
      <c r="G175" s="317" t="s">
        <v>1730</v>
      </c>
      <c r="H175" s="314">
        <v>160</v>
      </c>
      <c r="I175" s="301">
        <v>30</v>
      </c>
      <c r="J175" s="163"/>
      <c r="K175" s="311"/>
      <c r="L175" s="311"/>
      <c r="M175" s="311"/>
      <c r="N175" s="311"/>
      <c r="O175" s="311"/>
      <c r="P175" s="311"/>
      <c r="Q175" s="311"/>
      <c r="R175" s="311"/>
      <c r="S175" s="311"/>
      <c r="T175" s="311"/>
      <c r="U175" s="311"/>
      <c r="V175" s="311"/>
      <c r="W175" s="311"/>
      <c r="X175" s="311"/>
      <c r="Y175" s="311"/>
      <c r="Z175" s="311"/>
      <c r="AA175" s="311"/>
      <c r="AB175" s="311"/>
      <c r="AC175" s="311"/>
      <c r="AD175" s="311"/>
      <c r="AE175" s="311"/>
      <c r="AF175" s="311"/>
      <c r="AG175" s="311"/>
      <c r="AH175" s="311"/>
    </row>
    <row r="176" spans="1:34" ht="20.100000000000001" customHeight="1" x14ac:dyDescent="0.25">
      <c r="A176" s="310"/>
      <c r="B176" s="294" t="s">
        <v>3754</v>
      </c>
      <c r="C176" s="301">
        <v>1</v>
      </c>
      <c r="D176" s="301">
        <v>1</v>
      </c>
      <c r="E176" s="162" t="s">
        <v>3753</v>
      </c>
      <c r="F176" s="150" t="s">
        <v>3585</v>
      </c>
      <c r="G176" s="150" t="s">
        <v>3752</v>
      </c>
      <c r="H176" s="301">
        <v>160</v>
      </c>
      <c r="I176" s="301">
        <v>30</v>
      </c>
      <c r="J176" s="163"/>
      <c r="K176" s="311"/>
      <c r="L176" s="311"/>
      <c r="M176" s="311"/>
      <c r="N176" s="311"/>
      <c r="O176" s="311"/>
      <c r="P176" s="311"/>
      <c r="Q176" s="311"/>
      <c r="R176" s="311"/>
      <c r="S176" s="311"/>
      <c r="T176" s="311"/>
      <c r="U176" s="311"/>
      <c r="V176" s="311"/>
      <c r="W176" s="311"/>
      <c r="X176" s="311"/>
      <c r="Y176" s="311"/>
      <c r="Z176" s="311"/>
      <c r="AA176" s="311"/>
      <c r="AB176" s="311"/>
      <c r="AC176" s="311"/>
      <c r="AD176" s="311"/>
      <c r="AE176" s="311"/>
      <c r="AF176" s="311"/>
      <c r="AG176" s="311"/>
      <c r="AH176" s="311"/>
    </row>
    <row r="177" spans="1:34" ht="20.100000000000001" customHeight="1" x14ac:dyDescent="0.25">
      <c r="A177" s="468"/>
      <c r="B177" s="466" t="s">
        <v>1202</v>
      </c>
      <c r="C177" s="468">
        <v>2</v>
      </c>
      <c r="D177" s="301">
        <v>1</v>
      </c>
      <c r="E177" s="162" t="s">
        <v>3505</v>
      </c>
      <c r="F177" s="150" t="s">
        <v>3350</v>
      </c>
      <c r="G177" s="150" t="s">
        <v>3504</v>
      </c>
      <c r="H177" s="302" t="s">
        <v>594</v>
      </c>
      <c r="I177" s="301">
        <v>30</v>
      </c>
      <c r="J177" s="163"/>
      <c r="K177" s="311"/>
      <c r="L177" s="311"/>
      <c r="M177" s="311"/>
      <c r="N177" s="311"/>
      <c r="O177" s="311"/>
      <c r="P177" s="311"/>
      <c r="Q177" s="311"/>
      <c r="R177" s="311"/>
      <c r="S177" s="311"/>
      <c r="T177" s="311"/>
      <c r="U177" s="311"/>
      <c r="V177" s="311"/>
      <c r="W177" s="311"/>
      <c r="X177" s="311"/>
      <c r="Y177" s="311"/>
      <c r="Z177" s="311"/>
      <c r="AA177" s="311"/>
      <c r="AB177" s="311"/>
      <c r="AC177" s="311"/>
      <c r="AD177" s="311"/>
      <c r="AE177" s="311"/>
      <c r="AF177" s="311"/>
      <c r="AG177" s="311"/>
      <c r="AH177" s="311"/>
    </row>
    <row r="178" spans="1:34" ht="20.100000000000001" customHeight="1" x14ac:dyDescent="0.25">
      <c r="A178" s="469"/>
      <c r="B178" s="467"/>
      <c r="C178" s="469"/>
      <c r="D178" s="301">
        <v>2</v>
      </c>
      <c r="E178" s="162" t="s">
        <v>3515</v>
      </c>
      <c r="F178" s="150" t="s">
        <v>3350</v>
      </c>
      <c r="G178" s="150" t="s">
        <v>3514</v>
      </c>
      <c r="H178" s="302" t="s">
        <v>594</v>
      </c>
      <c r="I178" s="301">
        <v>30</v>
      </c>
      <c r="J178" s="163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11"/>
      <c r="W178" s="311"/>
      <c r="X178" s="311"/>
      <c r="Y178" s="311"/>
      <c r="Z178" s="311"/>
      <c r="AA178" s="311"/>
      <c r="AB178" s="311"/>
      <c r="AC178" s="311"/>
      <c r="AD178" s="311"/>
      <c r="AE178" s="311"/>
      <c r="AF178" s="311"/>
      <c r="AG178" s="311"/>
      <c r="AH178" s="311"/>
    </row>
    <row r="179" spans="1:34" ht="20.100000000000001" customHeight="1" x14ac:dyDescent="0.25">
      <c r="A179" s="474"/>
      <c r="B179" s="490" t="s">
        <v>3848</v>
      </c>
      <c r="C179" s="474">
        <v>3</v>
      </c>
      <c r="D179" s="314">
        <v>1</v>
      </c>
      <c r="E179" s="323" t="s">
        <v>486</v>
      </c>
      <c r="F179" s="324" t="s">
        <v>324</v>
      </c>
      <c r="G179" s="324" t="s">
        <v>485</v>
      </c>
      <c r="H179" s="314">
        <v>160</v>
      </c>
      <c r="I179" s="301">
        <v>30</v>
      </c>
      <c r="J179" s="163"/>
      <c r="K179" s="311"/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11"/>
      <c r="W179" s="311"/>
      <c r="X179" s="311"/>
      <c r="Y179" s="311"/>
      <c r="Z179" s="311"/>
      <c r="AA179" s="311"/>
      <c r="AB179" s="311"/>
      <c r="AC179" s="311"/>
      <c r="AD179" s="311"/>
      <c r="AE179" s="311"/>
      <c r="AF179" s="311"/>
      <c r="AG179" s="311"/>
      <c r="AH179" s="311"/>
    </row>
    <row r="180" spans="1:34" ht="20.100000000000001" customHeight="1" x14ac:dyDescent="0.25">
      <c r="A180" s="475"/>
      <c r="B180" s="491"/>
      <c r="C180" s="475"/>
      <c r="D180" s="314">
        <v>2</v>
      </c>
      <c r="E180" s="323" t="s">
        <v>562</v>
      </c>
      <c r="F180" s="324" t="s">
        <v>324</v>
      </c>
      <c r="G180" s="324" t="s">
        <v>561</v>
      </c>
      <c r="H180" s="314">
        <v>160</v>
      </c>
      <c r="I180" s="301">
        <v>30</v>
      </c>
      <c r="J180" s="163"/>
      <c r="K180" s="311"/>
      <c r="L180" s="311"/>
      <c r="M180" s="311"/>
      <c r="N180" s="311"/>
      <c r="O180" s="311"/>
      <c r="P180" s="311"/>
      <c r="Q180" s="311"/>
      <c r="R180" s="311"/>
      <c r="S180" s="311"/>
      <c r="T180" s="311"/>
      <c r="U180" s="311"/>
      <c r="V180" s="311"/>
      <c r="W180" s="311"/>
      <c r="X180" s="311"/>
      <c r="Y180" s="311"/>
      <c r="Z180" s="311"/>
      <c r="AA180" s="311"/>
      <c r="AB180" s="311"/>
      <c r="AC180" s="311"/>
      <c r="AD180" s="311"/>
      <c r="AE180" s="311"/>
      <c r="AF180" s="311"/>
      <c r="AG180" s="311"/>
      <c r="AH180" s="311"/>
    </row>
    <row r="181" spans="1:34" ht="20.100000000000001" customHeight="1" x14ac:dyDescent="0.25">
      <c r="A181" s="476"/>
      <c r="B181" s="492"/>
      <c r="C181" s="476"/>
      <c r="D181" s="314">
        <v>3</v>
      </c>
      <c r="E181" s="323" t="s">
        <v>558</v>
      </c>
      <c r="F181" s="324" t="s">
        <v>324</v>
      </c>
      <c r="G181" s="324" t="s">
        <v>557</v>
      </c>
      <c r="H181" s="314">
        <v>160</v>
      </c>
      <c r="I181" s="301">
        <v>30</v>
      </c>
      <c r="J181" s="163"/>
      <c r="K181" s="311"/>
      <c r="L181" s="311"/>
      <c r="M181" s="311"/>
      <c r="N181" s="311"/>
      <c r="O181" s="311"/>
      <c r="P181" s="311"/>
      <c r="Q181" s="311"/>
      <c r="R181" s="311"/>
      <c r="S181" s="311"/>
      <c r="T181" s="311"/>
      <c r="U181" s="311"/>
      <c r="V181" s="311"/>
      <c r="W181" s="311"/>
      <c r="X181" s="311"/>
      <c r="Y181" s="311"/>
      <c r="Z181" s="311"/>
      <c r="AA181" s="311"/>
      <c r="AB181" s="311"/>
      <c r="AC181" s="311"/>
      <c r="AD181" s="311"/>
      <c r="AE181" s="311"/>
      <c r="AF181" s="311"/>
      <c r="AG181" s="311"/>
      <c r="AH181" s="311"/>
    </row>
    <row r="182" spans="1:34" ht="20.100000000000001" customHeight="1" x14ac:dyDescent="0.25">
      <c r="A182" s="310"/>
      <c r="B182" s="294" t="s">
        <v>2805</v>
      </c>
      <c r="C182" s="301">
        <v>1</v>
      </c>
      <c r="D182" s="301">
        <v>1</v>
      </c>
      <c r="E182" s="315" t="s">
        <v>2803</v>
      </c>
      <c r="F182" s="150" t="s">
        <v>1171</v>
      </c>
      <c r="G182" s="316" t="s">
        <v>2802</v>
      </c>
      <c r="H182" s="301">
        <v>1080</v>
      </c>
      <c r="I182" s="301">
        <v>120</v>
      </c>
      <c r="J182" s="163"/>
      <c r="K182" s="311"/>
      <c r="L182" s="311"/>
      <c r="M182" s="311"/>
      <c r="N182" s="311"/>
      <c r="O182" s="311"/>
      <c r="P182" s="311"/>
      <c r="Q182" s="311"/>
      <c r="R182" s="311"/>
      <c r="S182" s="311"/>
      <c r="T182" s="311"/>
      <c r="U182" s="311"/>
      <c r="V182" s="311"/>
      <c r="W182" s="311"/>
      <c r="X182" s="311"/>
      <c r="Y182" s="311"/>
      <c r="Z182" s="311"/>
      <c r="AA182" s="311"/>
      <c r="AB182" s="311"/>
      <c r="AC182" s="311"/>
      <c r="AD182" s="311"/>
      <c r="AE182" s="311"/>
      <c r="AF182" s="311"/>
      <c r="AG182" s="311"/>
      <c r="AH182" s="311"/>
    </row>
    <row r="183" spans="1:34" ht="20.100000000000001" customHeight="1" x14ac:dyDescent="0.25">
      <c r="A183" s="310"/>
      <c r="B183" s="294" t="s">
        <v>3087</v>
      </c>
      <c r="C183" s="301">
        <v>1</v>
      </c>
      <c r="D183" s="301">
        <v>1</v>
      </c>
      <c r="E183" s="130" t="s">
        <v>3086</v>
      </c>
      <c r="F183" s="163" t="s">
        <v>3077</v>
      </c>
      <c r="G183" s="163" t="s">
        <v>3085</v>
      </c>
      <c r="H183" s="301">
        <v>35</v>
      </c>
      <c r="I183" s="301">
        <v>35</v>
      </c>
      <c r="J183" s="163"/>
      <c r="K183" s="311"/>
      <c r="L183" s="311"/>
      <c r="M183" s="311"/>
      <c r="N183" s="311"/>
      <c r="O183" s="311"/>
      <c r="P183" s="311"/>
      <c r="Q183" s="311"/>
      <c r="R183" s="311"/>
      <c r="S183" s="311"/>
      <c r="T183" s="311"/>
      <c r="U183" s="311"/>
      <c r="V183" s="311"/>
      <c r="W183" s="311"/>
      <c r="X183" s="311"/>
      <c r="Y183" s="311"/>
      <c r="Z183" s="311"/>
      <c r="AA183" s="311"/>
      <c r="AB183" s="311"/>
      <c r="AC183" s="311"/>
      <c r="AD183" s="311"/>
      <c r="AE183" s="311"/>
      <c r="AF183" s="311"/>
      <c r="AG183" s="311"/>
      <c r="AH183" s="311"/>
    </row>
    <row r="184" spans="1:34" ht="20.100000000000001" customHeight="1" x14ac:dyDescent="0.25">
      <c r="A184" s="310"/>
      <c r="B184" s="313" t="s">
        <v>537</v>
      </c>
      <c r="C184" s="314">
        <v>1</v>
      </c>
      <c r="D184" s="314">
        <v>1</v>
      </c>
      <c r="E184" s="323" t="s">
        <v>535</v>
      </c>
      <c r="F184" s="324" t="s">
        <v>324</v>
      </c>
      <c r="G184" s="324" t="s">
        <v>534</v>
      </c>
      <c r="H184" s="314">
        <v>160</v>
      </c>
      <c r="I184" s="301">
        <v>30</v>
      </c>
      <c r="J184" s="163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11"/>
      <c r="W184" s="311"/>
      <c r="X184" s="311"/>
      <c r="Y184" s="311"/>
      <c r="Z184" s="311"/>
      <c r="AA184" s="311"/>
      <c r="AB184" s="311"/>
      <c r="AC184" s="311"/>
      <c r="AD184" s="311"/>
      <c r="AE184" s="311"/>
      <c r="AF184" s="311"/>
      <c r="AG184" s="311"/>
      <c r="AH184" s="311"/>
    </row>
    <row r="185" spans="1:34" ht="20.100000000000001" customHeight="1" x14ac:dyDescent="0.25">
      <c r="A185" s="474"/>
      <c r="B185" s="490" t="s">
        <v>663</v>
      </c>
      <c r="C185" s="474">
        <v>3</v>
      </c>
      <c r="D185" s="301">
        <v>1</v>
      </c>
      <c r="E185" s="151" t="s">
        <v>662</v>
      </c>
      <c r="F185" s="150" t="s">
        <v>586</v>
      </c>
      <c r="G185" s="150" t="s">
        <v>661</v>
      </c>
      <c r="H185" s="301">
        <v>160</v>
      </c>
      <c r="I185" s="301">
        <v>30</v>
      </c>
      <c r="J185" s="163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11"/>
      <c r="W185" s="311"/>
      <c r="X185" s="311"/>
      <c r="Y185" s="311"/>
      <c r="Z185" s="311"/>
      <c r="AA185" s="311"/>
      <c r="AB185" s="311"/>
      <c r="AC185" s="311"/>
      <c r="AD185" s="311"/>
      <c r="AE185" s="311"/>
      <c r="AF185" s="311"/>
      <c r="AG185" s="311"/>
      <c r="AH185" s="311"/>
    </row>
    <row r="186" spans="1:34" ht="20.100000000000001" customHeight="1" x14ac:dyDescent="0.25">
      <c r="A186" s="475"/>
      <c r="B186" s="491"/>
      <c r="C186" s="475"/>
      <c r="D186" s="301">
        <v>2</v>
      </c>
      <c r="E186" s="151" t="s">
        <v>707</v>
      </c>
      <c r="F186" s="150" t="s">
        <v>586</v>
      </c>
      <c r="G186" s="150" t="s">
        <v>706</v>
      </c>
      <c r="H186" s="301">
        <v>160</v>
      </c>
      <c r="I186" s="301">
        <v>30</v>
      </c>
      <c r="J186" s="163"/>
      <c r="K186" s="311"/>
      <c r="L186" s="311"/>
      <c r="M186" s="311"/>
      <c r="N186" s="311"/>
      <c r="O186" s="311"/>
      <c r="P186" s="311"/>
      <c r="Q186" s="311"/>
      <c r="R186" s="311"/>
      <c r="S186" s="311"/>
      <c r="T186" s="311"/>
      <c r="U186" s="311"/>
      <c r="V186" s="311"/>
      <c r="W186" s="311"/>
      <c r="X186" s="311"/>
      <c r="Y186" s="311"/>
      <c r="Z186" s="311"/>
      <c r="AA186" s="311"/>
      <c r="AB186" s="311"/>
      <c r="AC186" s="311"/>
      <c r="AD186" s="311"/>
      <c r="AE186" s="311"/>
      <c r="AF186" s="311"/>
      <c r="AG186" s="311"/>
      <c r="AH186" s="311"/>
    </row>
    <row r="187" spans="1:34" ht="20.100000000000001" customHeight="1" x14ac:dyDescent="0.25">
      <c r="A187" s="476"/>
      <c r="B187" s="492"/>
      <c r="C187" s="476"/>
      <c r="D187" s="301">
        <v>3</v>
      </c>
      <c r="E187" s="151" t="s">
        <v>1017</v>
      </c>
      <c r="F187" s="150" t="s">
        <v>847</v>
      </c>
      <c r="G187" s="150" t="s">
        <v>1016</v>
      </c>
      <c r="H187" s="301">
        <v>160</v>
      </c>
      <c r="I187" s="301">
        <v>30</v>
      </c>
      <c r="J187" s="163"/>
      <c r="K187" s="311"/>
      <c r="L187" s="311"/>
      <c r="M187" s="311"/>
      <c r="N187" s="311"/>
      <c r="O187" s="311"/>
      <c r="P187" s="311"/>
      <c r="Q187" s="311"/>
      <c r="R187" s="311"/>
      <c r="S187" s="311"/>
      <c r="T187" s="311"/>
      <c r="U187" s="311"/>
      <c r="V187" s="311"/>
      <c r="W187" s="311"/>
      <c r="X187" s="311"/>
      <c r="Y187" s="311"/>
      <c r="Z187" s="311"/>
      <c r="AA187" s="311"/>
      <c r="AB187" s="311"/>
      <c r="AC187" s="311"/>
      <c r="AD187" s="311"/>
      <c r="AE187" s="311"/>
      <c r="AF187" s="311"/>
      <c r="AG187" s="311"/>
      <c r="AH187" s="311"/>
    </row>
    <row r="188" spans="1:34" ht="20.100000000000001" customHeight="1" x14ac:dyDescent="0.25">
      <c r="A188" s="310"/>
      <c r="B188" s="294" t="s">
        <v>2823</v>
      </c>
      <c r="C188" s="301">
        <v>1</v>
      </c>
      <c r="D188" s="301">
        <v>1</v>
      </c>
      <c r="E188" s="315" t="s">
        <v>3860</v>
      </c>
      <c r="F188" s="150" t="s">
        <v>1171</v>
      </c>
      <c r="G188" s="316" t="s">
        <v>2820</v>
      </c>
      <c r="H188" s="301">
        <v>320</v>
      </c>
      <c r="I188" s="301">
        <v>120</v>
      </c>
      <c r="J188" s="163">
        <v>10000</v>
      </c>
      <c r="K188" s="311"/>
      <c r="L188" s="31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  <c r="W188" s="311"/>
      <c r="X188" s="311"/>
      <c r="Y188" s="311"/>
      <c r="Z188" s="311"/>
      <c r="AA188" s="311"/>
      <c r="AB188" s="311"/>
      <c r="AC188" s="311"/>
      <c r="AD188" s="311"/>
      <c r="AE188" s="311"/>
      <c r="AF188" s="311"/>
      <c r="AG188" s="311"/>
      <c r="AH188" s="311"/>
    </row>
    <row r="189" spans="1:34" ht="20.100000000000001" customHeight="1" x14ac:dyDescent="0.25">
      <c r="A189" s="310"/>
      <c r="B189" s="320" t="s">
        <v>1550</v>
      </c>
      <c r="C189" s="321">
        <v>1</v>
      </c>
      <c r="D189" s="301">
        <v>1</v>
      </c>
      <c r="E189" s="315" t="s">
        <v>1549</v>
      </c>
      <c r="F189" s="316" t="s">
        <v>1438</v>
      </c>
      <c r="G189" s="317" t="s">
        <v>1548</v>
      </c>
      <c r="H189" s="321">
        <v>205</v>
      </c>
      <c r="I189" s="301">
        <v>45</v>
      </c>
      <c r="J189" s="163"/>
      <c r="K189" s="311"/>
      <c r="L189" s="311"/>
      <c r="M189" s="311"/>
      <c r="N189" s="311"/>
      <c r="O189" s="311"/>
      <c r="P189" s="311"/>
      <c r="Q189" s="311"/>
      <c r="R189" s="311"/>
      <c r="S189" s="311"/>
      <c r="T189" s="311"/>
      <c r="U189" s="311"/>
      <c r="V189" s="311"/>
      <c r="W189" s="311"/>
      <c r="X189" s="311"/>
      <c r="Y189" s="311"/>
      <c r="Z189" s="311"/>
      <c r="AA189" s="311"/>
      <c r="AB189" s="311"/>
      <c r="AC189" s="311"/>
      <c r="AD189" s="311"/>
      <c r="AE189" s="311"/>
      <c r="AF189" s="311"/>
      <c r="AG189" s="311"/>
      <c r="AH189" s="311"/>
    </row>
    <row r="190" spans="1:34" ht="20.100000000000001" customHeight="1" x14ac:dyDescent="0.25">
      <c r="A190" s="310"/>
      <c r="B190" s="294" t="s">
        <v>211</v>
      </c>
      <c r="C190" s="301">
        <v>1</v>
      </c>
      <c r="D190" s="301">
        <v>1</v>
      </c>
      <c r="E190" s="151" t="s">
        <v>261</v>
      </c>
      <c r="F190" s="150" t="s">
        <v>27</v>
      </c>
      <c r="G190" s="150" t="s">
        <v>155</v>
      </c>
      <c r="H190" s="301">
        <v>160</v>
      </c>
      <c r="I190" s="301">
        <v>30</v>
      </c>
      <c r="J190" s="163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11"/>
      <c r="W190" s="311"/>
      <c r="X190" s="311"/>
      <c r="Y190" s="311"/>
      <c r="Z190" s="311"/>
      <c r="AA190" s="311"/>
      <c r="AB190" s="311"/>
      <c r="AC190" s="311"/>
      <c r="AD190" s="311"/>
      <c r="AE190" s="311"/>
      <c r="AF190" s="311"/>
      <c r="AG190" s="311"/>
      <c r="AH190" s="311"/>
    </row>
    <row r="191" spans="1:34" ht="20.100000000000001" customHeight="1" x14ac:dyDescent="0.25">
      <c r="A191" s="310"/>
      <c r="B191" s="294" t="s">
        <v>116</v>
      </c>
      <c r="C191" s="301">
        <v>1</v>
      </c>
      <c r="D191" s="301">
        <v>1</v>
      </c>
      <c r="E191" s="151" t="s">
        <v>293</v>
      </c>
      <c r="F191" s="150" t="s">
        <v>27</v>
      </c>
      <c r="G191" s="150" t="s">
        <v>139</v>
      </c>
      <c r="H191" s="301">
        <v>240</v>
      </c>
      <c r="I191" s="301">
        <v>50</v>
      </c>
      <c r="J191" s="163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11"/>
      <c r="W191" s="311"/>
      <c r="X191" s="311"/>
      <c r="Y191" s="311"/>
      <c r="Z191" s="311"/>
      <c r="AA191" s="311"/>
      <c r="AB191" s="311"/>
      <c r="AC191" s="311"/>
      <c r="AD191" s="311"/>
      <c r="AE191" s="311"/>
      <c r="AF191" s="311"/>
      <c r="AG191" s="311"/>
      <c r="AH191" s="311"/>
    </row>
    <row r="192" spans="1:34" ht="20.100000000000001" customHeight="1" x14ac:dyDescent="0.25">
      <c r="A192" s="310"/>
      <c r="B192" s="313" t="s">
        <v>1881</v>
      </c>
      <c r="C192" s="314">
        <v>1</v>
      </c>
      <c r="D192" s="301">
        <v>1</v>
      </c>
      <c r="E192" s="315" t="s">
        <v>1879</v>
      </c>
      <c r="F192" s="316" t="s">
        <v>1702</v>
      </c>
      <c r="G192" s="317" t="s">
        <v>1878</v>
      </c>
      <c r="H192" s="314">
        <v>210</v>
      </c>
      <c r="I192" s="301">
        <v>50</v>
      </c>
      <c r="J192" s="163"/>
    </row>
    <row r="193" spans="1:10" ht="20.100000000000001" customHeight="1" x14ac:dyDescent="0.25">
      <c r="A193" s="310"/>
      <c r="B193" s="313" t="s">
        <v>2356</v>
      </c>
      <c r="C193" s="314">
        <v>1</v>
      </c>
      <c r="D193" s="301">
        <v>1</v>
      </c>
      <c r="E193" s="315" t="s">
        <v>2354</v>
      </c>
      <c r="F193" s="317" t="s">
        <v>2182</v>
      </c>
      <c r="G193" s="317" t="s">
        <v>2353</v>
      </c>
      <c r="H193" s="314">
        <v>200</v>
      </c>
      <c r="I193" s="301">
        <v>50</v>
      </c>
      <c r="J193" s="163"/>
    </row>
    <row r="194" spans="1:10" ht="20.100000000000001" customHeight="1" x14ac:dyDescent="0.25">
      <c r="A194" s="310"/>
      <c r="B194" s="328" t="s">
        <v>3830</v>
      </c>
      <c r="C194" s="327">
        <v>1</v>
      </c>
      <c r="D194" s="301">
        <v>1</v>
      </c>
      <c r="E194" s="325" t="s">
        <v>2512</v>
      </c>
      <c r="F194" s="326" t="s">
        <v>2422</v>
      </c>
      <c r="G194" s="326" t="s">
        <v>2511</v>
      </c>
      <c r="H194" s="327">
        <v>180</v>
      </c>
      <c r="I194" s="301">
        <v>30</v>
      </c>
      <c r="J194" s="163"/>
    </row>
    <row r="195" spans="1:10" ht="20.100000000000001" customHeight="1" x14ac:dyDescent="0.25">
      <c r="A195" s="310"/>
      <c r="B195" s="328" t="s">
        <v>2638</v>
      </c>
      <c r="C195" s="327">
        <v>1</v>
      </c>
      <c r="D195" s="301">
        <v>1</v>
      </c>
      <c r="E195" s="325" t="s">
        <v>2636</v>
      </c>
      <c r="F195" s="326" t="s">
        <v>2422</v>
      </c>
      <c r="G195" s="326" t="s">
        <v>2635</v>
      </c>
      <c r="H195" s="327">
        <v>250</v>
      </c>
      <c r="I195" s="301">
        <v>60</v>
      </c>
      <c r="J195" s="163"/>
    </row>
    <row r="196" spans="1:10" ht="20.100000000000001" customHeight="1" x14ac:dyDescent="0.25">
      <c r="A196" s="477"/>
      <c r="B196" s="484" t="s">
        <v>1253</v>
      </c>
      <c r="C196" s="477">
        <v>5</v>
      </c>
      <c r="D196" s="314">
        <v>1</v>
      </c>
      <c r="E196" s="315" t="s">
        <v>1251</v>
      </c>
      <c r="F196" s="316" t="s">
        <v>1103</v>
      </c>
      <c r="G196" s="317" t="s">
        <v>1250</v>
      </c>
      <c r="H196" s="314">
        <v>250</v>
      </c>
      <c r="I196" s="301">
        <v>60</v>
      </c>
      <c r="J196" s="163"/>
    </row>
    <row r="197" spans="1:10" ht="20.100000000000001" customHeight="1" x14ac:dyDescent="0.25">
      <c r="A197" s="478"/>
      <c r="B197" s="485"/>
      <c r="C197" s="478"/>
      <c r="D197" s="314">
        <v>2</v>
      </c>
      <c r="E197" s="315" t="s">
        <v>1257</v>
      </c>
      <c r="F197" s="316" t="s">
        <v>1103</v>
      </c>
      <c r="G197" s="317" t="s">
        <v>1256</v>
      </c>
      <c r="H197" s="314">
        <v>300</v>
      </c>
      <c r="I197" s="301">
        <v>60</v>
      </c>
      <c r="J197" s="163"/>
    </row>
    <row r="198" spans="1:10" ht="20.100000000000001" customHeight="1" x14ac:dyDescent="0.25">
      <c r="A198" s="478"/>
      <c r="B198" s="485"/>
      <c r="C198" s="478"/>
      <c r="D198" s="314">
        <v>3</v>
      </c>
      <c r="E198" s="315" t="s">
        <v>1272</v>
      </c>
      <c r="F198" s="316" t="s">
        <v>1103</v>
      </c>
      <c r="G198" s="317" t="s">
        <v>1271</v>
      </c>
      <c r="H198" s="314">
        <v>300</v>
      </c>
      <c r="I198" s="301">
        <v>60</v>
      </c>
      <c r="J198" s="163"/>
    </row>
    <row r="199" spans="1:10" ht="20.100000000000001" customHeight="1" x14ac:dyDescent="0.25">
      <c r="A199" s="478"/>
      <c r="B199" s="485"/>
      <c r="C199" s="478"/>
      <c r="D199" s="314">
        <v>4</v>
      </c>
      <c r="E199" s="315" t="s">
        <v>1275</v>
      </c>
      <c r="F199" s="316" t="s">
        <v>1103</v>
      </c>
      <c r="G199" s="317" t="s">
        <v>1274</v>
      </c>
      <c r="H199" s="314">
        <v>300</v>
      </c>
      <c r="I199" s="301">
        <v>60</v>
      </c>
      <c r="J199" s="163"/>
    </row>
    <row r="200" spans="1:10" ht="20.100000000000001" customHeight="1" x14ac:dyDescent="0.25">
      <c r="A200" s="479"/>
      <c r="B200" s="486"/>
      <c r="C200" s="479"/>
      <c r="D200" s="314">
        <v>5</v>
      </c>
      <c r="E200" s="315" t="s">
        <v>1278</v>
      </c>
      <c r="F200" s="316" t="s">
        <v>1103</v>
      </c>
      <c r="G200" s="317" t="s">
        <v>1277</v>
      </c>
      <c r="H200" s="314">
        <v>300</v>
      </c>
      <c r="I200" s="301">
        <v>60</v>
      </c>
      <c r="J200" s="163"/>
    </row>
    <row r="201" spans="1:10" ht="20.100000000000001" customHeight="1" x14ac:dyDescent="0.25">
      <c r="A201" s="310"/>
      <c r="B201" s="294" t="s">
        <v>3778</v>
      </c>
      <c r="C201" s="301">
        <v>1</v>
      </c>
      <c r="D201" s="301">
        <v>1</v>
      </c>
      <c r="E201" s="162" t="s">
        <v>3777</v>
      </c>
      <c r="F201" s="150" t="s">
        <v>3585</v>
      </c>
      <c r="G201" s="150" t="s">
        <v>3776</v>
      </c>
      <c r="H201" s="301">
        <v>160</v>
      </c>
      <c r="I201" s="301">
        <v>30</v>
      </c>
      <c r="J201" s="163"/>
    </row>
    <row r="202" spans="1:10" ht="20.100000000000001" customHeight="1" x14ac:dyDescent="0.25">
      <c r="A202" s="310"/>
      <c r="B202" s="294" t="s">
        <v>3640</v>
      </c>
      <c r="C202" s="301">
        <v>1</v>
      </c>
      <c r="D202" s="301">
        <v>1</v>
      </c>
      <c r="E202" s="162" t="s">
        <v>3638</v>
      </c>
      <c r="F202" s="150" t="s">
        <v>3585</v>
      </c>
      <c r="G202" s="150" t="s">
        <v>3637</v>
      </c>
      <c r="H202" s="301">
        <v>320</v>
      </c>
      <c r="I202" s="301">
        <v>60</v>
      </c>
      <c r="J202" s="163"/>
    </row>
    <row r="203" spans="1:10" ht="20.100000000000001" customHeight="1" x14ac:dyDescent="0.25">
      <c r="A203" s="310"/>
      <c r="B203" s="294" t="s">
        <v>1040</v>
      </c>
      <c r="C203" s="301">
        <v>1</v>
      </c>
      <c r="D203" s="301">
        <v>1</v>
      </c>
      <c r="E203" s="151" t="s">
        <v>1039</v>
      </c>
      <c r="F203" s="150" t="s">
        <v>847</v>
      </c>
      <c r="G203" s="150" t="s">
        <v>1038</v>
      </c>
      <c r="H203" s="301">
        <v>192</v>
      </c>
      <c r="I203" s="301">
        <v>30</v>
      </c>
      <c r="J203" s="163"/>
    </row>
    <row r="204" spans="1:10" ht="20.100000000000001" customHeight="1" x14ac:dyDescent="0.25">
      <c r="A204" s="310"/>
      <c r="B204" s="328" t="s">
        <v>3849</v>
      </c>
      <c r="C204" s="327">
        <v>1</v>
      </c>
      <c r="D204" s="301">
        <v>1</v>
      </c>
      <c r="E204" s="325" t="s">
        <v>2442</v>
      </c>
      <c r="F204" s="326" t="s">
        <v>2422</v>
      </c>
      <c r="G204" s="326" t="s">
        <v>2441</v>
      </c>
      <c r="H204" s="327">
        <v>672</v>
      </c>
      <c r="I204" s="301">
        <v>90</v>
      </c>
      <c r="J204" s="163"/>
    </row>
    <row r="205" spans="1:10" ht="20.100000000000001" customHeight="1" x14ac:dyDescent="0.25">
      <c r="A205" s="310"/>
      <c r="B205" s="294" t="s">
        <v>784</v>
      </c>
      <c r="C205" s="301">
        <v>1</v>
      </c>
      <c r="D205" s="301">
        <v>1</v>
      </c>
      <c r="E205" s="151" t="s">
        <v>783</v>
      </c>
      <c r="F205" s="150" t="s">
        <v>586</v>
      </c>
      <c r="G205" s="150" t="s">
        <v>782</v>
      </c>
      <c r="H205" s="301">
        <v>160</v>
      </c>
      <c r="I205" s="301">
        <v>30</v>
      </c>
      <c r="J205" s="163"/>
    </row>
    <row r="206" spans="1:10" ht="20.100000000000001" customHeight="1" x14ac:dyDescent="0.25">
      <c r="A206" s="310"/>
      <c r="B206" s="294" t="s">
        <v>247</v>
      </c>
      <c r="C206" s="301">
        <v>1</v>
      </c>
      <c r="D206" s="301">
        <v>1</v>
      </c>
      <c r="E206" s="151" t="s">
        <v>71</v>
      </c>
      <c r="F206" s="150" t="s">
        <v>27</v>
      </c>
      <c r="G206" s="150" t="s">
        <v>135</v>
      </c>
      <c r="H206" s="301">
        <v>240</v>
      </c>
      <c r="I206" s="301">
        <v>40</v>
      </c>
      <c r="J206" s="163"/>
    </row>
    <row r="207" spans="1:10" ht="20.100000000000001" customHeight="1" x14ac:dyDescent="0.25">
      <c r="A207" s="310"/>
      <c r="B207" s="294" t="s">
        <v>3750</v>
      </c>
      <c r="C207" s="301">
        <v>1</v>
      </c>
      <c r="D207" s="301">
        <v>1</v>
      </c>
      <c r="E207" s="162" t="s">
        <v>3749</v>
      </c>
      <c r="F207" s="150" t="s">
        <v>3585</v>
      </c>
      <c r="G207" s="150" t="s">
        <v>3748</v>
      </c>
      <c r="H207" s="301">
        <v>480</v>
      </c>
      <c r="I207" s="301">
        <v>90</v>
      </c>
      <c r="J207" s="163"/>
    </row>
    <row r="208" spans="1:10" ht="20.100000000000001" customHeight="1" x14ac:dyDescent="0.25">
      <c r="A208" s="477"/>
      <c r="B208" s="484" t="s">
        <v>1332</v>
      </c>
      <c r="C208" s="477">
        <v>22</v>
      </c>
      <c r="D208" s="301">
        <v>1</v>
      </c>
      <c r="E208" s="315" t="s">
        <v>1344</v>
      </c>
      <c r="F208" s="316" t="s">
        <v>1103</v>
      </c>
      <c r="G208" s="317" t="s">
        <v>1343</v>
      </c>
      <c r="H208" s="314">
        <v>180</v>
      </c>
      <c r="I208" s="301">
        <v>30</v>
      </c>
      <c r="J208" s="163"/>
    </row>
    <row r="209" spans="1:10" ht="20.100000000000001" customHeight="1" x14ac:dyDescent="0.25">
      <c r="A209" s="478"/>
      <c r="B209" s="485"/>
      <c r="C209" s="478"/>
      <c r="D209" s="314">
        <v>2</v>
      </c>
      <c r="E209" s="315" t="s">
        <v>1330</v>
      </c>
      <c r="F209" s="316" t="s">
        <v>1103</v>
      </c>
      <c r="G209" s="317" t="s">
        <v>1329</v>
      </c>
      <c r="H209" s="314">
        <v>180</v>
      </c>
      <c r="I209" s="301">
        <v>30</v>
      </c>
      <c r="J209" s="163"/>
    </row>
    <row r="210" spans="1:10" ht="20.100000000000001" customHeight="1" x14ac:dyDescent="0.25">
      <c r="A210" s="478"/>
      <c r="B210" s="485"/>
      <c r="C210" s="478"/>
      <c r="D210" s="301">
        <v>3</v>
      </c>
      <c r="E210" s="315" t="s">
        <v>1342</v>
      </c>
      <c r="F210" s="316" t="s">
        <v>1103</v>
      </c>
      <c r="G210" s="317" t="s">
        <v>1341</v>
      </c>
      <c r="H210" s="314">
        <v>180</v>
      </c>
      <c r="I210" s="301">
        <v>30</v>
      </c>
      <c r="J210" s="163"/>
    </row>
    <row r="211" spans="1:10" ht="20.100000000000001" customHeight="1" x14ac:dyDescent="0.25">
      <c r="A211" s="478"/>
      <c r="B211" s="485"/>
      <c r="C211" s="478"/>
      <c r="D211" s="314">
        <v>4</v>
      </c>
      <c r="E211" s="315" t="s">
        <v>1364</v>
      </c>
      <c r="F211" s="316" t="s">
        <v>1103</v>
      </c>
      <c r="G211" s="317" t="s">
        <v>1363</v>
      </c>
      <c r="H211" s="314">
        <v>240</v>
      </c>
      <c r="I211" s="301">
        <v>60</v>
      </c>
      <c r="J211" s="163"/>
    </row>
    <row r="212" spans="1:10" ht="20.100000000000001" customHeight="1" x14ac:dyDescent="0.25">
      <c r="A212" s="478"/>
      <c r="B212" s="485"/>
      <c r="C212" s="478"/>
      <c r="D212" s="301">
        <v>5</v>
      </c>
      <c r="E212" s="315" t="s">
        <v>2746</v>
      </c>
      <c r="F212" s="150" t="s">
        <v>1171</v>
      </c>
      <c r="G212" s="316" t="s">
        <v>2745</v>
      </c>
      <c r="H212" s="301">
        <v>125</v>
      </c>
      <c r="I212" s="301">
        <v>30</v>
      </c>
      <c r="J212" s="163"/>
    </row>
    <row r="213" spans="1:10" ht="20.100000000000001" customHeight="1" x14ac:dyDescent="0.25">
      <c r="A213" s="478"/>
      <c r="B213" s="485"/>
      <c r="C213" s="478"/>
      <c r="D213" s="314">
        <v>6</v>
      </c>
      <c r="E213" s="130" t="s">
        <v>2853</v>
      </c>
      <c r="F213" s="163" t="s">
        <v>2848</v>
      </c>
      <c r="G213" s="163" t="s">
        <v>2852</v>
      </c>
      <c r="H213" s="301">
        <v>42</v>
      </c>
      <c r="I213" s="301">
        <v>42</v>
      </c>
      <c r="J213" s="163"/>
    </row>
    <row r="214" spans="1:10" ht="20.100000000000001" customHeight="1" x14ac:dyDescent="0.25">
      <c r="A214" s="478"/>
      <c r="B214" s="485"/>
      <c r="C214" s="478"/>
      <c r="D214" s="301">
        <v>7</v>
      </c>
      <c r="E214" s="130" t="s">
        <v>2867</v>
      </c>
      <c r="F214" s="163" t="s">
        <v>2848</v>
      </c>
      <c r="G214" s="163" t="s">
        <v>2866</v>
      </c>
      <c r="H214" s="301">
        <v>42</v>
      </c>
      <c r="I214" s="301">
        <v>42</v>
      </c>
      <c r="J214" s="163"/>
    </row>
    <row r="215" spans="1:10" ht="20.100000000000001" customHeight="1" x14ac:dyDescent="0.25">
      <c r="A215" s="478"/>
      <c r="B215" s="485"/>
      <c r="C215" s="478"/>
      <c r="D215" s="314">
        <v>8</v>
      </c>
      <c r="E215" s="130" t="s">
        <v>2884</v>
      </c>
      <c r="F215" s="163" t="s">
        <v>2848</v>
      </c>
      <c r="G215" s="163" t="s">
        <v>2883</v>
      </c>
      <c r="H215" s="301">
        <v>42</v>
      </c>
      <c r="I215" s="301">
        <v>42</v>
      </c>
      <c r="J215" s="163"/>
    </row>
    <row r="216" spans="1:10" ht="20.100000000000001" customHeight="1" x14ac:dyDescent="0.25">
      <c r="A216" s="478"/>
      <c r="B216" s="485"/>
      <c r="C216" s="478"/>
      <c r="D216" s="301">
        <v>9</v>
      </c>
      <c r="E216" s="130" t="s">
        <v>2887</v>
      </c>
      <c r="F216" s="163" t="s">
        <v>2848</v>
      </c>
      <c r="G216" s="163" t="s">
        <v>2886</v>
      </c>
      <c r="H216" s="301">
        <v>42</v>
      </c>
      <c r="I216" s="301">
        <v>42</v>
      </c>
      <c r="J216" s="163"/>
    </row>
    <row r="217" spans="1:10" ht="20.100000000000001" customHeight="1" x14ac:dyDescent="0.25">
      <c r="A217" s="478"/>
      <c r="B217" s="485"/>
      <c r="C217" s="478"/>
      <c r="D217" s="314">
        <v>10</v>
      </c>
      <c r="E217" s="130" t="s">
        <v>2889</v>
      </c>
      <c r="F217" s="163" t="s">
        <v>2848</v>
      </c>
      <c r="G217" s="163" t="s">
        <v>2888</v>
      </c>
      <c r="H217" s="301">
        <v>42</v>
      </c>
      <c r="I217" s="301">
        <v>42</v>
      </c>
      <c r="J217" s="163"/>
    </row>
    <row r="218" spans="1:10" ht="20.100000000000001" customHeight="1" x14ac:dyDescent="0.25">
      <c r="A218" s="478"/>
      <c r="B218" s="485"/>
      <c r="C218" s="478"/>
      <c r="D218" s="301">
        <v>11</v>
      </c>
      <c r="E218" s="130" t="s">
        <v>2896</v>
      </c>
      <c r="F218" s="163" t="s">
        <v>2848</v>
      </c>
      <c r="G218" s="163" t="s">
        <v>2895</v>
      </c>
      <c r="H218" s="301">
        <v>42</v>
      </c>
      <c r="I218" s="301">
        <v>42</v>
      </c>
      <c r="J218" s="163"/>
    </row>
    <row r="219" spans="1:10" ht="20.100000000000001" customHeight="1" x14ac:dyDescent="0.25">
      <c r="A219" s="478"/>
      <c r="B219" s="485"/>
      <c r="C219" s="478"/>
      <c r="D219" s="314">
        <v>12</v>
      </c>
      <c r="E219" s="130" t="s">
        <v>3038</v>
      </c>
      <c r="F219" s="163" t="s">
        <v>2848</v>
      </c>
      <c r="G219" s="163" t="s">
        <v>3037</v>
      </c>
      <c r="H219" s="301">
        <v>60</v>
      </c>
      <c r="I219" s="301">
        <v>60</v>
      </c>
      <c r="J219" s="163"/>
    </row>
    <row r="220" spans="1:10" ht="20.100000000000001" customHeight="1" x14ac:dyDescent="0.25">
      <c r="A220" s="478"/>
      <c r="B220" s="485"/>
      <c r="C220" s="478"/>
      <c r="D220" s="301">
        <v>13</v>
      </c>
      <c r="E220" s="130" t="s">
        <v>3118</v>
      </c>
      <c r="F220" s="163" t="s">
        <v>3077</v>
      </c>
      <c r="G220" s="163" t="s">
        <v>3117</v>
      </c>
      <c r="H220" s="301">
        <v>60</v>
      </c>
      <c r="I220" s="301">
        <v>60</v>
      </c>
      <c r="J220" s="163"/>
    </row>
    <row r="221" spans="1:10" ht="20.100000000000001" customHeight="1" x14ac:dyDescent="0.25">
      <c r="A221" s="478"/>
      <c r="B221" s="485"/>
      <c r="C221" s="478"/>
      <c r="D221" s="314">
        <v>14</v>
      </c>
      <c r="E221" s="130" t="s">
        <v>3180</v>
      </c>
      <c r="F221" s="163" t="s">
        <v>3077</v>
      </c>
      <c r="G221" s="163" t="s">
        <v>3179</v>
      </c>
      <c r="H221" s="301">
        <v>60</v>
      </c>
      <c r="I221" s="301">
        <v>60</v>
      </c>
      <c r="J221" s="163"/>
    </row>
    <row r="222" spans="1:10" ht="20.100000000000001" customHeight="1" x14ac:dyDescent="0.25">
      <c r="A222" s="478"/>
      <c r="B222" s="485"/>
      <c r="C222" s="478"/>
      <c r="D222" s="301">
        <v>15</v>
      </c>
      <c r="E222" s="315" t="s">
        <v>2088</v>
      </c>
      <c r="F222" s="317" t="s">
        <v>1988</v>
      </c>
      <c r="G222" s="317" t="s">
        <v>2087</v>
      </c>
      <c r="H222" s="314">
        <v>198</v>
      </c>
      <c r="I222" s="301">
        <v>45</v>
      </c>
      <c r="J222" s="163"/>
    </row>
    <row r="223" spans="1:10" ht="20.100000000000001" customHeight="1" x14ac:dyDescent="0.25">
      <c r="A223" s="478"/>
      <c r="B223" s="485"/>
      <c r="C223" s="478"/>
      <c r="D223" s="314">
        <v>16</v>
      </c>
      <c r="E223" s="130" t="s">
        <v>2873</v>
      </c>
      <c r="F223" s="163" t="s">
        <v>2848</v>
      </c>
      <c r="G223" s="163" t="s">
        <v>2872</v>
      </c>
      <c r="H223" s="301">
        <v>42</v>
      </c>
      <c r="I223" s="301">
        <v>42</v>
      </c>
      <c r="J223" s="163"/>
    </row>
    <row r="224" spans="1:10" ht="20.100000000000001" customHeight="1" x14ac:dyDescent="0.25">
      <c r="A224" s="478"/>
      <c r="B224" s="485"/>
      <c r="C224" s="478"/>
      <c r="D224" s="301">
        <v>17</v>
      </c>
      <c r="E224" s="130" t="s">
        <v>3016</v>
      </c>
      <c r="F224" s="163" t="s">
        <v>2848</v>
      </c>
      <c r="G224" s="163" t="s">
        <v>3015</v>
      </c>
      <c r="H224" s="301">
        <v>42</v>
      </c>
      <c r="I224" s="301">
        <v>42</v>
      </c>
      <c r="J224" s="163"/>
    </row>
    <row r="225" spans="1:10" ht="20.100000000000001" customHeight="1" x14ac:dyDescent="0.25">
      <c r="A225" s="478"/>
      <c r="B225" s="485"/>
      <c r="C225" s="478"/>
      <c r="D225" s="314">
        <v>18</v>
      </c>
      <c r="E225" s="130" t="s">
        <v>3025</v>
      </c>
      <c r="F225" s="163" t="s">
        <v>2848</v>
      </c>
      <c r="G225" s="163" t="s">
        <v>3024</v>
      </c>
      <c r="H225" s="301">
        <v>42</v>
      </c>
      <c r="I225" s="301">
        <v>42</v>
      </c>
      <c r="J225" s="163"/>
    </row>
    <row r="226" spans="1:10" ht="20.100000000000001" customHeight="1" x14ac:dyDescent="0.25">
      <c r="A226" s="478"/>
      <c r="B226" s="485"/>
      <c r="C226" s="478"/>
      <c r="D226" s="301">
        <v>19</v>
      </c>
      <c r="E226" s="315" t="s">
        <v>1664</v>
      </c>
      <c r="F226" s="316" t="s">
        <v>1438</v>
      </c>
      <c r="G226" s="317" t="s">
        <v>1663</v>
      </c>
      <c r="H226" s="321">
        <v>168</v>
      </c>
      <c r="I226" s="301">
        <v>30</v>
      </c>
      <c r="J226" s="163"/>
    </row>
    <row r="227" spans="1:10" ht="20.100000000000001" customHeight="1" x14ac:dyDescent="0.25">
      <c r="A227" s="478"/>
      <c r="B227" s="485"/>
      <c r="C227" s="478"/>
      <c r="D227" s="314">
        <v>20</v>
      </c>
      <c r="E227" s="151" t="s">
        <v>713</v>
      </c>
      <c r="F227" s="150" t="s">
        <v>586</v>
      </c>
      <c r="G227" s="150" t="s">
        <v>712</v>
      </c>
      <c r="H227" s="301">
        <v>160</v>
      </c>
      <c r="I227" s="301">
        <v>30</v>
      </c>
      <c r="J227" s="163"/>
    </row>
    <row r="228" spans="1:10" ht="20.100000000000001" customHeight="1" x14ac:dyDescent="0.25">
      <c r="A228" s="478"/>
      <c r="B228" s="485"/>
      <c r="C228" s="478"/>
      <c r="D228" s="301">
        <v>21</v>
      </c>
      <c r="E228" s="130" t="s">
        <v>2947</v>
      </c>
      <c r="F228" s="163" t="s">
        <v>2848</v>
      </c>
      <c r="G228" s="163" t="s">
        <v>2946</v>
      </c>
      <c r="H228" s="301">
        <v>45</v>
      </c>
      <c r="I228" s="301">
        <v>45</v>
      </c>
      <c r="J228" s="163"/>
    </row>
    <row r="229" spans="1:10" ht="20.100000000000001" customHeight="1" x14ac:dyDescent="0.25">
      <c r="A229" s="479"/>
      <c r="B229" s="486"/>
      <c r="C229" s="479"/>
      <c r="D229" s="301">
        <v>22</v>
      </c>
      <c r="E229" s="130" t="s">
        <v>2928</v>
      </c>
      <c r="F229" s="163" t="s">
        <v>2848</v>
      </c>
      <c r="G229" s="163" t="s">
        <v>2927</v>
      </c>
      <c r="H229" s="301" t="s">
        <v>2933</v>
      </c>
      <c r="I229" s="301">
        <v>30</v>
      </c>
      <c r="J229" s="163"/>
    </row>
    <row r="230" spans="1:10" ht="20.100000000000001" customHeight="1" x14ac:dyDescent="0.25">
      <c r="A230" s="310"/>
      <c r="B230" s="294" t="s">
        <v>3153</v>
      </c>
      <c r="C230" s="301">
        <v>1</v>
      </c>
      <c r="D230" s="301">
        <v>1</v>
      </c>
      <c r="E230" s="130" t="s">
        <v>3151</v>
      </c>
      <c r="F230" s="163" t="s">
        <v>3077</v>
      </c>
      <c r="G230" s="163" t="s">
        <v>3150</v>
      </c>
      <c r="H230" s="301">
        <v>30</v>
      </c>
      <c r="I230" s="301">
        <v>30</v>
      </c>
      <c r="J230" s="163"/>
    </row>
    <row r="231" spans="1:10" ht="20.100000000000001" customHeight="1" x14ac:dyDescent="0.25">
      <c r="A231" s="310"/>
      <c r="B231" s="294" t="s">
        <v>3712</v>
      </c>
      <c r="C231" s="301">
        <v>1</v>
      </c>
      <c r="D231" s="301">
        <v>1</v>
      </c>
      <c r="E231" s="162" t="s">
        <v>3711</v>
      </c>
      <c r="F231" s="150" t="s">
        <v>3585</v>
      </c>
      <c r="G231" s="150" t="s">
        <v>3710</v>
      </c>
      <c r="H231" s="301">
        <v>160</v>
      </c>
      <c r="I231" s="301">
        <v>30</v>
      </c>
      <c r="J231" s="163"/>
    </row>
    <row r="232" spans="1:10" ht="20.100000000000001" customHeight="1" x14ac:dyDescent="0.25">
      <c r="A232" s="310"/>
      <c r="B232" s="294" t="s">
        <v>3733</v>
      </c>
      <c r="C232" s="301">
        <v>1</v>
      </c>
      <c r="D232" s="301">
        <v>1</v>
      </c>
      <c r="E232" s="162" t="s">
        <v>3731</v>
      </c>
      <c r="F232" s="150" t="s">
        <v>3585</v>
      </c>
      <c r="G232" s="150" t="s">
        <v>3730</v>
      </c>
      <c r="H232" s="301">
        <v>160</v>
      </c>
      <c r="I232" s="301">
        <v>30</v>
      </c>
      <c r="J232" s="163"/>
    </row>
    <row r="233" spans="1:10" ht="20.100000000000001" customHeight="1" x14ac:dyDescent="0.25">
      <c r="A233" s="468"/>
      <c r="B233" s="466" t="s">
        <v>3859</v>
      </c>
      <c r="C233" s="468">
        <v>2</v>
      </c>
      <c r="D233" s="301">
        <v>1</v>
      </c>
      <c r="E233" s="315" t="s">
        <v>2778</v>
      </c>
      <c r="F233" s="150" t="s">
        <v>1171</v>
      </c>
      <c r="G233" s="316" t="s">
        <v>2777</v>
      </c>
      <c r="H233" s="301">
        <v>160</v>
      </c>
      <c r="I233" s="301">
        <v>30</v>
      </c>
      <c r="J233" s="163"/>
    </row>
    <row r="234" spans="1:10" ht="20.100000000000001" customHeight="1" x14ac:dyDescent="0.25">
      <c r="A234" s="469"/>
      <c r="B234" s="467"/>
      <c r="C234" s="469"/>
      <c r="D234" s="301">
        <v>2</v>
      </c>
      <c r="E234" s="315" t="s">
        <v>2800</v>
      </c>
      <c r="F234" s="150" t="s">
        <v>1171</v>
      </c>
      <c r="G234" s="316" t="s">
        <v>2799</v>
      </c>
      <c r="H234" s="301">
        <v>160</v>
      </c>
      <c r="I234" s="301">
        <v>30</v>
      </c>
      <c r="J234" s="163"/>
    </row>
    <row r="235" spans="1:10" ht="20.100000000000001" customHeight="1" x14ac:dyDescent="0.25">
      <c r="A235" s="310"/>
      <c r="B235" s="294" t="s">
        <v>2862</v>
      </c>
      <c r="C235" s="301">
        <v>1</v>
      </c>
      <c r="D235" s="301">
        <v>1</v>
      </c>
      <c r="E235" s="130" t="s">
        <v>2860</v>
      </c>
      <c r="F235" s="163" t="s">
        <v>2848</v>
      </c>
      <c r="G235" s="163" t="s">
        <v>2859</v>
      </c>
      <c r="H235" s="301">
        <v>60</v>
      </c>
      <c r="I235" s="301">
        <v>60</v>
      </c>
      <c r="J235" s="163"/>
    </row>
    <row r="236" spans="1:10" ht="20.100000000000001" customHeight="1" x14ac:dyDescent="0.25">
      <c r="A236" s="310"/>
      <c r="B236" s="320" t="s">
        <v>1607</v>
      </c>
      <c r="C236" s="321">
        <v>1</v>
      </c>
      <c r="D236" s="321">
        <v>1</v>
      </c>
      <c r="E236" s="315" t="s">
        <v>1605</v>
      </c>
      <c r="F236" s="316" t="s">
        <v>1438</v>
      </c>
      <c r="G236" s="317" t="s">
        <v>1604</v>
      </c>
      <c r="H236" s="321">
        <v>160</v>
      </c>
      <c r="I236" s="301">
        <v>30</v>
      </c>
      <c r="J236" s="163"/>
    </row>
    <row r="237" spans="1:10" ht="20.100000000000001" customHeight="1" x14ac:dyDescent="0.25">
      <c r="A237" s="310"/>
      <c r="B237" s="313" t="s">
        <v>1215</v>
      </c>
      <c r="C237" s="314">
        <v>1</v>
      </c>
      <c r="D237" s="314">
        <v>1</v>
      </c>
      <c r="E237" s="315" t="s">
        <v>1213</v>
      </c>
      <c r="F237" s="316" t="s">
        <v>1103</v>
      </c>
      <c r="G237" s="317" t="s">
        <v>1212</v>
      </c>
      <c r="H237" s="314">
        <v>450</v>
      </c>
      <c r="I237" s="301">
        <v>80</v>
      </c>
      <c r="J237" s="163"/>
    </row>
    <row r="238" spans="1:10" ht="20.100000000000001" customHeight="1" x14ac:dyDescent="0.25">
      <c r="A238" s="477"/>
      <c r="B238" s="484" t="s">
        <v>1848</v>
      </c>
      <c r="C238" s="477">
        <v>7</v>
      </c>
      <c r="D238" s="314">
        <v>1</v>
      </c>
      <c r="E238" s="315" t="s">
        <v>1846</v>
      </c>
      <c r="F238" s="316" t="s">
        <v>1702</v>
      </c>
      <c r="G238" s="317" t="s">
        <v>1845</v>
      </c>
      <c r="H238" s="314">
        <v>300</v>
      </c>
      <c r="I238" s="301">
        <v>60</v>
      </c>
      <c r="J238" s="163"/>
    </row>
    <row r="239" spans="1:10" ht="20.100000000000001" customHeight="1" x14ac:dyDescent="0.25">
      <c r="A239" s="478"/>
      <c r="B239" s="485"/>
      <c r="C239" s="478"/>
      <c r="D239" s="314">
        <v>2</v>
      </c>
      <c r="E239" s="315" t="s">
        <v>1856</v>
      </c>
      <c r="F239" s="316" t="s">
        <v>1702</v>
      </c>
      <c r="G239" s="317" t="s">
        <v>1855</v>
      </c>
      <c r="H239" s="314">
        <v>300</v>
      </c>
      <c r="I239" s="301">
        <v>60</v>
      </c>
      <c r="J239" s="163"/>
    </row>
    <row r="240" spans="1:10" ht="20.100000000000001" customHeight="1" x14ac:dyDescent="0.25">
      <c r="A240" s="478"/>
      <c r="B240" s="485"/>
      <c r="C240" s="478"/>
      <c r="D240" s="314">
        <v>3</v>
      </c>
      <c r="E240" s="315" t="s">
        <v>1859</v>
      </c>
      <c r="F240" s="316" t="s">
        <v>1702</v>
      </c>
      <c r="G240" s="317" t="s">
        <v>1858</v>
      </c>
      <c r="H240" s="314">
        <v>280</v>
      </c>
      <c r="I240" s="301">
        <v>60</v>
      </c>
      <c r="J240" s="163"/>
    </row>
    <row r="241" spans="1:10" ht="20.100000000000001" customHeight="1" x14ac:dyDescent="0.25">
      <c r="A241" s="478"/>
      <c r="B241" s="485"/>
      <c r="C241" s="478"/>
      <c r="D241" s="314">
        <v>4</v>
      </c>
      <c r="E241" s="315" t="s">
        <v>1863</v>
      </c>
      <c r="F241" s="316" t="s">
        <v>1702</v>
      </c>
      <c r="G241" s="317" t="s">
        <v>1862</v>
      </c>
      <c r="H241" s="314">
        <v>80</v>
      </c>
      <c r="I241" s="301">
        <v>30</v>
      </c>
      <c r="J241" s="163"/>
    </row>
    <row r="242" spans="1:10" ht="20.100000000000001" customHeight="1" x14ac:dyDescent="0.25">
      <c r="A242" s="478"/>
      <c r="B242" s="485"/>
      <c r="C242" s="478"/>
      <c r="D242" s="314">
        <v>5</v>
      </c>
      <c r="E242" s="315" t="s">
        <v>1739</v>
      </c>
      <c r="F242" s="316" t="s">
        <v>1702</v>
      </c>
      <c r="G242" s="317" t="s">
        <v>1738</v>
      </c>
      <c r="H242" s="314">
        <v>404</v>
      </c>
      <c r="I242" s="301">
        <v>80</v>
      </c>
      <c r="J242" s="163"/>
    </row>
    <row r="243" spans="1:10" ht="20.100000000000001" customHeight="1" x14ac:dyDescent="0.25">
      <c r="A243" s="478"/>
      <c r="B243" s="485"/>
      <c r="C243" s="478"/>
      <c r="D243" s="314">
        <v>6</v>
      </c>
      <c r="E243" s="315" t="s">
        <v>1779</v>
      </c>
      <c r="F243" s="316" t="s">
        <v>1702</v>
      </c>
      <c r="G243" s="317" t="s">
        <v>1778</v>
      </c>
      <c r="H243" s="314">
        <v>160</v>
      </c>
      <c r="I243" s="301">
        <v>30</v>
      </c>
      <c r="J243" s="163"/>
    </row>
    <row r="244" spans="1:10" ht="20.100000000000001" customHeight="1" x14ac:dyDescent="0.25">
      <c r="A244" s="479"/>
      <c r="B244" s="486"/>
      <c r="C244" s="479"/>
      <c r="D244" s="314">
        <v>7</v>
      </c>
      <c r="E244" s="315" t="s">
        <v>1726</v>
      </c>
      <c r="F244" s="316" t="s">
        <v>1702</v>
      </c>
      <c r="G244" s="317" t="s">
        <v>1725</v>
      </c>
      <c r="H244" s="314">
        <v>166</v>
      </c>
      <c r="I244" s="301">
        <v>30</v>
      </c>
      <c r="J244" s="163"/>
    </row>
    <row r="245" spans="1:10" ht="20.100000000000001" customHeight="1" x14ac:dyDescent="0.25">
      <c r="A245" s="310"/>
      <c r="B245" s="294" t="s">
        <v>3055</v>
      </c>
      <c r="C245" s="301">
        <v>1</v>
      </c>
      <c r="D245" s="301">
        <v>1</v>
      </c>
      <c r="E245" s="130" t="s">
        <v>3053</v>
      </c>
      <c r="F245" s="163" t="s">
        <v>2848</v>
      </c>
      <c r="G245" s="163" t="s">
        <v>3052</v>
      </c>
      <c r="H245" s="301">
        <v>31</v>
      </c>
      <c r="I245" s="301">
        <v>30</v>
      </c>
      <c r="J245" s="163"/>
    </row>
    <row r="246" spans="1:10" ht="20.100000000000001" customHeight="1" x14ac:dyDescent="0.25">
      <c r="A246" s="310"/>
      <c r="B246" s="294" t="s">
        <v>723</v>
      </c>
      <c r="C246" s="301">
        <v>1</v>
      </c>
      <c r="D246" s="301">
        <v>1</v>
      </c>
      <c r="E246" s="151" t="s">
        <v>722</v>
      </c>
      <c r="F246" s="150" t="s">
        <v>586</v>
      </c>
      <c r="G246" s="150" t="s">
        <v>721</v>
      </c>
      <c r="H246" s="301">
        <v>160</v>
      </c>
      <c r="I246" s="301">
        <v>30</v>
      </c>
      <c r="J246" s="163"/>
    </row>
    <row r="247" spans="1:10" ht="20.100000000000001" customHeight="1" x14ac:dyDescent="0.25">
      <c r="A247" s="468"/>
      <c r="B247" s="466" t="s">
        <v>3490</v>
      </c>
      <c r="C247" s="468">
        <v>2</v>
      </c>
      <c r="D247" s="301">
        <v>1</v>
      </c>
      <c r="E247" s="162" t="s">
        <v>3489</v>
      </c>
      <c r="F247" s="150" t="s">
        <v>3350</v>
      </c>
      <c r="G247" s="150" t="s">
        <v>3488</v>
      </c>
      <c r="H247" s="301">
        <v>160</v>
      </c>
      <c r="I247" s="301">
        <v>30</v>
      </c>
      <c r="J247" s="163"/>
    </row>
    <row r="248" spans="1:10" ht="20.100000000000001" customHeight="1" x14ac:dyDescent="0.25">
      <c r="A248" s="469"/>
      <c r="B248" s="467"/>
      <c r="C248" s="469"/>
      <c r="D248" s="301">
        <v>2</v>
      </c>
      <c r="E248" s="162" t="s">
        <v>3523</v>
      </c>
      <c r="F248" s="150" t="s">
        <v>3350</v>
      </c>
      <c r="G248" s="150" t="s">
        <v>3522</v>
      </c>
      <c r="H248" s="301">
        <v>160</v>
      </c>
      <c r="I248" s="301">
        <v>30</v>
      </c>
      <c r="J248" s="163"/>
    </row>
    <row r="249" spans="1:10" ht="20.100000000000001" customHeight="1" x14ac:dyDescent="0.25">
      <c r="A249" s="310"/>
      <c r="B249" s="313" t="s">
        <v>2414</v>
      </c>
      <c r="C249" s="314"/>
      <c r="D249" s="314"/>
      <c r="E249" s="315" t="s">
        <v>2413</v>
      </c>
      <c r="F249" s="331" t="s">
        <v>1988</v>
      </c>
      <c r="G249" s="317" t="s">
        <v>2412</v>
      </c>
      <c r="H249" s="314">
        <v>288</v>
      </c>
      <c r="I249" s="301">
        <v>90</v>
      </c>
      <c r="J249" s="163"/>
    </row>
    <row r="250" spans="1:10" ht="20.100000000000001" customHeight="1" x14ac:dyDescent="0.25">
      <c r="A250" s="310"/>
      <c r="B250" s="313" t="s">
        <v>2414</v>
      </c>
      <c r="C250" s="314"/>
      <c r="D250" s="314"/>
      <c r="E250" s="315" t="s">
        <v>2417</v>
      </c>
      <c r="F250" s="331" t="s">
        <v>1988</v>
      </c>
      <c r="G250" s="317" t="s">
        <v>2416</v>
      </c>
      <c r="H250" s="314">
        <v>288</v>
      </c>
      <c r="I250" s="301">
        <v>90</v>
      </c>
      <c r="J250" s="163"/>
    </row>
    <row r="251" spans="1:10" ht="20.100000000000001" customHeight="1" x14ac:dyDescent="0.25">
      <c r="A251" s="310"/>
      <c r="B251" s="313" t="s">
        <v>2414</v>
      </c>
      <c r="C251" s="314"/>
      <c r="D251" s="314"/>
      <c r="E251" s="315" t="s">
        <v>2419</v>
      </c>
      <c r="F251" s="331" t="s">
        <v>1988</v>
      </c>
      <c r="G251" s="317" t="s">
        <v>2418</v>
      </c>
      <c r="H251" s="314">
        <v>288</v>
      </c>
      <c r="I251" s="301">
        <v>90</v>
      </c>
      <c r="J251" s="163"/>
    </row>
    <row r="252" spans="1:10" ht="20.100000000000001" customHeight="1" x14ac:dyDescent="0.25">
      <c r="A252" s="310"/>
      <c r="B252" s="313" t="s">
        <v>2414</v>
      </c>
      <c r="C252" s="314"/>
      <c r="D252" s="314"/>
      <c r="E252" s="315" t="s">
        <v>2421</v>
      </c>
      <c r="F252" s="331" t="s">
        <v>2182</v>
      </c>
      <c r="G252" s="317" t="s">
        <v>2420</v>
      </c>
      <c r="H252" s="314">
        <v>288</v>
      </c>
      <c r="I252" s="301">
        <v>90</v>
      </c>
      <c r="J252" s="163"/>
    </row>
    <row r="253" spans="1:10" ht="20.100000000000001" customHeight="1" x14ac:dyDescent="0.25">
      <c r="A253" s="310"/>
      <c r="B253" s="294" t="s">
        <v>805</v>
      </c>
      <c r="C253" s="301">
        <v>1</v>
      </c>
      <c r="D253" s="301">
        <v>1</v>
      </c>
      <c r="E253" s="151" t="s">
        <v>804</v>
      </c>
      <c r="F253" s="150" t="s">
        <v>586</v>
      </c>
      <c r="G253" s="150" t="s">
        <v>803</v>
      </c>
      <c r="H253" s="301">
        <v>160</v>
      </c>
      <c r="I253" s="301">
        <v>30</v>
      </c>
      <c r="J253" s="163"/>
    </row>
    <row r="254" spans="1:10" ht="20.100000000000001" customHeight="1" x14ac:dyDescent="0.25">
      <c r="A254" s="474"/>
      <c r="B254" s="490" t="s">
        <v>337</v>
      </c>
      <c r="C254" s="474">
        <v>3</v>
      </c>
      <c r="D254" s="314">
        <v>1</v>
      </c>
      <c r="E254" s="315" t="s">
        <v>2783</v>
      </c>
      <c r="F254" s="150" t="s">
        <v>1171</v>
      </c>
      <c r="G254" s="316" t="s">
        <v>2782</v>
      </c>
      <c r="H254" s="301">
        <v>160</v>
      </c>
      <c r="I254" s="301">
        <v>30</v>
      </c>
      <c r="J254" s="163">
        <v>1000</v>
      </c>
    </row>
    <row r="255" spans="1:10" ht="20.100000000000001" customHeight="1" x14ac:dyDescent="0.25">
      <c r="A255" s="475"/>
      <c r="B255" s="491"/>
      <c r="C255" s="475"/>
      <c r="D255" s="314">
        <v>2</v>
      </c>
      <c r="E255" s="329" t="s">
        <v>336</v>
      </c>
      <c r="F255" s="316" t="s">
        <v>324</v>
      </c>
      <c r="G255" s="316" t="s">
        <v>335</v>
      </c>
      <c r="H255" s="314">
        <v>240</v>
      </c>
      <c r="I255" s="301">
        <v>60</v>
      </c>
      <c r="J255" s="163">
        <v>1000</v>
      </c>
    </row>
    <row r="256" spans="1:10" ht="20.100000000000001" customHeight="1" x14ac:dyDescent="0.25">
      <c r="A256" s="476"/>
      <c r="B256" s="492"/>
      <c r="C256" s="476"/>
      <c r="D256" s="314">
        <v>3</v>
      </c>
      <c r="E256" s="323" t="s">
        <v>527</v>
      </c>
      <c r="F256" s="324" t="s">
        <v>324</v>
      </c>
      <c r="G256" s="324" t="s">
        <v>526</v>
      </c>
      <c r="H256" s="314">
        <v>240</v>
      </c>
      <c r="I256" s="301">
        <v>60</v>
      </c>
      <c r="J256" s="163">
        <v>1000</v>
      </c>
    </row>
    <row r="257" spans="1:10" ht="20.100000000000001" customHeight="1" x14ac:dyDescent="0.25">
      <c r="A257" s="477"/>
      <c r="B257" s="484" t="s">
        <v>1796</v>
      </c>
      <c r="C257" s="477">
        <v>6</v>
      </c>
      <c r="D257" s="314">
        <v>1</v>
      </c>
      <c r="E257" s="315" t="s">
        <v>1795</v>
      </c>
      <c r="F257" s="316" t="s">
        <v>1702</v>
      </c>
      <c r="G257" s="317" t="s">
        <v>1794</v>
      </c>
      <c r="H257" s="314">
        <v>160</v>
      </c>
      <c r="I257" s="301">
        <v>30</v>
      </c>
      <c r="J257" s="163"/>
    </row>
    <row r="258" spans="1:10" ht="20.100000000000001" customHeight="1" x14ac:dyDescent="0.25">
      <c r="A258" s="478"/>
      <c r="B258" s="485"/>
      <c r="C258" s="478"/>
      <c r="D258" s="314">
        <v>2</v>
      </c>
      <c r="E258" s="315" t="s">
        <v>1787</v>
      </c>
      <c r="F258" s="316" t="s">
        <v>1702</v>
      </c>
      <c r="G258" s="317" t="s">
        <v>1786</v>
      </c>
      <c r="H258" s="314">
        <v>160</v>
      </c>
      <c r="I258" s="301">
        <v>30</v>
      </c>
      <c r="J258" s="163"/>
    </row>
    <row r="259" spans="1:10" ht="20.100000000000001" customHeight="1" x14ac:dyDescent="0.25">
      <c r="A259" s="478"/>
      <c r="B259" s="485"/>
      <c r="C259" s="478"/>
      <c r="D259" s="314">
        <v>3</v>
      </c>
      <c r="E259" s="315" t="s">
        <v>1798</v>
      </c>
      <c r="F259" s="316" t="s">
        <v>1702</v>
      </c>
      <c r="G259" s="317" t="s">
        <v>1797</v>
      </c>
      <c r="H259" s="314">
        <v>160</v>
      </c>
      <c r="I259" s="301">
        <v>30</v>
      </c>
      <c r="J259" s="163"/>
    </row>
    <row r="260" spans="1:10" ht="20.100000000000001" customHeight="1" x14ac:dyDescent="0.25">
      <c r="A260" s="478"/>
      <c r="B260" s="485"/>
      <c r="C260" s="478"/>
      <c r="D260" s="314">
        <v>4</v>
      </c>
      <c r="E260" s="130" t="s">
        <v>3011</v>
      </c>
      <c r="F260" s="163" t="s">
        <v>2848</v>
      </c>
      <c r="G260" s="163" t="s">
        <v>3010</v>
      </c>
      <c r="H260" s="301">
        <v>30</v>
      </c>
      <c r="I260" s="301">
        <v>30</v>
      </c>
      <c r="J260" s="163"/>
    </row>
    <row r="261" spans="1:10" ht="20.100000000000001" customHeight="1" x14ac:dyDescent="0.25">
      <c r="A261" s="478"/>
      <c r="B261" s="485"/>
      <c r="C261" s="478"/>
      <c r="D261" s="314">
        <v>5</v>
      </c>
      <c r="E261" s="130" t="s">
        <v>3096</v>
      </c>
      <c r="F261" s="163" t="s">
        <v>3077</v>
      </c>
      <c r="G261" s="163" t="s">
        <v>3095</v>
      </c>
      <c r="H261" s="301">
        <v>30</v>
      </c>
      <c r="I261" s="301">
        <v>30</v>
      </c>
      <c r="J261" s="163"/>
    </row>
    <row r="262" spans="1:10" ht="20.100000000000001" customHeight="1" x14ac:dyDescent="0.25">
      <c r="A262" s="479"/>
      <c r="B262" s="486"/>
      <c r="C262" s="479"/>
      <c r="D262" s="314">
        <v>6</v>
      </c>
      <c r="E262" s="130" t="s">
        <v>2924</v>
      </c>
      <c r="F262" s="163" t="s">
        <v>2848</v>
      </c>
      <c r="G262" s="163" t="s">
        <v>2923</v>
      </c>
      <c r="H262" s="301">
        <v>31</v>
      </c>
      <c r="I262" s="301">
        <v>30</v>
      </c>
      <c r="J262" s="163"/>
    </row>
    <row r="263" spans="1:10" ht="20.100000000000001" customHeight="1" x14ac:dyDescent="0.25">
      <c r="A263" s="310"/>
      <c r="B263" s="313" t="s">
        <v>1199</v>
      </c>
      <c r="C263" s="314">
        <v>1</v>
      </c>
      <c r="D263" s="314">
        <v>1</v>
      </c>
      <c r="E263" s="315" t="s">
        <v>1197</v>
      </c>
      <c r="F263" s="316" t="s">
        <v>1103</v>
      </c>
      <c r="G263" s="317" t="s">
        <v>1196</v>
      </c>
      <c r="H263" s="314">
        <v>160</v>
      </c>
      <c r="I263" s="301">
        <v>30</v>
      </c>
      <c r="J263" s="163"/>
    </row>
    <row r="264" spans="1:10" ht="20.100000000000001" customHeight="1" x14ac:dyDescent="0.25">
      <c r="A264" s="310"/>
      <c r="B264" s="313" t="s">
        <v>2082</v>
      </c>
      <c r="C264" s="314">
        <v>1</v>
      </c>
      <c r="D264" s="314">
        <v>1</v>
      </c>
      <c r="E264" s="315" t="s">
        <v>2080</v>
      </c>
      <c r="F264" s="317" t="s">
        <v>1988</v>
      </c>
      <c r="G264" s="317" t="s">
        <v>2079</v>
      </c>
      <c r="H264" s="314">
        <v>160</v>
      </c>
      <c r="I264" s="301">
        <v>30</v>
      </c>
      <c r="J264" s="163"/>
    </row>
    <row r="265" spans="1:10" ht="20.100000000000001" customHeight="1" x14ac:dyDescent="0.25">
      <c r="A265" s="310"/>
      <c r="B265" s="294" t="s">
        <v>879</v>
      </c>
      <c r="C265" s="301">
        <v>1</v>
      </c>
      <c r="D265" s="314">
        <v>1</v>
      </c>
      <c r="E265" s="151" t="s">
        <v>876</v>
      </c>
      <c r="F265" s="150" t="s">
        <v>847</v>
      </c>
      <c r="G265" s="150" t="s">
        <v>875</v>
      </c>
      <c r="H265" s="301">
        <v>160</v>
      </c>
      <c r="I265" s="301">
        <v>30</v>
      </c>
      <c r="J265" s="163"/>
    </row>
    <row r="266" spans="1:10" ht="20.100000000000001" customHeight="1" x14ac:dyDescent="0.25">
      <c r="A266" s="310"/>
      <c r="B266" s="294" t="s">
        <v>198</v>
      </c>
      <c r="C266" s="301">
        <v>1</v>
      </c>
      <c r="D266" s="314">
        <v>1</v>
      </c>
      <c r="E266" s="151" t="s">
        <v>287</v>
      </c>
      <c r="F266" s="150" t="s">
        <v>27</v>
      </c>
      <c r="G266" s="150" t="s">
        <v>129</v>
      </c>
      <c r="H266" s="301">
        <v>160</v>
      </c>
      <c r="I266" s="301">
        <v>30</v>
      </c>
      <c r="J266" s="163"/>
    </row>
    <row r="267" spans="1:10" ht="20.100000000000001" customHeight="1" x14ac:dyDescent="0.25">
      <c r="A267" s="310"/>
      <c r="B267" s="313" t="s">
        <v>466</v>
      </c>
      <c r="C267" s="314">
        <v>1</v>
      </c>
      <c r="D267" s="314">
        <v>1</v>
      </c>
      <c r="E267" s="323" t="s">
        <v>465</v>
      </c>
      <c r="F267" s="324" t="s">
        <v>324</v>
      </c>
      <c r="G267" s="324" t="s">
        <v>464</v>
      </c>
      <c r="H267" s="314">
        <v>440</v>
      </c>
      <c r="I267" s="301">
        <v>60</v>
      </c>
      <c r="J267" s="163"/>
    </row>
    <row r="268" spans="1:10" ht="20.100000000000001" customHeight="1" x14ac:dyDescent="0.25">
      <c r="A268" s="310"/>
      <c r="B268" s="294" t="s">
        <v>3843</v>
      </c>
      <c r="C268" s="301">
        <v>1</v>
      </c>
      <c r="D268" s="314">
        <v>1</v>
      </c>
      <c r="E268" s="315" t="s">
        <v>1770</v>
      </c>
      <c r="F268" s="316" t="s">
        <v>1702</v>
      </c>
      <c r="G268" s="317" t="s">
        <v>1769</v>
      </c>
      <c r="H268" s="332" t="s">
        <v>279</v>
      </c>
      <c r="I268" s="301">
        <v>30</v>
      </c>
      <c r="J268" s="163"/>
    </row>
    <row r="269" spans="1:10" ht="20.100000000000001" customHeight="1" x14ac:dyDescent="0.25">
      <c r="A269" s="310"/>
      <c r="B269" s="294" t="s">
        <v>3645</v>
      </c>
      <c r="C269" s="301">
        <v>1</v>
      </c>
      <c r="D269" s="314">
        <v>1</v>
      </c>
      <c r="E269" s="162" t="s">
        <v>3643</v>
      </c>
      <c r="F269" s="150" t="s">
        <v>3585</v>
      </c>
      <c r="G269" s="150" t="s">
        <v>3642</v>
      </c>
      <c r="H269" s="301">
        <v>160</v>
      </c>
      <c r="I269" s="301">
        <v>30</v>
      </c>
      <c r="J269" s="163"/>
    </row>
    <row r="270" spans="1:10" ht="20.100000000000001" customHeight="1" x14ac:dyDescent="0.25">
      <c r="A270" s="310"/>
      <c r="B270" s="328" t="s">
        <v>2572</v>
      </c>
      <c r="C270" s="327">
        <v>1</v>
      </c>
      <c r="D270" s="314">
        <v>1</v>
      </c>
      <c r="E270" s="325" t="s">
        <v>2570</v>
      </c>
      <c r="F270" s="326" t="s">
        <v>2422</v>
      </c>
      <c r="G270" s="326" t="s">
        <v>2569</v>
      </c>
      <c r="H270" s="327">
        <v>180</v>
      </c>
      <c r="I270" s="301">
        <v>30</v>
      </c>
      <c r="J270" s="163"/>
    </row>
    <row r="271" spans="1:10" ht="20.100000000000001" customHeight="1" x14ac:dyDescent="0.25">
      <c r="A271" s="310"/>
      <c r="B271" s="294" t="s">
        <v>3654</v>
      </c>
      <c r="C271" s="301">
        <v>1</v>
      </c>
      <c r="D271" s="314">
        <v>1</v>
      </c>
      <c r="E271" s="162" t="s">
        <v>3653</v>
      </c>
      <c r="F271" s="150" t="s">
        <v>3585</v>
      </c>
      <c r="G271" s="150" t="s">
        <v>3652</v>
      </c>
      <c r="H271" s="301">
        <v>160</v>
      </c>
      <c r="I271" s="301">
        <v>30</v>
      </c>
      <c r="J271" s="163"/>
    </row>
    <row r="272" spans="1:10" ht="20.100000000000001" customHeight="1" x14ac:dyDescent="0.25">
      <c r="A272" s="468"/>
      <c r="B272" s="466" t="s">
        <v>352</v>
      </c>
      <c r="C272" s="468">
        <v>2</v>
      </c>
      <c r="D272" s="314">
        <v>1</v>
      </c>
      <c r="E272" s="323" t="s">
        <v>350</v>
      </c>
      <c r="F272" s="324" t="s">
        <v>324</v>
      </c>
      <c r="G272" s="324" t="s">
        <v>349</v>
      </c>
      <c r="H272" s="314">
        <v>320</v>
      </c>
      <c r="I272" s="301">
        <v>50</v>
      </c>
      <c r="J272" s="163"/>
    </row>
    <row r="273" spans="1:10" ht="20.100000000000001" customHeight="1" x14ac:dyDescent="0.25">
      <c r="A273" s="469"/>
      <c r="B273" s="467"/>
      <c r="C273" s="469"/>
      <c r="D273" s="314">
        <v>2</v>
      </c>
      <c r="E273" s="151" t="s">
        <v>2706</v>
      </c>
      <c r="F273" s="150" t="s">
        <v>1171</v>
      </c>
      <c r="G273" s="150" t="s">
        <v>2705</v>
      </c>
      <c r="H273" s="301">
        <v>160</v>
      </c>
      <c r="I273" s="301">
        <v>30</v>
      </c>
      <c r="J273" s="163"/>
    </row>
    <row r="274" spans="1:10" ht="20.100000000000001" customHeight="1" x14ac:dyDescent="0.25">
      <c r="A274" s="310"/>
      <c r="B274" s="294" t="s">
        <v>2703</v>
      </c>
      <c r="C274" s="301">
        <v>1</v>
      </c>
      <c r="D274" s="301">
        <v>1</v>
      </c>
      <c r="E274" s="151" t="s">
        <v>2701</v>
      </c>
      <c r="F274" s="150" t="s">
        <v>1171</v>
      </c>
      <c r="G274" s="150" t="s">
        <v>2700</v>
      </c>
      <c r="H274" s="301">
        <v>160</v>
      </c>
      <c r="I274" s="301">
        <v>30</v>
      </c>
      <c r="J274" s="163"/>
    </row>
    <row r="275" spans="1:10" ht="20.100000000000001" customHeight="1" x14ac:dyDescent="0.25">
      <c r="A275" s="310"/>
      <c r="B275" s="313" t="s">
        <v>1339</v>
      </c>
      <c r="C275" s="314">
        <v>1</v>
      </c>
      <c r="D275" s="301">
        <v>1</v>
      </c>
      <c r="E275" s="315" t="s">
        <v>1338</v>
      </c>
      <c r="F275" s="316" t="s">
        <v>1103</v>
      </c>
      <c r="G275" s="317" t="s">
        <v>1337</v>
      </c>
      <c r="H275" s="314">
        <v>240</v>
      </c>
      <c r="I275" s="301">
        <v>40</v>
      </c>
      <c r="J275" s="163"/>
    </row>
    <row r="276" spans="1:10" ht="20.100000000000001" customHeight="1" x14ac:dyDescent="0.25">
      <c r="A276" s="310"/>
      <c r="B276" s="313" t="s">
        <v>430</v>
      </c>
      <c r="C276" s="314">
        <v>1</v>
      </c>
      <c r="D276" s="301">
        <v>1</v>
      </c>
      <c r="E276" s="323" t="s">
        <v>428</v>
      </c>
      <c r="F276" s="324" t="s">
        <v>324</v>
      </c>
      <c r="G276" s="324" t="s">
        <v>427</v>
      </c>
      <c r="H276" s="314">
        <v>240</v>
      </c>
      <c r="I276" s="301">
        <v>40</v>
      </c>
      <c r="J276" s="163"/>
    </row>
    <row r="277" spans="1:10" ht="20.100000000000001" customHeight="1" x14ac:dyDescent="0.25">
      <c r="A277" s="310"/>
      <c r="B277" s="328" t="s">
        <v>2655</v>
      </c>
      <c r="C277" s="327">
        <v>1</v>
      </c>
      <c r="D277" s="301">
        <v>1</v>
      </c>
      <c r="E277" s="325" t="s">
        <v>2653</v>
      </c>
      <c r="F277" s="326" t="s">
        <v>2422</v>
      </c>
      <c r="G277" s="326" t="s">
        <v>2652</v>
      </c>
      <c r="H277" s="327">
        <v>395</v>
      </c>
      <c r="I277" s="301">
        <v>60</v>
      </c>
      <c r="J277" s="163"/>
    </row>
    <row r="278" spans="1:10" ht="20.100000000000001" customHeight="1" x14ac:dyDescent="0.25">
      <c r="A278" s="310"/>
      <c r="B278" s="294" t="s">
        <v>3700</v>
      </c>
      <c r="C278" s="301">
        <v>1</v>
      </c>
      <c r="D278" s="301">
        <v>1</v>
      </c>
      <c r="E278" s="162" t="s">
        <v>3698</v>
      </c>
      <c r="F278" s="150" t="s">
        <v>3585</v>
      </c>
      <c r="G278" s="150" t="s">
        <v>3697</v>
      </c>
      <c r="H278" s="301">
        <v>160</v>
      </c>
      <c r="I278" s="301">
        <v>30</v>
      </c>
      <c r="J278" s="163"/>
    </row>
    <row r="279" spans="1:10" ht="20.100000000000001" customHeight="1" x14ac:dyDescent="0.25">
      <c r="A279" s="310"/>
      <c r="B279" s="313" t="s">
        <v>555</v>
      </c>
      <c r="C279" s="314">
        <v>1</v>
      </c>
      <c r="D279" s="301">
        <v>1</v>
      </c>
      <c r="E279" s="323" t="s">
        <v>554</v>
      </c>
      <c r="F279" s="324" t="s">
        <v>324</v>
      </c>
      <c r="G279" s="324" t="s">
        <v>553</v>
      </c>
      <c r="H279" s="314">
        <v>160</v>
      </c>
      <c r="I279" s="301">
        <v>30</v>
      </c>
      <c r="J279" s="163"/>
    </row>
    <row r="280" spans="1:10" ht="20.100000000000001" customHeight="1" x14ac:dyDescent="0.25">
      <c r="A280" s="310"/>
      <c r="B280" s="295" t="s">
        <v>3535</v>
      </c>
      <c r="C280" s="301">
        <v>1</v>
      </c>
      <c r="D280" s="301">
        <v>1</v>
      </c>
      <c r="E280" s="162" t="s">
        <v>3774</v>
      </c>
      <c r="F280" s="150" t="s">
        <v>3585</v>
      </c>
      <c r="G280" s="150" t="s">
        <v>3773</v>
      </c>
      <c r="H280" s="302" t="s">
        <v>594</v>
      </c>
      <c r="I280" s="301">
        <v>30</v>
      </c>
      <c r="J280" s="163"/>
    </row>
    <row r="281" spans="1:10" ht="20.100000000000001" customHeight="1" x14ac:dyDescent="0.25">
      <c r="A281" s="310"/>
      <c r="B281" s="294" t="s">
        <v>2991</v>
      </c>
      <c r="C281" s="301">
        <v>1</v>
      </c>
      <c r="D281" s="301">
        <v>1</v>
      </c>
      <c r="E281" s="130" t="s">
        <v>2989</v>
      </c>
      <c r="F281" s="163" t="s">
        <v>2848</v>
      </c>
      <c r="G281" s="163" t="s">
        <v>2988</v>
      </c>
      <c r="H281" s="301">
        <v>90</v>
      </c>
      <c r="I281" s="301">
        <v>30</v>
      </c>
      <c r="J281" s="163">
        <v>3000</v>
      </c>
    </row>
    <row r="282" spans="1:10" ht="20.100000000000001" customHeight="1" x14ac:dyDescent="0.25">
      <c r="A282" s="310"/>
      <c r="B282" s="313" t="s">
        <v>1763</v>
      </c>
      <c r="C282" s="314">
        <v>1</v>
      </c>
      <c r="D282" s="301">
        <v>1</v>
      </c>
      <c r="E282" s="315" t="s">
        <v>1761</v>
      </c>
      <c r="F282" s="316" t="s">
        <v>1702</v>
      </c>
      <c r="G282" s="317" t="s">
        <v>1760</v>
      </c>
      <c r="H282" s="314">
        <v>160</v>
      </c>
      <c r="I282" s="301">
        <v>30</v>
      </c>
      <c r="J282" s="163"/>
    </row>
    <row r="283" spans="1:10" ht="20.100000000000001" customHeight="1" x14ac:dyDescent="0.25">
      <c r="A283" s="468"/>
      <c r="B283" s="466" t="s">
        <v>252</v>
      </c>
      <c r="C283" s="468">
        <v>2</v>
      </c>
      <c r="D283" s="301">
        <v>1</v>
      </c>
      <c r="E283" s="151" t="s">
        <v>314</v>
      </c>
      <c r="F283" s="150" t="s">
        <v>27</v>
      </c>
      <c r="G283" s="150" t="s">
        <v>67</v>
      </c>
      <c r="H283" s="301">
        <v>240</v>
      </c>
      <c r="I283" s="301">
        <v>40</v>
      </c>
      <c r="J283" s="163"/>
    </row>
    <row r="284" spans="1:10" ht="20.100000000000001" customHeight="1" x14ac:dyDescent="0.25">
      <c r="A284" s="469"/>
      <c r="B284" s="467"/>
      <c r="C284" s="469"/>
      <c r="D284" s="301">
        <v>2</v>
      </c>
      <c r="E284" s="151" t="s">
        <v>286</v>
      </c>
      <c r="F284" s="150" t="s">
        <v>27</v>
      </c>
      <c r="G284" s="150" t="s">
        <v>128</v>
      </c>
      <c r="H284" s="301">
        <v>288</v>
      </c>
      <c r="I284" s="301">
        <v>40</v>
      </c>
      <c r="J284" s="163"/>
    </row>
    <row r="285" spans="1:10" ht="20.100000000000001" customHeight="1" x14ac:dyDescent="0.25">
      <c r="A285" s="468"/>
      <c r="B285" s="466" t="s">
        <v>2611</v>
      </c>
      <c r="C285" s="468">
        <v>2</v>
      </c>
      <c r="D285" s="327">
        <v>1</v>
      </c>
      <c r="E285" s="325" t="s">
        <v>2609</v>
      </c>
      <c r="F285" s="326" t="s">
        <v>2422</v>
      </c>
      <c r="G285" s="326" t="s">
        <v>2608</v>
      </c>
      <c r="H285" s="327">
        <v>160</v>
      </c>
      <c r="I285" s="301">
        <v>30</v>
      </c>
      <c r="J285" s="163"/>
    </row>
    <row r="286" spans="1:10" ht="20.100000000000001" customHeight="1" x14ac:dyDescent="0.25">
      <c r="A286" s="469"/>
      <c r="B286" s="467"/>
      <c r="C286" s="469"/>
      <c r="D286" s="327">
        <v>2</v>
      </c>
      <c r="E286" s="325" t="s">
        <v>2643</v>
      </c>
      <c r="F286" s="326" t="s">
        <v>2422</v>
      </c>
      <c r="G286" s="326" t="s">
        <v>2642</v>
      </c>
      <c r="H286" s="327">
        <v>160</v>
      </c>
      <c r="I286" s="301">
        <v>30</v>
      </c>
      <c r="J286" s="163"/>
    </row>
    <row r="287" spans="1:10" ht="20.100000000000001" customHeight="1" x14ac:dyDescent="0.25">
      <c r="A287" s="468"/>
      <c r="B287" s="466" t="s">
        <v>1867</v>
      </c>
      <c r="C287" s="468">
        <v>2</v>
      </c>
      <c r="D287" s="314">
        <v>1</v>
      </c>
      <c r="E287" s="315" t="s">
        <v>1865</v>
      </c>
      <c r="F287" s="316" t="s">
        <v>1702</v>
      </c>
      <c r="G287" s="317" t="s">
        <v>1864</v>
      </c>
      <c r="H287" s="314">
        <v>240</v>
      </c>
      <c r="I287" s="301">
        <v>40</v>
      </c>
      <c r="J287" s="163"/>
    </row>
    <row r="288" spans="1:10" ht="20.100000000000001" customHeight="1" x14ac:dyDescent="0.25">
      <c r="A288" s="469"/>
      <c r="B288" s="467"/>
      <c r="C288" s="469"/>
      <c r="D288" s="314">
        <v>2</v>
      </c>
      <c r="E288" s="315" t="s">
        <v>1908</v>
      </c>
      <c r="F288" s="316" t="s">
        <v>1702</v>
      </c>
      <c r="G288" s="317" t="s">
        <v>1907</v>
      </c>
      <c r="H288" s="314">
        <v>184</v>
      </c>
      <c r="I288" s="301">
        <v>30</v>
      </c>
      <c r="J288" s="163"/>
    </row>
    <row r="289" spans="1:10" ht="20.100000000000001" customHeight="1" x14ac:dyDescent="0.25">
      <c r="A289" s="468"/>
      <c r="B289" s="466" t="s">
        <v>181</v>
      </c>
      <c r="C289" s="468">
        <v>2</v>
      </c>
      <c r="D289" s="301">
        <v>1</v>
      </c>
      <c r="E289" s="151" t="s">
        <v>29</v>
      </c>
      <c r="F289" s="150" t="s">
        <v>27</v>
      </c>
      <c r="G289" s="150" t="s">
        <v>28</v>
      </c>
      <c r="H289" s="301">
        <v>160</v>
      </c>
      <c r="I289" s="301">
        <v>30</v>
      </c>
      <c r="J289" s="163"/>
    </row>
    <row r="290" spans="1:10" ht="20.100000000000001" customHeight="1" x14ac:dyDescent="0.25">
      <c r="A290" s="469"/>
      <c r="B290" s="467"/>
      <c r="C290" s="469"/>
      <c r="D290" s="301">
        <v>2</v>
      </c>
      <c r="E290" s="151" t="s">
        <v>295</v>
      </c>
      <c r="F290" s="150" t="s">
        <v>27</v>
      </c>
      <c r="G290" s="150" t="s">
        <v>144</v>
      </c>
      <c r="H290" s="301">
        <v>160</v>
      </c>
      <c r="I290" s="301">
        <v>30</v>
      </c>
      <c r="J290" s="163"/>
    </row>
    <row r="291" spans="1:10" ht="20.100000000000001" customHeight="1" x14ac:dyDescent="0.25">
      <c r="A291" s="310"/>
      <c r="B291" s="294" t="s">
        <v>2827</v>
      </c>
      <c r="C291" s="301">
        <v>1</v>
      </c>
      <c r="D291" s="301">
        <v>1</v>
      </c>
      <c r="E291" s="315" t="s">
        <v>2825</v>
      </c>
      <c r="F291" s="150" t="s">
        <v>1171</v>
      </c>
      <c r="G291" s="316" t="s">
        <v>2824</v>
      </c>
      <c r="H291" s="301">
        <v>360</v>
      </c>
      <c r="I291" s="301">
        <v>45</v>
      </c>
      <c r="J291" s="163"/>
    </row>
    <row r="292" spans="1:10" ht="20.100000000000001" customHeight="1" x14ac:dyDescent="0.25">
      <c r="A292" s="310"/>
      <c r="B292" s="333" t="s">
        <v>439</v>
      </c>
      <c r="C292" s="334">
        <v>1</v>
      </c>
      <c r="D292" s="301">
        <v>1</v>
      </c>
      <c r="E292" s="335" t="s">
        <v>438</v>
      </c>
      <c r="F292" s="336" t="s">
        <v>324</v>
      </c>
      <c r="G292" s="336" t="s">
        <v>437</v>
      </c>
      <c r="H292" s="334">
        <v>240</v>
      </c>
      <c r="I292" s="301">
        <v>40</v>
      </c>
      <c r="J292" s="163"/>
    </row>
    <row r="293" spans="1:10" ht="20.100000000000001" customHeight="1" x14ac:dyDescent="0.25">
      <c r="A293" s="310"/>
      <c r="B293" s="294" t="s">
        <v>3479</v>
      </c>
      <c r="C293" s="301">
        <v>1</v>
      </c>
      <c r="D293" s="301">
        <v>1</v>
      </c>
      <c r="E293" s="162" t="s">
        <v>3478</v>
      </c>
      <c r="F293" s="150" t="s">
        <v>3350</v>
      </c>
      <c r="G293" s="150" t="s">
        <v>3477</v>
      </c>
      <c r="H293" s="301">
        <v>160</v>
      </c>
      <c r="I293" s="301">
        <v>30</v>
      </c>
      <c r="J293" s="163"/>
    </row>
    <row r="294" spans="1:10" ht="20.100000000000001" customHeight="1" x14ac:dyDescent="0.25">
      <c r="A294" s="310"/>
      <c r="B294" s="313" t="s">
        <v>1803</v>
      </c>
      <c r="C294" s="314">
        <v>1</v>
      </c>
      <c r="D294" s="301">
        <v>1</v>
      </c>
      <c r="E294" s="315" t="s">
        <v>1801</v>
      </c>
      <c r="F294" s="316" t="s">
        <v>1702</v>
      </c>
      <c r="G294" s="317" t="s">
        <v>1800</v>
      </c>
      <c r="H294" s="314">
        <v>720</v>
      </c>
      <c r="I294" s="301">
        <v>90</v>
      </c>
      <c r="J294" s="163">
        <v>6000</v>
      </c>
    </row>
    <row r="295" spans="1:10" ht="20.100000000000001" customHeight="1" x14ac:dyDescent="0.25">
      <c r="A295" s="310"/>
      <c r="B295" s="294" t="s">
        <v>3346</v>
      </c>
      <c r="C295" s="301">
        <v>1</v>
      </c>
      <c r="D295" s="301">
        <v>1</v>
      </c>
      <c r="E295" s="130" t="s">
        <v>3344</v>
      </c>
      <c r="F295" s="163" t="s">
        <v>3077</v>
      </c>
      <c r="G295" s="163" t="s">
        <v>3343</v>
      </c>
      <c r="H295" s="301">
        <v>84</v>
      </c>
      <c r="I295" s="301">
        <v>30</v>
      </c>
      <c r="J295" s="163"/>
    </row>
    <row r="296" spans="1:10" ht="20.100000000000001" customHeight="1" x14ac:dyDescent="0.25">
      <c r="A296" s="468"/>
      <c r="B296" s="466" t="s">
        <v>851</v>
      </c>
      <c r="C296" s="468">
        <v>2</v>
      </c>
      <c r="D296" s="301">
        <v>1</v>
      </c>
      <c r="E296" s="151" t="s">
        <v>849</v>
      </c>
      <c r="F296" s="150" t="s">
        <v>847</v>
      </c>
      <c r="G296" s="150" t="s">
        <v>848</v>
      </c>
      <c r="H296" s="301">
        <v>160</v>
      </c>
      <c r="I296" s="301">
        <v>30</v>
      </c>
      <c r="J296" s="163"/>
    </row>
    <row r="297" spans="1:10" ht="20.100000000000001" customHeight="1" x14ac:dyDescent="0.25">
      <c r="A297" s="469"/>
      <c r="B297" s="467"/>
      <c r="C297" s="469"/>
      <c r="D297" s="301">
        <v>2</v>
      </c>
      <c r="E297" s="151" t="s">
        <v>974</v>
      </c>
      <c r="F297" s="150" t="s">
        <v>847</v>
      </c>
      <c r="G297" s="150" t="s">
        <v>973</v>
      </c>
      <c r="H297" s="301">
        <v>160</v>
      </c>
      <c r="I297" s="301">
        <v>30</v>
      </c>
      <c r="J297" s="163"/>
    </row>
    <row r="298" spans="1:10" ht="20.100000000000001" customHeight="1" x14ac:dyDescent="0.25">
      <c r="A298" s="310"/>
      <c r="B298" s="294" t="s">
        <v>2763</v>
      </c>
      <c r="C298" s="301">
        <v>1</v>
      </c>
      <c r="D298" s="301">
        <v>1</v>
      </c>
      <c r="E298" s="315" t="s">
        <v>2762</v>
      </c>
      <c r="F298" s="150" t="s">
        <v>1171</v>
      </c>
      <c r="G298" s="316" t="s">
        <v>2761</v>
      </c>
      <c r="H298" s="301">
        <v>160</v>
      </c>
      <c r="I298" s="301">
        <v>30</v>
      </c>
      <c r="J298" s="163"/>
    </row>
    <row r="299" spans="1:10" ht="20.100000000000001" customHeight="1" x14ac:dyDescent="0.25">
      <c r="A299" s="310"/>
      <c r="B299" s="294" t="s">
        <v>3795</v>
      </c>
      <c r="C299" s="301">
        <v>1</v>
      </c>
      <c r="D299" s="301">
        <v>1</v>
      </c>
      <c r="E299" s="162" t="s">
        <v>3793</v>
      </c>
      <c r="F299" s="150" t="s">
        <v>3585</v>
      </c>
      <c r="G299" s="150" t="s">
        <v>3792</v>
      </c>
      <c r="H299" s="301">
        <v>160</v>
      </c>
      <c r="I299" s="301">
        <v>30</v>
      </c>
      <c r="J299" s="163"/>
    </row>
    <row r="300" spans="1:10" ht="20.100000000000001" customHeight="1" x14ac:dyDescent="0.25">
      <c r="A300" s="310"/>
      <c r="B300" s="320" t="s">
        <v>1464</v>
      </c>
      <c r="C300" s="321">
        <v>1</v>
      </c>
      <c r="D300" s="301">
        <v>1</v>
      </c>
      <c r="E300" s="315" t="s">
        <v>1462</v>
      </c>
      <c r="F300" s="316" t="s">
        <v>1438</v>
      </c>
      <c r="G300" s="317" t="s">
        <v>1461</v>
      </c>
      <c r="H300" s="321" t="s">
        <v>1466</v>
      </c>
      <c r="I300" s="301">
        <v>40</v>
      </c>
      <c r="J300" s="163"/>
    </row>
    <row r="301" spans="1:10" ht="20.100000000000001" customHeight="1" x14ac:dyDescent="0.25">
      <c r="A301" s="310"/>
      <c r="B301" s="294" t="s">
        <v>3822</v>
      </c>
      <c r="C301" s="301">
        <v>1</v>
      </c>
      <c r="D301" s="301">
        <v>1</v>
      </c>
      <c r="E301" s="130" t="s">
        <v>3160</v>
      </c>
      <c r="F301" s="163" t="s">
        <v>3077</v>
      </c>
      <c r="G301" s="163" t="s">
        <v>3159</v>
      </c>
      <c r="H301" s="301">
        <v>30</v>
      </c>
      <c r="I301" s="301">
        <v>30</v>
      </c>
      <c r="J301" s="163"/>
    </row>
    <row r="302" spans="1:10" ht="20.100000000000001" customHeight="1" x14ac:dyDescent="0.25">
      <c r="A302" s="310"/>
      <c r="B302" s="320" t="s">
        <v>1513</v>
      </c>
      <c r="C302" s="321">
        <v>1</v>
      </c>
      <c r="D302" s="301">
        <v>1</v>
      </c>
      <c r="E302" s="315" t="s">
        <v>1511</v>
      </c>
      <c r="F302" s="316" t="s">
        <v>1438</v>
      </c>
      <c r="G302" s="317" t="s">
        <v>1510</v>
      </c>
      <c r="H302" s="321" t="s">
        <v>1515</v>
      </c>
      <c r="I302" s="301">
        <v>30</v>
      </c>
      <c r="J302" s="163">
        <v>5000</v>
      </c>
    </row>
    <row r="303" spans="1:10" ht="20.100000000000001" customHeight="1" x14ac:dyDescent="0.25">
      <c r="A303" s="477"/>
      <c r="B303" s="484" t="s">
        <v>1137</v>
      </c>
      <c r="C303" s="477">
        <v>6</v>
      </c>
      <c r="D303" s="301">
        <v>1</v>
      </c>
      <c r="E303" s="315" t="s">
        <v>1206</v>
      </c>
      <c r="F303" s="316" t="s">
        <v>1103</v>
      </c>
      <c r="G303" s="317" t="s">
        <v>1205</v>
      </c>
      <c r="H303" s="314">
        <v>280</v>
      </c>
      <c r="I303" s="301">
        <v>30</v>
      </c>
      <c r="J303" s="163"/>
    </row>
    <row r="304" spans="1:10" ht="20.100000000000001" customHeight="1" x14ac:dyDescent="0.25">
      <c r="A304" s="478"/>
      <c r="B304" s="485"/>
      <c r="C304" s="478"/>
      <c r="D304" s="314">
        <v>2</v>
      </c>
      <c r="E304" s="315" t="s">
        <v>1135</v>
      </c>
      <c r="F304" s="316" t="s">
        <v>1103</v>
      </c>
      <c r="G304" s="317" t="s">
        <v>1134</v>
      </c>
      <c r="H304" s="314">
        <v>176</v>
      </c>
      <c r="I304" s="301">
        <v>30</v>
      </c>
      <c r="J304" s="163"/>
    </row>
    <row r="305" spans="1:10" ht="20.100000000000001" customHeight="1" x14ac:dyDescent="0.25">
      <c r="A305" s="478"/>
      <c r="B305" s="485"/>
      <c r="C305" s="478"/>
      <c r="D305" s="301">
        <v>3</v>
      </c>
      <c r="E305" s="315" t="s">
        <v>1158</v>
      </c>
      <c r="F305" s="316" t="s">
        <v>1103</v>
      </c>
      <c r="G305" s="317" t="s">
        <v>1157</v>
      </c>
      <c r="H305" s="314">
        <v>176</v>
      </c>
      <c r="I305" s="301">
        <v>30</v>
      </c>
      <c r="J305" s="163"/>
    </row>
    <row r="306" spans="1:10" ht="20.100000000000001" customHeight="1" x14ac:dyDescent="0.25">
      <c r="A306" s="478"/>
      <c r="B306" s="485"/>
      <c r="C306" s="478"/>
      <c r="D306" s="314">
        <v>4</v>
      </c>
      <c r="E306" s="315" t="s">
        <v>1168</v>
      </c>
      <c r="F306" s="316" t="s">
        <v>1103</v>
      </c>
      <c r="G306" s="317" t="s">
        <v>1167</v>
      </c>
      <c r="H306" s="314">
        <v>176</v>
      </c>
      <c r="I306" s="301">
        <v>30</v>
      </c>
      <c r="J306" s="163"/>
    </row>
    <row r="307" spans="1:10" ht="20.100000000000001" customHeight="1" x14ac:dyDescent="0.25">
      <c r="A307" s="478"/>
      <c r="B307" s="485"/>
      <c r="C307" s="478"/>
      <c r="D307" s="301">
        <v>5</v>
      </c>
      <c r="E307" s="315" t="s">
        <v>1480</v>
      </c>
      <c r="F307" s="316" t="s">
        <v>1438</v>
      </c>
      <c r="G307" s="317" t="s">
        <v>1479</v>
      </c>
      <c r="H307" s="321">
        <v>245</v>
      </c>
      <c r="I307" s="301">
        <v>40</v>
      </c>
      <c r="J307" s="163"/>
    </row>
    <row r="308" spans="1:10" ht="20.100000000000001" customHeight="1" x14ac:dyDescent="0.25">
      <c r="A308" s="479"/>
      <c r="B308" s="486"/>
      <c r="C308" s="479"/>
      <c r="D308" s="314">
        <v>6</v>
      </c>
      <c r="E308" s="315" t="s">
        <v>1545</v>
      </c>
      <c r="F308" s="316" t="s">
        <v>1438</v>
      </c>
      <c r="G308" s="317" t="s">
        <v>1544</v>
      </c>
      <c r="H308" s="321">
        <v>208</v>
      </c>
      <c r="I308" s="301">
        <v>40</v>
      </c>
      <c r="J308" s="163"/>
    </row>
    <row r="309" spans="1:10" ht="20.100000000000001" customHeight="1" x14ac:dyDescent="0.25">
      <c r="A309" s="468"/>
      <c r="B309" s="466" t="s">
        <v>124</v>
      </c>
      <c r="C309" s="468">
        <v>2</v>
      </c>
      <c r="D309" s="301">
        <v>1</v>
      </c>
      <c r="E309" s="151" t="s">
        <v>318</v>
      </c>
      <c r="F309" s="150" t="s">
        <v>27</v>
      </c>
      <c r="G309" s="150" t="s">
        <v>317</v>
      </c>
      <c r="H309" s="301">
        <v>360</v>
      </c>
      <c r="I309" s="301">
        <v>40</v>
      </c>
      <c r="J309" s="163"/>
    </row>
    <row r="310" spans="1:10" ht="20.100000000000001" customHeight="1" x14ac:dyDescent="0.25">
      <c r="A310" s="469"/>
      <c r="B310" s="467"/>
      <c r="C310" s="469"/>
      <c r="D310" s="301">
        <v>2</v>
      </c>
      <c r="E310" s="151" t="s">
        <v>309</v>
      </c>
      <c r="F310" s="150" t="s">
        <v>27</v>
      </c>
      <c r="G310" s="150" t="s">
        <v>165</v>
      </c>
      <c r="H310" s="301">
        <v>260</v>
      </c>
      <c r="I310" s="301">
        <v>40</v>
      </c>
      <c r="J310" s="163"/>
    </row>
    <row r="311" spans="1:10" ht="20.100000000000001" customHeight="1" x14ac:dyDescent="0.25">
      <c r="A311" s="310"/>
      <c r="B311" s="294" t="s">
        <v>245</v>
      </c>
      <c r="C311" s="301">
        <v>1</v>
      </c>
      <c r="D311" s="301">
        <v>1</v>
      </c>
      <c r="E311" s="151" t="s">
        <v>303</v>
      </c>
      <c r="F311" s="150" t="s">
        <v>27</v>
      </c>
      <c r="G311" s="150" t="s">
        <v>157</v>
      </c>
      <c r="H311" s="301">
        <v>160</v>
      </c>
      <c r="I311" s="301">
        <v>30</v>
      </c>
      <c r="J311" s="163"/>
    </row>
    <row r="312" spans="1:10" ht="26.4" x14ac:dyDescent="0.25">
      <c r="A312" s="310"/>
      <c r="B312" s="294" t="s">
        <v>3475</v>
      </c>
      <c r="C312" s="301">
        <v>1</v>
      </c>
      <c r="D312" s="301">
        <v>1</v>
      </c>
      <c r="E312" s="162" t="s">
        <v>3473</v>
      </c>
      <c r="F312" s="150" t="s">
        <v>3350</v>
      </c>
      <c r="G312" s="150" t="s">
        <v>3472</v>
      </c>
      <c r="H312" s="301">
        <v>160</v>
      </c>
      <c r="I312" s="301">
        <v>30</v>
      </c>
      <c r="J312" s="163"/>
    </row>
    <row r="313" spans="1:10" ht="20.100000000000001" customHeight="1" x14ac:dyDescent="0.25">
      <c r="A313" s="468"/>
      <c r="B313" s="466" t="s">
        <v>1675</v>
      </c>
      <c r="C313" s="468">
        <v>2</v>
      </c>
      <c r="D313" s="321">
        <v>1</v>
      </c>
      <c r="E313" s="315" t="s">
        <v>1673</v>
      </c>
      <c r="F313" s="316" t="s">
        <v>1438</v>
      </c>
      <c r="G313" s="317" t="s">
        <v>1672</v>
      </c>
      <c r="H313" s="321">
        <v>864</v>
      </c>
      <c r="I313" s="301">
        <v>90</v>
      </c>
      <c r="J313" s="163"/>
    </row>
    <row r="314" spans="1:10" ht="20.100000000000001" customHeight="1" x14ac:dyDescent="0.25">
      <c r="A314" s="469"/>
      <c r="B314" s="467"/>
      <c r="C314" s="469"/>
      <c r="D314" s="301">
        <v>2</v>
      </c>
      <c r="E314" s="151" t="s">
        <v>76</v>
      </c>
      <c r="F314" s="150" t="s">
        <v>27</v>
      </c>
      <c r="G314" s="150" t="s">
        <v>145</v>
      </c>
      <c r="H314" s="301">
        <v>180</v>
      </c>
      <c r="I314" s="301">
        <v>30</v>
      </c>
      <c r="J314" s="163"/>
    </row>
    <row r="315" spans="1:10" ht="20.100000000000001" customHeight="1" x14ac:dyDescent="0.25">
      <c r="A315" s="468"/>
      <c r="B315" s="466" t="s">
        <v>357</v>
      </c>
      <c r="C315" s="468">
        <v>7</v>
      </c>
      <c r="D315" s="314">
        <v>1</v>
      </c>
      <c r="E315" s="323" t="s">
        <v>355</v>
      </c>
      <c r="F315" s="324" t="s">
        <v>324</v>
      </c>
      <c r="G315" s="324" t="s">
        <v>354</v>
      </c>
      <c r="H315" s="314">
        <v>540</v>
      </c>
      <c r="I315" s="301">
        <v>60</v>
      </c>
      <c r="J315" s="163"/>
    </row>
    <row r="316" spans="1:10" ht="20.100000000000001" customHeight="1" x14ac:dyDescent="0.25">
      <c r="A316" s="473"/>
      <c r="B316" s="483"/>
      <c r="C316" s="473"/>
      <c r="D316" s="314">
        <v>2</v>
      </c>
      <c r="E316" s="323" t="s">
        <v>388</v>
      </c>
      <c r="F316" s="324" t="s">
        <v>324</v>
      </c>
      <c r="G316" s="324" t="s">
        <v>387</v>
      </c>
      <c r="H316" s="314">
        <v>540</v>
      </c>
      <c r="I316" s="301">
        <v>60</v>
      </c>
      <c r="J316" s="163"/>
    </row>
    <row r="317" spans="1:10" ht="20.100000000000001" customHeight="1" x14ac:dyDescent="0.25">
      <c r="A317" s="473"/>
      <c r="B317" s="483"/>
      <c r="C317" s="473"/>
      <c r="D317" s="314">
        <v>3</v>
      </c>
      <c r="E317" s="323" t="s">
        <v>422</v>
      </c>
      <c r="F317" s="324" t="s">
        <v>324</v>
      </c>
      <c r="G317" s="324" t="s">
        <v>421</v>
      </c>
      <c r="H317" s="314">
        <v>540</v>
      </c>
      <c r="I317" s="301">
        <v>60</v>
      </c>
      <c r="J317" s="163"/>
    </row>
    <row r="318" spans="1:10" ht="20.100000000000001" customHeight="1" x14ac:dyDescent="0.25">
      <c r="A318" s="473"/>
      <c r="B318" s="483"/>
      <c r="C318" s="473"/>
      <c r="D318" s="314">
        <v>4</v>
      </c>
      <c r="E318" s="323" t="s">
        <v>570</v>
      </c>
      <c r="F318" s="324" t="s">
        <v>324</v>
      </c>
      <c r="G318" s="324" t="s">
        <v>569</v>
      </c>
      <c r="H318" s="301" t="str">
        <f>F318</f>
        <v>AI&amp;ML</v>
      </c>
      <c r="I318" s="301">
        <v>60</v>
      </c>
      <c r="J318" s="163"/>
    </row>
    <row r="319" spans="1:10" ht="20.100000000000001" customHeight="1" x14ac:dyDescent="0.25">
      <c r="A319" s="473"/>
      <c r="B319" s="483"/>
      <c r="C319" s="473"/>
      <c r="D319" s="314">
        <v>5</v>
      </c>
      <c r="E319" s="323" t="s">
        <v>400</v>
      </c>
      <c r="F319" s="324" t="s">
        <v>324</v>
      </c>
      <c r="G319" s="324" t="s">
        <v>399</v>
      </c>
      <c r="H319" s="314">
        <v>800</v>
      </c>
      <c r="I319" s="301">
        <v>60</v>
      </c>
      <c r="J319" s="163"/>
    </row>
    <row r="320" spans="1:10" ht="20.100000000000001" customHeight="1" x14ac:dyDescent="0.25">
      <c r="A320" s="473"/>
      <c r="B320" s="483"/>
      <c r="C320" s="473"/>
      <c r="D320" s="314">
        <v>6</v>
      </c>
      <c r="E320" s="323" t="s">
        <v>568</v>
      </c>
      <c r="F320" s="324" t="s">
        <v>324</v>
      </c>
      <c r="G320" s="324" t="s">
        <v>567</v>
      </c>
      <c r="H320" s="301" t="str">
        <f>F320</f>
        <v>AI&amp;ML</v>
      </c>
      <c r="I320" s="301">
        <v>60</v>
      </c>
      <c r="J320" s="163"/>
    </row>
    <row r="321" spans="1:10" ht="20.100000000000001" customHeight="1" x14ac:dyDescent="0.25">
      <c r="A321" s="469"/>
      <c r="B321" s="467"/>
      <c r="C321" s="469"/>
      <c r="D321" s="314">
        <v>7</v>
      </c>
      <c r="E321" s="315" t="s">
        <v>2040</v>
      </c>
      <c r="F321" s="317" t="s">
        <v>1988</v>
      </c>
      <c r="G321" s="317" t="s">
        <v>2039</v>
      </c>
      <c r="H321" s="314">
        <v>600</v>
      </c>
      <c r="I321" s="301">
        <v>60</v>
      </c>
      <c r="J321" s="163"/>
    </row>
    <row r="322" spans="1:10" ht="20.100000000000001" customHeight="1" x14ac:dyDescent="0.25">
      <c r="A322" s="477"/>
      <c r="B322" s="484" t="s">
        <v>1711</v>
      </c>
      <c r="C322" s="477">
        <v>6</v>
      </c>
      <c r="D322" s="314">
        <v>1</v>
      </c>
      <c r="E322" s="315" t="s">
        <v>1710</v>
      </c>
      <c r="F322" s="316" t="s">
        <v>1702</v>
      </c>
      <c r="G322" s="317" t="s">
        <v>1709</v>
      </c>
      <c r="H322" s="314">
        <v>210</v>
      </c>
      <c r="I322" s="301">
        <v>30</v>
      </c>
      <c r="J322" s="163"/>
    </row>
    <row r="323" spans="1:10" ht="20.100000000000001" customHeight="1" x14ac:dyDescent="0.25">
      <c r="A323" s="478"/>
      <c r="B323" s="485"/>
      <c r="C323" s="478"/>
      <c r="D323" s="314">
        <v>2</v>
      </c>
      <c r="E323" s="315" t="s">
        <v>1714</v>
      </c>
      <c r="F323" s="316" t="s">
        <v>1702</v>
      </c>
      <c r="G323" s="317" t="s">
        <v>1713</v>
      </c>
      <c r="H323" s="314">
        <v>210</v>
      </c>
      <c r="I323" s="301">
        <v>30</v>
      </c>
      <c r="J323" s="163"/>
    </row>
    <row r="324" spans="1:10" ht="20.100000000000001" customHeight="1" x14ac:dyDescent="0.25">
      <c r="A324" s="478"/>
      <c r="B324" s="485"/>
      <c r="C324" s="478"/>
      <c r="D324" s="314">
        <v>3</v>
      </c>
      <c r="E324" s="315" t="s">
        <v>1772</v>
      </c>
      <c r="F324" s="316" t="s">
        <v>1702</v>
      </c>
      <c r="G324" s="317" t="s">
        <v>1771</v>
      </c>
      <c r="H324" s="314">
        <v>186</v>
      </c>
      <c r="I324" s="301">
        <v>30</v>
      </c>
      <c r="J324" s="163"/>
    </row>
    <row r="325" spans="1:10" ht="20.100000000000001" customHeight="1" x14ac:dyDescent="0.25">
      <c r="A325" s="478"/>
      <c r="B325" s="485"/>
      <c r="C325" s="478"/>
      <c r="D325" s="314">
        <v>4</v>
      </c>
      <c r="E325" s="130" t="s">
        <v>3230</v>
      </c>
      <c r="F325" s="163" t="s">
        <v>3077</v>
      </c>
      <c r="G325" s="163" t="s">
        <v>3229</v>
      </c>
      <c r="H325" s="301">
        <v>42</v>
      </c>
      <c r="I325" s="301">
        <v>30</v>
      </c>
      <c r="J325" s="163"/>
    </row>
    <row r="326" spans="1:10" ht="20.100000000000001" customHeight="1" x14ac:dyDescent="0.25">
      <c r="A326" s="478"/>
      <c r="B326" s="485"/>
      <c r="C326" s="478"/>
      <c r="D326" s="314">
        <v>5</v>
      </c>
      <c r="E326" s="130" t="s">
        <v>3240</v>
      </c>
      <c r="F326" s="163" t="s">
        <v>3077</v>
      </c>
      <c r="G326" s="163" t="s">
        <v>3239</v>
      </c>
      <c r="H326" s="301">
        <v>42</v>
      </c>
      <c r="I326" s="301">
        <v>30</v>
      </c>
      <c r="J326" s="163"/>
    </row>
    <row r="327" spans="1:10" ht="20.100000000000001" customHeight="1" x14ac:dyDescent="0.25">
      <c r="A327" s="479"/>
      <c r="B327" s="486"/>
      <c r="C327" s="479"/>
      <c r="D327" s="314">
        <v>6</v>
      </c>
      <c r="E327" s="130" t="s">
        <v>3243</v>
      </c>
      <c r="F327" s="163" t="s">
        <v>3077</v>
      </c>
      <c r="G327" s="163" t="s">
        <v>3242</v>
      </c>
      <c r="H327" s="301">
        <v>0</v>
      </c>
      <c r="I327" s="301">
        <v>30</v>
      </c>
      <c r="J327" s="163"/>
    </row>
    <row r="328" spans="1:10" ht="20.100000000000001" customHeight="1" x14ac:dyDescent="0.25">
      <c r="A328" s="468"/>
      <c r="B328" s="466" t="s">
        <v>1308</v>
      </c>
      <c r="C328" s="468">
        <v>7</v>
      </c>
      <c r="D328" s="301">
        <v>1</v>
      </c>
      <c r="E328" s="130" t="s">
        <v>3275</v>
      </c>
      <c r="F328" s="163" t="s">
        <v>3077</v>
      </c>
      <c r="G328" s="163" t="s">
        <v>3274</v>
      </c>
      <c r="H328" s="301">
        <v>103</v>
      </c>
      <c r="I328" s="301">
        <v>30</v>
      </c>
      <c r="J328" s="163"/>
    </row>
    <row r="329" spans="1:10" ht="20.100000000000001" customHeight="1" x14ac:dyDescent="0.25">
      <c r="A329" s="473"/>
      <c r="B329" s="483"/>
      <c r="C329" s="473"/>
      <c r="D329" s="301">
        <v>2</v>
      </c>
      <c r="E329" s="315" t="s">
        <v>1307</v>
      </c>
      <c r="F329" s="316" t="s">
        <v>1103</v>
      </c>
      <c r="G329" s="317" t="s">
        <v>1306</v>
      </c>
      <c r="H329" s="314">
        <v>160</v>
      </c>
      <c r="I329" s="301">
        <v>30</v>
      </c>
      <c r="J329" s="163"/>
    </row>
    <row r="330" spans="1:10" ht="20.100000000000001" customHeight="1" x14ac:dyDescent="0.25">
      <c r="A330" s="473"/>
      <c r="B330" s="483"/>
      <c r="C330" s="473"/>
      <c r="D330" s="301">
        <v>3</v>
      </c>
      <c r="E330" s="315" t="s">
        <v>1324</v>
      </c>
      <c r="F330" s="316" t="s">
        <v>1103</v>
      </c>
      <c r="G330" s="317" t="s">
        <v>1323</v>
      </c>
      <c r="H330" s="314">
        <v>160</v>
      </c>
      <c r="I330" s="301">
        <v>30</v>
      </c>
      <c r="J330" s="163"/>
    </row>
    <row r="331" spans="1:10" ht="20.100000000000001" customHeight="1" x14ac:dyDescent="0.25">
      <c r="A331" s="473"/>
      <c r="B331" s="483"/>
      <c r="C331" s="473"/>
      <c r="D331" s="301">
        <v>4</v>
      </c>
      <c r="E331" s="315" t="s">
        <v>1394</v>
      </c>
      <c r="F331" s="316" t="s">
        <v>1103</v>
      </c>
      <c r="G331" s="317" t="s">
        <v>1393</v>
      </c>
      <c r="H331" s="314">
        <v>160</v>
      </c>
      <c r="I331" s="301">
        <v>30</v>
      </c>
      <c r="J331" s="163"/>
    </row>
    <row r="332" spans="1:10" ht="20.100000000000001" customHeight="1" x14ac:dyDescent="0.25">
      <c r="A332" s="473"/>
      <c r="B332" s="483"/>
      <c r="C332" s="473"/>
      <c r="D332" s="301">
        <v>5</v>
      </c>
      <c r="E332" s="315" t="s">
        <v>1399</v>
      </c>
      <c r="F332" s="316" t="s">
        <v>1103</v>
      </c>
      <c r="G332" s="317" t="s">
        <v>1398</v>
      </c>
      <c r="H332" s="314">
        <v>160</v>
      </c>
      <c r="I332" s="301">
        <v>30</v>
      </c>
      <c r="J332" s="163"/>
    </row>
    <row r="333" spans="1:10" ht="20.100000000000001" customHeight="1" x14ac:dyDescent="0.25">
      <c r="A333" s="473"/>
      <c r="B333" s="483"/>
      <c r="C333" s="473"/>
      <c r="D333" s="301">
        <v>6</v>
      </c>
      <c r="E333" s="315" t="s">
        <v>1401</v>
      </c>
      <c r="F333" s="316" t="s">
        <v>1103</v>
      </c>
      <c r="G333" s="317" t="s">
        <v>1400</v>
      </c>
      <c r="H333" s="314">
        <v>160</v>
      </c>
      <c r="I333" s="301">
        <v>30</v>
      </c>
      <c r="J333" s="163"/>
    </row>
    <row r="334" spans="1:10" ht="20.100000000000001" customHeight="1" x14ac:dyDescent="0.25">
      <c r="A334" s="469"/>
      <c r="B334" s="467"/>
      <c r="C334" s="469"/>
      <c r="D334" s="301">
        <v>7</v>
      </c>
      <c r="E334" s="315" t="s">
        <v>1403</v>
      </c>
      <c r="F334" s="316" t="s">
        <v>1103</v>
      </c>
      <c r="G334" s="317" t="s">
        <v>1402</v>
      </c>
      <c r="H334" s="314">
        <v>160</v>
      </c>
      <c r="I334" s="301">
        <v>30</v>
      </c>
      <c r="J334" s="163"/>
    </row>
    <row r="335" spans="1:10" ht="20.100000000000001" customHeight="1" x14ac:dyDescent="0.25">
      <c r="A335" s="468"/>
      <c r="B335" s="466" t="s">
        <v>3538</v>
      </c>
      <c r="C335" s="468">
        <v>2</v>
      </c>
      <c r="D335" s="301">
        <v>1</v>
      </c>
      <c r="E335" s="162" t="s">
        <v>3537</v>
      </c>
      <c r="F335" s="150" t="s">
        <v>3350</v>
      </c>
      <c r="G335" s="150" t="s">
        <v>3536</v>
      </c>
      <c r="H335" s="301">
        <v>160</v>
      </c>
      <c r="I335" s="301">
        <v>30</v>
      </c>
      <c r="J335" s="163"/>
    </row>
    <row r="336" spans="1:10" ht="20.100000000000001" customHeight="1" x14ac:dyDescent="0.25">
      <c r="A336" s="469"/>
      <c r="B336" s="467"/>
      <c r="C336" s="469"/>
      <c r="D336" s="301">
        <v>2</v>
      </c>
      <c r="E336" s="162" t="s">
        <v>3545</v>
      </c>
      <c r="F336" s="150" t="s">
        <v>3350</v>
      </c>
      <c r="G336" s="150" t="s">
        <v>3544</v>
      </c>
      <c r="H336" s="301">
        <v>160</v>
      </c>
      <c r="I336" s="301">
        <v>30</v>
      </c>
      <c r="J336" s="163"/>
    </row>
    <row r="337" spans="1:10" ht="20.100000000000001" customHeight="1" x14ac:dyDescent="0.25">
      <c r="A337" s="310"/>
      <c r="B337" s="294" t="s">
        <v>2797</v>
      </c>
      <c r="C337" s="301">
        <v>1</v>
      </c>
      <c r="D337" s="301">
        <v>1</v>
      </c>
      <c r="E337" s="315" t="s">
        <v>2796</v>
      </c>
      <c r="F337" s="150" t="s">
        <v>1171</v>
      </c>
      <c r="G337" s="316" t="s">
        <v>2795</v>
      </c>
      <c r="H337" s="301">
        <v>160</v>
      </c>
      <c r="I337" s="301">
        <v>30</v>
      </c>
      <c r="J337" s="163"/>
    </row>
    <row r="338" spans="1:10" ht="20.100000000000001" customHeight="1" x14ac:dyDescent="0.25">
      <c r="A338" s="310"/>
      <c r="B338" s="294" t="s">
        <v>3072</v>
      </c>
      <c r="C338" s="301">
        <v>1</v>
      </c>
      <c r="D338" s="301">
        <v>1</v>
      </c>
      <c r="E338" s="130" t="s">
        <v>3071</v>
      </c>
      <c r="F338" s="163" t="s">
        <v>2848</v>
      </c>
      <c r="G338" s="163" t="s">
        <v>3070</v>
      </c>
      <c r="H338" s="301">
        <v>31</v>
      </c>
      <c r="I338" s="301">
        <v>30</v>
      </c>
      <c r="J338" s="163"/>
    </row>
    <row r="339" spans="1:10" ht="20.100000000000001" customHeight="1" x14ac:dyDescent="0.25">
      <c r="A339" s="310"/>
      <c r="B339" s="294" t="s">
        <v>747</v>
      </c>
      <c r="C339" s="301">
        <v>1</v>
      </c>
      <c r="D339" s="301">
        <v>1</v>
      </c>
      <c r="E339" s="151" t="s">
        <v>746</v>
      </c>
      <c r="F339" s="150" t="s">
        <v>586</v>
      </c>
      <c r="G339" s="150" t="s">
        <v>745</v>
      </c>
      <c r="H339" s="301">
        <v>160</v>
      </c>
      <c r="I339" s="301">
        <v>30</v>
      </c>
      <c r="J339" s="163"/>
    </row>
    <row r="340" spans="1:10" ht="20.100000000000001" customHeight="1" x14ac:dyDescent="0.25">
      <c r="A340" s="310"/>
      <c r="B340" s="313" t="s">
        <v>550</v>
      </c>
      <c r="C340" s="314">
        <v>1</v>
      </c>
      <c r="D340" s="314">
        <v>1</v>
      </c>
      <c r="E340" s="323" t="s">
        <v>548</v>
      </c>
      <c r="F340" s="324" t="s">
        <v>324</v>
      </c>
      <c r="G340" s="324" t="s">
        <v>547</v>
      </c>
      <c r="H340" s="314">
        <v>160</v>
      </c>
      <c r="I340" s="301">
        <v>30</v>
      </c>
      <c r="J340" s="163"/>
    </row>
    <row r="341" spans="1:10" ht="20.100000000000001" customHeight="1" x14ac:dyDescent="0.25">
      <c r="A341" s="468"/>
      <c r="B341" s="466" t="s">
        <v>2503</v>
      </c>
      <c r="C341" s="468">
        <v>2</v>
      </c>
      <c r="D341" s="327">
        <v>1</v>
      </c>
      <c r="E341" s="325" t="s">
        <v>2501</v>
      </c>
      <c r="F341" s="326" t="s">
        <v>2422</v>
      </c>
      <c r="G341" s="326" t="s">
        <v>2500</v>
      </c>
      <c r="H341" s="327">
        <v>120</v>
      </c>
      <c r="I341" s="301">
        <v>30</v>
      </c>
      <c r="J341" s="163"/>
    </row>
    <row r="342" spans="1:10" ht="20.100000000000001" customHeight="1" x14ac:dyDescent="0.25">
      <c r="A342" s="469"/>
      <c r="B342" s="467"/>
      <c r="C342" s="469"/>
      <c r="D342" s="327">
        <v>2</v>
      </c>
      <c r="E342" s="325" t="s">
        <v>2510</v>
      </c>
      <c r="F342" s="326" t="s">
        <v>2422</v>
      </c>
      <c r="G342" s="326" t="s">
        <v>2509</v>
      </c>
      <c r="H342" s="327">
        <v>240</v>
      </c>
      <c r="I342" s="301">
        <v>30</v>
      </c>
      <c r="J342" s="163"/>
    </row>
    <row r="343" spans="1:10" ht="20.100000000000001" customHeight="1" x14ac:dyDescent="0.25">
      <c r="A343" s="468"/>
      <c r="B343" s="466" t="s">
        <v>2973</v>
      </c>
      <c r="C343" s="468">
        <v>2</v>
      </c>
      <c r="D343" s="301">
        <v>1</v>
      </c>
      <c r="E343" s="130" t="s">
        <v>2972</v>
      </c>
      <c r="F343" s="163" t="s">
        <v>2848</v>
      </c>
      <c r="G343" s="163" t="s">
        <v>2971</v>
      </c>
      <c r="H343" s="301">
        <v>90</v>
      </c>
      <c r="I343" s="301">
        <v>30</v>
      </c>
      <c r="J343" s="163"/>
    </row>
    <row r="344" spans="1:10" ht="20.100000000000001" customHeight="1" x14ac:dyDescent="0.25">
      <c r="A344" s="469"/>
      <c r="B344" s="467"/>
      <c r="C344" s="469"/>
      <c r="D344" s="301">
        <v>2</v>
      </c>
      <c r="E344" s="130" t="s">
        <v>3019</v>
      </c>
      <c r="F344" s="163" t="s">
        <v>2848</v>
      </c>
      <c r="G344" s="163" t="s">
        <v>3018</v>
      </c>
      <c r="H344" s="301">
        <v>90</v>
      </c>
      <c r="I344" s="301">
        <v>30</v>
      </c>
      <c r="J344" s="163"/>
    </row>
    <row r="345" spans="1:10" ht="20.100000000000001" customHeight="1" x14ac:dyDescent="0.25">
      <c r="A345" s="310"/>
      <c r="B345" s="295" t="s">
        <v>3841</v>
      </c>
      <c r="C345" s="301">
        <v>1</v>
      </c>
      <c r="D345" s="301">
        <v>1</v>
      </c>
      <c r="E345" s="162" t="s">
        <v>3703</v>
      </c>
      <c r="F345" s="150" t="s">
        <v>3585</v>
      </c>
      <c r="G345" s="150" t="s">
        <v>3702</v>
      </c>
      <c r="H345" s="302" t="s">
        <v>594</v>
      </c>
      <c r="I345" s="301">
        <v>30</v>
      </c>
      <c r="J345" s="163"/>
    </row>
    <row r="346" spans="1:10" ht="20.100000000000001" customHeight="1" x14ac:dyDescent="0.25">
      <c r="A346" s="310"/>
      <c r="B346" s="294" t="s">
        <v>3827</v>
      </c>
      <c r="C346" s="301">
        <v>1</v>
      </c>
      <c r="D346" s="301">
        <v>1</v>
      </c>
      <c r="E346" s="130" t="s">
        <v>3182</v>
      </c>
      <c r="F346" s="163" t="s">
        <v>3077</v>
      </c>
      <c r="G346" s="163" t="s">
        <v>3181</v>
      </c>
      <c r="H346" s="301">
        <v>234</v>
      </c>
      <c r="I346" s="301">
        <v>30</v>
      </c>
      <c r="J346" s="163"/>
    </row>
    <row r="347" spans="1:10" ht="20.100000000000001" customHeight="1" x14ac:dyDescent="0.25">
      <c r="A347" s="310"/>
      <c r="B347" s="294" t="s">
        <v>2737</v>
      </c>
      <c r="C347" s="301">
        <v>1</v>
      </c>
      <c r="D347" s="301">
        <v>1</v>
      </c>
      <c r="E347" s="315" t="s">
        <v>2735</v>
      </c>
      <c r="F347" s="150" t="s">
        <v>1171</v>
      </c>
      <c r="G347" s="316" t="s">
        <v>2734</v>
      </c>
      <c r="H347" s="301">
        <v>160</v>
      </c>
      <c r="I347" s="301">
        <v>30</v>
      </c>
      <c r="J347" s="163"/>
    </row>
    <row r="348" spans="1:10" ht="20.100000000000001" customHeight="1" x14ac:dyDescent="0.25">
      <c r="A348" s="310"/>
      <c r="B348" s="313" t="s">
        <v>1706</v>
      </c>
      <c r="C348" s="314">
        <v>1</v>
      </c>
      <c r="D348" s="314">
        <v>1</v>
      </c>
      <c r="E348" s="315" t="s">
        <v>1704</v>
      </c>
      <c r="F348" s="316" t="s">
        <v>1702</v>
      </c>
      <c r="G348" s="317" t="s">
        <v>1703</v>
      </c>
      <c r="H348" s="314">
        <v>200</v>
      </c>
      <c r="I348" s="301">
        <v>30</v>
      </c>
      <c r="J348" s="163"/>
    </row>
    <row r="349" spans="1:10" ht="20.100000000000001" customHeight="1" x14ac:dyDescent="0.25">
      <c r="A349" s="310"/>
      <c r="B349" s="337" t="s">
        <v>89</v>
      </c>
      <c r="C349" s="338">
        <v>1</v>
      </c>
      <c r="D349" s="338">
        <v>1</v>
      </c>
      <c r="E349" s="151" t="s">
        <v>40</v>
      </c>
      <c r="F349" s="150" t="s">
        <v>27</v>
      </c>
      <c r="G349" s="150" t="s">
        <v>50</v>
      </c>
      <c r="H349" s="301">
        <v>160</v>
      </c>
      <c r="I349" s="301">
        <v>30</v>
      </c>
      <c r="J349" s="163"/>
    </row>
    <row r="350" spans="1:10" ht="20.100000000000001" customHeight="1" x14ac:dyDescent="0.25">
      <c r="A350" s="310"/>
      <c r="B350" s="294" t="s">
        <v>828</v>
      </c>
      <c r="C350" s="301">
        <v>1</v>
      </c>
      <c r="D350" s="301">
        <v>1</v>
      </c>
      <c r="E350" s="151" t="s">
        <v>826</v>
      </c>
      <c r="F350" s="150" t="s">
        <v>586</v>
      </c>
      <c r="G350" s="150" t="s">
        <v>825</v>
      </c>
      <c r="H350" s="301">
        <v>180</v>
      </c>
      <c r="I350" s="301">
        <v>30</v>
      </c>
      <c r="J350" s="163"/>
    </row>
    <row r="351" spans="1:10" ht="20.100000000000001" customHeight="1" x14ac:dyDescent="0.25">
      <c r="A351" s="310"/>
      <c r="B351" s="313" t="s">
        <v>2009</v>
      </c>
      <c r="C351" s="314">
        <v>1</v>
      </c>
      <c r="D351" s="314">
        <v>1</v>
      </c>
      <c r="E351" s="315" t="s">
        <v>2006</v>
      </c>
      <c r="F351" s="317" t="s">
        <v>1988</v>
      </c>
      <c r="G351" s="317" t="s">
        <v>2005</v>
      </c>
      <c r="H351" s="314">
        <v>320</v>
      </c>
      <c r="I351" s="301">
        <v>30</v>
      </c>
      <c r="J351" s="163"/>
    </row>
    <row r="352" spans="1:10" ht="20.100000000000001" customHeight="1" x14ac:dyDescent="0.25">
      <c r="A352" s="468"/>
      <c r="B352" s="466" t="s">
        <v>3417</v>
      </c>
      <c r="C352" s="468">
        <v>4</v>
      </c>
      <c r="D352" s="301">
        <v>1</v>
      </c>
      <c r="E352" s="162" t="s">
        <v>3416</v>
      </c>
      <c r="F352" s="150" t="s">
        <v>3350</v>
      </c>
      <c r="G352" s="150" t="s">
        <v>3415</v>
      </c>
      <c r="H352" s="301">
        <v>160</v>
      </c>
      <c r="I352" s="301">
        <v>30</v>
      </c>
      <c r="J352" s="163"/>
    </row>
    <row r="353" spans="1:10" ht="20.100000000000001" customHeight="1" x14ac:dyDescent="0.25">
      <c r="A353" s="473"/>
      <c r="B353" s="483"/>
      <c r="C353" s="473"/>
      <c r="D353" s="301">
        <v>2</v>
      </c>
      <c r="E353" s="162" t="s">
        <v>3425</v>
      </c>
      <c r="F353" s="150" t="s">
        <v>3350</v>
      </c>
      <c r="G353" s="150" t="s">
        <v>3424</v>
      </c>
      <c r="H353" s="301">
        <v>160</v>
      </c>
      <c r="I353" s="301">
        <v>30</v>
      </c>
      <c r="J353" s="163"/>
    </row>
    <row r="354" spans="1:10" ht="20.100000000000001" customHeight="1" x14ac:dyDescent="0.25">
      <c r="A354" s="473"/>
      <c r="B354" s="483"/>
      <c r="C354" s="473"/>
      <c r="D354" s="301">
        <v>3</v>
      </c>
      <c r="E354" s="162" t="s">
        <v>3525</v>
      </c>
      <c r="F354" s="150" t="s">
        <v>3350</v>
      </c>
      <c r="G354" s="150" t="s">
        <v>3524</v>
      </c>
      <c r="H354" s="301">
        <v>160</v>
      </c>
      <c r="I354" s="301">
        <v>30</v>
      </c>
      <c r="J354" s="163"/>
    </row>
    <row r="355" spans="1:10" ht="20.100000000000001" customHeight="1" x14ac:dyDescent="0.25">
      <c r="A355" s="469"/>
      <c r="B355" s="467"/>
      <c r="C355" s="469"/>
      <c r="D355" s="301">
        <v>4</v>
      </c>
      <c r="E355" s="162" t="s">
        <v>3533</v>
      </c>
      <c r="F355" s="150" t="s">
        <v>3350</v>
      </c>
      <c r="G355" s="150" t="s">
        <v>3532</v>
      </c>
      <c r="H355" s="301">
        <v>160</v>
      </c>
      <c r="I355" s="301">
        <v>30</v>
      </c>
      <c r="J355" s="163"/>
    </row>
    <row r="356" spans="1:10" ht="20.100000000000001" customHeight="1" x14ac:dyDescent="0.25">
      <c r="A356" s="310"/>
      <c r="B356" s="294" t="s">
        <v>2787</v>
      </c>
      <c r="C356" s="301">
        <v>1</v>
      </c>
      <c r="D356" s="301">
        <v>1</v>
      </c>
      <c r="E356" s="315" t="s">
        <v>2786</v>
      </c>
      <c r="F356" s="150" t="s">
        <v>1171</v>
      </c>
      <c r="G356" s="316" t="s">
        <v>2785</v>
      </c>
      <c r="H356" s="301">
        <v>216</v>
      </c>
      <c r="I356" s="301">
        <v>40</v>
      </c>
      <c r="J356" s="163"/>
    </row>
    <row r="357" spans="1:10" ht="20.100000000000001" customHeight="1" x14ac:dyDescent="0.25">
      <c r="A357" s="477"/>
      <c r="B357" s="484" t="s">
        <v>1445</v>
      </c>
      <c r="C357" s="477">
        <v>5</v>
      </c>
      <c r="D357" s="321">
        <v>1</v>
      </c>
      <c r="E357" s="315" t="s">
        <v>2758</v>
      </c>
      <c r="F357" s="150" t="s">
        <v>1171</v>
      </c>
      <c r="G357" s="316" t="s">
        <v>2757</v>
      </c>
      <c r="H357" s="301">
        <v>160</v>
      </c>
      <c r="I357" s="301">
        <v>30</v>
      </c>
      <c r="J357" s="163"/>
    </row>
    <row r="358" spans="1:10" ht="20.100000000000001" customHeight="1" x14ac:dyDescent="0.25">
      <c r="A358" s="478"/>
      <c r="B358" s="485"/>
      <c r="C358" s="478"/>
      <c r="D358" s="321">
        <v>2</v>
      </c>
      <c r="E358" s="315" t="s">
        <v>1175</v>
      </c>
      <c r="F358" s="316" t="s">
        <v>1103</v>
      </c>
      <c r="G358" s="317" t="s">
        <v>1174</v>
      </c>
      <c r="H358" s="314">
        <v>215</v>
      </c>
      <c r="I358" s="301">
        <v>40</v>
      </c>
      <c r="J358" s="163"/>
    </row>
    <row r="359" spans="1:10" ht="20.100000000000001" customHeight="1" x14ac:dyDescent="0.25">
      <c r="A359" s="478"/>
      <c r="B359" s="485"/>
      <c r="C359" s="478"/>
      <c r="D359" s="321">
        <v>3</v>
      </c>
      <c r="E359" s="315" t="s">
        <v>1444</v>
      </c>
      <c r="F359" s="316" t="s">
        <v>1438</v>
      </c>
      <c r="G359" s="317" t="s">
        <v>1443</v>
      </c>
      <c r="H359" s="321">
        <v>215</v>
      </c>
      <c r="I359" s="301">
        <v>40</v>
      </c>
      <c r="J359" s="163"/>
    </row>
    <row r="360" spans="1:10" ht="20.100000000000001" customHeight="1" x14ac:dyDescent="0.25">
      <c r="A360" s="478"/>
      <c r="B360" s="485"/>
      <c r="C360" s="478"/>
      <c r="D360" s="321">
        <v>4</v>
      </c>
      <c r="E360" s="315" t="s">
        <v>1505</v>
      </c>
      <c r="F360" s="316" t="s">
        <v>1438</v>
      </c>
      <c r="G360" s="317" t="s">
        <v>1504</v>
      </c>
      <c r="H360" s="321">
        <v>215</v>
      </c>
      <c r="I360" s="301">
        <v>40</v>
      </c>
      <c r="J360" s="163"/>
    </row>
    <row r="361" spans="1:10" ht="20.100000000000001" customHeight="1" x14ac:dyDescent="0.25">
      <c r="A361" s="479"/>
      <c r="B361" s="486"/>
      <c r="C361" s="479"/>
      <c r="D361" s="321">
        <v>5</v>
      </c>
      <c r="E361" s="325" t="s">
        <v>2434</v>
      </c>
      <c r="F361" s="326" t="s">
        <v>2422</v>
      </c>
      <c r="G361" s="326" t="s">
        <v>2433</v>
      </c>
      <c r="H361" s="327">
        <v>180</v>
      </c>
      <c r="I361" s="301">
        <v>30</v>
      </c>
      <c r="J361" s="163"/>
    </row>
    <row r="362" spans="1:10" ht="20.100000000000001" customHeight="1" x14ac:dyDescent="0.25">
      <c r="A362" s="468"/>
      <c r="B362" s="466" t="s">
        <v>2712</v>
      </c>
      <c r="C362" s="468">
        <v>2</v>
      </c>
      <c r="D362" s="301">
        <v>1</v>
      </c>
      <c r="E362" s="315" t="s">
        <v>2711</v>
      </c>
      <c r="F362" s="150" t="s">
        <v>1171</v>
      </c>
      <c r="G362" s="316" t="s">
        <v>2710</v>
      </c>
      <c r="H362" s="301">
        <v>160</v>
      </c>
      <c r="I362" s="301">
        <v>30</v>
      </c>
      <c r="J362" s="163"/>
    </row>
    <row r="363" spans="1:10" ht="20.100000000000001" customHeight="1" x14ac:dyDescent="0.25">
      <c r="A363" s="469"/>
      <c r="B363" s="467"/>
      <c r="C363" s="469"/>
      <c r="D363" s="301">
        <v>2</v>
      </c>
      <c r="E363" s="315" t="s">
        <v>2776</v>
      </c>
      <c r="F363" s="150" t="s">
        <v>1171</v>
      </c>
      <c r="G363" s="316" t="s">
        <v>2775</v>
      </c>
      <c r="H363" s="301">
        <v>120</v>
      </c>
      <c r="I363" s="301">
        <v>30</v>
      </c>
      <c r="J363" s="163"/>
    </row>
    <row r="364" spans="1:10" ht="20.100000000000001" customHeight="1" x14ac:dyDescent="0.25">
      <c r="A364" s="477"/>
      <c r="B364" s="484" t="s">
        <v>2567</v>
      </c>
      <c r="C364" s="477">
        <v>5</v>
      </c>
      <c r="D364" s="321">
        <v>1</v>
      </c>
      <c r="E364" s="315" t="s">
        <v>2838</v>
      </c>
      <c r="F364" s="150" t="s">
        <v>1171</v>
      </c>
      <c r="G364" s="316" t="s">
        <v>2837</v>
      </c>
      <c r="H364" s="301">
        <v>172</v>
      </c>
      <c r="I364" s="301">
        <v>30</v>
      </c>
      <c r="J364" s="163"/>
    </row>
    <row r="365" spans="1:10" ht="20.100000000000001" customHeight="1" x14ac:dyDescent="0.25">
      <c r="A365" s="478"/>
      <c r="B365" s="485"/>
      <c r="C365" s="478"/>
      <c r="D365" s="321">
        <v>2</v>
      </c>
      <c r="E365" s="325" t="s">
        <v>2566</v>
      </c>
      <c r="F365" s="326" t="s">
        <v>2422</v>
      </c>
      <c r="G365" s="326" t="s">
        <v>2565</v>
      </c>
      <c r="H365" s="327">
        <v>185</v>
      </c>
      <c r="I365" s="301">
        <v>30</v>
      </c>
      <c r="J365" s="163"/>
    </row>
    <row r="366" spans="1:10" ht="20.100000000000001" customHeight="1" x14ac:dyDescent="0.25">
      <c r="A366" s="478"/>
      <c r="B366" s="485"/>
      <c r="C366" s="478"/>
      <c r="D366" s="321">
        <v>3</v>
      </c>
      <c r="E366" s="325" t="s">
        <v>2575</v>
      </c>
      <c r="F366" s="326" t="s">
        <v>2422</v>
      </c>
      <c r="G366" s="326" t="s">
        <v>2574</v>
      </c>
      <c r="H366" s="327">
        <v>172</v>
      </c>
      <c r="I366" s="301">
        <v>30</v>
      </c>
      <c r="J366" s="163"/>
    </row>
    <row r="367" spans="1:10" ht="20.100000000000001" customHeight="1" x14ac:dyDescent="0.25">
      <c r="A367" s="478"/>
      <c r="B367" s="485"/>
      <c r="C367" s="478"/>
      <c r="D367" s="321">
        <v>4</v>
      </c>
      <c r="E367" s="325" t="s">
        <v>2641</v>
      </c>
      <c r="F367" s="326" t="s">
        <v>2422</v>
      </c>
      <c r="G367" s="326" t="s">
        <v>2640</v>
      </c>
      <c r="H367" s="327">
        <v>172</v>
      </c>
      <c r="I367" s="301">
        <v>30</v>
      </c>
      <c r="J367" s="163"/>
    </row>
    <row r="368" spans="1:10" ht="20.100000000000001" customHeight="1" x14ac:dyDescent="0.25">
      <c r="A368" s="479"/>
      <c r="B368" s="486"/>
      <c r="C368" s="479"/>
      <c r="D368" s="321">
        <v>5</v>
      </c>
      <c r="E368" s="315" t="s">
        <v>2719</v>
      </c>
      <c r="F368" s="150" t="s">
        <v>1171</v>
      </c>
      <c r="G368" s="316" t="s">
        <v>2718</v>
      </c>
      <c r="H368" s="301">
        <v>172</v>
      </c>
      <c r="I368" s="301">
        <v>30</v>
      </c>
      <c r="J368" s="163"/>
    </row>
    <row r="369" spans="1:10" ht="20.100000000000001" customHeight="1" x14ac:dyDescent="0.25">
      <c r="A369" s="468"/>
      <c r="B369" s="466" t="s">
        <v>1112</v>
      </c>
      <c r="C369" s="468">
        <v>2</v>
      </c>
      <c r="D369" s="314">
        <v>1</v>
      </c>
      <c r="E369" s="315" t="s">
        <v>1110</v>
      </c>
      <c r="F369" s="316" t="s">
        <v>1103</v>
      </c>
      <c r="G369" s="317" t="s">
        <v>1109</v>
      </c>
      <c r="H369" s="314">
        <v>160</v>
      </c>
      <c r="I369" s="301">
        <v>30</v>
      </c>
      <c r="J369" s="163"/>
    </row>
    <row r="370" spans="1:10" ht="20.100000000000001" customHeight="1" x14ac:dyDescent="0.25">
      <c r="A370" s="469"/>
      <c r="B370" s="467"/>
      <c r="C370" s="469"/>
      <c r="D370" s="314">
        <v>2</v>
      </c>
      <c r="E370" s="315" t="s">
        <v>1211</v>
      </c>
      <c r="F370" s="316" t="s">
        <v>1103</v>
      </c>
      <c r="G370" s="317" t="s">
        <v>1210</v>
      </c>
      <c r="H370" s="314">
        <v>160</v>
      </c>
      <c r="I370" s="301">
        <v>30</v>
      </c>
      <c r="J370" s="163"/>
    </row>
    <row r="371" spans="1:10" ht="20.100000000000001" customHeight="1" x14ac:dyDescent="0.25">
      <c r="A371" s="310"/>
      <c r="B371" s="294" t="s">
        <v>184</v>
      </c>
      <c r="C371" s="301">
        <v>1</v>
      </c>
      <c r="D371" s="301">
        <v>1</v>
      </c>
      <c r="E371" s="339" t="s">
        <v>77</v>
      </c>
      <c r="F371" s="150" t="s">
        <v>27</v>
      </c>
      <c r="G371" s="340" t="s">
        <v>148</v>
      </c>
      <c r="H371" s="301">
        <v>192</v>
      </c>
      <c r="I371" s="301">
        <v>30</v>
      </c>
      <c r="J371" s="163"/>
    </row>
    <row r="372" spans="1:10" ht="20.100000000000001" customHeight="1" x14ac:dyDescent="0.25">
      <c r="A372" s="310"/>
      <c r="B372" s="294" t="s">
        <v>3441</v>
      </c>
      <c r="C372" s="301">
        <v>1</v>
      </c>
      <c r="D372" s="301">
        <v>1</v>
      </c>
      <c r="E372" s="162" t="s">
        <v>3439</v>
      </c>
      <c r="F372" s="150" t="s">
        <v>3350</v>
      </c>
      <c r="G372" s="150" t="s">
        <v>3438</v>
      </c>
      <c r="H372" s="301">
        <v>320</v>
      </c>
      <c r="I372" s="301">
        <v>40</v>
      </c>
      <c r="J372" s="163"/>
    </row>
    <row r="373" spans="1:10" ht="20.100000000000001" customHeight="1" x14ac:dyDescent="0.25">
      <c r="A373" s="310"/>
      <c r="B373" s="294" t="s">
        <v>275</v>
      </c>
      <c r="C373" s="301">
        <v>1</v>
      </c>
      <c r="D373" s="301">
        <v>1</v>
      </c>
      <c r="E373" s="151" t="s">
        <v>72</v>
      </c>
      <c r="F373" s="150" t="s">
        <v>27</v>
      </c>
      <c r="G373" s="150" t="s">
        <v>137</v>
      </c>
      <c r="H373" s="301">
        <v>360</v>
      </c>
      <c r="I373" s="301">
        <v>30</v>
      </c>
      <c r="J373" s="163"/>
    </row>
    <row r="374" spans="1:10" ht="20.100000000000001" customHeight="1" x14ac:dyDescent="0.25">
      <c r="A374" s="468"/>
      <c r="B374" s="466" t="s">
        <v>1927</v>
      </c>
      <c r="C374" s="468">
        <v>2</v>
      </c>
      <c r="D374" s="314">
        <v>1</v>
      </c>
      <c r="E374" s="315" t="s">
        <v>1925</v>
      </c>
      <c r="F374" s="316" t="s">
        <v>1702</v>
      </c>
      <c r="G374" s="317" t="s">
        <v>1924</v>
      </c>
      <c r="H374" s="314">
        <v>160</v>
      </c>
      <c r="I374" s="301">
        <v>30</v>
      </c>
      <c r="J374" s="163"/>
    </row>
    <row r="375" spans="1:10" ht="20.100000000000001" customHeight="1" x14ac:dyDescent="0.25">
      <c r="A375" s="469"/>
      <c r="B375" s="467"/>
      <c r="C375" s="469"/>
      <c r="D375" s="314">
        <v>2</v>
      </c>
      <c r="E375" s="315" t="s">
        <v>2304</v>
      </c>
      <c r="F375" s="317" t="s">
        <v>2182</v>
      </c>
      <c r="G375" s="317" t="s">
        <v>2303</v>
      </c>
      <c r="H375" s="314">
        <v>120</v>
      </c>
      <c r="I375" s="301">
        <v>30</v>
      </c>
      <c r="J375" s="163"/>
    </row>
    <row r="376" spans="1:10" ht="20.100000000000001" customHeight="1" x14ac:dyDescent="0.25">
      <c r="A376" s="468"/>
      <c r="B376" s="466" t="s">
        <v>3831</v>
      </c>
      <c r="C376" s="468">
        <v>2</v>
      </c>
      <c r="D376" s="301">
        <v>1</v>
      </c>
      <c r="E376" s="162" t="s">
        <v>3757</v>
      </c>
      <c r="F376" s="150" t="s">
        <v>3585</v>
      </c>
      <c r="G376" s="150" t="s">
        <v>3756</v>
      </c>
      <c r="H376" s="302" t="s">
        <v>594</v>
      </c>
      <c r="I376" s="301">
        <v>30</v>
      </c>
      <c r="J376" s="163"/>
    </row>
    <row r="377" spans="1:10" ht="20.100000000000001" customHeight="1" x14ac:dyDescent="0.25">
      <c r="A377" s="469"/>
      <c r="B377" s="467"/>
      <c r="C377" s="469"/>
      <c r="D377" s="301">
        <v>2</v>
      </c>
      <c r="E377" s="151" t="s">
        <v>952</v>
      </c>
      <c r="F377" s="150" t="s">
        <v>847</v>
      </c>
      <c r="G377" s="150" t="s">
        <v>951</v>
      </c>
      <c r="H377" s="301">
        <v>190</v>
      </c>
      <c r="I377" s="301">
        <v>30</v>
      </c>
      <c r="J377" s="163"/>
    </row>
    <row r="378" spans="1:10" ht="20.100000000000001" customHeight="1" x14ac:dyDescent="0.25">
      <c r="A378" s="310"/>
      <c r="B378" s="313" t="s">
        <v>2381</v>
      </c>
      <c r="C378" s="314">
        <v>1</v>
      </c>
      <c r="D378" s="314">
        <v>1</v>
      </c>
      <c r="E378" s="315" t="s">
        <v>2379</v>
      </c>
      <c r="F378" s="317" t="s">
        <v>2182</v>
      </c>
      <c r="G378" s="317" t="s">
        <v>2378</v>
      </c>
      <c r="H378" s="314">
        <v>160</v>
      </c>
      <c r="I378" s="301">
        <v>30</v>
      </c>
      <c r="J378" s="163"/>
    </row>
    <row r="379" spans="1:10" ht="20.100000000000001" customHeight="1" x14ac:dyDescent="0.25">
      <c r="A379" s="310"/>
      <c r="B379" s="294" t="s">
        <v>3237</v>
      </c>
      <c r="C379" s="301">
        <v>1</v>
      </c>
      <c r="D379" s="314">
        <v>1</v>
      </c>
      <c r="E379" s="130" t="s">
        <v>3236</v>
      </c>
      <c r="F379" s="163" t="s">
        <v>3077</v>
      </c>
      <c r="G379" s="163" t="s">
        <v>3235</v>
      </c>
      <c r="H379" s="301">
        <v>62</v>
      </c>
      <c r="I379" s="301">
        <v>30</v>
      </c>
      <c r="J379" s="163"/>
    </row>
    <row r="380" spans="1:10" ht="20.100000000000001" customHeight="1" x14ac:dyDescent="0.25">
      <c r="A380" s="310"/>
      <c r="B380" s="294" t="s">
        <v>730</v>
      </c>
      <c r="C380" s="301">
        <v>1</v>
      </c>
      <c r="D380" s="314">
        <v>1</v>
      </c>
      <c r="E380" s="151" t="s">
        <v>728</v>
      </c>
      <c r="F380" s="150" t="s">
        <v>586</v>
      </c>
      <c r="G380" s="150" t="s">
        <v>727</v>
      </c>
      <c r="H380" s="301">
        <v>160</v>
      </c>
      <c r="I380" s="301">
        <v>30</v>
      </c>
      <c r="J380" s="163"/>
    </row>
    <row r="381" spans="1:10" ht="20.100000000000001" customHeight="1" x14ac:dyDescent="0.25">
      <c r="A381" s="310"/>
      <c r="B381" s="313" t="s">
        <v>2150</v>
      </c>
      <c r="C381" s="314">
        <v>1</v>
      </c>
      <c r="D381" s="314">
        <v>1</v>
      </c>
      <c r="E381" s="315" t="s">
        <v>2148</v>
      </c>
      <c r="F381" s="317" t="s">
        <v>1988</v>
      </c>
      <c r="G381" s="317" t="s">
        <v>2147</v>
      </c>
      <c r="H381" s="314">
        <v>270</v>
      </c>
      <c r="I381" s="301">
        <v>30</v>
      </c>
      <c r="J381" s="163"/>
    </row>
    <row r="382" spans="1:10" ht="20.100000000000001" customHeight="1" x14ac:dyDescent="0.25">
      <c r="A382" s="310"/>
      <c r="B382" s="313" t="s">
        <v>328</v>
      </c>
      <c r="C382" s="314">
        <v>1</v>
      </c>
      <c r="D382" s="314">
        <v>1</v>
      </c>
      <c r="E382" s="329" t="s">
        <v>326</v>
      </c>
      <c r="F382" s="316" t="s">
        <v>324</v>
      </c>
      <c r="G382" s="316" t="s">
        <v>325</v>
      </c>
      <c r="H382" s="314">
        <v>160</v>
      </c>
      <c r="I382" s="301">
        <v>30</v>
      </c>
      <c r="J382" s="163">
        <v>5000</v>
      </c>
    </row>
    <row r="383" spans="1:10" ht="20.100000000000001" customHeight="1" x14ac:dyDescent="0.25">
      <c r="A383" s="310"/>
      <c r="B383" s="294" t="s">
        <v>1093</v>
      </c>
      <c r="C383" s="301">
        <v>1</v>
      </c>
      <c r="D383" s="314">
        <v>1</v>
      </c>
      <c r="E383" s="151" t="s">
        <v>1092</v>
      </c>
      <c r="F383" s="150" t="s">
        <v>847</v>
      </c>
      <c r="G383" s="150" t="s">
        <v>1091</v>
      </c>
      <c r="H383" s="301">
        <v>160</v>
      </c>
      <c r="I383" s="301">
        <v>30</v>
      </c>
      <c r="J383" s="163"/>
    </row>
    <row r="384" spans="1:10" ht="20.100000000000001" customHeight="1" x14ac:dyDescent="0.25">
      <c r="A384" s="474"/>
      <c r="B384" s="490" t="s">
        <v>3845</v>
      </c>
      <c r="C384" s="474">
        <v>3</v>
      </c>
      <c r="D384" s="314">
        <v>1</v>
      </c>
      <c r="E384" s="325" t="s">
        <v>2673</v>
      </c>
      <c r="F384" s="326" t="s">
        <v>2422</v>
      </c>
      <c r="G384" s="326" t="s">
        <v>2672</v>
      </c>
      <c r="H384" s="327">
        <v>400</v>
      </c>
      <c r="I384" s="301">
        <v>60</v>
      </c>
      <c r="J384" s="163"/>
    </row>
    <row r="385" spans="1:10" ht="20.100000000000001" customHeight="1" x14ac:dyDescent="0.25">
      <c r="A385" s="475"/>
      <c r="B385" s="491"/>
      <c r="C385" s="475"/>
      <c r="D385" s="327">
        <v>2</v>
      </c>
      <c r="E385" s="325" t="s">
        <v>2679</v>
      </c>
      <c r="F385" s="326" t="s">
        <v>2422</v>
      </c>
      <c r="G385" s="326" t="s">
        <v>2678</v>
      </c>
      <c r="H385" s="327">
        <v>240</v>
      </c>
      <c r="I385" s="301">
        <v>30</v>
      </c>
      <c r="J385" s="163"/>
    </row>
    <row r="386" spans="1:10" ht="20.100000000000001" customHeight="1" x14ac:dyDescent="0.25">
      <c r="A386" s="476"/>
      <c r="B386" s="492"/>
      <c r="C386" s="476"/>
      <c r="D386" s="327">
        <v>3</v>
      </c>
      <c r="E386" s="325" t="s">
        <v>2699</v>
      </c>
      <c r="F386" s="326" t="s">
        <v>2422</v>
      </c>
      <c r="G386" s="326" t="s">
        <v>2698</v>
      </c>
      <c r="H386" s="327">
        <v>240</v>
      </c>
      <c r="I386" s="301">
        <v>30</v>
      </c>
      <c r="J386" s="163"/>
    </row>
    <row r="387" spans="1:10" ht="26.4" x14ac:dyDescent="0.25">
      <c r="A387" s="310"/>
      <c r="B387" s="294" t="s">
        <v>635</v>
      </c>
      <c r="C387" s="301">
        <v>1</v>
      </c>
      <c r="D387" s="301">
        <v>1</v>
      </c>
      <c r="E387" s="151" t="s">
        <v>633</v>
      </c>
      <c r="F387" s="150" t="s">
        <v>586</v>
      </c>
      <c r="G387" s="150" t="s">
        <v>632</v>
      </c>
      <c r="H387" s="301">
        <v>203</v>
      </c>
      <c r="I387" s="301">
        <v>30</v>
      </c>
      <c r="J387" s="163"/>
    </row>
    <row r="388" spans="1:10" ht="20.100000000000001" customHeight="1" x14ac:dyDescent="0.25">
      <c r="A388" s="468"/>
      <c r="B388" s="466" t="s">
        <v>3376</v>
      </c>
      <c r="C388" s="468">
        <v>2</v>
      </c>
      <c r="D388" s="301">
        <v>1</v>
      </c>
      <c r="E388" s="162" t="s">
        <v>3374</v>
      </c>
      <c r="F388" s="150" t="s">
        <v>3350</v>
      </c>
      <c r="G388" s="150" t="s">
        <v>3373</v>
      </c>
      <c r="H388" s="301">
        <v>200</v>
      </c>
      <c r="I388" s="301">
        <v>30</v>
      </c>
      <c r="J388" s="163"/>
    </row>
    <row r="389" spans="1:10" ht="20.100000000000001" customHeight="1" x14ac:dyDescent="0.25">
      <c r="A389" s="469"/>
      <c r="B389" s="467"/>
      <c r="C389" s="469"/>
      <c r="D389" s="301">
        <v>2</v>
      </c>
      <c r="E389" s="162" t="s">
        <v>3687</v>
      </c>
      <c r="F389" s="150" t="s">
        <v>3585</v>
      </c>
      <c r="G389" s="150" t="s">
        <v>3686</v>
      </c>
      <c r="H389" s="301">
        <v>160</v>
      </c>
      <c r="I389" s="301">
        <v>30</v>
      </c>
      <c r="J389" s="163"/>
    </row>
    <row r="390" spans="1:10" ht="20.100000000000001" customHeight="1" x14ac:dyDescent="0.25">
      <c r="A390" s="310"/>
      <c r="B390" s="294" t="s">
        <v>2953</v>
      </c>
      <c r="C390" s="301">
        <v>1</v>
      </c>
      <c r="D390" s="301">
        <v>1</v>
      </c>
      <c r="E390" s="130" t="s">
        <v>2951</v>
      </c>
      <c r="F390" s="163" t="s">
        <v>2848</v>
      </c>
      <c r="G390" s="163" t="s">
        <v>2950</v>
      </c>
      <c r="H390" s="301">
        <v>45</v>
      </c>
      <c r="I390" s="301">
        <v>30</v>
      </c>
      <c r="J390" s="163"/>
    </row>
    <row r="391" spans="1:10" ht="20.100000000000001" customHeight="1" x14ac:dyDescent="0.25">
      <c r="A391" s="310"/>
      <c r="B391" s="294" t="s">
        <v>3594</v>
      </c>
      <c r="C391" s="301">
        <v>1</v>
      </c>
      <c r="D391" s="301">
        <v>1</v>
      </c>
      <c r="E391" s="162" t="s">
        <v>3593</v>
      </c>
      <c r="F391" s="150" t="s">
        <v>3585</v>
      </c>
      <c r="G391" s="150" t="s">
        <v>3592</v>
      </c>
      <c r="H391" s="301">
        <v>160</v>
      </c>
      <c r="I391" s="301">
        <v>30</v>
      </c>
      <c r="J391" s="163"/>
    </row>
    <row r="392" spans="1:10" ht="20.100000000000001" customHeight="1" x14ac:dyDescent="0.25">
      <c r="A392" s="468"/>
      <c r="B392" s="466" t="s">
        <v>693</v>
      </c>
      <c r="C392" s="468">
        <v>9</v>
      </c>
      <c r="D392" s="301">
        <v>1</v>
      </c>
      <c r="E392" s="151" t="s">
        <v>692</v>
      </c>
      <c r="F392" s="150" t="s">
        <v>586</v>
      </c>
      <c r="G392" s="150" t="s">
        <v>691</v>
      </c>
      <c r="H392" s="301">
        <v>160</v>
      </c>
      <c r="I392" s="301">
        <v>30</v>
      </c>
      <c r="J392" s="163"/>
    </row>
    <row r="393" spans="1:10" ht="20.100000000000001" customHeight="1" x14ac:dyDescent="0.25">
      <c r="A393" s="473"/>
      <c r="B393" s="483"/>
      <c r="C393" s="473"/>
      <c r="D393" s="301">
        <v>2</v>
      </c>
      <c r="E393" s="151" t="s">
        <v>697</v>
      </c>
      <c r="F393" s="150" t="s">
        <v>586</v>
      </c>
      <c r="G393" s="150" t="s">
        <v>696</v>
      </c>
      <c r="H393" s="301">
        <v>160</v>
      </c>
      <c r="I393" s="301">
        <v>30</v>
      </c>
      <c r="J393" s="163"/>
    </row>
    <row r="394" spans="1:10" ht="20.100000000000001" customHeight="1" x14ac:dyDescent="0.25">
      <c r="A394" s="473"/>
      <c r="B394" s="483"/>
      <c r="C394" s="473"/>
      <c r="D394" s="301">
        <v>3</v>
      </c>
      <c r="E394" s="151" t="s">
        <v>758</v>
      </c>
      <c r="F394" s="150" t="s">
        <v>586</v>
      </c>
      <c r="G394" s="150" t="s">
        <v>757</v>
      </c>
      <c r="H394" s="301">
        <v>180</v>
      </c>
      <c r="I394" s="301">
        <v>30</v>
      </c>
      <c r="J394" s="163"/>
    </row>
    <row r="395" spans="1:10" ht="20.100000000000001" customHeight="1" x14ac:dyDescent="0.25">
      <c r="A395" s="473"/>
      <c r="B395" s="483"/>
      <c r="C395" s="473"/>
      <c r="D395" s="301">
        <v>4</v>
      </c>
      <c r="E395" s="151" t="s">
        <v>820</v>
      </c>
      <c r="F395" s="150" t="s">
        <v>586</v>
      </c>
      <c r="G395" s="150" t="s">
        <v>819</v>
      </c>
      <c r="H395" s="301">
        <v>160</v>
      </c>
      <c r="I395" s="301">
        <v>30</v>
      </c>
      <c r="J395" s="163"/>
    </row>
    <row r="396" spans="1:10" ht="20.100000000000001" customHeight="1" x14ac:dyDescent="0.25">
      <c r="A396" s="473"/>
      <c r="B396" s="483"/>
      <c r="C396" s="473"/>
      <c r="D396" s="301">
        <v>5</v>
      </c>
      <c r="E396" s="151" t="s">
        <v>834</v>
      </c>
      <c r="F396" s="150" t="s">
        <v>586</v>
      </c>
      <c r="G396" s="150" t="s">
        <v>833</v>
      </c>
      <c r="H396" s="301">
        <v>160</v>
      </c>
      <c r="I396" s="301">
        <v>30</v>
      </c>
      <c r="J396" s="163"/>
    </row>
    <row r="397" spans="1:10" ht="20.100000000000001" customHeight="1" x14ac:dyDescent="0.25">
      <c r="A397" s="473"/>
      <c r="B397" s="483"/>
      <c r="C397" s="473"/>
      <c r="D397" s="301">
        <v>6</v>
      </c>
      <c r="E397" s="151" t="s">
        <v>882</v>
      </c>
      <c r="F397" s="150" t="s">
        <v>847</v>
      </c>
      <c r="G397" s="150" t="s">
        <v>881</v>
      </c>
      <c r="H397" s="301">
        <v>160</v>
      </c>
      <c r="I397" s="301">
        <v>30</v>
      </c>
      <c r="J397" s="163"/>
    </row>
    <row r="398" spans="1:10" ht="20.100000000000001" customHeight="1" x14ac:dyDescent="0.25">
      <c r="A398" s="473"/>
      <c r="B398" s="483"/>
      <c r="C398" s="473"/>
      <c r="D398" s="301">
        <v>7</v>
      </c>
      <c r="E398" s="151" t="s">
        <v>896</v>
      </c>
      <c r="F398" s="150" t="s">
        <v>847</v>
      </c>
      <c r="G398" s="150" t="s">
        <v>895</v>
      </c>
      <c r="H398" s="301">
        <v>160</v>
      </c>
      <c r="I398" s="301">
        <v>30</v>
      </c>
      <c r="J398" s="163"/>
    </row>
    <row r="399" spans="1:10" ht="20.100000000000001" customHeight="1" x14ac:dyDescent="0.25">
      <c r="A399" s="473"/>
      <c r="B399" s="483"/>
      <c r="C399" s="473"/>
      <c r="D399" s="301">
        <v>8</v>
      </c>
      <c r="E399" s="151" t="s">
        <v>982</v>
      </c>
      <c r="F399" s="150" t="s">
        <v>847</v>
      </c>
      <c r="G399" s="150" t="s">
        <v>981</v>
      </c>
      <c r="H399" s="301">
        <v>160</v>
      </c>
      <c r="I399" s="301">
        <v>30</v>
      </c>
      <c r="J399" s="163"/>
    </row>
    <row r="400" spans="1:10" ht="20.100000000000001" customHeight="1" x14ac:dyDescent="0.25">
      <c r="A400" s="469"/>
      <c r="B400" s="467"/>
      <c r="C400" s="469"/>
      <c r="D400" s="301">
        <v>9</v>
      </c>
      <c r="E400" s="151"/>
      <c r="F400" s="150"/>
      <c r="G400" s="150"/>
      <c r="H400" s="301">
        <v>160</v>
      </c>
      <c r="I400" s="301">
        <v>30</v>
      </c>
      <c r="J400" s="163"/>
    </row>
    <row r="401" spans="1:10" ht="20.100000000000001" customHeight="1" x14ac:dyDescent="0.25">
      <c r="A401" s="310"/>
      <c r="B401" s="313" t="s">
        <v>3823</v>
      </c>
      <c r="C401" s="314">
        <v>1</v>
      </c>
      <c r="D401" s="314">
        <v>1</v>
      </c>
      <c r="E401" s="315" t="s">
        <v>1428</v>
      </c>
      <c r="F401" s="316" t="s">
        <v>1103</v>
      </c>
      <c r="G401" s="317" t="s">
        <v>1427</v>
      </c>
      <c r="H401" s="314">
        <v>150</v>
      </c>
      <c r="I401" s="301">
        <v>30</v>
      </c>
      <c r="J401" s="163"/>
    </row>
    <row r="402" spans="1:10" ht="20.100000000000001" customHeight="1" x14ac:dyDescent="0.25">
      <c r="A402" s="310"/>
      <c r="B402" s="294" t="s">
        <v>823</v>
      </c>
      <c r="C402" s="301">
        <v>1</v>
      </c>
      <c r="D402" s="301">
        <v>1</v>
      </c>
      <c r="E402" s="151" t="s">
        <v>822</v>
      </c>
      <c r="F402" s="150" t="s">
        <v>586</v>
      </c>
      <c r="G402" s="150" t="s">
        <v>821</v>
      </c>
      <c r="H402" s="301">
        <v>160</v>
      </c>
      <c r="I402" s="301">
        <v>30</v>
      </c>
      <c r="J402" s="163"/>
    </row>
    <row r="403" spans="1:10" ht="20.100000000000001" customHeight="1" x14ac:dyDescent="0.25">
      <c r="A403" s="474"/>
      <c r="B403" s="490" t="s">
        <v>3104</v>
      </c>
      <c r="C403" s="474">
        <v>3</v>
      </c>
      <c r="D403" s="301">
        <v>1</v>
      </c>
      <c r="E403" s="315" t="s">
        <v>2192</v>
      </c>
      <c r="F403" s="317" t="s">
        <v>2182</v>
      </c>
      <c r="G403" s="317" t="s">
        <v>2191</v>
      </c>
      <c r="H403" s="314">
        <v>210</v>
      </c>
      <c r="I403" s="301">
        <v>30</v>
      </c>
      <c r="J403" s="163"/>
    </row>
    <row r="404" spans="1:10" ht="20.100000000000001" customHeight="1" x14ac:dyDescent="0.25">
      <c r="A404" s="475"/>
      <c r="B404" s="491"/>
      <c r="C404" s="475"/>
      <c r="D404" s="301">
        <v>2</v>
      </c>
      <c r="E404" s="315" t="s">
        <v>1595</v>
      </c>
      <c r="F404" s="316" t="s">
        <v>1438</v>
      </c>
      <c r="G404" s="317" t="s">
        <v>1594</v>
      </c>
      <c r="H404" s="321">
        <v>360</v>
      </c>
      <c r="I404" s="301">
        <v>60</v>
      </c>
      <c r="J404" s="163"/>
    </row>
    <row r="405" spans="1:10" ht="20.100000000000001" customHeight="1" x14ac:dyDescent="0.25">
      <c r="A405" s="476"/>
      <c r="B405" s="492"/>
      <c r="C405" s="476"/>
      <c r="D405" s="301">
        <v>3</v>
      </c>
      <c r="E405" s="130" t="s">
        <v>3102</v>
      </c>
      <c r="F405" s="163" t="s">
        <v>3077</v>
      </c>
      <c r="G405" s="163" t="s">
        <v>3101</v>
      </c>
      <c r="H405" s="301">
        <v>109</v>
      </c>
      <c r="I405" s="301">
        <v>30</v>
      </c>
      <c r="J405" s="163">
        <v>13000</v>
      </c>
    </row>
    <row r="406" spans="1:10" ht="20.100000000000001" customHeight="1" x14ac:dyDescent="0.25">
      <c r="A406" s="310"/>
      <c r="B406" s="294" t="s">
        <v>232</v>
      </c>
      <c r="C406" s="301">
        <v>1</v>
      </c>
      <c r="D406" s="301">
        <v>1</v>
      </c>
      <c r="E406" s="151" t="s">
        <v>304</v>
      </c>
      <c r="F406" s="150" t="s">
        <v>27</v>
      </c>
      <c r="G406" s="150" t="s">
        <v>156</v>
      </c>
      <c r="H406" s="301">
        <v>160</v>
      </c>
      <c r="I406" s="301">
        <v>30</v>
      </c>
      <c r="J406" s="163"/>
    </row>
    <row r="407" spans="1:10" ht="20.100000000000001" customHeight="1" x14ac:dyDescent="0.25">
      <c r="A407" s="310"/>
      <c r="B407" s="313" t="s">
        <v>1749</v>
      </c>
      <c r="C407" s="314">
        <v>1</v>
      </c>
      <c r="D407" s="301">
        <v>1</v>
      </c>
      <c r="E407" s="315" t="s">
        <v>1747</v>
      </c>
      <c r="F407" s="316" t="s">
        <v>1702</v>
      </c>
      <c r="G407" s="317" t="s">
        <v>1746</v>
      </c>
      <c r="H407" s="314">
        <v>180</v>
      </c>
      <c r="I407" s="301">
        <v>30</v>
      </c>
      <c r="J407" s="163"/>
    </row>
    <row r="408" spans="1:10" ht="20.100000000000001" customHeight="1" x14ac:dyDescent="0.25">
      <c r="A408" s="310"/>
      <c r="B408" s="294" t="s">
        <v>3844</v>
      </c>
      <c r="C408" s="301">
        <v>1</v>
      </c>
      <c r="D408" s="301">
        <v>1</v>
      </c>
      <c r="E408" s="325" t="s">
        <v>2496</v>
      </c>
      <c r="F408" s="326" t="s">
        <v>2422</v>
      </c>
      <c r="G408" s="326" t="s">
        <v>2495</v>
      </c>
      <c r="H408" s="327" t="s">
        <v>594</v>
      </c>
      <c r="I408" s="301">
        <v>30</v>
      </c>
      <c r="J408" s="163"/>
    </row>
    <row r="409" spans="1:10" ht="20.100000000000001" customHeight="1" x14ac:dyDescent="0.25">
      <c r="A409" s="310"/>
      <c r="B409" s="294" t="s">
        <v>3574</v>
      </c>
      <c r="C409" s="301">
        <v>1</v>
      </c>
      <c r="D409" s="301">
        <v>1</v>
      </c>
      <c r="E409" s="162" t="s">
        <v>3573</v>
      </c>
      <c r="F409" s="150" t="s">
        <v>3350</v>
      </c>
      <c r="G409" s="150" t="s">
        <v>3572</v>
      </c>
      <c r="H409" s="301">
        <v>160</v>
      </c>
      <c r="I409" s="301">
        <v>30</v>
      </c>
      <c r="J409" s="163"/>
    </row>
    <row r="410" spans="1:10" ht="20.100000000000001" customHeight="1" x14ac:dyDescent="0.25">
      <c r="A410" s="310"/>
      <c r="B410" s="294" t="s">
        <v>3706</v>
      </c>
      <c r="C410" s="301">
        <v>1</v>
      </c>
      <c r="D410" s="301">
        <v>1</v>
      </c>
      <c r="E410" s="162" t="s">
        <v>3705</v>
      </c>
      <c r="F410" s="150" t="s">
        <v>3585</v>
      </c>
      <c r="G410" s="150" t="s">
        <v>3704</v>
      </c>
      <c r="H410" s="301">
        <v>160</v>
      </c>
      <c r="I410" s="301">
        <v>30</v>
      </c>
      <c r="J410" s="163"/>
    </row>
    <row r="411" spans="1:10" ht="20.100000000000001" customHeight="1" x14ac:dyDescent="0.25">
      <c r="A411" s="310"/>
      <c r="B411" s="294" t="s">
        <v>971</v>
      </c>
      <c r="C411" s="301">
        <v>1</v>
      </c>
      <c r="D411" s="301">
        <v>1</v>
      </c>
      <c r="E411" s="151" t="s">
        <v>970</v>
      </c>
      <c r="F411" s="150" t="s">
        <v>847</v>
      </c>
      <c r="G411" s="150" t="s">
        <v>969</v>
      </c>
      <c r="H411" s="301">
        <v>180</v>
      </c>
      <c r="I411" s="301">
        <v>30</v>
      </c>
      <c r="J411" s="163"/>
    </row>
    <row r="412" spans="1:10" ht="20.100000000000001" customHeight="1" x14ac:dyDescent="0.25">
      <c r="A412" s="310"/>
      <c r="B412" s="294" t="s">
        <v>213</v>
      </c>
      <c r="C412" s="301">
        <v>1</v>
      </c>
      <c r="D412" s="301">
        <v>1</v>
      </c>
      <c r="E412" s="151" t="s">
        <v>302</v>
      </c>
      <c r="F412" s="150" t="s">
        <v>27</v>
      </c>
      <c r="G412" s="150" t="s">
        <v>154</v>
      </c>
      <c r="H412" s="301">
        <v>360</v>
      </c>
      <c r="I412" s="301">
        <v>60</v>
      </c>
      <c r="J412" s="163"/>
    </row>
    <row r="413" spans="1:10" ht="20.100000000000001" customHeight="1" x14ac:dyDescent="0.25">
      <c r="A413" s="310"/>
      <c r="B413" s="294" t="s">
        <v>3369</v>
      </c>
      <c r="C413" s="301">
        <v>1</v>
      </c>
      <c r="D413" s="301">
        <v>1</v>
      </c>
      <c r="E413" s="162" t="s">
        <v>3367</v>
      </c>
      <c r="F413" s="150" t="s">
        <v>3350</v>
      </c>
      <c r="G413" s="150" t="s">
        <v>3366</v>
      </c>
      <c r="H413" s="301">
        <v>160</v>
      </c>
      <c r="I413" s="301">
        <v>30</v>
      </c>
      <c r="J413" s="163"/>
    </row>
    <row r="414" spans="1:10" ht="20.100000000000001" customHeight="1" x14ac:dyDescent="0.25">
      <c r="A414" s="310"/>
      <c r="B414" s="294" t="s">
        <v>84</v>
      </c>
      <c r="C414" s="301">
        <v>1</v>
      </c>
      <c r="D414" s="301">
        <v>1</v>
      </c>
      <c r="E414" s="151" t="s">
        <v>39</v>
      </c>
      <c r="F414" s="150" t="s">
        <v>27</v>
      </c>
      <c r="G414" s="150" t="s">
        <v>37</v>
      </c>
      <c r="H414" s="301">
        <v>160</v>
      </c>
      <c r="I414" s="301">
        <v>30</v>
      </c>
      <c r="J414" s="163"/>
    </row>
    <row r="415" spans="1:10" ht="20.100000000000001" customHeight="1" x14ac:dyDescent="0.25">
      <c r="A415" s="310"/>
      <c r="B415" s="294" t="s">
        <v>3065</v>
      </c>
      <c r="C415" s="301">
        <v>1</v>
      </c>
      <c r="D415" s="301">
        <v>1</v>
      </c>
      <c r="E415" s="130" t="s">
        <v>3063</v>
      </c>
      <c r="F415" s="163" t="s">
        <v>2848</v>
      </c>
      <c r="G415" s="163" t="s">
        <v>3062</v>
      </c>
      <c r="H415" s="301">
        <v>62</v>
      </c>
      <c r="I415" s="301">
        <v>30</v>
      </c>
      <c r="J415" s="163"/>
    </row>
    <row r="416" spans="1:10" ht="20.100000000000001" customHeight="1" x14ac:dyDescent="0.25">
      <c r="A416" s="468"/>
      <c r="B416" s="466" t="s">
        <v>2857</v>
      </c>
      <c r="C416" s="468">
        <v>2</v>
      </c>
      <c r="D416" s="301">
        <v>1</v>
      </c>
      <c r="E416" s="130" t="s">
        <v>2856</v>
      </c>
      <c r="F416" s="163" t="s">
        <v>2848</v>
      </c>
      <c r="G416" s="163" t="s">
        <v>2855</v>
      </c>
      <c r="H416" s="301">
        <v>30</v>
      </c>
      <c r="I416" s="301">
        <v>30</v>
      </c>
      <c r="J416" s="163"/>
    </row>
    <row r="417" spans="1:10" ht="20.100000000000001" customHeight="1" x14ac:dyDescent="0.25">
      <c r="A417" s="469"/>
      <c r="B417" s="467"/>
      <c r="C417" s="469"/>
      <c r="D417" s="301">
        <v>2</v>
      </c>
      <c r="E417" s="130" t="s">
        <v>2912</v>
      </c>
      <c r="F417" s="163" t="s">
        <v>2848</v>
      </c>
      <c r="G417" s="163" t="s">
        <v>2911</v>
      </c>
      <c r="H417" s="301">
        <v>30</v>
      </c>
      <c r="I417" s="301">
        <v>30</v>
      </c>
      <c r="J417" s="163"/>
    </row>
    <row r="418" spans="1:10" ht="20.100000000000001" customHeight="1" x14ac:dyDescent="0.25">
      <c r="A418" s="310"/>
      <c r="B418" s="313" t="s">
        <v>2222</v>
      </c>
      <c r="C418" s="314">
        <v>1</v>
      </c>
      <c r="D418" s="314">
        <v>1</v>
      </c>
      <c r="E418" s="315" t="s">
        <v>2220</v>
      </c>
      <c r="F418" s="317" t="s">
        <v>2182</v>
      </c>
      <c r="G418" s="317" t="s">
        <v>2219</v>
      </c>
      <c r="H418" s="314">
        <v>160</v>
      </c>
      <c r="I418" s="301">
        <v>30</v>
      </c>
      <c r="J418" s="163"/>
    </row>
    <row r="419" spans="1:10" ht="20.100000000000001" customHeight="1" x14ac:dyDescent="0.25">
      <c r="A419" s="468"/>
      <c r="B419" s="466" t="s">
        <v>2894</v>
      </c>
      <c r="C419" s="468">
        <v>2</v>
      </c>
      <c r="D419" s="301">
        <v>1</v>
      </c>
      <c r="E419" s="130" t="s">
        <v>2892</v>
      </c>
      <c r="F419" s="163" t="s">
        <v>2848</v>
      </c>
      <c r="G419" s="163" t="s">
        <v>2891</v>
      </c>
      <c r="H419" s="301">
        <v>30</v>
      </c>
      <c r="I419" s="301">
        <v>30</v>
      </c>
      <c r="J419" s="163"/>
    </row>
    <row r="420" spans="1:10" ht="20.100000000000001" customHeight="1" x14ac:dyDescent="0.25">
      <c r="A420" s="469"/>
      <c r="B420" s="467"/>
      <c r="C420" s="469"/>
      <c r="D420" s="301">
        <v>2</v>
      </c>
      <c r="E420" s="130" t="s">
        <v>2899</v>
      </c>
      <c r="F420" s="163" t="s">
        <v>2848</v>
      </c>
      <c r="G420" s="163" t="s">
        <v>2898</v>
      </c>
      <c r="H420" s="301">
        <v>30</v>
      </c>
      <c r="I420" s="301">
        <v>30</v>
      </c>
      <c r="J420" s="163"/>
    </row>
    <row r="421" spans="1:10" ht="20.100000000000001" customHeight="1" x14ac:dyDescent="0.25">
      <c r="A421" s="310"/>
      <c r="B421" s="295" t="s">
        <v>3432</v>
      </c>
      <c r="C421" s="301">
        <v>1</v>
      </c>
      <c r="D421" s="301">
        <v>1</v>
      </c>
      <c r="E421" s="162" t="s">
        <v>3430</v>
      </c>
      <c r="F421" s="150" t="s">
        <v>3350</v>
      </c>
      <c r="G421" s="150" t="s">
        <v>3429</v>
      </c>
      <c r="H421" s="302" t="s">
        <v>594</v>
      </c>
      <c r="I421" s="301">
        <v>30</v>
      </c>
      <c r="J421" s="163"/>
    </row>
    <row r="422" spans="1:10" ht="20.100000000000001" customHeight="1" x14ac:dyDescent="0.25">
      <c r="A422" s="477"/>
      <c r="B422" s="484" t="s">
        <v>414</v>
      </c>
      <c r="C422" s="477">
        <v>13</v>
      </c>
      <c r="D422" s="314">
        <v>1</v>
      </c>
      <c r="E422" s="315" t="s">
        <v>2285</v>
      </c>
      <c r="F422" s="317" t="s">
        <v>2182</v>
      </c>
      <c r="G422" s="317" t="s">
        <v>2284</v>
      </c>
      <c r="H422" s="314">
        <v>160</v>
      </c>
      <c r="I422" s="301">
        <v>30</v>
      </c>
      <c r="J422" s="163"/>
    </row>
    <row r="423" spans="1:10" ht="20.100000000000001" customHeight="1" x14ac:dyDescent="0.25">
      <c r="A423" s="478"/>
      <c r="B423" s="485"/>
      <c r="C423" s="478"/>
      <c r="D423" s="314">
        <v>2</v>
      </c>
      <c r="E423" s="323" t="s">
        <v>412</v>
      </c>
      <c r="F423" s="324" t="s">
        <v>324</v>
      </c>
      <c r="G423" s="324" t="s">
        <v>411</v>
      </c>
      <c r="H423" s="314">
        <v>160</v>
      </c>
      <c r="I423" s="301">
        <v>30</v>
      </c>
      <c r="J423" s="163"/>
    </row>
    <row r="424" spans="1:10" ht="20.100000000000001" customHeight="1" x14ac:dyDescent="0.25">
      <c r="A424" s="478"/>
      <c r="B424" s="485"/>
      <c r="C424" s="478"/>
      <c r="D424" s="314">
        <v>3</v>
      </c>
      <c r="E424" s="325" t="s">
        <v>2466</v>
      </c>
      <c r="F424" s="326" t="s">
        <v>2422</v>
      </c>
      <c r="G424" s="326" t="s">
        <v>2465</v>
      </c>
      <c r="H424" s="327">
        <v>160</v>
      </c>
      <c r="I424" s="301">
        <v>30</v>
      </c>
      <c r="J424" s="163"/>
    </row>
    <row r="425" spans="1:10" ht="20.100000000000001" customHeight="1" x14ac:dyDescent="0.25">
      <c r="A425" s="478"/>
      <c r="B425" s="485"/>
      <c r="C425" s="478"/>
      <c r="D425" s="314">
        <v>4</v>
      </c>
      <c r="E425" s="315" t="s">
        <v>1507</v>
      </c>
      <c r="F425" s="316" t="s">
        <v>1438</v>
      </c>
      <c r="G425" s="317" t="s">
        <v>1506</v>
      </c>
      <c r="H425" s="321">
        <v>160</v>
      </c>
      <c r="I425" s="301">
        <v>30</v>
      </c>
      <c r="J425" s="163"/>
    </row>
    <row r="426" spans="1:10" ht="20.100000000000001" customHeight="1" x14ac:dyDescent="0.25">
      <c r="A426" s="478"/>
      <c r="B426" s="485"/>
      <c r="C426" s="478"/>
      <c r="D426" s="314">
        <v>5</v>
      </c>
      <c r="E426" s="315" t="s">
        <v>1523</v>
      </c>
      <c r="F426" s="316" t="s">
        <v>1438</v>
      </c>
      <c r="G426" s="317" t="s">
        <v>1522</v>
      </c>
      <c r="H426" s="321">
        <v>160</v>
      </c>
      <c r="I426" s="301">
        <v>30</v>
      </c>
      <c r="J426" s="163"/>
    </row>
    <row r="427" spans="1:10" ht="20.100000000000001" customHeight="1" x14ac:dyDescent="0.25">
      <c r="A427" s="478"/>
      <c r="B427" s="485"/>
      <c r="C427" s="478"/>
      <c r="D427" s="314">
        <v>6</v>
      </c>
      <c r="E427" s="315" t="s">
        <v>2289</v>
      </c>
      <c r="F427" s="317" t="s">
        <v>2182</v>
      </c>
      <c r="G427" s="317" t="s">
        <v>2288</v>
      </c>
      <c r="H427" s="314">
        <v>160</v>
      </c>
      <c r="I427" s="301">
        <v>30</v>
      </c>
      <c r="J427" s="163"/>
    </row>
    <row r="428" spans="1:10" ht="20.100000000000001" customHeight="1" x14ac:dyDescent="0.25">
      <c r="A428" s="478"/>
      <c r="B428" s="485"/>
      <c r="C428" s="478"/>
      <c r="D428" s="314">
        <v>7</v>
      </c>
      <c r="E428" s="130" t="s">
        <v>3224</v>
      </c>
      <c r="F428" s="163" t="s">
        <v>3077</v>
      </c>
      <c r="G428" s="163" t="s">
        <v>3223</v>
      </c>
      <c r="H428" s="301">
        <v>90</v>
      </c>
      <c r="I428" s="301">
        <v>30</v>
      </c>
      <c r="J428" s="163"/>
    </row>
    <row r="429" spans="1:10" ht="20.100000000000001" customHeight="1" x14ac:dyDescent="0.25">
      <c r="A429" s="478"/>
      <c r="B429" s="485"/>
      <c r="C429" s="478"/>
      <c r="D429" s="314">
        <v>8</v>
      </c>
      <c r="E429" s="315" t="s">
        <v>2184</v>
      </c>
      <c r="F429" s="317" t="s">
        <v>2182</v>
      </c>
      <c r="G429" s="317" t="s">
        <v>2183</v>
      </c>
      <c r="H429" s="314">
        <v>160</v>
      </c>
      <c r="I429" s="301">
        <v>30</v>
      </c>
      <c r="J429" s="163"/>
    </row>
    <row r="430" spans="1:10" ht="20.100000000000001" customHeight="1" x14ac:dyDescent="0.25">
      <c r="A430" s="478"/>
      <c r="B430" s="485"/>
      <c r="C430" s="478"/>
      <c r="D430" s="314">
        <v>9</v>
      </c>
      <c r="E430" s="315" t="s">
        <v>2207</v>
      </c>
      <c r="F430" s="317" t="s">
        <v>2182</v>
      </c>
      <c r="G430" s="317" t="s">
        <v>2206</v>
      </c>
      <c r="H430" s="314">
        <v>120</v>
      </c>
      <c r="I430" s="301">
        <v>30</v>
      </c>
      <c r="J430" s="163"/>
    </row>
    <row r="431" spans="1:10" ht="20.100000000000001" customHeight="1" x14ac:dyDescent="0.25">
      <c r="A431" s="478"/>
      <c r="B431" s="485"/>
      <c r="C431" s="478"/>
      <c r="D431" s="314">
        <v>10</v>
      </c>
      <c r="E431" s="315" t="s">
        <v>2395</v>
      </c>
      <c r="F431" s="317" t="s">
        <v>2182</v>
      </c>
      <c r="G431" s="317" t="s">
        <v>2394</v>
      </c>
      <c r="H431" s="314">
        <v>120</v>
      </c>
      <c r="I431" s="301">
        <v>30</v>
      </c>
      <c r="J431" s="163"/>
    </row>
    <row r="432" spans="1:10" ht="20.100000000000001" customHeight="1" x14ac:dyDescent="0.25">
      <c r="A432" s="478"/>
      <c r="B432" s="485"/>
      <c r="C432" s="478"/>
      <c r="D432" s="314">
        <v>11</v>
      </c>
      <c r="E432" s="315" t="s">
        <v>2400</v>
      </c>
      <c r="F432" s="317" t="s">
        <v>2182</v>
      </c>
      <c r="G432" s="317" t="s">
        <v>2399</v>
      </c>
      <c r="H432" s="314">
        <v>120</v>
      </c>
      <c r="I432" s="301">
        <v>30</v>
      </c>
      <c r="J432" s="163"/>
    </row>
    <row r="433" spans="1:10" ht="20.100000000000001" customHeight="1" x14ac:dyDescent="0.25">
      <c r="A433" s="478"/>
      <c r="B433" s="485"/>
      <c r="C433" s="478"/>
      <c r="D433" s="314">
        <v>12</v>
      </c>
      <c r="E433" s="130" t="s">
        <v>3200</v>
      </c>
      <c r="F433" s="163" t="s">
        <v>3077</v>
      </c>
      <c r="G433" s="163" t="s">
        <v>3199</v>
      </c>
      <c r="H433" s="301" t="s">
        <v>3206</v>
      </c>
      <c r="I433" s="301">
        <v>30</v>
      </c>
      <c r="J433" s="163"/>
    </row>
    <row r="434" spans="1:10" ht="20.100000000000001" customHeight="1" x14ac:dyDescent="0.25">
      <c r="A434" s="479"/>
      <c r="B434" s="486"/>
      <c r="C434" s="479"/>
      <c r="D434" s="314">
        <v>13</v>
      </c>
      <c r="E434" s="130" t="s">
        <v>3260</v>
      </c>
      <c r="F434" s="163" t="s">
        <v>3077</v>
      </c>
      <c r="G434" s="163" t="s">
        <v>3259</v>
      </c>
      <c r="H434" s="301" t="s">
        <v>3206</v>
      </c>
      <c r="I434" s="301">
        <v>30</v>
      </c>
      <c r="J434" s="163"/>
    </row>
    <row r="435" spans="1:10" ht="20.100000000000001" customHeight="1" x14ac:dyDescent="0.25">
      <c r="A435" s="310"/>
      <c r="B435" s="294" t="s">
        <v>924</v>
      </c>
      <c r="C435" s="301">
        <v>1</v>
      </c>
      <c r="D435" s="301">
        <v>1</v>
      </c>
      <c r="E435" s="151" t="s">
        <v>923</v>
      </c>
      <c r="F435" s="150" t="s">
        <v>847</v>
      </c>
      <c r="G435" s="150" t="s">
        <v>922</v>
      </c>
      <c r="H435" s="301">
        <v>160</v>
      </c>
      <c r="I435" s="301">
        <v>30</v>
      </c>
      <c r="J435" s="163"/>
    </row>
    <row r="436" spans="1:10" ht="20.100000000000001" customHeight="1" x14ac:dyDescent="0.25">
      <c r="A436" s="468"/>
      <c r="B436" s="466" t="s">
        <v>2598</v>
      </c>
      <c r="C436" s="468">
        <v>4</v>
      </c>
      <c r="D436" s="327">
        <v>1</v>
      </c>
      <c r="E436" s="315" t="s">
        <v>2099</v>
      </c>
      <c r="F436" s="317" t="s">
        <v>1988</v>
      </c>
      <c r="G436" s="317" t="s">
        <v>2098</v>
      </c>
      <c r="H436" s="314">
        <v>270</v>
      </c>
      <c r="I436" s="301">
        <v>30</v>
      </c>
      <c r="J436" s="163">
        <v>8000</v>
      </c>
    </row>
    <row r="437" spans="1:10" ht="20.100000000000001" customHeight="1" x14ac:dyDescent="0.25">
      <c r="A437" s="473"/>
      <c r="B437" s="483"/>
      <c r="C437" s="473"/>
      <c r="D437" s="327">
        <v>2</v>
      </c>
      <c r="E437" s="325" t="s">
        <v>2591</v>
      </c>
      <c r="F437" s="326" t="s">
        <v>2422</v>
      </c>
      <c r="G437" s="326" t="s">
        <v>2590</v>
      </c>
      <c r="H437" s="327">
        <v>176</v>
      </c>
      <c r="I437" s="301">
        <v>30</v>
      </c>
      <c r="J437" s="163">
        <v>8000</v>
      </c>
    </row>
    <row r="438" spans="1:10" ht="20.100000000000001" customHeight="1" x14ac:dyDescent="0.25">
      <c r="A438" s="473"/>
      <c r="B438" s="483"/>
      <c r="C438" s="473"/>
      <c r="D438" s="327">
        <v>3</v>
      </c>
      <c r="E438" s="325" t="s">
        <v>2596</v>
      </c>
      <c r="F438" s="326" t="s">
        <v>2422</v>
      </c>
      <c r="G438" s="326" t="s">
        <v>2595</v>
      </c>
      <c r="H438" s="327">
        <v>280</v>
      </c>
      <c r="I438" s="301">
        <v>30</v>
      </c>
      <c r="J438" s="163">
        <v>8000</v>
      </c>
    </row>
    <row r="439" spans="1:10" ht="20.100000000000001" customHeight="1" x14ac:dyDescent="0.25">
      <c r="A439" s="469"/>
      <c r="B439" s="467"/>
      <c r="C439" s="469"/>
      <c r="D439" s="327">
        <v>4</v>
      </c>
      <c r="E439" s="151" t="s">
        <v>80</v>
      </c>
      <c r="F439" s="150" t="s">
        <v>27</v>
      </c>
      <c r="G439" s="150" t="s">
        <v>162</v>
      </c>
      <c r="H439" s="301">
        <v>160</v>
      </c>
      <c r="I439" s="301">
        <v>30</v>
      </c>
      <c r="J439" s="163">
        <v>8000</v>
      </c>
    </row>
    <row r="440" spans="1:10" ht="20.100000000000001" customHeight="1" x14ac:dyDescent="0.25">
      <c r="A440" s="468"/>
      <c r="B440" s="466" t="s">
        <v>3842</v>
      </c>
      <c r="C440" s="468">
        <v>2</v>
      </c>
      <c r="D440" s="301">
        <v>1</v>
      </c>
      <c r="E440" s="162" t="s">
        <v>3783</v>
      </c>
      <c r="F440" s="150" t="s">
        <v>3585</v>
      </c>
      <c r="G440" s="150" t="s">
        <v>3782</v>
      </c>
      <c r="H440" s="302" t="s">
        <v>594</v>
      </c>
      <c r="I440" s="301">
        <v>30</v>
      </c>
      <c r="J440" s="163"/>
    </row>
    <row r="441" spans="1:10" ht="20.100000000000001" customHeight="1" x14ac:dyDescent="0.25">
      <c r="A441" s="469"/>
      <c r="B441" s="467"/>
      <c r="C441" s="469"/>
      <c r="D441" s="301">
        <v>2</v>
      </c>
      <c r="E441" s="162" t="s">
        <v>3787</v>
      </c>
      <c r="F441" s="150" t="s">
        <v>3585</v>
      </c>
      <c r="G441" s="150" t="s">
        <v>3786</v>
      </c>
      <c r="H441" s="302" t="s">
        <v>594</v>
      </c>
      <c r="I441" s="301">
        <v>30</v>
      </c>
      <c r="J441" s="163"/>
    </row>
    <row r="442" spans="1:10" ht="20.100000000000001" customHeight="1" x14ac:dyDescent="0.25">
      <c r="A442" s="310"/>
      <c r="B442" s="313" t="s">
        <v>333</v>
      </c>
      <c r="C442" s="314">
        <v>1</v>
      </c>
      <c r="D442" s="314">
        <v>1</v>
      </c>
      <c r="E442" s="329" t="s">
        <v>331</v>
      </c>
      <c r="F442" s="316" t="s">
        <v>324</v>
      </c>
      <c r="G442" s="316" t="s">
        <v>330</v>
      </c>
      <c r="H442" s="314">
        <v>352</v>
      </c>
      <c r="I442" s="301">
        <v>60</v>
      </c>
      <c r="J442" s="163"/>
    </row>
    <row r="443" spans="1:10" ht="20.100000000000001" customHeight="1" x14ac:dyDescent="0.25">
      <c r="A443" s="310"/>
      <c r="B443" s="313" t="s">
        <v>524</v>
      </c>
      <c r="C443" s="314">
        <v>1</v>
      </c>
      <c r="D443" s="314">
        <v>1</v>
      </c>
      <c r="E443" s="323" t="s">
        <v>522</v>
      </c>
      <c r="F443" s="324" t="s">
        <v>324</v>
      </c>
      <c r="G443" s="324" t="s">
        <v>521</v>
      </c>
      <c r="H443" s="314">
        <v>300</v>
      </c>
      <c r="I443" s="301">
        <v>40</v>
      </c>
      <c r="J443" s="163"/>
    </row>
    <row r="444" spans="1:10" ht="20.100000000000001" customHeight="1" x14ac:dyDescent="0.25">
      <c r="A444" s="310"/>
      <c r="B444" s="313" t="s">
        <v>1225</v>
      </c>
      <c r="C444" s="314">
        <v>1</v>
      </c>
      <c r="D444" s="314">
        <v>1</v>
      </c>
      <c r="E444" s="315" t="s">
        <v>1223</v>
      </c>
      <c r="F444" s="316" t="s">
        <v>1103</v>
      </c>
      <c r="G444" s="317" t="s">
        <v>1222</v>
      </c>
      <c r="H444" s="314">
        <v>160</v>
      </c>
      <c r="I444" s="301">
        <v>30</v>
      </c>
      <c r="J444" s="163"/>
    </row>
    <row r="445" spans="1:10" ht="20.100000000000001" customHeight="1" x14ac:dyDescent="0.25">
      <c r="A445" s="310"/>
      <c r="B445" s="294" t="s">
        <v>755</v>
      </c>
      <c r="C445" s="301">
        <v>1</v>
      </c>
      <c r="D445" s="314">
        <v>1</v>
      </c>
      <c r="E445" s="151" t="s">
        <v>754</v>
      </c>
      <c r="F445" s="150" t="s">
        <v>586</v>
      </c>
      <c r="G445" s="150" t="s">
        <v>753</v>
      </c>
      <c r="H445" s="301">
        <v>160</v>
      </c>
      <c r="I445" s="301">
        <v>30</v>
      </c>
      <c r="J445" s="163"/>
    </row>
    <row r="446" spans="1:10" ht="20.100000000000001" customHeight="1" x14ac:dyDescent="0.25">
      <c r="A446" s="310"/>
      <c r="B446" s="313" t="s">
        <v>511</v>
      </c>
      <c r="C446" s="314">
        <v>1</v>
      </c>
      <c r="D446" s="314">
        <v>1</v>
      </c>
      <c r="E446" s="323" t="s">
        <v>509</v>
      </c>
      <c r="F446" s="324" t="s">
        <v>324</v>
      </c>
      <c r="G446" s="324" t="s">
        <v>508</v>
      </c>
      <c r="H446" s="314">
        <v>240</v>
      </c>
      <c r="I446" s="301">
        <v>30</v>
      </c>
      <c r="J446" s="163"/>
    </row>
    <row r="447" spans="1:10" ht="20.100000000000001" customHeight="1" x14ac:dyDescent="0.25">
      <c r="A447" s="474"/>
      <c r="B447" s="490" t="s">
        <v>598</v>
      </c>
      <c r="C447" s="474">
        <v>3</v>
      </c>
      <c r="D447" s="314">
        <v>1</v>
      </c>
      <c r="E447" s="151" t="s">
        <v>596</v>
      </c>
      <c r="F447" s="150" t="s">
        <v>586</v>
      </c>
      <c r="G447" s="150" t="s">
        <v>595</v>
      </c>
      <c r="H447" s="301">
        <v>180</v>
      </c>
      <c r="I447" s="301">
        <v>30</v>
      </c>
      <c r="J447" s="163"/>
    </row>
    <row r="448" spans="1:10" ht="20.100000000000001" customHeight="1" x14ac:dyDescent="0.25">
      <c r="A448" s="475"/>
      <c r="B448" s="491"/>
      <c r="C448" s="475"/>
      <c r="D448" s="301">
        <v>2</v>
      </c>
      <c r="E448" s="151" t="s">
        <v>631</v>
      </c>
      <c r="F448" s="150" t="s">
        <v>586</v>
      </c>
      <c r="G448" s="150" t="s">
        <v>630</v>
      </c>
      <c r="H448" s="301">
        <v>180</v>
      </c>
      <c r="I448" s="301">
        <v>30</v>
      </c>
      <c r="J448" s="163"/>
    </row>
    <row r="449" spans="1:10" ht="20.100000000000001" customHeight="1" x14ac:dyDescent="0.25">
      <c r="A449" s="476"/>
      <c r="B449" s="492"/>
      <c r="C449" s="476"/>
      <c r="D449" s="301">
        <v>3</v>
      </c>
      <c r="E449" s="151" t="s">
        <v>921</v>
      </c>
      <c r="F449" s="150" t="s">
        <v>847</v>
      </c>
      <c r="G449" s="150" t="s">
        <v>920</v>
      </c>
      <c r="H449" s="301">
        <v>180</v>
      </c>
      <c r="I449" s="301">
        <v>30</v>
      </c>
      <c r="J449" s="163"/>
    </row>
    <row r="450" spans="1:10" ht="20.100000000000001" customHeight="1" x14ac:dyDescent="0.25">
      <c r="A450" s="310"/>
      <c r="B450" s="294" t="s">
        <v>1053</v>
      </c>
      <c r="C450" s="301">
        <v>1</v>
      </c>
      <c r="D450" s="301">
        <v>1</v>
      </c>
      <c r="E450" s="151" t="s">
        <v>1052</v>
      </c>
      <c r="F450" s="150" t="s">
        <v>847</v>
      </c>
      <c r="G450" s="150" t="s">
        <v>1051</v>
      </c>
      <c r="H450" s="301">
        <v>160</v>
      </c>
      <c r="I450" s="301">
        <v>30</v>
      </c>
      <c r="J450" s="163"/>
    </row>
    <row r="451" spans="1:10" ht="20.100000000000001" customHeight="1" x14ac:dyDescent="0.25">
      <c r="A451" s="310"/>
      <c r="B451" s="294" t="s">
        <v>1068</v>
      </c>
      <c r="C451" s="301">
        <v>1</v>
      </c>
      <c r="D451" s="301">
        <v>1</v>
      </c>
      <c r="E451" s="151" t="s">
        <v>1066</v>
      </c>
      <c r="F451" s="150" t="s">
        <v>847</v>
      </c>
      <c r="G451" s="150" t="s">
        <v>1065</v>
      </c>
      <c r="H451" s="301">
        <v>160</v>
      </c>
      <c r="I451" s="301">
        <v>30</v>
      </c>
      <c r="J451" s="163"/>
    </row>
    <row r="452" spans="1:10" ht="20.100000000000001" customHeight="1" x14ac:dyDescent="0.25">
      <c r="A452" s="477"/>
      <c r="B452" s="484" t="s">
        <v>675</v>
      </c>
      <c r="C452" s="477">
        <v>5</v>
      </c>
      <c r="D452" s="301">
        <v>1</v>
      </c>
      <c r="E452" s="151" t="s">
        <v>674</v>
      </c>
      <c r="F452" s="150" t="s">
        <v>586</v>
      </c>
      <c r="G452" s="150" t="s">
        <v>673</v>
      </c>
      <c r="H452" s="301">
        <v>160</v>
      </c>
      <c r="I452" s="301">
        <v>30</v>
      </c>
      <c r="J452" s="163"/>
    </row>
    <row r="453" spans="1:10" ht="20.100000000000001" customHeight="1" x14ac:dyDescent="0.25">
      <c r="A453" s="478"/>
      <c r="B453" s="485"/>
      <c r="C453" s="478"/>
      <c r="D453" s="301">
        <v>2</v>
      </c>
      <c r="E453" s="151" t="s">
        <v>733</v>
      </c>
      <c r="F453" s="150" t="s">
        <v>586</v>
      </c>
      <c r="G453" s="150" t="s">
        <v>732</v>
      </c>
      <c r="H453" s="301">
        <v>160</v>
      </c>
      <c r="I453" s="301">
        <v>30</v>
      </c>
      <c r="J453" s="163"/>
    </row>
    <row r="454" spans="1:10" ht="20.100000000000001" customHeight="1" x14ac:dyDescent="0.25">
      <c r="A454" s="478"/>
      <c r="B454" s="485"/>
      <c r="C454" s="478"/>
      <c r="D454" s="301">
        <v>3</v>
      </c>
      <c r="E454" s="151" t="s">
        <v>763</v>
      </c>
      <c r="F454" s="150" t="s">
        <v>586</v>
      </c>
      <c r="G454" s="150" t="s">
        <v>762</v>
      </c>
      <c r="H454" s="301">
        <v>160</v>
      </c>
      <c r="I454" s="301">
        <v>30</v>
      </c>
      <c r="J454" s="163"/>
    </row>
    <row r="455" spans="1:10" ht="20.100000000000001" customHeight="1" x14ac:dyDescent="0.25">
      <c r="A455" s="478"/>
      <c r="B455" s="485"/>
      <c r="C455" s="478"/>
      <c r="D455" s="301">
        <v>4</v>
      </c>
      <c r="E455" s="151" t="s">
        <v>870</v>
      </c>
      <c r="F455" s="150" t="s">
        <v>847</v>
      </c>
      <c r="G455" s="150" t="s">
        <v>869</v>
      </c>
      <c r="H455" s="301">
        <v>160</v>
      </c>
      <c r="I455" s="301">
        <v>30</v>
      </c>
      <c r="J455" s="163"/>
    </row>
    <row r="456" spans="1:10" ht="20.100000000000001" customHeight="1" x14ac:dyDescent="0.25">
      <c r="A456" s="479"/>
      <c r="B456" s="486"/>
      <c r="C456" s="479"/>
      <c r="D456" s="301">
        <v>5</v>
      </c>
      <c r="E456" s="151" t="s">
        <v>919</v>
      </c>
      <c r="F456" s="150" t="s">
        <v>847</v>
      </c>
      <c r="G456" s="150" t="s">
        <v>918</v>
      </c>
      <c r="H456" s="301">
        <v>160</v>
      </c>
      <c r="I456" s="301">
        <v>30</v>
      </c>
      <c r="J456" s="163"/>
    </row>
    <row r="457" spans="1:10" ht="26.4" x14ac:dyDescent="0.25">
      <c r="A457" s="310"/>
      <c r="B457" s="294" t="s">
        <v>3800</v>
      </c>
      <c r="C457" s="301">
        <v>1</v>
      </c>
      <c r="D457" s="301">
        <v>1</v>
      </c>
      <c r="E457" s="162" t="s">
        <v>3799</v>
      </c>
      <c r="F457" s="150" t="s">
        <v>3585</v>
      </c>
      <c r="G457" s="150" t="s">
        <v>3798</v>
      </c>
      <c r="H457" s="301">
        <v>160</v>
      </c>
      <c r="I457" s="301">
        <v>30</v>
      </c>
      <c r="J457" s="163"/>
    </row>
    <row r="458" spans="1:10" ht="20.100000000000001" customHeight="1" x14ac:dyDescent="0.25">
      <c r="A458" s="310"/>
      <c r="B458" s="294" t="s">
        <v>3570</v>
      </c>
      <c r="C458" s="301">
        <v>1</v>
      </c>
      <c r="D458" s="301">
        <v>1</v>
      </c>
      <c r="E458" s="162" t="s">
        <v>3569</v>
      </c>
      <c r="F458" s="150" t="s">
        <v>3350</v>
      </c>
      <c r="G458" s="150" t="s">
        <v>3568</v>
      </c>
      <c r="H458" s="301">
        <v>160</v>
      </c>
      <c r="I458" s="301">
        <v>30</v>
      </c>
      <c r="J458" s="163"/>
    </row>
    <row r="459" spans="1:10" ht="20.100000000000001" customHeight="1" x14ac:dyDescent="0.25">
      <c r="A459" s="310"/>
      <c r="B459" s="313" t="s">
        <v>1379</v>
      </c>
      <c r="C459" s="314">
        <v>1</v>
      </c>
      <c r="D459" s="314">
        <v>1</v>
      </c>
      <c r="E459" s="315" t="s">
        <v>1377</v>
      </c>
      <c r="F459" s="316" t="s">
        <v>1103</v>
      </c>
      <c r="G459" s="317" t="s">
        <v>1376</v>
      </c>
      <c r="H459" s="314">
        <v>240</v>
      </c>
      <c r="I459" s="301">
        <v>30</v>
      </c>
      <c r="J459" s="163">
        <v>10000</v>
      </c>
    </row>
    <row r="460" spans="1:10" ht="20.100000000000001" customHeight="1" x14ac:dyDescent="0.25">
      <c r="A460" s="310"/>
      <c r="B460" s="294" t="s">
        <v>740</v>
      </c>
      <c r="C460" s="301">
        <v>1</v>
      </c>
      <c r="D460" s="301">
        <v>1</v>
      </c>
      <c r="E460" s="151" t="s">
        <v>738</v>
      </c>
      <c r="F460" s="150" t="s">
        <v>586</v>
      </c>
      <c r="G460" s="150" t="s">
        <v>737</v>
      </c>
      <c r="H460" s="301">
        <v>160</v>
      </c>
      <c r="I460" s="301">
        <v>30</v>
      </c>
      <c r="J460" s="163"/>
    </row>
    <row r="461" spans="1:10" ht="20.100000000000001" customHeight="1" x14ac:dyDescent="0.25">
      <c r="A461" s="310"/>
      <c r="B461" s="294" t="s">
        <v>2813</v>
      </c>
      <c r="C461" s="301">
        <v>1</v>
      </c>
      <c r="D461" s="301">
        <v>1</v>
      </c>
      <c r="E461" s="315" t="s">
        <v>2810</v>
      </c>
      <c r="F461" s="150" t="s">
        <v>1171</v>
      </c>
      <c r="G461" s="316" t="s">
        <v>2809</v>
      </c>
      <c r="H461" s="301">
        <v>524</v>
      </c>
      <c r="I461" s="301">
        <v>70</v>
      </c>
      <c r="J461" s="163"/>
    </row>
    <row r="462" spans="1:10" ht="20.100000000000001" customHeight="1" x14ac:dyDescent="0.25">
      <c r="A462" s="310"/>
      <c r="B462" s="294" t="s">
        <v>814</v>
      </c>
      <c r="C462" s="301">
        <v>1</v>
      </c>
      <c r="D462" s="301">
        <v>1</v>
      </c>
      <c r="E462" s="151" t="s">
        <v>812</v>
      </c>
      <c r="F462" s="150" t="s">
        <v>586</v>
      </c>
      <c r="G462" s="150" t="s">
        <v>811</v>
      </c>
      <c r="H462" s="301">
        <v>160</v>
      </c>
      <c r="I462" s="301">
        <v>30</v>
      </c>
      <c r="J462" s="163">
        <v>10000</v>
      </c>
    </row>
    <row r="463" spans="1:10" ht="20.100000000000001" customHeight="1" x14ac:dyDescent="0.25">
      <c r="A463" s="310"/>
      <c r="B463" s="294" t="s">
        <v>1027</v>
      </c>
      <c r="C463" s="301">
        <v>1</v>
      </c>
      <c r="D463" s="301">
        <v>1</v>
      </c>
      <c r="E463" s="151" t="s">
        <v>1025</v>
      </c>
      <c r="F463" s="150" t="s">
        <v>847</v>
      </c>
      <c r="G463" s="150" t="s">
        <v>1024</v>
      </c>
      <c r="H463" s="301">
        <v>160</v>
      </c>
      <c r="I463" s="301">
        <v>30</v>
      </c>
      <c r="J463" s="163">
        <v>8000</v>
      </c>
    </row>
    <row r="464" spans="1:10" ht="20.100000000000001" customHeight="1" x14ac:dyDescent="0.25">
      <c r="A464" s="477"/>
      <c r="B464" s="484" t="s">
        <v>1190</v>
      </c>
      <c r="C464" s="477">
        <v>5</v>
      </c>
      <c r="D464" s="314">
        <v>1</v>
      </c>
      <c r="E464" s="315" t="s">
        <v>1188</v>
      </c>
      <c r="F464" s="316" t="s">
        <v>1103</v>
      </c>
      <c r="G464" s="317" t="s">
        <v>1187</v>
      </c>
      <c r="H464" s="314">
        <v>160</v>
      </c>
      <c r="I464" s="301">
        <v>30</v>
      </c>
      <c r="J464" s="163"/>
    </row>
    <row r="465" spans="1:10" ht="20.100000000000001" customHeight="1" x14ac:dyDescent="0.25">
      <c r="A465" s="478"/>
      <c r="B465" s="485"/>
      <c r="C465" s="478"/>
      <c r="D465" s="314">
        <v>2</v>
      </c>
      <c r="E465" s="315" t="s">
        <v>1280</v>
      </c>
      <c r="F465" s="316" t="s">
        <v>1103</v>
      </c>
      <c r="G465" s="317" t="s">
        <v>1279</v>
      </c>
      <c r="H465" s="314">
        <v>180</v>
      </c>
      <c r="I465" s="301">
        <v>30</v>
      </c>
      <c r="J465" s="163"/>
    </row>
    <row r="466" spans="1:10" ht="20.100000000000001" customHeight="1" x14ac:dyDescent="0.25">
      <c r="A466" s="478"/>
      <c r="B466" s="485"/>
      <c r="C466" s="478"/>
      <c r="D466" s="314">
        <v>3</v>
      </c>
      <c r="E466" s="315" t="s">
        <v>1356</v>
      </c>
      <c r="F466" s="316" t="s">
        <v>1103</v>
      </c>
      <c r="G466" s="317" t="s">
        <v>1355</v>
      </c>
      <c r="H466" s="314">
        <v>160</v>
      </c>
      <c r="I466" s="301">
        <v>30</v>
      </c>
      <c r="J466" s="163"/>
    </row>
    <row r="467" spans="1:10" ht="20.100000000000001" customHeight="1" x14ac:dyDescent="0.25">
      <c r="A467" s="478"/>
      <c r="B467" s="485"/>
      <c r="C467" s="478"/>
      <c r="D467" s="314">
        <v>4</v>
      </c>
      <c r="E467" s="315" t="s">
        <v>1917</v>
      </c>
      <c r="F467" s="316" t="s">
        <v>1702</v>
      </c>
      <c r="G467" s="317" t="s">
        <v>1916</v>
      </c>
      <c r="H467" s="314">
        <v>160</v>
      </c>
      <c r="I467" s="301">
        <v>30</v>
      </c>
      <c r="J467" s="163"/>
    </row>
    <row r="468" spans="1:10" ht="20.100000000000001" customHeight="1" x14ac:dyDescent="0.25">
      <c r="A468" s="479"/>
      <c r="B468" s="486"/>
      <c r="C468" s="479"/>
      <c r="D468" s="314">
        <v>5</v>
      </c>
      <c r="E468" s="130" t="s">
        <v>3028</v>
      </c>
      <c r="F468" s="163" t="s">
        <v>2848</v>
      </c>
      <c r="G468" s="163" t="s">
        <v>3027</v>
      </c>
      <c r="H468" s="301">
        <v>60</v>
      </c>
      <c r="I468" s="301">
        <v>30</v>
      </c>
      <c r="J468" s="163"/>
    </row>
    <row r="469" spans="1:10" ht="20.100000000000001" customHeight="1" x14ac:dyDescent="0.25">
      <c r="A469" s="310"/>
      <c r="B469" s="313" t="s">
        <v>1293</v>
      </c>
      <c r="C469" s="314">
        <v>1</v>
      </c>
      <c r="D469" s="314">
        <v>1</v>
      </c>
      <c r="E469" s="315" t="s">
        <v>1291</v>
      </c>
      <c r="F469" s="316" t="s">
        <v>1103</v>
      </c>
      <c r="G469" s="317" t="s">
        <v>1290</v>
      </c>
      <c r="H469" s="314">
        <v>160</v>
      </c>
      <c r="I469" s="301">
        <v>30</v>
      </c>
      <c r="J469" s="163"/>
    </row>
    <row r="470" spans="1:10" ht="20.100000000000001" customHeight="1" x14ac:dyDescent="0.25">
      <c r="A470" s="310"/>
      <c r="B470" s="294" t="s">
        <v>250</v>
      </c>
      <c r="C470" s="301">
        <v>1</v>
      </c>
      <c r="D470" s="314">
        <v>1</v>
      </c>
      <c r="E470" s="151" t="s">
        <v>300</v>
      </c>
      <c r="F470" s="150" t="s">
        <v>27</v>
      </c>
      <c r="G470" s="150" t="s">
        <v>152</v>
      </c>
      <c r="H470" s="301">
        <v>240</v>
      </c>
      <c r="I470" s="301">
        <v>30</v>
      </c>
      <c r="J470" s="163"/>
    </row>
    <row r="471" spans="1:10" ht="20.100000000000001" customHeight="1" x14ac:dyDescent="0.25">
      <c r="A471" s="310"/>
      <c r="B471" s="294" t="s">
        <v>2755</v>
      </c>
      <c r="C471" s="301">
        <v>1</v>
      </c>
      <c r="D471" s="314">
        <v>1</v>
      </c>
      <c r="E471" s="315" t="s">
        <v>2754</v>
      </c>
      <c r="F471" s="150" t="s">
        <v>1171</v>
      </c>
      <c r="G471" s="316" t="s">
        <v>2753</v>
      </c>
      <c r="H471" s="301">
        <v>810</v>
      </c>
      <c r="I471" s="301">
        <v>90</v>
      </c>
      <c r="J471" s="163"/>
    </row>
    <row r="472" spans="1:10" ht="20.100000000000001" customHeight="1" x14ac:dyDescent="0.25">
      <c r="A472" s="310"/>
      <c r="B472" s="313" t="s">
        <v>2199</v>
      </c>
      <c r="C472" s="314">
        <v>1</v>
      </c>
      <c r="D472" s="314">
        <v>1</v>
      </c>
      <c r="E472" s="315" t="s">
        <v>2197</v>
      </c>
      <c r="F472" s="317" t="s">
        <v>2182</v>
      </c>
      <c r="G472" s="317" t="s">
        <v>2196</v>
      </c>
      <c r="H472" s="314">
        <v>150</v>
      </c>
      <c r="I472" s="301">
        <v>30</v>
      </c>
      <c r="J472" s="163"/>
    </row>
    <row r="473" spans="1:10" ht="20.100000000000001" customHeight="1" x14ac:dyDescent="0.25">
      <c r="A473" s="310"/>
      <c r="B473" s="313" t="s">
        <v>1242</v>
      </c>
      <c r="C473" s="314">
        <v>1</v>
      </c>
      <c r="D473" s="314">
        <v>1</v>
      </c>
      <c r="E473" s="315" t="s">
        <v>1240</v>
      </c>
      <c r="F473" s="316" t="s">
        <v>1103</v>
      </c>
      <c r="G473" s="317" t="s">
        <v>1239</v>
      </c>
      <c r="H473" s="314">
        <v>160</v>
      </c>
      <c r="I473" s="301">
        <v>30</v>
      </c>
      <c r="J473" s="163">
        <v>25000</v>
      </c>
    </row>
    <row r="474" spans="1:10" ht="20.100000000000001" customHeight="1" x14ac:dyDescent="0.25">
      <c r="A474" s="310"/>
      <c r="B474" s="313" t="s">
        <v>2145</v>
      </c>
      <c r="C474" s="314">
        <v>1</v>
      </c>
      <c r="D474" s="314">
        <v>1</v>
      </c>
      <c r="E474" s="315" t="s">
        <v>2143</v>
      </c>
      <c r="F474" s="317" t="s">
        <v>1988</v>
      </c>
      <c r="G474" s="317" t="s">
        <v>2142</v>
      </c>
      <c r="H474" s="314">
        <v>160</v>
      </c>
      <c r="I474" s="301">
        <v>30</v>
      </c>
      <c r="J474" s="163"/>
    </row>
    <row r="475" spans="1:10" ht="20.100000000000001" customHeight="1" x14ac:dyDescent="0.25">
      <c r="A475" s="310"/>
      <c r="B475" s="313" t="s">
        <v>342</v>
      </c>
      <c r="C475" s="314">
        <v>1</v>
      </c>
      <c r="D475" s="314">
        <v>1</v>
      </c>
      <c r="E475" s="329" t="s">
        <v>340</v>
      </c>
      <c r="F475" s="316" t="s">
        <v>324</v>
      </c>
      <c r="G475" s="316" t="s">
        <v>339</v>
      </c>
      <c r="H475" s="314">
        <v>160</v>
      </c>
      <c r="I475" s="301">
        <v>30</v>
      </c>
      <c r="J475" s="163"/>
    </row>
    <row r="476" spans="1:10" ht="20.100000000000001" customHeight="1" x14ac:dyDescent="0.25">
      <c r="A476" s="468"/>
      <c r="B476" s="466" t="s">
        <v>3413</v>
      </c>
      <c r="C476" s="468">
        <v>2</v>
      </c>
      <c r="D476" s="314">
        <v>1</v>
      </c>
      <c r="E476" s="162" t="s">
        <v>3411</v>
      </c>
      <c r="F476" s="150" t="s">
        <v>3350</v>
      </c>
      <c r="G476" s="150" t="s">
        <v>3410</v>
      </c>
      <c r="H476" s="301">
        <v>160</v>
      </c>
      <c r="I476" s="301">
        <v>30</v>
      </c>
      <c r="J476" s="163"/>
    </row>
    <row r="477" spans="1:10" ht="20.100000000000001" customHeight="1" x14ac:dyDescent="0.25">
      <c r="A477" s="469"/>
      <c r="B477" s="467"/>
      <c r="C477" s="469"/>
      <c r="D477" s="314">
        <v>2</v>
      </c>
      <c r="E477" s="162" t="s">
        <v>3709</v>
      </c>
      <c r="F477" s="150" t="s">
        <v>3585</v>
      </c>
      <c r="G477" s="150" t="s">
        <v>3708</v>
      </c>
      <c r="H477" s="301">
        <v>160</v>
      </c>
      <c r="I477" s="301">
        <v>30</v>
      </c>
      <c r="J477" s="163"/>
    </row>
    <row r="478" spans="1:10" ht="20.100000000000001" customHeight="1" x14ac:dyDescent="0.25">
      <c r="A478" s="310"/>
      <c r="B478" s="320" t="s">
        <v>1496</v>
      </c>
      <c r="C478" s="321">
        <v>1</v>
      </c>
      <c r="D478" s="314">
        <v>1</v>
      </c>
      <c r="E478" s="315" t="s">
        <v>1494</v>
      </c>
      <c r="F478" s="316" t="s">
        <v>1438</v>
      </c>
      <c r="G478" s="317" t="s">
        <v>1493</v>
      </c>
      <c r="H478" s="321">
        <v>215</v>
      </c>
      <c r="I478" s="301">
        <v>30</v>
      </c>
      <c r="J478" s="163"/>
    </row>
    <row r="479" spans="1:10" ht="20.100000000000001" customHeight="1" x14ac:dyDescent="0.25">
      <c r="A479" s="310"/>
      <c r="B479" s="294" t="s">
        <v>2960</v>
      </c>
      <c r="C479" s="301">
        <v>1</v>
      </c>
      <c r="D479" s="314">
        <v>1</v>
      </c>
      <c r="E479" s="130" t="s">
        <v>2958</v>
      </c>
      <c r="F479" s="163" t="s">
        <v>2848</v>
      </c>
      <c r="G479" s="163" t="s">
        <v>2957</v>
      </c>
      <c r="H479" s="301">
        <v>42</v>
      </c>
      <c r="I479" s="301">
        <v>30</v>
      </c>
      <c r="J479" s="163"/>
    </row>
    <row r="480" spans="1:10" ht="20.100000000000001" customHeight="1" x14ac:dyDescent="0.25">
      <c r="A480" s="310"/>
      <c r="B480" s="313" t="s">
        <v>541</v>
      </c>
      <c r="C480" s="314">
        <v>1</v>
      </c>
      <c r="D480" s="314">
        <v>1</v>
      </c>
      <c r="E480" s="323" t="s">
        <v>540</v>
      </c>
      <c r="F480" s="324" t="s">
        <v>324</v>
      </c>
      <c r="G480" s="324" t="s">
        <v>539</v>
      </c>
      <c r="H480" s="314">
        <v>240</v>
      </c>
      <c r="I480" s="301">
        <v>30</v>
      </c>
      <c r="J480" s="163"/>
    </row>
    <row r="481" spans="1:10" ht="20.100000000000001" customHeight="1" x14ac:dyDescent="0.25">
      <c r="A481" s="310"/>
      <c r="B481" s="313" t="s">
        <v>1155</v>
      </c>
      <c r="C481" s="314">
        <v>1</v>
      </c>
      <c r="D481" s="314">
        <v>1</v>
      </c>
      <c r="E481" s="315" t="s">
        <v>1152</v>
      </c>
      <c r="F481" s="316" t="s">
        <v>1103</v>
      </c>
      <c r="G481" s="317" t="s">
        <v>1151</v>
      </c>
      <c r="H481" s="314">
        <v>160</v>
      </c>
      <c r="I481" s="301">
        <v>30</v>
      </c>
      <c r="J481" s="163"/>
    </row>
    <row r="482" spans="1:10" ht="20.100000000000001" customHeight="1" x14ac:dyDescent="0.25">
      <c r="A482" s="310"/>
      <c r="B482" s="294" t="s">
        <v>3832</v>
      </c>
      <c r="C482" s="301">
        <v>1</v>
      </c>
      <c r="D482" s="314">
        <v>1</v>
      </c>
      <c r="E482" s="151" t="s">
        <v>285</v>
      </c>
      <c r="F482" s="150" t="s">
        <v>27</v>
      </c>
      <c r="G482" s="150" t="s">
        <v>126</v>
      </c>
      <c r="H482" s="301">
        <v>160</v>
      </c>
      <c r="I482" s="301">
        <v>30</v>
      </c>
      <c r="J482" s="163"/>
    </row>
    <row r="483" spans="1:10" ht="20.100000000000001" customHeight="1" x14ac:dyDescent="0.25">
      <c r="A483" s="310"/>
      <c r="B483" s="294" t="s">
        <v>3588</v>
      </c>
      <c r="C483" s="301">
        <v>1</v>
      </c>
      <c r="D483" s="314">
        <v>1</v>
      </c>
      <c r="E483" s="162" t="s">
        <v>3587</v>
      </c>
      <c r="F483" s="150" t="s">
        <v>3585</v>
      </c>
      <c r="G483" s="150" t="s">
        <v>3586</v>
      </c>
      <c r="H483" s="301">
        <v>160</v>
      </c>
      <c r="I483" s="301">
        <v>30</v>
      </c>
      <c r="J483" s="163"/>
    </row>
    <row r="484" spans="1:10" ht="20.100000000000001" customHeight="1" x14ac:dyDescent="0.25">
      <c r="A484" s="310"/>
      <c r="B484" s="294" t="s">
        <v>628</v>
      </c>
      <c r="C484" s="301">
        <v>1</v>
      </c>
      <c r="D484" s="314">
        <v>1</v>
      </c>
      <c r="E484" s="151" t="s">
        <v>627</v>
      </c>
      <c r="F484" s="150" t="s">
        <v>586</v>
      </c>
      <c r="G484" s="150" t="s">
        <v>626</v>
      </c>
      <c r="H484" s="301">
        <v>160</v>
      </c>
      <c r="I484" s="301">
        <v>30</v>
      </c>
      <c r="J484" s="163"/>
    </row>
    <row r="485" spans="1:10" ht="20.100000000000001" customHeight="1" x14ac:dyDescent="0.25">
      <c r="A485" s="310"/>
      <c r="B485" s="294" t="s">
        <v>3495</v>
      </c>
      <c r="C485" s="301">
        <v>1</v>
      </c>
      <c r="D485" s="314">
        <v>1</v>
      </c>
      <c r="E485" s="162" t="s">
        <v>3493</v>
      </c>
      <c r="F485" s="150" t="s">
        <v>3350</v>
      </c>
      <c r="G485" s="150" t="s">
        <v>3492</v>
      </c>
      <c r="H485" s="301">
        <v>160</v>
      </c>
      <c r="I485" s="301">
        <v>30</v>
      </c>
      <c r="J485" s="163"/>
    </row>
    <row r="486" spans="1:10" ht="20.100000000000001" customHeight="1" x14ac:dyDescent="0.25">
      <c r="A486" s="310"/>
      <c r="B486" s="294" t="s">
        <v>190</v>
      </c>
      <c r="C486" s="301">
        <v>1</v>
      </c>
      <c r="D486" s="314">
        <v>1</v>
      </c>
      <c r="E486" s="151" t="s">
        <v>41</v>
      </c>
      <c r="F486" s="150" t="s">
        <v>27</v>
      </c>
      <c r="G486" s="150" t="s">
        <v>51</v>
      </c>
      <c r="H486" s="301">
        <v>216</v>
      </c>
      <c r="I486" s="301">
        <v>30</v>
      </c>
      <c r="J486" s="163"/>
    </row>
    <row r="487" spans="1:10" ht="20.100000000000001" customHeight="1" x14ac:dyDescent="0.25">
      <c r="A487" s="310"/>
      <c r="B487" s="328" t="s">
        <v>2471</v>
      </c>
      <c r="C487" s="327">
        <v>1</v>
      </c>
      <c r="D487" s="314">
        <v>1</v>
      </c>
      <c r="E487" s="325" t="s">
        <v>2469</v>
      </c>
      <c r="F487" s="326" t="s">
        <v>2422</v>
      </c>
      <c r="G487" s="326" t="s">
        <v>2468</v>
      </c>
      <c r="H487" s="327">
        <v>160</v>
      </c>
      <c r="I487" s="301">
        <v>30</v>
      </c>
      <c r="J487" s="163"/>
    </row>
    <row r="488" spans="1:10" ht="20.100000000000001" customHeight="1" x14ac:dyDescent="0.25">
      <c r="A488" s="310"/>
      <c r="B488" s="294" t="s">
        <v>3665</v>
      </c>
      <c r="C488" s="301">
        <v>1</v>
      </c>
      <c r="D488" s="314">
        <v>1</v>
      </c>
      <c r="E488" s="162" t="s">
        <v>3664</v>
      </c>
      <c r="F488" s="150" t="s">
        <v>3585</v>
      </c>
      <c r="G488" s="150" t="s">
        <v>3663</v>
      </c>
      <c r="H488" s="301">
        <v>160</v>
      </c>
      <c r="I488" s="301">
        <v>30</v>
      </c>
      <c r="J488" s="163"/>
    </row>
    <row r="489" spans="1:10" ht="20.100000000000001" customHeight="1" x14ac:dyDescent="0.25">
      <c r="A489" s="310"/>
      <c r="B489" s="294" t="s">
        <v>855</v>
      </c>
      <c r="C489" s="301">
        <v>1</v>
      </c>
      <c r="D489" s="314">
        <v>1</v>
      </c>
      <c r="E489" s="151" t="s">
        <v>854</v>
      </c>
      <c r="F489" s="150" t="s">
        <v>847</v>
      </c>
      <c r="G489" s="150" t="s">
        <v>853</v>
      </c>
      <c r="H489" s="301">
        <v>260</v>
      </c>
      <c r="I489" s="301">
        <v>30</v>
      </c>
      <c r="J489" s="163"/>
    </row>
    <row r="490" spans="1:10" ht="20.100000000000001" customHeight="1" x14ac:dyDescent="0.25">
      <c r="A490" s="468"/>
      <c r="B490" s="466" t="s">
        <v>949</v>
      </c>
      <c r="C490" s="496">
        <v>2</v>
      </c>
      <c r="D490" s="314">
        <v>1</v>
      </c>
      <c r="E490" s="151" t="s">
        <v>947</v>
      </c>
      <c r="F490" s="150" t="s">
        <v>847</v>
      </c>
      <c r="G490" s="150" t="s">
        <v>946</v>
      </c>
      <c r="H490" s="301">
        <v>192</v>
      </c>
      <c r="I490" s="301">
        <v>30</v>
      </c>
      <c r="J490" s="163"/>
    </row>
    <row r="491" spans="1:10" ht="20.100000000000001" customHeight="1" x14ac:dyDescent="0.25">
      <c r="A491" s="469"/>
      <c r="B491" s="467"/>
      <c r="C491" s="497"/>
      <c r="D491" s="301">
        <v>2</v>
      </c>
      <c r="E491" s="151" t="s">
        <v>1035</v>
      </c>
      <c r="F491" s="150" t="s">
        <v>847</v>
      </c>
      <c r="G491" s="150" t="s">
        <v>1034</v>
      </c>
      <c r="H491" s="301">
        <v>192</v>
      </c>
      <c r="I491" s="301">
        <v>30</v>
      </c>
      <c r="J491" s="163"/>
    </row>
    <row r="492" spans="1:10" ht="20.100000000000001" customHeight="1" x14ac:dyDescent="0.25">
      <c r="A492" s="468"/>
      <c r="B492" s="466" t="s">
        <v>868</v>
      </c>
      <c r="C492" s="468">
        <v>2</v>
      </c>
      <c r="D492" s="301">
        <v>1</v>
      </c>
      <c r="E492" s="151" t="s">
        <v>867</v>
      </c>
      <c r="F492" s="150" t="s">
        <v>847</v>
      </c>
      <c r="G492" s="150" t="s">
        <v>866</v>
      </c>
      <c r="H492" s="301">
        <v>160</v>
      </c>
      <c r="I492" s="301">
        <v>30</v>
      </c>
      <c r="J492" s="163"/>
    </row>
    <row r="493" spans="1:10" ht="20.100000000000001" customHeight="1" x14ac:dyDescent="0.25">
      <c r="A493" s="469"/>
      <c r="B493" s="467"/>
      <c r="C493" s="469"/>
      <c r="D493" s="301">
        <v>2</v>
      </c>
      <c r="E493" s="151" t="s">
        <v>1073</v>
      </c>
      <c r="F493" s="150" t="s">
        <v>847</v>
      </c>
      <c r="G493" s="150" t="s">
        <v>1072</v>
      </c>
      <c r="H493" s="301">
        <v>160</v>
      </c>
      <c r="I493" s="301">
        <v>30</v>
      </c>
      <c r="J493" s="163"/>
    </row>
    <row r="494" spans="1:10" ht="20.100000000000001" customHeight="1" x14ac:dyDescent="0.25">
      <c r="A494" s="474"/>
      <c r="B494" s="490" t="s">
        <v>3833</v>
      </c>
      <c r="C494" s="474">
        <v>3</v>
      </c>
      <c r="D494" s="301">
        <v>1</v>
      </c>
      <c r="E494" s="151" t="s">
        <v>977</v>
      </c>
      <c r="F494" s="150" t="s">
        <v>847</v>
      </c>
      <c r="G494" s="150" t="s">
        <v>976</v>
      </c>
      <c r="H494" s="301">
        <v>624</v>
      </c>
      <c r="I494" s="301">
        <v>90</v>
      </c>
      <c r="J494" s="163">
        <v>10000</v>
      </c>
    </row>
    <row r="495" spans="1:10" ht="20.100000000000001" customHeight="1" x14ac:dyDescent="0.25">
      <c r="A495" s="475"/>
      <c r="B495" s="491"/>
      <c r="C495" s="475"/>
      <c r="D495" s="301">
        <v>2</v>
      </c>
      <c r="E495" s="151" t="s">
        <v>609</v>
      </c>
      <c r="F495" s="150" t="s">
        <v>586</v>
      </c>
      <c r="G495" s="150" t="s">
        <v>608</v>
      </c>
      <c r="H495" s="301">
        <v>624</v>
      </c>
      <c r="I495" s="301">
        <v>90</v>
      </c>
      <c r="J495" s="163">
        <v>10000</v>
      </c>
    </row>
    <row r="496" spans="1:10" ht="20.100000000000001" customHeight="1" x14ac:dyDescent="0.25">
      <c r="A496" s="476"/>
      <c r="B496" s="492"/>
      <c r="C496" s="476"/>
      <c r="D496" s="301">
        <v>3</v>
      </c>
      <c r="E496" s="151" t="s">
        <v>765</v>
      </c>
      <c r="F496" s="150" t="s">
        <v>586</v>
      </c>
      <c r="G496" s="150" t="s">
        <v>764</v>
      </c>
      <c r="H496" s="301">
        <v>624</v>
      </c>
      <c r="I496" s="301">
        <v>90</v>
      </c>
      <c r="J496" s="163">
        <v>10000</v>
      </c>
    </row>
    <row r="497" spans="1:10" ht="20.100000000000001" customHeight="1" x14ac:dyDescent="0.25">
      <c r="A497" s="310"/>
      <c r="B497" s="294" t="s">
        <v>684</v>
      </c>
      <c r="C497" s="301">
        <v>1</v>
      </c>
      <c r="D497" s="301">
        <v>1</v>
      </c>
      <c r="E497" s="151" t="s">
        <v>683</v>
      </c>
      <c r="F497" s="150" t="s">
        <v>586</v>
      </c>
      <c r="G497" s="150" t="s">
        <v>682</v>
      </c>
      <c r="H497" s="301">
        <v>160</v>
      </c>
      <c r="I497" s="301">
        <v>30</v>
      </c>
      <c r="J497" s="163"/>
    </row>
    <row r="498" spans="1:10" ht="20.100000000000001" customHeight="1" x14ac:dyDescent="0.25">
      <c r="A498" s="310"/>
      <c r="B498" s="294" t="s">
        <v>168</v>
      </c>
      <c r="C498" s="301">
        <v>1</v>
      </c>
      <c r="D498" s="301">
        <v>1</v>
      </c>
      <c r="E498" s="151" t="s">
        <v>282</v>
      </c>
      <c r="F498" s="150" t="s">
        <v>27</v>
      </c>
      <c r="G498" s="150" t="s">
        <v>95</v>
      </c>
      <c r="H498" s="301">
        <v>160</v>
      </c>
      <c r="I498" s="301">
        <v>30</v>
      </c>
      <c r="J498" s="163"/>
    </row>
    <row r="499" spans="1:10" ht="20.100000000000001" customHeight="1" x14ac:dyDescent="0.25">
      <c r="A499" s="310"/>
      <c r="B499" s="294" t="s">
        <v>203</v>
      </c>
      <c r="C499" s="301">
        <v>1</v>
      </c>
      <c r="D499" s="301">
        <v>1</v>
      </c>
      <c r="E499" s="151" t="s">
        <v>38</v>
      </c>
      <c r="F499" s="150" t="s">
        <v>27</v>
      </c>
      <c r="G499" s="150" t="s">
        <v>36</v>
      </c>
      <c r="H499" s="301">
        <v>360</v>
      </c>
      <c r="I499" s="301">
        <v>40</v>
      </c>
      <c r="J499" s="163"/>
    </row>
    <row r="500" spans="1:10" ht="20.100000000000001" customHeight="1" x14ac:dyDescent="0.25">
      <c r="A500" s="310"/>
      <c r="B500" s="313" t="s">
        <v>1286</v>
      </c>
      <c r="C500" s="314">
        <v>1</v>
      </c>
      <c r="D500" s="301">
        <v>1</v>
      </c>
      <c r="E500" s="315" t="s">
        <v>1284</v>
      </c>
      <c r="F500" s="316" t="s">
        <v>1103</v>
      </c>
      <c r="G500" s="317" t="s">
        <v>1283</v>
      </c>
      <c r="H500" s="314">
        <v>160</v>
      </c>
      <c r="I500" s="301">
        <v>30</v>
      </c>
      <c r="J500" s="163"/>
    </row>
    <row r="501" spans="1:10" ht="20.100000000000001" customHeight="1" x14ac:dyDescent="0.25">
      <c r="A501" s="468"/>
      <c r="B501" s="466" t="s">
        <v>3381</v>
      </c>
      <c r="C501" s="468">
        <v>2</v>
      </c>
      <c r="D501" s="301">
        <v>1</v>
      </c>
      <c r="E501" s="162" t="s">
        <v>3379</v>
      </c>
      <c r="F501" s="150" t="s">
        <v>3350</v>
      </c>
      <c r="G501" s="150" t="s">
        <v>3378</v>
      </c>
      <c r="H501" s="301">
        <v>240</v>
      </c>
      <c r="I501" s="301">
        <v>40</v>
      </c>
      <c r="J501" s="163"/>
    </row>
    <row r="502" spans="1:10" ht="20.100000000000001" customHeight="1" x14ac:dyDescent="0.25">
      <c r="A502" s="469"/>
      <c r="B502" s="467"/>
      <c r="C502" s="469"/>
      <c r="D502" s="301">
        <v>2</v>
      </c>
      <c r="E502" s="162" t="s">
        <v>3396</v>
      </c>
      <c r="F502" s="150" t="s">
        <v>3350</v>
      </c>
      <c r="G502" s="150" t="s">
        <v>3395</v>
      </c>
      <c r="H502" s="301">
        <v>240</v>
      </c>
      <c r="I502" s="301">
        <v>40</v>
      </c>
      <c r="J502" s="163"/>
    </row>
    <row r="503" spans="1:10" ht="20.100000000000001" customHeight="1" x14ac:dyDescent="0.25">
      <c r="A503" s="468"/>
      <c r="B503" s="466" t="s">
        <v>3743</v>
      </c>
      <c r="C503" s="468">
        <v>2</v>
      </c>
      <c r="D503" s="301">
        <v>1</v>
      </c>
      <c r="E503" s="162" t="s">
        <v>3741</v>
      </c>
      <c r="F503" s="150" t="s">
        <v>3585</v>
      </c>
      <c r="G503" s="150" t="s">
        <v>3740</v>
      </c>
      <c r="H503" s="302" t="s">
        <v>594</v>
      </c>
      <c r="I503" s="301">
        <v>30</v>
      </c>
      <c r="J503" s="163"/>
    </row>
    <row r="504" spans="1:10" ht="20.100000000000001" customHeight="1" x14ac:dyDescent="0.25">
      <c r="A504" s="469"/>
      <c r="B504" s="467"/>
      <c r="C504" s="469"/>
      <c r="D504" s="301">
        <v>2</v>
      </c>
      <c r="E504" s="162" t="s">
        <v>3767</v>
      </c>
      <c r="F504" s="150" t="s">
        <v>3585</v>
      </c>
      <c r="G504" s="150" t="s">
        <v>3766</v>
      </c>
      <c r="H504" s="302" t="s">
        <v>594</v>
      </c>
      <c r="I504" s="301">
        <v>30</v>
      </c>
      <c r="J504" s="163"/>
    </row>
    <row r="505" spans="1:10" ht="20.100000000000001" customHeight="1" x14ac:dyDescent="0.25">
      <c r="A505" s="310"/>
      <c r="B505" s="313" t="s">
        <v>3824</v>
      </c>
      <c r="C505" s="314">
        <v>1</v>
      </c>
      <c r="D505" s="301">
        <v>1</v>
      </c>
      <c r="E505" s="315" t="s">
        <v>2335</v>
      </c>
      <c r="F505" s="317" t="s">
        <v>2182</v>
      </c>
      <c r="G505" s="317" t="s">
        <v>2334</v>
      </c>
      <c r="H505" s="314">
        <v>500</v>
      </c>
      <c r="I505" s="301">
        <v>70</v>
      </c>
      <c r="J505" s="163"/>
    </row>
    <row r="506" spans="1:10" ht="20.100000000000001" customHeight="1" x14ac:dyDescent="0.25">
      <c r="A506" s="310"/>
      <c r="B506" s="328" t="s">
        <v>2556</v>
      </c>
      <c r="C506" s="327">
        <v>1</v>
      </c>
      <c r="D506" s="301">
        <v>1</v>
      </c>
      <c r="E506" s="325" t="s">
        <v>2555</v>
      </c>
      <c r="F506" s="326" t="s">
        <v>2422</v>
      </c>
      <c r="G506" s="326" t="s">
        <v>2554</v>
      </c>
      <c r="H506" s="327">
        <v>600</v>
      </c>
      <c r="I506" s="301">
        <v>90</v>
      </c>
      <c r="J506" s="163"/>
    </row>
    <row r="507" spans="1:10" ht="20.100000000000001" customHeight="1" x14ac:dyDescent="0.25">
      <c r="A507" s="463"/>
      <c r="B507" s="487" t="s">
        <v>1478</v>
      </c>
      <c r="C507" s="463">
        <v>38</v>
      </c>
      <c r="D507" s="301">
        <v>1</v>
      </c>
      <c r="E507" s="315" t="s">
        <v>2715</v>
      </c>
      <c r="F507" s="150" t="s">
        <v>1171</v>
      </c>
      <c r="G507" s="316" t="s">
        <v>2714</v>
      </c>
      <c r="H507" s="301">
        <v>270</v>
      </c>
      <c r="I507" s="301">
        <v>30</v>
      </c>
      <c r="J507" s="163"/>
    </row>
    <row r="508" spans="1:10" ht="20.100000000000001" customHeight="1" x14ac:dyDescent="0.25">
      <c r="A508" s="464"/>
      <c r="B508" s="488"/>
      <c r="C508" s="464"/>
      <c r="D508" s="321">
        <v>2</v>
      </c>
      <c r="E508" s="315" t="s">
        <v>1476</v>
      </c>
      <c r="F508" s="316" t="s">
        <v>1438</v>
      </c>
      <c r="G508" s="317" t="s">
        <v>1475</v>
      </c>
      <c r="H508" s="321">
        <v>160</v>
      </c>
      <c r="I508" s="301">
        <v>30</v>
      </c>
      <c r="J508" s="163"/>
    </row>
    <row r="509" spans="1:10" ht="20.100000000000001" customHeight="1" x14ac:dyDescent="0.25">
      <c r="A509" s="464"/>
      <c r="B509" s="488"/>
      <c r="C509" s="464"/>
      <c r="D509" s="301">
        <v>3</v>
      </c>
      <c r="E509" s="130" t="s">
        <v>3336</v>
      </c>
      <c r="F509" s="163" t="s">
        <v>3077</v>
      </c>
      <c r="G509" s="163" t="s">
        <v>3335</v>
      </c>
      <c r="H509" s="301">
        <v>160</v>
      </c>
      <c r="I509" s="301">
        <v>30</v>
      </c>
      <c r="J509" s="163"/>
    </row>
    <row r="510" spans="1:10" ht="20.100000000000001" customHeight="1" x14ac:dyDescent="0.25">
      <c r="A510" s="464"/>
      <c r="B510" s="488"/>
      <c r="C510" s="464"/>
      <c r="D510" s="321">
        <v>4</v>
      </c>
      <c r="E510" s="151" t="s">
        <v>45</v>
      </c>
      <c r="F510" s="150" t="s">
        <v>27</v>
      </c>
      <c r="G510" s="150" t="s">
        <v>55</v>
      </c>
      <c r="H510" s="301">
        <v>160</v>
      </c>
      <c r="I510" s="301">
        <v>30</v>
      </c>
      <c r="J510" s="163"/>
    </row>
    <row r="511" spans="1:10" ht="20.100000000000001" customHeight="1" x14ac:dyDescent="0.25">
      <c r="A511" s="464"/>
      <c r="B511" s="488"/>
      <c r="C511" s="464"/>
      <c r="D511" s="301">
        <v>5</v>
      </c>
      <c r="E511" s="151" t="s">
        <v>310</v>
      </c>
      <c r="F511" s="150" t="s">
        <v>27</v>
      </c>
      <c r="G511" s="150" t="s">
        <v>166</v>
      </c>
      <c r="H511" s="301">
        <v>160</v>
      </c>
      <c r="I511" s="301">
        <v>30</v>
      </c>
      <c r="J511" s="163"/>
    </row>
    <row r="512" spans="1:10" ht="20.100000000000001" customHeight="1" x14ac:dyDescent="0.25">
      <c r="A512" s="464"/>
      <c r="B512" s="488"/>
      <c r="C512" s="464"/>
      <c r="D512" s="321">
        <v>6</v>
      </c>
      <c r="E512" s="151" t="s">
        <v>315</v>
      </c>
      <c r="F512" s="150" t="s">
        <v>27</v>
      </c>
      <c r="G512" s="150" t="s">
        <v>316</v>
      </c>
      <c r="H512" s="301">
        <v>320</v>
      </c>
      <c r="I512" s="301">
        <v>30</v>
      </c>
      <c r="J512" s="163"/>
    </row>
    <row r="513" spans="1:10" ht="20.100000000000001" customHeight="1" x14ac:dyDescent="0.25">
      <c r="A513" s="464"/>
      <c r="B513" s="488"/>
      <c r="C513" s="464"/>
      <c r="D513" s="301">
        <v>7</v>
      </c>
      <c r="E513" s="315" t="s">
        <v>1373</v>
      </c>
      <c r="F513" s="316" t="s">
        <v>1103</v>
      </c>
      <c r="G513" s="317" t="s">
        <v>1372</v>
      </c>
      <c r="H513" s="314">
        <v>120</v>
      </c>
      <c r="I513" s="301">
        <v>30</v>
      </c>
      <c r="J513" s="163"/>
    </row>
    <row r="514" spans="1:10" ht="20.100000000000001" customHeight="1" x14ac:dyDescent="0.25">
      <c r="A514" s="464"/>
      <c r="B514" s="488"/>
      <c r="C514" s="464"/>
      <c r="D514" s="321">
        <v>8</v>
      </c>
      <c r="E514" s="315" t="s">
        <v>1530</v>
      </c>
      <c r="F514" s="316" t="s">
        <v>1438</v>
      </c>
      <c r="G514" s="317" t="s">
        <v>1529</v>
      </c>
      <c r="H514" s="321">
        <v>160</v>
      </c>
      <c r="I514" s="301">
        <v>30</v>
      </c>
      <c r="J514" s="163"/>
    </row>
    <row r="515" spans="1:10" ht="20.100000000000001" customHeight="1" x14ac:dyDescent="0.25">
      <c r="A515" s="464"/>
      <c r="B515" s="488"/>
      <c r="C515" s="464"/>
      <c r="D515" s="301">
        <v>9</v>
      </c>
      <c r="E515" s="315" t="s">
        <v>1574</v>
      </c>
      <c r="F515" s="316" t="s">
        <v>1438</v>
      </c>
      <c r="G515" s="317" t="s">
        <v>1573</v>
      </c>
      <c r="H515" s="321">
        <v>168</v>
      </c>
      <c r="I515" s="301">
        <v>30</v>
      </c>
      <c r="J515" s="163"/>
    </row>
    <row r="516" spans="1:10" ht="20.100000000000001" customHeight="1" x14ac:dyDescent="0.25">
      <c r="A516" s="464"/>
      <c r="B516" s="488"/>
      <c r="C516" s="464"/>
      <c r="D516" s="321">
        <v>10</v>
      </c>
      <c r="E516" s="315" t="s">
        <v>1576</v>
      </c>
      <c r="F516" s="316" t="s">
        <v>1438</v>
      </c>
      <c r="G516" s="317" t="s">
        <v>1575</v>
      </c>
      <c r="H516" s="321">
        <v>168</v>
      </c>
      <c r="I516" s="301">
        <v>30</v>
      </c>
      <c r="J516" s="163"/>
    </row>
    <row r="517" spans="1:10" ht="20.100000000000001" customHeight="1" x14ac:dyDescent="0.25">
      <c r="A517" s="464"/>
      <c r="B517" s="488"/>
      <c r="C517" s="464"/>
      <c r="D517" s="301">
        <v>11</v>
      </c>
      <c r="E517" s="315" t="s">
        <v>1580</v>
      </c>
      <c r="F517" s="316" t="s">
        <v>1438</v>
      </c>
      <c r="G517" s="317" t="s">
        <v>1579</v>
      </c>
      <c r="H517" s="321">
        <v>168</v>
      </c>
      <c r="I517" s="301">
        <v>30</v>
      </c>
      <c r="J517" s="163"/>
    </row>
    <row r="518" spans="1:10" ht="20.100000000000001" customHeight="1" x14ac:dyDescent="0.25">
      <c r="A518" s="464"/>
      <c r="B518" s="488"/>
      <c r="C518" s="464"/>
      <c r="D518" s="321">
        <v>12</v>
      </c>
      <c r="E518" s="315" t="s">
        <v>1590</v>
      </c>
      <c r="F518" s="316" t="s">
        <v>1438</v>
      </c>
      <c r="G518" s="317" t="s">
        <v>1589</v>
      </c>
      <c r="H518" s="321">
        <v>168</v>
      </c>
      <c r="I518" s="301">
        <v>30</v>
      </c>
      <c r="J518" s="163"/>
    </row>
    <row r="519" spans="1:10" ht="20.100000000000001" customHeight="1" x14ac:dyDescent="0.25">
      <c r="A519" s="464"/>
      <c r="B519" s="488"/>
      <c r="C519" s="464"/>
      <c r="D519" s="301">
        <v>13</v>
      </c>
      <c r="E519" s="315" t="s">
        <v>1593</v>
      </c>
      <c r="F519" s="316" t="s">
        <v>1438</v>
      </c>
      <c r="G519" s="317" t="s">
        <v>1592</v>
      </c>
      <c r="H519" s="321">
        <v>168</v>
      </c>
      <c r="I519" s="301">
        <v>30</v>
      </c>
      <c r="J519" s="163"/>
    </row>
    <row r="520" spans="1:10" ht="20.100000000000001" customHeight="1" x14ac:dyDescent="0.25">
      <c r="A520" s="464"/>
      <c r="B520" s="488"/>
      <c r="C520" s="464"/>
      <c r="D520" s="321">
        <v>14</v>
      </c>
      <c r="E520" s="315" t="s">
        <v>1615</v>
      </c>
      <c r="F520" s="316" t="s">
        <v>1438</v>
      </c>
      <c r="G520" s="317" t="s">
        <v>1614</v>
      </c>
      <c r="H520" s="321">
        <v>160</v>
      </c>
      <c r="I520" s="301">
        <v>30</v>
      </c>
      <c r="J520" s="163"/>
    </row>
    <row r="521" spans="1:10" ht="20.100000000000001" customHeight="1" x14ac:dyDescent="0.25">
      <c r="A521" s="464"/>
      <c r="B521" s="488"/>
      <c r="C521" s="464"/>
      <c r="D521" s="301">
        <v>15</v>
      </c>
      <c r="E521" s="315" t="s">
        <v>1914</v>
      </c>
      <c r="F521" s="316" t="s">
        <v>1702</v>
      </c>
      <c r="G521" s="317" t="s">
        <v>1913</v>
      </c>
      <c r="H521" s="314">
        <v>80</v>
      </c>
      <c r="I521" s="301">
        <v>30</v>
      </c>
      <c r="J521" s="163"/>
    </row>
    <row r="522" spans="1:10" ht="20.100000000000001" customHeight="1" x14ac:dyDescent="0.25">
      <c r="A522" s="464"/>
      <c r="B522" s="488"/>
      <c r="C522" s="464"/>
      <c r="D522" s="321">
        <v>16</v>
      </c>
      <c r="E522" s="315" t="s">
        <v>1939</v>
      </c>
      <c r="F522" s="316" t="s">
        <v>1702</v>
      </c>
      <c r="G522" s="317" t="s">
        <v>1938</v>
      </c>
      <c r="H522" s="314">
        <v>160</v>
      </c>
      <c r="I522" s="301">
        <v>30</v>
      </c>
      <c r="J522" s="163"/>
    </row>
    <row r="523" spans="1:10" ht="20.100000000000001" customHeight="1" x14ac:dyDescent="0.25">
      <c r="A523" s="464"/>
      <c r="B523" s="488"/>
      <c r="C523" s="464"/>
      <c r="D523" s="301">
        <v>17</v>
      </c>
      <c r="E523" s="325" t="s">
        <v>2474</v>
      </c>
      <c r="F523" s="326" t="s">
        <v>2422</v>
      </c>
      <c r="G523" s="326" t="s">
        <v>2473</v>
      </c>
      <c r="H523" s="327">
        <v>100</v>
      </c>
      <c r="I523" s="301">
        <v>30</v>
      </c>
      <c r="J523" s="163"/>
    </row>
    <row r="524" spans="1:10" ht="20.100000000000001" customHeight="1" x14ac:dyDescent="0.25">
      <c r="A524" s="464"/>
      <c r="B524" s="488"/>
      <c r="C524" s="464"/>
      <c r="D524" s="321">
        <v>18</v>
      </c>
      <c r="E524" s="325" t="s">
        <v>2506</v>
      </c>
      <c r="F524" s="326" t="s">
        <v>2422</v>
      </c>
      <c r="G524" s="326" t="s">
        <v>2505</v>
      </c>
      <c r="H524" s="327">
        <v>120</v>
      </c>
      <c r="I524" s="301">
        <v>30</v>
      </c>
      <c r="J524" s="163"/>
    </row>
    <row r="525" spans="1:10" ht="20.100000000000001" customHeight="1" x14ac:dyDescent="0.25">
      <c r="A525" s="464"/>
      <c r="B525" s="488"/>
      <c r="C525" s="464"/>
      <c r="D525" s="301">
        <v>19</v>
      </c>
      <c r="E525" s="325" t="s">
        <v>2629</v>
      </c>
      <c r="F525" s="326" t="s">
        <v>2422</v>
      </c>
      <c r="G525" s="326" t="s">
        <v>2628</v>
      </c>
      <c r="H525" s="327">
        <v>76</v>
      </c>
      <c r="I525" s="301">
        <v>30</v>
      </c>
      <c r="J525" s="163"/>
    </row>
    <row r="526" spans="1:10" ht="20.100000000000001" customHeight="1" x14ac:dyDescent="0.25">
      <c r="A526" s="464"/>
      <c r="B526" s="488"/>
      <c r="C526" s="464"/>
      <c r="D526" s="321">
        <v>20</v>
      </c>
      <c r="E526" s="130" t="s">
        <v>2865</v>
      </c>
      <c r="F526" s="163" t="s">
        <v>2848</v>
      </c>
      <c r="G526" s="163" t="s">
        <v>2864</v>
      </c>
      <c r="H526" s="301">
        <v>35</v>
      </c>
      <c r="I526" s="301">
        <v>30</v>
      </c>
      <c r="J526" s="163"/>
    </row>
    <row r="527" spans="1:10" ht="20.100000000000001" customHeight="1" x14ac:dyDescent="0.25">
      <c r="A527" s="464"/>
      <c r="B527" s="488"/>
      <c r="C527" s="464"/>
      <c r="D527" s="301">
        <v>21</v>
      </c>
      <c r="E527" s="130" t="s">
        <v>2881</v>
      </c>
      <c r="F527" s="163" t="s">
        <v>2848</v>
      </c>
      <c r="G527" s="163" t="s">
        <v>2880</v>
      </c>
      <c r="H527" s="301">
        <v>35</v>
      </c>
      <c r="I527" s="301">
        <v>30</v>
      </c>
      <c r="J527" s="163"/>
    </row>
    <row r="528" spans="1:10" ht="20.100000000000001" customHeight="1" x14ac:dyDescent="0.25">
      <c r="A528" s="464"/>
      <c r="B528" s="488"/>
      <c r="C528" s="464"/>
      <c r="D528" s="321">
        <v>22</v>
      </c>
      <c r="E528" s="130" t="s">
        <v>2909</v>
      </c>
      <c r="F528" s="163" t="s">
        <v>2848</v>
      </c>
      <c r="G528" s="163" t="s">
        <v>2908</v>
      </c>
      <c r="H528" s="301">
        <v>35</v>
      </c>
      <c r="I528" s="301">
        <v>30</v>
      </c>
      <c r="J528" s="163"/>
    </row>
    <row r="529" spans="1:10" ht="20.100000000000001" customHeight="1" x14ac:dyDescent="0.25">
      <c r="A529" s="464"/>
      <c r="B529" s="488"/>
      <c r="C529" s="464"/>
      <c r="D529" s="301">
        <v>23</v>
      </c>
      <c r="E529" s="130" t="s">
        <v>2922</v>
      </c>
      <c r="F529" s="163" t="s">
        <v>2848</v>
      </c>
      <c r="G529" s="163" t="s">
        <v>2921</v>
      </c>
      <c r="H529" s="301">
        <v>30</v>
      </c>
      <c r="I529" s="301">
        <v>30</v>
      </c>
      <c r="J529" s="163"/>
    </row>
    <row r="530" spans="1:10" ht="20.100000000000001" customHeight="1" x14ac:dyDescent="0.25">
      <c r="A530" s="464"/>
      <c r="B530" s="488"/>
      <c r="C530" s="464"/>
      <c r="D530" s="321">
        <v>24</v>
      </c>
      <c r="E530" s="130" t="s">
        <v>3125</v>
      </c>
      <c r="F530" s="163" t="s">
        <v>3077</v>
      </c>
      <c r="G530" s="163" t="s">
        <v>3124</v>
      </c>
      <c r="H530" s="301">
        <v>30</v>
      </c>
      <c r="I530" s="301">
        <v>30</v>
      </c>
      <c r="J530" s="163"/>
    </row>
    <row r="531" spans="1:10" ht="20.100000000000001" customHeight="1" x14ac:dyDescent="0.25">
      <c r="A531" s="464"/>
      <c r="B531" s="488"/>
      <c r="C531" s="464"/>
      <c r="D531" s="301">
        <v>25</v>
      </c>
      <c r="E531" s="130" t="s">
        <v>3129</v>
      </c>
      <c r="F531" s="163" t="s">
        <v>3077</v>
      </c>
      <c r="G531" s="163" t="s">
        <v>3128</v>
      </c>
      <c r="H531" s="301">
        <v>35</v>
      </c>
      <c r="I531" s="301">
        <v>30</v>
      </c>
      <c r="J531" s="163"/>
    </row>
    <row r="532" spans="1:10" ht="20.100000000000001" customHeight="1" x14ac:dyDescent="0.25">
      <c r="A532" s="464"/>
      <c r="B532" s="488"/>
      <c r="C532" s="464"/>
      <c r="D532" s="321">
        <v>26</v>
      </c>
      <c r="E532" s="130" t="s">
        <v>3198</v>
      </c>
      <c r="F532" s="163" t="s">
        <v>3077</v>
      </c>
      <c r="G532" s="163" t="s">
        <v>3197</v>
      </c>
      <c r="H532" s="301">
        <v>35</v>
      </c>
      <c r="I532" s="301">
        <v>30</v>
      </c>
      <c r="J532" s="163"/>
    </row>
    <row r="533" spans="1:10" ht="20.100000000000001" customHeight="1" x14ac:dyDescent="0.25">
      <c r="A533" s="464"/>
      <c r="B533" s="488"/>
      <c r="C533" s="464"/>
      <c r="D533" s="301">
        <v>27</v>
      </c>
      <c r="E533" s="130" t="s">
        <v>3268</v>
      </c>
      <c r="F533" s="163" t="s">
        <v>3077</v>
      </c>
      <c r="G533" s="163" t="s">
        <v>3267</v>
      </c>
      <c r="H533" s="301">
        <v>35</v>
      </c>
      <c r="I533" s="301">
        <v>30</v>
      </c>
      <c r="J533" s="163"/>
    </row>
    <row r="534" spans="1:10" ht="20.100000000000001" customHeight="1" x14ac:dyDescent="0.25">
      <c r="A534" s="464"/>
      <c r="B534" s="488"/>
      <c r="C534" s="464"/>
      <c r="D534" s="321">
        <v>28</v>
      </c>
      <c r="E534" s="315" t="s">
        <v>1921</v>
      </c>
      <c r="F534" s="316" t="s">
        <v>1702</v>
      </c>
      <c r="G534" s="317" t="s">
        <v>1920</v>
      </c>
      <c r="H534" s="314">
        <v>160</v>
      </c>
      <c r="I534" s="301">
        <v>30</v>
      </c>
      <c r="J534" s="163"/>
    </row>
    <row r="535" spans="1:10" ht="20.100000000000001" customHeight="1" x14ac:dyDescent="0.25">
      <c r="A535" s="464"/>
      <c r="B535" s="488"/>
      <c r="C535" s="464"/>
      <c r="D535" s="301">
        <v>29</v>
      </c>
      <c r="E535" s="315" t="s">
        <v>1935</v>
      </c>
      <c r="F535" s="316" t="s">
        <v>1702</v>
      </c>
      <c r="G535" s="317" t="s">
        <v>1934</v>
      </c>
      <c r="H535" s="314">
        <v>160</v>
      </c>
      <c r="I535" s="301">
        <v>30</v>
      </c>
      <c r="J535" s="163"/>
    </row>
    <row r="536" spans="1:10" ht="20.100000000000001" customHeight="1" x14ac:dyDescent="0.25">
      <c r="A536" s="464"/>
      <c r="B536" s="488"/>
      <c r="C536" s="464"/>
      <c r="D536" s="321">
        <v>30</v>
      </c>
      <c r="E536" s="325" t="s">
        <v>2524</v>
      </c>
      <c r="F536" s="326" t="s">
        <v>2422</v>
      </c>
      <c r="G536" s="326" t="s">
        <v>2523</v>
      </c>
      <c r="H536" s="327">
        <v>92</v>
      </c>
      <c r="I536" s="301">
        <v>30</v>
      </c>
      <c r="J536" s="163"/>
    </row>
    <row r="537" spans="1:10" ht="20.100000000000001" customHeight="1" x14ac:dyDescent="0.25">
      <c r="A537" s="464"/>
      <c r="B537" s="488"/>
      <c r="C537" s="464"/>
      <c r="D537" s="301">
        <v>31</v>
      </c>
      <c r="E537" s="130" t="s">
        <v>2935</v>
      </c>
      <c r="F537" s="163" t="s">
        <v>2848</v>
      </c>
      <c r="G537" s="163" t="s">
        <v>2934</v>
      </c>
      <c r="H537" s="301">
        <v>30</v>
      </c>
      <c r="I537" s="301">
        <v>30</v>
      </c>
      <c r="J537" s="163"/>
    </row>
    <row r="538" spans="1:10" ht="20.100000000000001" customHeight="1" x14ac:dyDescent="0.25">
      <c r="A538" s="464"/>
      <c r="B538" s="488"/>
      <c r="C538" s="464"/>
      <c r="D538" s="321">
        <v>32</v>
      </c>
      <c r="E538" s="130" t="s">
        <v>3021</v>
      </c>
      <c r="F538" s="163" t="s">
        <v>2848</v>
      </c>
      <c r="G538" s="163" t="s">
        <v>3020</v>
      </c>
      <c r="H538" s="301">
        <v>62</v>
      </c>
      <c r="I538" s="301">
        <v>30</v>
      </c>
      <c r="J538" s="163"/>
    </row>
    <row r="539" spans="1:10" ht="20.100000000000001" customHeight="1" x14ac:dyDescent="0.25">
      <c r="A539" s="464"/>
      <c r="B539" s="488"/>
      <c r="C539" s="464"/>
      <c r="D539" s="301">
        <v>33</v>
      </c>
      <c r="E539" s="130" t="s">
        <v>3044</v>
      </c>
      <c r="F539" s="163" t="s">
        <v>2848</v>
      </c>
      <c r="G539" s="163" t="s">
        <v>3043</v>
      </c>
      <c r="H539" s="301">
        <v>31</v>
      </c>
      <c r="I539" s="301">
        <v>30</v>
      </c>
      <c r="J539" s="163"/>
    </row>
    <row r="540" spans="1:10" ht="20.100000000000001" customHeight="1" x14ac:dyDescent="0.25">
      <c r="A540" s="464"/>
      <c r="B540" s="488"/>
      <c r="C540" s="464"/>
      <c r="D540" s="321">
        <v>34</v>
      </c>
      <c r="E540" s="130" t="s">
        <v>3075</v>
      </c>
      <c r="F540" s="163" t="s">
        <v>2848</v>
      </c>
      <c r="G540" s="163" t="s">
        <v>3074</v>
      </c>
      <c r="H540" s="301">
        <v>31</v>
      </c>
      <c r="I540" s="301">
        <v>30</v>
      </c>
      <c r="J540" s="163"/>
    </row>
    <row r="541" spans="1:10" ht="20.100000000000001" customHeight="1" x14ac:dyDescent="0.25">
      <c r="A541" s="464"/>
      <c r="B541" s="488"/>
      <c r="C541" s="464"/>
      <c r="D541" s="301">
        <v>35</v>
      </c>
      <c r="E541" s="130" t="s">
        <v>2966</v>
      </c>
      <c r="F541" s="163" t="s">
        <v>2848</v>
      </c>
      <c r="G541" s="163" t="s">
        <v>2965</v>
      </c>
      <c r="H541" s="301">
        <v>60</v>
      </c>
      <c r="I541" s="301">
        <v>30</v>
      </c>
      <c r="J541" s="163"/>
    </row>
    <row r="542" spans="1:10" ht="20.100000000000001" customHeight="1" x14ac:dyDescent="0.25">
      <c r="A542" s="464"/>
      <c r="B542" s="488"/>
      <c r="C542" s="464"/>
      <c r="D542" s="321">
        <v>36</v>
      </c>
      <c r="E542" s="325" t="s">
        <v>2477</v>
      </c>
      <c r="F542" s="326" t="s">
        <v>2422</v>
      </c>
      <c r="G542" s="326" t="s">
        <v>2476</v>
      </c>
      <c r="H542" s="327">
        <v>196</v>
      </c>
      <c r="I542" s="301">
        <v>30</v>
      </c>
      <c r="J542" s="163"/>
    </row>
    <row r="543" spans="1:10" ht="20.100000000000001" customHeight="1" x14ac:dyDescent="0.25">
      <c r="A543" s="464"/>
      <c r="B543" s="488"/>
      <c r="C543" s="464"/>
      <c r="D543" s="301">
        <v>37</v>
      </c>
      <c r="E543" s="315" t="s">
        <v>1389</v>
      </c>
      <c r="F543" s="316" t="s">
        <v>1103</v>
      </c>
      <c r="G543" s="317" t="s">
        <v>1388</v>
      </c>
      <c r="H543" s="314">
        <v>160</v>
      </c>
      <c r="I543" s="301">
        <v>30</v>
      </c>
      <c r="J543" s="163"/>
    </row>
    <row r="544" spans="1:10" ht="20.100000000000001" customHeight="1" x14ac:dyDescent="0.25">
      <c r="A544" s="465"/>
      <c r="B544" s="489"/>
      <c r="C544" s="465"/>
      <c r="D544" s="321">
        <v>38</v>
      </c>
      <c r="E544" s="130" t="s">
        <v>2878</v>
      </c>
      <c r="F544" s="163" t="s">
        <v>2848</v>
      </c>
      <c r="G544" s="163" t="s">
        <v>2877</v>
      </c>
      <c r="H544" s="301">
        <v>35</v>
      </c>
      <c r="I544" s="301">
        <v>30</v>
      </c>
      <c r="J544" s="163"/>
    </row>
    <row r="545" spans="1:10" ht="20.100000000000001" customHeight="1" x14ac:dyDescent="0.25">
      <c r="A545" s="474"/>
      <c r="B545" s="490" t="s">
        <v>2902</v>
      </c>
      <c r="C545" s="474">
        <v>3</v>
      </c>
      <c r="D545" s="301">
        <v>1</v>
      </c>
      <c r="E545" s="130" t="s">
        <v>2901</v>
      </c>
      <c r="F545" s="163" t="s">
        <v>2848</v>
      </c>
      <c r="G545" s="163" t="s">
        <v>2900</v>
      </c>
      <c r="H545" s="301">
        <v>30</v>
      </c>
      <c r="I545" s="301">
        <v>30</v>
      </c>
      <c r="J545" s="163"/>
    </row>
    <row r="546" spans="1:10" ht="20.100000000000001" customHeight="1" x14ac:dyDescent="0.25">
      <c r="A546" s="475"/>
      <c r="B546" s="491"/>
      <c r="C546" s="475"/>
      <c r="D546" s="301">
        <v>2</v>
      </c>
      <c r="E546" s="130" t="s">
        <v>2905</v>
      </c>
      <c r="F546" s="163" t="s">
        <v>2848</v>
      </c>
      <c r="G546" s="163" t="s">
        <v>2904</v>
      </c>
      <c r="H546" s="301">
        <v>30</v>
      </c>
      <c r="I546" s="301">
        <v>30</v>
      </c>
      <c r="J546" s="163"/>
    </row>
    <row r="547" spans="1:10" ht="20.100000000000001" customHeight="1" x14ac:dyDescent="0.25">
      <c r="A547" s="476"/>
      <c r="B547" s="492"/>
      <c r="C547" s="476"/>
      <c r="D547" s="301">
        <v>3</v>
      </c>
      <c r="E547" s="130" t="s">
        <v>2907</v>
      </c>
      <c r="F547" s="163" t="s">
        <v>2848</v>
      </c>
      <c r="G547" s="163" t="s">
        <v>2906</v>
      </c>
      <c r="H547" s="301">
        <v>30</v>
      </c>
      <c r="I547" s="301">
        <v>30</v>
      </c>
      <c r="J547" s="163"/>
    </row>
    <row r="548" spans="1:10" ht="20.100000000000001" customHeight="1" x14ac:dyDescent="0.25">
      <c r="A548" s="477"/>
      <c r="B548" s="484" t="s">
        <v>3061</v>
      </c>
      <c r="C548" s="477">
        <v>6</v>
      </c>
      <c r="D548" s="301">
        <v>1</v>
      </c>
      <c r="E548" s="130" t="s">
        <v>3046</v>
      </c>
      <c r="F548" s="163" t="s">
        <v>2848</v>
      </c>
      <c r="G548" s="163" t="s">
        <v>3045</v>
      </c>
      <c r="H548" s="301">
        <v>31</v>
      </c>
      <c r="I548" s="301">
        <v>30</v>
      </c>
      <c r="J548" s="163"/>
    </row>
    <row r="549" spans="1:10" ht="20.100000000000001" customHeight="1" x14ac:dyDescent="0.25">
      <c r="A549" s="478"/>
      <c r="B549" s="485"/>
      <c r="C549" s="478"/>
      <c r="D549" s="301">
        <v>2</v>
      </c>
      <c r="E549" s="130" t="s">
        <v>2963</v>
      </c>
      <c r="F549" s="163" t="s">
        <v>2848</v>
      </c>
      <c r="G549" s="163" t="s">
        <v>2962</v>
      </c>
      <c r="H549" s="301">
        <v>30</v>
      </c>
      <c r="I549" s="301">
        <v>30</v>
      </c>
      <c r="J549" s="163"/>
    </row>
    <row r="550" spans="1:10" ht="20.100000000000001" customHeight="1" x14ac:dyDescent="0.25">
      <c r="A550" s="478"/>
      <c r="B550" s="485"/>
      <c r="C550" s="478"/>
      <c r="D550" s="301">
        <v>3</v>
      </c>
      <c r="E550" s="130" t="s">
        <v>3060</v>
      </c>
      <c r="F550" s="163" t="s">
        <v>2848</v>
      </c>
      <c r="G550" s="163" t="s">
        <v>3059</v>
      </c>
      <c r="H550" s="301">
        <v>31</v>
      </c>
      <c r="I550" s="301">
        <v>30</v>
      </c>
      <c r="J550" s="163"/>
    </row>
    <row r="551" spans="1:10" ht="20.100000000000001" customHeight="1" x14ac:dyDescent="0.25">
      <c r="A551" s="478"/>
      <c r="B551" s="485"/>
      <c r="C551" s="478"/>
      <c r="D551" s="301">
        <v>4</v>
      </c>
      <c r="E551" s="130" t="s">
        <v>3234</v>
      </c>
      <c r="F551" s="163" t="s">
        <v>3077</v>
      </c>
      <c r="G551" s="163" t="s">
        <v>3233</v>
      </c>
      <c r="H551" s="301">
        <v>62</v>
      </c>
      <c r="I551" s="301">
        <v>30</v>
      </c>
      <c r="J551" s="163"/>
    </row>
    <row r="552" spans="1:10" ht="20.100000000000001" customHeight="1" x14ac:dyDescent="0.25">
      <c r="A552" s="478"/>
      <c r="B552" s="485"/>
      <c r="C552" s="478"/>
      <c r="D552" s="301">
        <v>5</v>
      </c>
      <c r="E552" s="130" t="s">
        <v>3265</v>
      </c>
      <c r="F552" s="163" t="s">
        <v>3077</v>
      </c>
      <c r="G552" s="163" t="s">
        <v>3264</v>
      </c>
      <c r="H552" s="301">
        <v>30</v>
      </c>
      <c r="I552" s="301">
        <v>30</v>
      </c>
      <c r="J552" s="163"/>
    </row>
    <row r="553" spans="1:10" ht="20.100000000000001" customHeight="1" x14ac:dyDescent="0.25">
      <c r="A553" s="479"/>
      <c r="B553" s="486"/>
      <c r="C553" s="479"/>
      <c r="D553" s="301">
        <v>6</v>
      </c>
      <c r="E553" s="130" t="s">
        <v>3193</v>
      </c>
      <c r="F553" s="163" t="s">
        <v>3077</v>
      </c>
      <c r="G553" s="163" t="s">
        <v>3192</v>
      </c>
      <c r="H553" s="301">
        <v>30</v>
      </c>
      <c r="I553" s="301">
        <v>30</v>
      </c>
      <c r="J553" s="163"/>
    </row>
    <row r="554" spans="1:10" ht="20.100000000000001" customHeight="1" x14ac:dyDescent="0.25">
      <c r="A554" s="310"/>
      <c r="B554" s="320" t="s">
        <v>1698</v>
      </c>
      <c r="C554" s="321">
        <v>1</v>
      </c>
      <c r="D554" s="321">
        <v>1</v>
      </c>
      <c r="E554" s="315" t="s">
        <v>1696</v>
      </c>
      <c r="F554" s="316" t="s">
        <v>1438</v>
      </c>
      <c r="G554" s="317" t="s">
        <v>1695</v>
      </c>
      <c r="H554" s="321">
        <v>325.5</v>
      </c>
      <c r="I554" s="301">
        <v>60</v>
      </c>
      <c r="J554" s="163">
        <v>6000</v>
      </c>
    </row>
    <row r="555" spans="1:10" ht="20.100000000000001" customHeight="1" x14ac:dyDescent="0.25">
      <c r="A555" s="310"/>
      <c r="B555" s="294" t="s">
        <v>102</v>
      </c>
      <c r="C555" s="301">
        <v>1</v>
      </c>
      <c r="D555" s="301">
        <v>1</v>
      </c>
      <c r="E555" s="151" t="s">
        <v>307</v>
      </c>
      <c r="F555" s="150" t="s">
        <v>27</v>
      </c>
      <c r="G555" s="150" t="s">
        <v>160</v>
      </c>
      <c r="H555" s="301">
        <v>180</v>
      </c>
      <c r="I555" s="301">
        <v>30</v>
      </c>
      <c r="J555" s="163"/>
    </row>
    <row r="556" spans="1:10" ht="20.100000000000001" customHeight="1" x14ac:dyDescent="0.25">
      <c r="A556" s="474"/>
      <c r="B556" s="490" t="s">
        <v>776</v>
      </c>
      <c r="C556" s="474">
        <v>3</v>
      </c>
      <c r="D556" s="301">
        <v>1</v>
      </c>
      <c r="E556" s="151" t="s">
        <v>775</v>
      </c>
      <c r="F556" s="150" t="s">
        <v>586</v>
      </c>
      <c r="G556" s="150" t="s">
        <v>774</v>
      </c>
      <c r="H556" s="301">
        <v>306</v>
      </c>
      <c r="I556" s="301">
        <v>60</v>
      </c>
      <c r="J556" s="163"/>
    </row>
    <row r="557" spans="1:10" ht="20.100000000000001" customHeight="1" x14ac:dyDescent="0.25">
      <c r="A557" s="475"/>
      <c r="B557" s="491"/>
      <c r="C557" s="475"/>
      <c r="D557" s="301">
        <v>2</v>
      </c>
      <c r="E557" s="151" t="s">
        <v>781</v>
      </c>
      <c r="F557" s="150" t="s">
        <v>586</v>
      </c>
      <c r="G557" s="150" t="s">
        <v>780</v>
      </c>
      <c r="H557" s="301">
        <v>306</v>
      </c>
      <c r="I557" s="301">
        <v>60</v>
      </c>
      <c r="J557" s="163"/>
    </row>
    <row r="558" spans="1:10" ht="20.100000000000001" customHeight="1" x14ac:dyDescent="0.25">
      <c r="A558" s="476"/>
      <c r="B558" s="492"/>
      <c r="C558" s="476"/>
      <c r="D558" s="301">
        <v>3</v>
      </c>
      <c r="E558" s="151" t="s">
        <v>788</v>
      </c>
      <c r="F558" s="150" t="s">
        <v>586</v>
      </c>
      <c r="G558" s="150" t="s">
        <v>787</v>
      </c>
      <c r="H558" s="301">
        <v>306</v>
      </c>
      <c r="I558" s="301">
        <v>60</v>
      </c>
      <c r="J558" s="163"/>
    </row>
    <row r="559" spans="1:10" ht="20.100000000000001" customHeight="1" x14ac:dyDescent="0.25">
      <c r="A559" s="310"/>
      <c r="B559" s="328" t="s">
        <v>2552</v>
      </c>
      <c r="C559" s="327">
        <v>1</v>
      </c>
      <c r="D559" s="327">
        <v>1</v>
      </c>
      <c r="E559" s="325" t="s">
        <v>2550</v>
      </c>
      <c r="F559" s="326" t="s">
        <v>2422</v>
      </c>
      <c r="G559" s="326" t="s">
        <v>2549</v>
      </c>
      <c r="H559" s="327">
        <v>160</v>
      </c>
      <c r="I559" s="301">
        <v>30</v>
      </c>
      <c r="J559" s="163"/>
    </row>
    <row r="560" spans="1:10" ht="20.100000000000001" customHeight="1" x14ac:dyDescent="0.25">
      <c r="A560" s="310"/>
      <c r="B560" s="328" t="s">
        <v>2696</v>
      </c>
      <c r="C560" s="327">
        <v>1</v>
      </c>
      <c r="D560" s="327">
        <v>1</v>
      </c>
      <c r="E560" s="325" t="s">
        <v>2694</v>
      </c>
      <c r="F560" s="326" t="s">
        <v>2422</v>
      </c>
      <c r="G560" s="326" t="s">
        <v>2693</v>
      </c>
      <c r="H560" s="327">
        <v>200</v>
      </c>
      <c r="I560" s="301">
        <v>30</v>
      </c>
      <c r="J560" s="163"/>
    </row>
    <row r="561" spans="1:10" ht="20.100000000000001" customHeight="1" x14ac:dyDescent="0.25">
      <c r="A561" s="310"/>
      <c r="B561" s="294" t="s">
        <v>319</v>
      </c>
      <c r="C561" s="301">
        <v>1</v>
      </c>
      <c r="D561" s="327">
        <v>1</v>
      </c>
      <c r="E561" s="151" t="s">
        <v>73</v>
      </c>
      <c r="F561" s="150" t="s">
        <v>27</v>
      </c>
      <c r="G561" s="150" t="s">
        <v>140</v>
      </c>
      <c r="H561" s="301">
        <v>160</v>
      </c>
      <c r="I561" s="301">
        <v>30</v>
      </c>
      <c r="J561" s="163"/>
    </row>
    <row r="562" spans="1:10" ht="20.100000000000001" customHeight="1" x14ac:dyDescent="0.25">
      <c r="A562" s="310"/>
      <c r="B562" s="294" t="s">
        <v>3257</v>
      </c>
      <c r="C562" s="301">
        <v>1</v>
      </c>
      <c r="D562" s="327">
        <v>1</v>
      </c>
      <c r="E562" s="130" t="s">
        <v>3255</v>
      </c>
      <c r="F562" s="163" t="s">
        <v>3077</v>
      </c>
      <c r="G562" s="163" t="s">
        <v>3254</v>
      </c>
      <c r="H562" s="301">
        <v>92</v>
      </c>
      <c r="I562" s="301">
        <v>90</v>
      </c>
      <c r="J562" s="163">
        <v>10000</v>
      </c>
    </row>
    <row r="563" spans="1:10" ht="20.100000000000001" customHeight="1" x14ac:dyDescent="0.25">
      <c r="A563" s="310"/>
      <c r="B563" s="328" t="s">
        <v>2542</v>
      </c>
      <c r="C563" s="327">
        <v>1</v>
      </c>
      <c r="D563" s="327">
        <v>1</v>
      </c>
      <c r="E563" s="325" t="s">
        <v>2540</v>
      </c>
      <c r="F563" s="326" t="s">
        <v>2422</v>
      </c>
      <c r="G563" s="326" t="s">
        <v>2539</v>
      </c>
      <c r="H563" s="327">
        <v>180</v>
      </c>
      <c r="I563" s="301">
        <v>30</v>
      </c>
      <c r="J563" s="163"/>
    </row>
    <row r="564" spans="1:10" ht="20.100000000000001" customHeight="1" x14ac:dyDescent="0.25">
      <c r="A564" s="310"/>
      <c r="B564" s="294" t="s">
        <v>3252</v>
      </c>
      <c r="C564" s="301">
        <v>1</v>
      </c>
      <c r="D564" s="327">
        <v>1</v>
      </c>
      <c r="E564" s="130" t="s">
        <v>3251</v>
      </c>
      <c r="F564" s="163" t="s">
        <v>3077</v>
      </c>
      <c r="G564" s="163" t="s">
        <v>3250</v>
      </c>
      <c r="H564" s="301">
        <v>60</v>
      </c>
      <c r="I564" s="301">
        <v>60</v>
      </c>
      <c r="J564" s="163">
        <v>6500</v>
      </c>
    </row>
    <row r="565" spans="1:10" ht="20.100000000000001" customHeight="1" x14ac:dyDescent="0.25">
      <c r="A565" s="310"/>
      <c r="B565" s="294" t="s">
        <v>2791</v>
      </c>
      <c r="C565" s="301">
        <v>1</v>
      </c>
      <c r="D565" s="327">
        <v>1</v>
      </c>
      <c r="E565" s="315" t="s">
        <v>2790</v>
      </c>
      <c r="F565" s="150" t="s">
        <v>1171</v>
      </c>
      <c r="G565" s="150" t="s">
        <v>2789</v>
      </c>
      <c r="H565" s="301">
        <v>160</v>
      </c>
      <c r="I565" s="301">
        <v>30</v>
      </c>
      <c r="J565" s="163"/>
    </row>
    <row r="566" spans="1:10" ht="20.100000000000001" customHeight="1" x14ac:dyDescent="0.25">
      <c r="A566" s="463"/>
      <c r="B566" s="487" t="s">
        <v>1638</v>
      </c>
      <c r="C566" s="463">
        <v>8</v>
      </c>
      <c r="D566" s="321">
        <v>1</v>
      </c>
      <c r="E566" s="130" t="s">
        <v>3189</v>
      </c>
      <c r="F566" s="163" t="s">
        <v>3077</v>
      </c>
      <c r="G566" s="163" t="s">
        <v>3188</v>
      </c>
      <c r="H566" s="301">
        <v>30</v>
      </c>
      <c r="I566" s="301">
        <v>30</v>
      </c>
      <c r="J566" s="163"/>
    </row>
    <row r="567" spans="1:10" ht="20.100000000000001" customHeight="1" x14ac:dyDescent="0.25">
      <c r="A567" s="464"/>
      <c r="B567" s="488"/>
      <c r="C567" s="464"/>
      <c r="D567" s="321">
        <v>2</v>
      </c>
      <c r="E567" s="151" t="s">
        <v>42</v>
      </c>
      <c r="F567" s="150" t="s">
        <v>27</v>
      </c>
      <c r="G567" s="150" t="s">
        <v>52</v>
      </c>
      <c r="H567" s="301">
        <v>160</v>
      </c>
      <c r="I567" s="301">
        <v>60</v>
      </c>
      <c r="J567" s="163"/>
    </row>
    <row r="568" spans="1:10" ht="20.100000000000001" customHeight="1" x14ac:dyDescent="0.25">
      <c r="A568" s="464"/>
      <c r="B568" s="488"/>
      <c r="C568" s="464"/>
      <c r="D568" s="321">
        <v>3</v>
      </c>
      <c r="E568" s="315" t="s">
        <v>1910</v>
      </c>
      <c r="F568" s="316" t="s">
        <v>1702</v>
      </c>
      <c r="G568" s="317" t="s">
        <v>1909</v>
      </c>
      <c r="H568" s="314">
        <v>160</v>
      </c>
      <c r="I568" s="301">
        <v>62</v>
      </c>
      <c r="J568" s="163"/>
    </row>
    <row r="569" spans="1:10" ht="20.100000000000001" customHeight="1" x14ac:dyDescent="0.25">
      <c r="A569" s="464"/>
      <c r="B569" s="488"/>
      <c r="C569" s="464"/>
      <c r="D569" s="321">
        <v>4</v>
      </c>
      <c r="E569" s="315" t="s">
        <v>1637</v>
      </c>
      <c r="F569" s="316" t="s">
        <v>1438</v>
      </c>
      <c r="G569" s="317" t="s">
        <v>1636</v>
      </c>
      <c r="H569" s="321">
        <v>160</v>
      </c>
      <c r="I569" s="301">
        <v>62</v>
      </c>
      <c r="J569" s="163"/>
    </row>
    <row r="570" spans="1:10" ht="20.100000000000001" customHeight="1" x14ac:dyDescent="0.25">
      <c r="A570" s="464"/>
      <c r="B570" s="488"/>
      <c r="C570" s="464"/>
      <c r="D570" s="321">
        <v>5</v>
      </c>
      <c r="E570" s="130" t="s">
        <v>3098</v>
      </c>
      <c r="F570" s="163" t="s">
        <v>3077</v>
      </c>
      <c r="G570" s="163" t="s">
        <v>3097</v>
      </c>
      <c r="H570" s="301">
        <v>60</v>
      </c>
      <c r="I570" s="301">
        <v>60</v>
      </c>
      <c r="J570" s="163"/>
    </row>
    <row r="571" spans="1:10" ht="20.100000000000001" customHeight="1" x14ac:dyDescent="0.25">
      <c r="A571" s="464"/>
      <c r="B571" s="488"/>
      <c r="C571" s="464"/>
      <c r="D571" s="321">
        <v>6</v>
      </c>
      <c r="E571" s="130" t="s">
        <v>3295</v>
      </c>
      <c r="F571" s="163" t="s">
        <v>3077</v>
      </c>
      <c r="G571" s="163" t="s">
        <v>3294</v>
      </c>
      <c r="H571" s="301">
        <v>62</v>
      </c>
      <c r="I571" s="301">
        <v>60</v>
      </c>
      <c r="J571" s="163"/>
    </row>
    <row r="572" spans="1:10" ht="20.100000000000001" customHeight="1" x14ac:dyDescent="0.25">
      <c r="A572" s="464"/>
      <c r="B572" s="488"/>
      <c r="C572" s="464"/>
      <c r="D572" s="321">
        <v>7</v>
      </c>
      <c r="E572" s="130" t="s">
        <v>3319</v>
      </c>
      <c r="F572" s="163" t="s">
        <v>3077</v>
      </c>
      <c r="G572" s="163" t="s">
        <v>3318</v>
      </c>
      <c r="H572" s="301">
        <v>62</v>
      </c>
      <c r="I572" s="301">
        <v>60</v>
      </c>
      <c r="J572" s="163"/>
    </row>
    <row r="573" spans="1:10" ht="20.100000000000001" customHeight="1" x14ac:dyDescent="0.25">
      <c r="A573" s="465"/>
      <c r="B573" s="489"/>
      <c r="C573" s="465"/>
      <c r="D573" s="321">
        <v>8</v>
      </c>
      <c r="E573" s="162" t="s">
        <v>3770</v>
      </c>
      <c r="F573" s="150" t="s">
        <v>3585</v>
      </c>
      <c r="G573" s="150" t="s">
        <v>3769</v>
      </c>
      <c r="H573" s="301">
        <v>160</v>
      </c>
      <c r="I573" s="301">
        <v>30</v>
      </c>
      <c r="J573" s="163"/>
    </row>
    <row r="574" spans="1:10" ht="20.100000000000001" customHeight="1" x14ac:dyDescent="0.25">
      <c r="A574" s="310"/>
      <c r="B574" s="294" t="s">
        <v>3612</v>
      </c>
      <c r="C574" s="301">
        <v>1</v>
      </c>
      <c r="D574" s="301">
        <v>1</v>
      </c>
      <c r="E574" s="162" t="s">
        <v>3610</v>
      </c>
      <c r="F574" s="150" t="s">
        <v>3585</v>
      </c>
      <c r="G574" s="150" t="s">
        <v>3609</v>
      </c>
      <c r="H574" s="301">
        <v>160</v>
      </c>
      <c r="I574" s="301">
        <v>30</v>
      </c>
      <c r="J574" s="163"/>
    </row>
    <row r="575" spans="1:10" ht="20.100000000000001" customHeight="1" x14ac:dyDescent="0.25">
      <c r="A575" s="463"/>
      <c r="B575" s="487" t="s">
        <v>1758</v>
      </c>
      <c r="C575" s="463">
        <v>8</v>
      </c>
      <c r="D575" s="314">
        <v>1</v>
      </c>
      <c r="E575" s="315" t="s">
        <v>1884</v>
      </c>
      <c r="F575" s="316" t="s">
        <v>1702</v>
      </c>
      <c r="G575" s="317" t="s">
        <v>1883</v>
      </c>
      <c r="H575" s="314">
        <v>290</v>
      </c>
      <c r="I575" s="301">
        <v>40</v>
      </c>
      <c r="J575" s="163"/>
    </row>
    <row r="576" spans="1:10" ht="20.100000000000001" customHeight="1" x14ac:dyDescent="0.25">
      <c r="A576" s="464"/>
      <c r="B576" s="488"/>
      <c r="C576" s="464"/>
      <c r="D576" s="314">
        <v>2</v>
      </c>
      <c r="E576" s="315" t="s">
        <v>1887</v>
      </c>
      <c r="F576" s="316" t="s">
        <v>1702</v>
      </c>
      <c r="G576" s="317" t="s">
        <v>1886</v>
      </c>
      <c r="H576" s="314">
        <v>180</v>
      </c>
      <c r="I576" s="301">
        <v>30</v>
      </c>
      <c r="J576" s="163"/>
    </row>
    <row r="577" spans="1:10" ht="20.100000000000001" customHeight="1" x14ac:dyDescent="0.25">
      <c r="A577" s="464"/>
      <c r="B577" s="488"/>
      <c r="C577" s="464"/>
      <c r="D577" s="314">
        <v>3</v>
      </c>
      <c r="E577" s="315" t="s">
        <v>1756</v>
      </c>
      <c r="F577" s="316" t="s">
        <v>1702</v>
      </c>
      <c r="G577" s="317" t="s">
        <v>1755</v>
      </c>
      <c r="H577" s="314">
        <v>160</v>
      </c>
      <c r="I577" s="301">
        <v>30</v>
      </c>
      <c r="J577" s="163"/>
    </row>
    <row r="578" spans="1:10" ht="20.100000000000001" customHeight="1" x14ac:dyDescent="0.25">
      <c r="A578" s="464"/>
      <c r="B578" s="488"/>
      <c r="C578" s="464"/>
      <c r="D578" s="314">
        <v>4</v>
      </c>
      <c r="E578" s="315" t="s">
        <v>1821</v>
      </c>
      <c r="F578" s="316" t="s">
        <v>1702</v>
      </c>
      <c r="G578" s="317" t="s">
        <v>1820</v>
      </c>
      <c r="H578" s="314">
        <v>160</v>
      </c>
      <c r="I578" s="301">
        <v>30</v>
      </c>
      <c r="J578" s="163"/>
    </row>
    <row r="579" spans="1:10" ht="20.100000000000001" customHeight="1" x14ac:dyDescent="0.25">
      <c r="A579" s="464"/>
      <c r="B579" s="488"/>
      <c r="C579" s="464"/>
      <c r="D579" s="314">
        <v>5</v>
      </c>
      <c r="E579" s="315" t="s">
        <v>1838</v>
      </c>
      <c r="F579" s="316" t="s">
        <v>1702</v>
      </c>
      <c r="G579" s="317" t="s">
        <v>1837</v>
      </c>
      <c r="H579" s="314">
        <v>160</v>
      </c>
      <c r="I579" s="301">
        <v>30</v>
      </c>
      <c r="J579" s="163"/>
    </row>
    <row r="580" spans="1:10" ht="20.100000000000001" customHeight="1" x14ac:dyDescent="0.25">
      <c r="A580" s="464"/>
      <c r="B580" s="488"/>
      <c r="C580" s="464"/>
      <c r="D580" s="314">
        <v>6</v>
      </c>
      <c r="E580" s="315" t="s">
        <v>1840</v>
      </c>
      <c r="F580" s="316" t="s">
        <v>1702</v>
      </c>
      <c r="G580" s="317" t="s">
        <v>1839</v>
      </c>
      <c r="H580" s="314">
        <v>160</v>
      </c>
      <c r="I580" s="301">
        <v>30</v>
      </c>
      <c r="J580" s="163"/>
    </row>
    <row r="581" spans="1:10" ht="20.100000000000001" customHeight="1" x14ac:dyDescent="0.25">
      <c r="A581" s="464"/>
      <c r="B581" s="488"/>
      <c r="C581" s="464"/>
      <c r="D581" s="314">
        <v>7</v>
      </c>
      <c r="E581" s="315" t="s">
        <v>1902</v>
      </c>
      <c r="F581" s="316" t="s">
        <v>1702</v>
      </c>
      <c r="G581" s="317" t="s">
        <v>1901</v>
      </c>
      <c r="H581" s="314">
        <v>160</v>
      </c>
      <c r="I581" s="301">
        <v>30</v>
      </c>
      <c r="J581" s="163"/>
    </row>
    <row r="582" spans="1:10" ht="20.100000000000001" customHeight="1" x14ac:dyDescent="0.25">
      <c r="A582" s="465"/>
      <c r="B582" s="489"/>
      <c r="C582" s="465"/>
      <c r="D582" s="314">
        <v>8</v>
      </c>
      <c r="E582" s="315" t="s">
        <v>1942</v>
      </c>
      <c r="F582" s="316" t="s">
        <v>1702</v>
      </c>
      <c r="G582" s="317" t="s">
        <v>1941</v>
      </c>
      <c r="H582" s="314">
        <v>210</v>
      </c>
      <c r="I582" s="301">
        <v>40</v>
      </c>
      <c r="J582" s="163"/>
    </row>
    <row r="583" spans="1:10" ht="20.100000000000001" customHeight="1" x14ac:dyDescent="0.25">
      <c r="A583" s="310"/>
      <c r="B583" s="294" t="s">
        <v>263</v>
      </c>
      <c r="C583" s="301">
        <v>1</v>
      </c>
      <c r="D583" s="301">
        <v>1</v>
      </c>
      <c r="E583" s="151" t="s">
        <v>294</v>
      </c>
      <c r="F583" s="150" t="s">
        <v>27</v>
      </c>
      <c r="G583" s="150" t="s">
        <v>143</v>
      </c>
      <c r="H583" s="301">
        <v>160</v>
      </c>
      <c r="I583" s="301">
        <v>30</v>
      </c>
      <c r="J583" s="163"/>
    </row>
    <row r="584" spans="1:10" ht="20.100000000000001" customHeight="1" x14ac:dyDescent="0.25">
      <c r="A584" s="468"/>
      <c r="B584" s="466" t="s">
        <v>418</v>
      </c>
      <c r="C584" s="468">
        <v>2</v>
      </c>
      <c r="D584" s="314">
        <v>1</v>
      </c>
      <c r="E584" s="323" t="s">
        <v>417</v>
      </c>
      <c r="F584" s="324" t="s">
        <v>324</v>
      </c>
      <c r="G584" s="324" t="s">
        <v>416</v>
      </c>
      <c r="H584" s="314">
        <v>540</v>
      </c>
      <c r="I584" s="301">
        <v>80</v>
      </c>
      <c r="J584" s="163"/>
    </row>
    <row r="585" spans="1:10" ht="20.100000000000001" customHeight="1" x14ac:dyDescent="0.25">
      <c r="A585" s="469"/>
      <c r="B585" s="467"/>
      <c r="C585" s="469"/>
      <c r="D585" s="314">
        <v>2</v>
      </c>
      <c r="E585" s="323" t="s">
        <v>515</v>
      </c>
      <c r="F585" s="324" t="s">
        <v>324</v>
      </c>
      <c r="G585" s="324" t="s">
        <v>514</v>
      </c>
      <c r="H585" s="314">
        <v>540</v>
      </c>
      <c r="I585" s="301">
        <v>80</v>
      </c>
      <c r="J585" s="163"/>
    </row>
    <row r="586" spans="1:10" ht="20.100000000000001" customHeight="1" x14ac:dyDescent="0.25">
      <c r="A586" s="474"/>
      <c r="B586" s="490" t="s">
        <v>1010</v>
      </c>
      <c r="C586" s="474">
        <v>3</v>
      </c>
      <c r="D586" s="301">
        <v>1</v>
      </c>
      <c r="E586" s="151" t="s">
        <v>1008</v>
      </c>
      <c r="F586" s="150" t="s">
        <v>847</v>
      </c>
      <c r="G586" s="150" t="s">
        <v>1007</v>
      </c>
      <c r="H586" s="301">
        <v>210</v>
      </c>
      <c r="I586" s="301">
        <v>30</v>
      </c>
      <c r="J586" s="163"/>
    </row>
    <row r="587" spans="1:10" ht="20.100000000000001" customHeight="1" x14ac:dyDescent="0.25">
      <c r="A587" s="475"/>
      <c r="B587" s="491"/>
      <c r="C587" s="475"/>
      <c r="D587" s="301">
        <v>2</v>
      </c>
      <c r="E587" s="151" t="s">
        <v>1014</v>
      </c>
      <c r="F587" s="150" t="s">
        <v>847</v>
      </c>
      <c r="G587" s="150" t="s">
        <v>1013</v>
      </c>
      <c r="H587" s="301">
        <v>210</v>
      </c>
      <c r="I587" s="301">
        <v>30</v>
      </c>
      <c r="J587" s="163"/>
    </row>
    <row r="588" spans="1:10" ht="20.100000000000001" customHeight="1" x14ac:dyDescent="0.25">
      <c r="A588" s="476"/>
      <c r="B588" s="492"/>
      <c r="C588" s="476"/>
      <c r="D588" s="301">
        <v>3</v>
      </c>
      <c r="E588" s="151" t="s">
        <v>1075</v>
      </c>
      <c r="F588" s="150" t="s">
        <v>847</v>
      </c>
      <c r="G588" s="150" t="s">
        <v>1074</v>
      </c>
      <c r="H588" s="301">
        <v>210</v>
      </c>
      <c r="I588" s="301">
        <v>30</v>
      </c>
      <c r="J588" s="163"/>
    </row>
    <row r="589" spans="1:10" ht="20.100000000000001" customHeight="1" x14ac:dyDescent="0.25">
      <c r="A589" s="310"/>
      <c r="B589" s="294" t="s">
        <v>3659</v>
      </c>
      <c r="C589" s="301">
        <v>1</v>
      </c>
      <c r="D589" s="301">
        <v>1</v>
      </c>
      <c r="E589" s="162" t="s">
        <v>3657</v>
      </c>
      <c r="F589" s="150" t="s">
        <v>3585</v>
      </c>
      <c r="G589" s="150" t="s">
        <v>3656</v>
      </c>
      <c r="H589" s="301">
        <v>160</v>
      </c>
      <c r="I589" s="301">
        <v>30</v>
      </c>
      <c r="J589" s="163"/>
    </row>
    <row r="590" spans="1:10" ht="20.100000000000001" customHeight="1" x14ac:dyDescent="0.25">
      <c r="A590" s="310"/>
      <c r="B590" s="294" t="s">
        <v>3364</v>
      </c>
      <c r="C590" s="301">
        <v>1</v>
      </c>
      <c r="D590" s="301">
        <v>1</v>
      </c>
      <c r="E590" s="162" t="s">
        <v>3362</v>
      </c>
      <c r="F590" s="150" t="s">
        <v>3350</v>
      </c>
      <c r="G590" s="150" t="s">
        <v>3361</v>
      </c>
      <c r="H590" s="301">
        <v>180</v>
      </c>
      <c r="I590" s="301">
        <v>30</v>
      </c>
      <c r="J590" s="163"/>
    </row>
    <row r="591" spans="1:10" ht="20.100000000000001" customHeight="1" x14ac:dyDescent="0.25">
      <c r="A591" s="310"/>
      <c r="B591" s="313" t="s">
        <v>1128</v>
      </c>
      <c r="C591" s="314">
        <v>1</v>
      </c>
      <c r="D591" s="301">
        <v>1</v>
      </c>
      <c r="E591" s="315" t="s">
        <v>1127</v>
      </c>
      <c r="F591" s="316" t="s">
        <v>1103</v>
      </c>
      <c r="G591" s="317" t="s">
        <v>1126</v>
      </c>
      <c r="H591" s="314">
        <v>160</v>
      </c>
      <c r="I591" s="301">
        <v>30</v>
      </c>
      <c r="J591" s="163"/>
    </row>
    <row r="592" spans="1:10" ht="20.100000000000001" customHeight="1" x14ac:dyDescent="0.25">
      <c r="A592" s="310"/>
      <c r="B592" s="294" t="s">
        <v>3684</v>
      </c>
      <c r="C592" s="301">
        <v>1</v>
      </c>
      <c r="D592" s="301">
        <v>1</v>
      </c>
      <c r="E592" s="162" t="s">
        <v>3683</v>
      </c>
      <c r="F592" s="150" t="s">
        <v>3585</v>
      </c>
      <c r="G592" s="150" t="s">
        <v>3682</v>
      </c>
      <c r="H592" s="301">
        <v>160</v>
      </c>
      <c r="I592" s="301">
        <v>30</v>
      </c>
      <c r="J592" s="163"/>
    </row>
    <row r="593" spans="1:10" ht="20.100000000000001" customHeight="1" x14ac:dyDescent="0.25">
      <c r="A593" s="310"/>
      <c r="B593" s="328" t="s">
        <v>2547</v>
      </c>
      <c r="C593" s="327">
        <v>1</v>
      </c>
      <c r="D593" s="301">
        <v>1</v>
      </c>
      <c r="E593" s="325" t="s">
        <v>2545</v>
      </c>
      <c r="F593" s="326" t="s">
        <v>2422</v>
      </c>
      <c r="G593" s="326" t="s">
        <v>2544</v>
      </c>
      <c r="H593" s="327">
        <v>200</v>
      </c>
      <c r="I593" s="301">
        <v>30</v>
      </c>
      <c r="J593" s="163"/>
    </row>
    <row r="594" spans="1:10" ht="20.100000000000001" customHeight="1" x14ac:dyDescent="0.25">
      <c r="A594" s="310"/>
      <c r="B594" s="313" t="s">
        <v>2264</v>
      </c>
      <c r="C594" s="314">
        <v>1</v>
      </c>
      <c r="D594" s="301">
        <v>1</v>
      </c>
      <c r="E594" s="315" t="s">
        <v>2263</v>
      </c>
      <c r="F594" s="317" t="s">
        <v>2182</v>
      </c>
      <c r="G594" s="317" t="s">
        <v>2262</v>
      </c>
      <c r="H594" s="314">
        <v>160</v>
      </c>
      <c r="I594" s="301">
        <v>30</v>
      </c>
      <c r="J594" s="163"/>
    </row>
    <row r="595" spans="1:10" ht="20.100000000000001" customHeight="1" x14ac:dyDescent="0.25">
      <c r="A595" s="468"/>
      <c r="B595" s="466" t="s">
        <v>2425</v>
      </c>
      <c r="C595" s="468">
        <v>2</v>
      </c>
      <c r="D595" s="301">
        <v>1</v>
      </c>
      <c r="E595" s="325" t="s">
        <v>2424</v>
      </c>
      <c r="F595" s="326" t="s">
        <v>2422</v>
      </c>
      <c r="G595" s="326" t="s">
        <v>2423</v>
      </c>
      <c r="H595" s="327">
        <v>160</v>
      </c>
      <c r="I595" s="301">
        <v>30</v>
      </c>
      <c r="J595" s="163"/>
    </row>
    <row r="596" spans="1:10" ht="20.100000000000001" customHeight="1" x14ac:dyDescent="0.25">
      <c r="A596" s="469"/>
      <c r="B596" s="467"/>
      <c r="C596" s="469"/>
      <c r="D596" s="327">
        <v>2</v>
      </c>
      <c r="E596" s="325" t="s">
        <v>2464</v>
      </c>
      <c r="F596" s="326" t="s">
        <v>2422</v>
      </c>
      <c r="G596" s="326" t="s">
        <v>2463</v>
      </c>
      <c r="H596" s="327">
        <v>160</v>
      </c>
      <c r="I596" s="301">
        <v>30</v>
      </c>
      <c r="J596" s="163"/>
    </row>
    <row r="597" spans="1:10" ht="20.100000000000001" customHeight="1" x14ac:dyDescent="0.25">
      <c r="A597" s="474"/>
      <c r="B597" s="490" t="s">
        <v>2603</v>
      </c>
      <c r="C597" s="474">
        <v>54</v>
      </c>
      <c r="D597" s="327">
        <v>1</v>
      </c>
      <c r="E597" s="325" t="s">
        <v>2602</v>
      </c>
      <c r="F597" s="326" t="s">
        <v>2422</v>
      </c>
      <c r="G597" s="326" t="s">
        <v>2601</v>
      </c>
      <c r="H597" s="327">
        <v>176</v>
      </c>
      <c r="I597" s="301">
        <v>30</v>
      </c>
      <c r="J597" s="163"/>
    </row>
    <row r="598" spans="1:10" ht="20.100000000000001" customHeight="1" x14ac:dyDescent="0.25">
      <c r="A598" s="475"/>
      <c r="B598" s="491"/>
      <c r="C598" s="475"/>
      <c r="D598" s="327">
        <v>2</v>
      </c>
      <c r="E598" s="325" t="s">
        <v>2607</v>
      </c>
      <c r="F598" s="326" t="s">
        <v>2422</v>
      </c>
      <c r="G598" s="326" t="s">
        <v>2606</v>
      </c>
      <c r="H598" s="327">
        <v>176</v>
      </c>
      <c r="I598" s="301">
        <v>30</v>
      </c>
      <c r="J598" s="163"/>
    </row>
    <row r="599" spans="1:10" ht="20.100000000000001" customHeight="1" x14ac:dyDescent="0.25">
      <c r="A599" s="475"/>
      <c r="B599" s="491"/>
      <c r="C599" s="475"/>
      <c r="D599" s="327">
        <v>3</v>
      </c>
      <c r="E599" s="315" t="s">
        <v>2239</v>
      </c>
      <c r="F599" s="317" t="s">
        <v>2182</v>
      </c>
      <c r="G599" s="317" t="s">
        <v>2238</v>
      </c>
      <c r="H599" s="314">
        <v>160</v>
      </c>
      <c r="I599" s="301">
        <v>30</v>
      </c>
      <c r="J599" s="163"/>
    </row>
    <row r="600" spans="1:10" ht="20.100000000000001" customHeight="1" x14ac:dyDescent="0.25">
      <c r="A600" s="475"/>
      <c r="B600" s="491"/>
      <c r="C600" s="475"/>
      <c r="D600" s="327">
        <v>4</v>
      </c>
      <c r="E600" s="151" t="s">
        <v>31</v>
      </c>
      <c r="F600" s="150" t="s">
        <v>27</v>
      </c>
      <c r="G600" s="150" t="s">
        <v>30</v>
      </c>
      <c r="H600" s="301">
        <v>400</v>
      </c>
      <c r="I600" s="301">
        <v>30</v>
      </c>
      <c r="J600" s="163"/>
    </row>
    <row r="601" spans="1:10" ht="20.100000000000001" customHeight="1" x14ac:dyDescent="0.25">
      <c r="A601" s="475"/>
      <c r="B601" s="491"/>
      <c r="C601" s="475"/>
      <c r="D601" s="327">
        <v>5</v>
      </c>
      <c r="E601" s="151" t="s">
        <v>33</v>
      </c>
      <c r="F601" s="150" t="s">
        <v>27</v>
      </c>
      <c r="G601" s="150" t="s">
        <v>32</v>
      </c>
      <c r="H601" s="301">
        <v>366</v>
      </c>
      <c r="I601" s="301">
        <v>30</v>
      </c>
      <c r="J601" s="163"/>
    </row>
    <row r="602" spans="1:10" ht="20.100000000000001" customHeight="1" x14ac:dyDescent="0.25">
      <c r="A602" s="475"/>
      <c r="B602" s="491"/>
      <c r="C602" s="475"/>
      <c r="D602" s="327">
        <v>6</v>
      </c>
      <c r="E602" s="151" t="s">
        <v>62</v>
      </c>
      <c r="F602" s="150" t="s">
        <v>27</v>
      </c>
      <c r="G602" s="150" t="s">
        <v>92</v>
      </c>
      <c r="H602" s="301">
        <v>160</v>
      </c>
      <c r="I602" s="301">
        <v>30</v>
      </c>
      <c r="J602" s="163"/>
    </row>
    <row r="603" spans="1:10" ht="20.100000000000001" customHeight="1" x14ac:dyDescent="0.25">
      <c r="A603" s="475"/>
      <c r="B603" s="491"/>
      <c r="C603" s="475"/>
      <c r="D603" s="327">
        <v>7</v>
      </c>
      <c r="E603" s="151" t="s">
        <v>283</v>
      </c>
      <c r="F603" s="150" t="s">
        <v>27</v>
      </c>
      <c r="G603" s="150" t="s">
        <v>94</v>
      </c>
      <c r="H603" s="301">
        <v>180</v>
      </c>
      <c r="I603" s="301">
        <v>30</v>
      </c>
      <c r="J603" s="163"/>
    </row>
    <row r="604" spans="1:10" ht="20.100000000000001" customHeight="1" x14ac:dyDescent="0.25">
      <c r="A604" s="475"/>
      <c r="B604" s="491"/>
      <c r="C604" s="475"/>
      <c r="D604" s="327">
        <v>8</v>
      </c>
      <c r="E604" s="151" t="s">
        <v>64</v>
      </c>
      <c r="F604" s="150" t="s">
        <v>27</v>
      </c>
      <c r="G604" s="150" t="s">
        <v>97</v>
      </c>
      <c r="H604" s="301">
        <v>200</v>
      </c>
      <c r="I604" s="301">
        <v>30</v>
      </c>
      <c r="J604" s="163"/>
    </row>
    <row r="605" spans="1:10" ht="20.100000000000001" customHeight="1" x14ac:dyDescent="0.25">
      <c r="A605" s="475"/>
      <c r="B605" s="491"/>
      <c r="C605" s="475"/>
      <c r="D605" s="327">
        <v>9</v>
      </c>
      <c r="E605" s="151" t="s">
        <v>284</v>
      </c>
      <c r="F605" s="150" t="s">
        <v>27</v>
      </c>
      <c r="G605" s="150" t="s">
        <v>127</v>
      </c>
      <c r="H605" s="301">
        <v>248</v>
      </c>
      <c r="I605" s="301">
        <v>30</v>
      </c>
      <c r="J605" s="163"/>
    </row>
    <row r="606" spans="1:10" ht="20.100000000000001" customHeight="1" x14ac:dyDescent="0.25">
      <c r="A606" s="475"/>
      <c r="B606" s="491"/>
      <c r="C606" s="475"/>
      <c r="D606" s="327">
        <v>10</v>
      </c>
      <c r="E606" s="151" t="s">
        <v>288</v>
      </c>
      <c r="F606" s="150" t="s">
        <v>27</v>
      </c>
      <c r="G606" s="150" t="s">
        <v>131</v>
      </c>
      <c r="H606" s="301">
        <v>160</v>
      </c>
      <c r="I606" s="301">
        <v>30</v>
      </c>
      <c r="J606" s="163"/>
    </row>
    <row r="607" spans="1:10" ht="20.100000000000001" customHeight="1" x14ac:dyDescent="0.25">
      <c r="A607" s="475"/>
      <c r="B607" s="491"/>
      <c r="C607" s="475"/>
      <c r="D607" s="327">
        <v>11</v>
      </c>
      <c r="E607" s="151" t="s">
        <v>289</v>
      </c>
      <c r="F607" s="150" t="s">
        <v>27</v>
      </c>
      <c r="G607" s="150" t="s">
        <v>132</v>
      </c>
      <c r="H607" s="301">
        <v>160</v>
      </c>
      <c r="I607" s="301">
        <v>30</v>
      </c>
      <c r="J607" s="163"/>
    </row>
    <row r="608" spans="1:10" ht="20.100000000000001" customHeight="1" x14ac:dyDescent="0.25">
      <c r="A608" s="475"/>
      <c r="B608" s="491"/>
      <c r="C608" s="475"/>
      <c r="D608" s="327">
        <v>12</v>
      </c>
      <c r="E608" s="151" t="s">
        <v>292</v>
      </c>
      <c r="F608" s="150" t="s">
        <v>27</v>
      </c>
      <c r="G608" s="150" t="s">
        <v>138</v>
      </c>
      <c r="H608" s="301">
        <v>160</v>
      </c>
      <c r="I608" s="301">
        <v>30</v>
      </c>
      <c r="J608" s="163"/>
    </row>
    <row r="609" spans="1:10" ht="20.100000000000001" customHeight="1" x14ac:dyDescent="0.25">
      <c r="A609" s="475"/>
      <c r="B609" s="491"/>
      <c r="C609" s="475"/>
      <c r="D609" s="327">
        <v>13</v>
      </c>
      <c r="E609" s="151" t="s">
        <v>79</v>
      </c>
      <c r="F609" s="150" t="s">
        <v>27</v>
      </c>
      <c r="G609" s="150" t="s">
        <v>159</v>
      </c>
      <c r="H609" s="301">
        <v>360</v>
      </c>
      <c r="I609" s="301">
        <v>30</v>
      </c>
      <c r="J609" s="163"/>
    </row>
    <row r="610" spans="1:10" ht="20.100000000000001" customHeight="1" x14ac:dyDescent="0.25">
      <c r="A610" s="475"/>
      <c r="B610" s="491"/>
      <c r="C610" s="475"/>
      <c r="D610" s="327">
        <v>14</v>
      </c>
      <c r="E610" s="323" t="s">
        <v>505</v>
      </c>
      <c r="F610" s="324" t="s">
        <v>324</v>
      </c>
      <c r="G610" s="324" t="s">
        <v>504</v>
      </c>
      <c r="H610" s="314">
        <v>160</v>
      </c>
      <c r="I610" s="301">
        <v>30</v>
      </c>
      <c r="J610" s="163"/>
    </row>
    <row r="611" spans="1:10" ht="20.100000000000001" customHeight="1" x14ac:dyDescent="0.25">
      <c r="A611" s="475"/>
      <c r="B611" s="491"/>
      <c r="C611" s="475"/>
      <c r="D611" s="327">
        <v>15</v>
      </c>
      <c r="E611" s="315" t="s">
        <v>1193</v>
      </c>
      <c r="F611" s="316" t="s">
        <v>1103</v>
      </c>
      <c r="G611" s="317" t="s">
        <v>1192</v>
      </c>
      <c r="H611" s="314">
        <v>160</v>
      </c>
      <c r="I611" s="301">
        <v>30</v>
      </c>
      <c r="J611" s="163"/>
    </row>
    <row r="612" spans="1:10" ht="20.100000000000001" customHeight="1" x14ac:dyDescent="0.25">
      <c r="A612" s="475"/>
      <c r="B612" s="491"/>
      <c r="C612" s="475"/>
      <c r="D612" s="327">
        <v>16</v>
      </c>
      <c r="E612" s="315" t="s">
        <v>2023</v>
      </c>
      <c r="F612" s="317" t="s">
        <v>1988</v>
      </c>
      <c r="G612" s="317" t="s">
        <v>2022</v>
      </c>
      <c r="H612" s="314">
        <v>150</v>
      </c>
      <c r="I612" s="301">
        <v>30</v>
      </c>
      <c r="J612" s="163"/>
    </row>
    <row r="613" spans="1:10" ht="20.100000000000001" customHeight="1" x14ac:dyDescent="0.25">
      <c r="A613" s="475"/>
      <c r="B613" s="491"/>
      <c r="C613" s="475"/>
      <c r="D613" s="327">
        <v>17</v>
      </c>
      <c r="E613" s="315" t="s">
        <v>2038</v>
      </c>
      <c r="F613" s="317" t="s">
        <v>1988</v>
      </c>
      <c r="G613" s="317" t="s">
        <v>2037</v>
      </c>
      <c r="H613" s="314">
        <v>120</v>
      </c>
      <c r="I613" s="301">
        <v>30</v>
      </c>
      <c r="J613" s="163"/>
    </row>
    <row r="614" spans="1:10" ht="20.100000000000001" customHeight="1" x14ac:dyDescent="0.25">
      <c r="A614" s="475"/>
      <c r="B614" s="491"/>
      <c r="C614" s="475"/>
      <c r="D614" s="327">
        <v>18</v>
      </c>
      <c r="E614" s="315" t="s">
        <v>2117</v>
      </c>
      <c r="F614" s="317" t="s">
        <v>1988</v>
      </c>
      <c r="G614" s="317" t="s">
        <v>2116</v>
      </c>
      <c r="H614" s="314">
        <v>160</v>
      </c>
      <c r="I614" s="301">
        <v>30</v>
      </c>
      <c r="J614" s="163"/>
    </row>
    <row r="615" spans="1:10" ht="20.100000000000001" customHeight="1" x14ac:dyDescent="0.25">
      <c r="A615" s="475"/>
      <c r="B615" s="491"/>
      <c r="C615" s="475"/>
      <c r="D615" s="327">
        <v>19</v>
      </c>
      <c r="E615" s="315" t="s">
        <v>2160</v>
      </c>
      <c r="F615" s="317" t="s">
        <v>1988</v>
      </c>
      <c r="G615" s="317" t="s">
        <v>2159</v>
      </c>
      <c r="H615" s="314">
        <v>220</v>
      </c>
      <c r="I615" s="301">
        <v>30</v>
      </c>
      <c r="J615" s="163"/>
    </row>
    <row r="616" spans="1:10" ht="20.100000000000001" customHeight="1" x14ac:dyDescent="0.25">
      <c r="A616" s="475"/>
      <c r="B616" s="491"/>
      <c r="C616" s="475"/>
      <c r="D616" s="327">
        <v>20</v>
      </c>
      <c r="E616" s="315" t="s">
        <v>2170</v>
      </c>
      <c r="F616" s="317" t="s">
        <v>1988</v>
      </c>
      <c r="G616" s="317" t="s">
        <v>2169</v>
      </c>
      <c r="H616" s="314">
        <v>290</v>
      </c>
      <c r="I616" s="301">
        <v>30</v>
      </c>
      <c r="J616" s="163"/>
    </row>
    <row r="617" spans="1:10" ht="20.100000000000001" customHeight="1" x14ac:dyDescent="0.25">
      <c r="A617" s="475"/>
      <c r="B617" s="491"/>
      <c r="C617" s="475"/>
      <c r="D617" s="327">
        <v>21</v>
      </c>
      <c r="E617" s="315" t="s">
        <v>2173</v>
      </c>
      <c r="F617" s="317" t="s">
        <v>1988</v>
      </c>
      <c r="G617" s="317" t="s">
        <v>2172</v>
      </c>
      <c r="H617" s="314">
        <v>290</v>
      </c>
      <c r="I617" s="301">
        <v>30</v>
      </c>
      <c r="J617" s="163"/>
    </row>
    <row r="618" spans="1:10" ht="20.100000000000001" customHeight="1" x14ac:dyDescent="0.25">
      <c r="A618" s="475"/>
      <c r="B618" s="491"/>
      <c r="C618" s="475"/>
      <c r="D618" s="327">
        <v>22</v>
      </c>
      <c r="E618" s="315" t="s">
        <v>2175</v>
      </c>
      <c r="F618" s="317" t="s">
        <v>1988</v>
      </c>
      <c r="G618" s="317" t="s">
        <v>2174</v>
      </c>
      <c r="H618" s="314">
        <v>220</v>
      </c>
      <c r="I618" s="301">
        <v>30</v>
      </c>
      <c r="J618" s="163"/>
    </row>
    <row r="619" spans="1:10" ht="20.100000000000001" customHeight="1" x14ac:dyDescent="0.25">
      <c r="A619" s="475"/>
      <c r="B619" s="491"/>
      <c r="C619" s="475"/>
      <c r="D619" s="327">
        <v>23</v>
      </c>
      <c r="E619" s="315" t="s">
        <v>2214</v>
      </c>
      <c r="F619" s="317" t="s">
        <v>2182</v>
      </c>
      <c r="G619" s="317" t="s">
        <v>2213</v>
      </c>
      <c r="H619" s="314">
        <v>175</v>
      </c>
      <c r="I619" s="301">
        <v>30</v>
      </c>
      <c r="J619" s="163"/>
    </row>
    <row r="620" spans="1:10" ht="20.100000000000001" customHeight="1" x14ac:dyDescent="0.25">
      <c r="A620" s="475"/>
      <c r="B620" s="491"/>
      <c r="C620" s="475"/>
      <c r="D620" s="327">
        <v>24</v>
      </c>
      <c r="E620" s="315" t="s">
        <v>2225</v>
      </c>
      <c r="F620" s="317" t="s">
        <v>2182</v>
      </c>
      <c r="G620" s="317" t="s">
        <v>2224</v>
      </c>
      <c r="H620" s="314">
        <v>175</v>
      </c>
      <c r="I620" s="301">
        <v>30</v>
      </c>
      <c r="J620" s="163"/>
    </row>
    <row r="621" spans="1:10" ht="20.100000000000001" customHeight="1" x14ac:dyDescent="0.25">
      <c r="A621" s="475"/>
      <c r="B621" s="491"/>
      <c r="C621" s="475"/>
      <c r="D621" s="327">
        <v>25</v>
      </c>
      <c r="E621" s="315" t="s">
        <v>2237</v>
      </c>
      <c r="F621" s="317" t="s">
        <v>2182</v>
      </c>
      <c r="G621" s="317" t="s">
        <v>2236</v>
      </c>
      <c r="H621" s="314">
        <v>220</v>
      </c>
      <c r="I621" s="301">
        <v>30</v>
      </c>
      <c r="J621" s="163"/>
    </row>
    <row r="622" spans="1:10" ht="20.100000000000001" customHeight="1" x14ac:dyDescent="0.25">
      <c r="A622" s="475"/>
      <c r="B622" s="491"/>
      <c r="C622" s="475"/>
      <c r="D622" s="327">
        <v>26</v>
      </c>
      <c r="E622" s="315" t="s">
        <v>2325</v>
      </c>
      <c r="F622" s="317" t="s">
        <v>2182</v>
      </c>
      <c r="G622" s="317" t="s">
        <v>2324</v>
      </c>
      <c r="H622" s="314">
        <v>160</v>
      </c>
      <c r="I622" s="301">
        <v>30</v>
      </c>
      <c r="J622" s="163"/>
    </row>
    <row r="623" spans="1:10" ht="20.100000000000001" customHeight="1" x14ac:dyDescent="0.25">
      <c r="A623" s="475"/>
      <c r="B623" s="491"/>
      <c r="C623" s="475"/>
      <c r="D623" s="327">
        <v>27</v>
      </c>
      <c r="E623" s="315" t="s">
        <v>2363</v>
      </c>
      <c r="F623" s="317" t="s">
        <v>2182</v>
      </c>
      <c r="G623" s="317" t="s">
        <v>2362</v>
      </c>
      <c r="H623" s="314">
        <v>160</v>
      </c>
      <c r="I623" s="301">
        <v>30</v>
      </c>
      <c r="J623" s="163"/>
    </row>
    <row r="624" spans="1:10" ht="20.100000000000001" customHeight="1" x14ac:dyDescent="0.25">
      <c r="A624" s="475"/>
      <c r="B624" s="491"/>
      <c r="C624" s="475"/>
      <c r="D624" s="327">
        <v>28</v>
      </c>
      <c r="E624" s="315" t="s">
        <v>2384</v>
      </c>
      <c r="F624" s="317" t="s">
        <v>2182</v>
      </c>
      <c r="G624" s="317" t="s">
        <v>2383</v>
      </c>
      <c r="H624" s="314">
        <v>160</v>
      </c>
      <c r="I624" s="301">
        <v>30</v>
      </c>
      <c r="J624" s="163"/>
    </row>
    <row r="625" spans="1:10" ht="20.100000000000001" customHeight="1" x14ac:dyDescent="0.25">
      <c r="A625" s="475"/>
      <c r="B625" s="491"/>
      <c r="C625" s="475"/>
      <c r="D625" s="327">
        <v>29</v>
      </c>
      <c r="E625" s="315" t="s">
        <v>2386</v>
      </c>
      <c r="F625" s="317" t="s">
        <v>2182</v>
      </c>
      <c r="G625" s="317" t="s">
        <v>2385</v>
      </c>
      <c r="H625" s="314">
        <v>160</v>
      </c>
      <c r="I625" s="301">
        <v>30</v>
      </c>
      <c r="J625" s="163"/>
    </row>
    <row r="626" spans="1:10" ht="20.100000000000001" customHeight="1" x14ac:dyDescent="0.25">
      <c r="A626" s="475"/>
      <c r="B626" s="491"/>
      <c r="C626" s="475"/>
      <c r="D626" s="327">
        <v>30</v>
      </c>
      <c r="E626" s="315" t="s">
        <v>2393</v>
      </c>
      <c r="F626" s="317" t="s">
        <v>2182</v>
      </c>
      <c r="G626" s="317" t="s">
        <v>2392</v>
      </c>
      <c r="H626" s="314">
        <v>160</v>
      </c>
      <c r="I626" s="301">
        <v>30</v>
      </c>
      <c r="J626" s="163"/>
    </row>
    <row r="627" spans="1:10" ht="20.100000000000001" customHeight="1" x14ac:dyDescent="0.25">
      <c r="A627" s="475"/>
      <c r="B627" s="491"/>
      <c r="C627" s="475"/>
      <c r="D627" s="327">
        <v>31</v>
      </c>
      <c r="E627" s="315" t="s">
        <v>2398</v>
      </c>
      <c r="F627" s="317" t="s">
        <v>2182</v>
      </c>
      <c r="G627" s="317" t="s">
        <v>2397</v>
      </c>
      <c r="H627" s="314">
        <v>160</v>
      </c>
      <c r="I627" s="301">
        <v>30</v>
      </c>
      <c r="J627" s="163"/>
    </row>
    <row r="628" spans="1:10" ht="20.100000000000001" customHeight="1" x14ac:dyDescent="0.25">
      <c r="A628" s="475"/>
      <c r="B628" s="491"/>
      <c r="C628" s="475"/>
      <c r="D628" s="327">
        <v>32</v>
      </c>
      <c r="E628" s="315" t="s">
        <v>2402</v>
      </c>
      <c r="F628" s="331" t="s">
        <v>1988</v>
      </c>
      <c r="G628" s="317" t="s">
        <v>2401</v>
      </c>
      <c r="H628" s="314">
        <v>225</v>
      </c>
      <c r="I628" s="301">
        <v>30</v>
      </c>
      <c r="J628" s="163"/>
    </row>
    <row r="629" spans="1:10" ht="20.100000000000001" customHeight="1" x14ac:dyDescent="0.25">
      <c r="A629" s="475"/>
      <c r="B629" s="491"/>
      <c r="C629" s="475"/>
      <c r="D629" s="327">
        <v>33</v>
      </c>
      <c r="E629" s="325" t="s">
        <v>2498</v>
      </c>
      <c r="F629" s="326" t="s">
        <v>2422</v>
      </c>
      <c r="G629" s="326" t="s">
        <v>2497</v>
      </c>
      <c r="H629" s="327">
        <v>186</v>
      </c>
      <c r="I629" s="301">
        <v>30</v>
      </c>
      <c r="J629" s="163"/>
    </row>
    <row r="630" spans="1:10" ht="20.100000000000001" customHeight="1" x14ac:dyDescent="0.25">
      <c r="A630" s="475"/>
      <c r="B630" s="491"/>
      <c r="C630" s="475"/>
      <c r="D630" s="327">
        <v>34</v>
      </c>
      <c r="E630" s="325" t="s">
        <v>2618</v>
      </c>
      <c r="F630" s="326" t="s">
        <v>2422</v>
      </c>
      <c r="G630" s="326" t="s">
        <v>2617</v>
      </c>
      <c r="H630" s="327">
        <v>160</v>
      </c>
      <c r="I630" s="301">
        <v>30</v>
      </c>
      <c r="J630" s="163"/>
    </row>
    <row r="631" spans="1:10" ht="20.100000000000001" customHeight="1" x14ac:dyDescent="0.25">
      <c r="A631" s="475"/>
      <c r="B631" s="491"/>
      <c r="C631" s="475"/>
      <c r="D631" s="327">
        <v>35</v>
      </c>
      <c r="E631" s="130" t="s">
        <v>2850</v>
      </c>
      <c r="F631" s="163" t="s">
        <v>2848</v>
      </c>
      <c r="G631" s="163" t="s">
        <v>2849</v>
      </c>
      <c r="H631" s="301">
        <v>29</v>
      </c>
      <c r="I631" s="301">
        <v>30</v>
      </c>
      <c r="J631" s="163"/>
    </row>
    <row r="632" spans="1:10" ht="20.100000000000001" customHeight="1" x14ac:dyDescent="0.25">
      <c r="A632" s="475"/>
      <c r="B632" s="491"/>
      <c r="C632" s="475"/>
      <c r="D632" s="327">
        <v>36</v>
      </c>
      <c r="E632" s="130" t="s">
        <v>2914</v>
      </c>
      <c r="F632" s="163" t="s">
        <v>2848</v>
      </c>
      <c r="G632" s="163" t="s">
        <v>2913</v>
      </c>
      <c r="H632" s="301">
        <v>30</v>
      </c>
      <c r="I632" s="301">
        <v>30</v>
      </c>
      <c r="J632" s="163"/>
    </row>
    <row r="633" spans="1:10" ht="20.100000000000001" customHeight="1" x14ac:dyDescent="0.25">
      <c r="A633" s="475"/>
      <c r="B633" s="491"/>
      <c r="C633" s="475"/>
      <c r="D633" s="327">
        <v>37</v>
      </c>
      <c r="E633" s="130" t="s">
        <v>2916</v>
      </c>
      <c r="F633" s="163" t="s">
        <v>2848</v>
      </c>
      <c r="G633" s="163" t="s">
        <v>2915</v>
      </c>
      <c r="H633" s="301">
        <v>30</v>
      </c>
      <c r="I633" s="301">
        <v>30</v>
      </c>
      <c r="J633" s="163"/>
    </row>
    <row r="634" spans="1:10" ht="20.100000000000001" customHeight="1" x14ac:dyDescent="0.25">
      <c r="A634" s="475"/>
      <c r="B634" s="491"/>
      <c r="C634" s="475"/>
      <c r="D634" s="327">
        <v>38</v>
      </c>
      <c r="E634" s="130" t="s">
        <v>2956</v>
      </c>
      <c r="F634" s="163" t="s">
        <v>2848</v>
      </c>
      <c r="G634" s="163" t="s">
        <v>2955</v>
      </c>
      <c r="H634" s="301">
        <v>30</v>
      </c>
      <c r="I634" s="301">
        <v>30</v>
      </c>
      <c r="J634" s="163"/>
    </row>
    <row r="635" spans="1:10" ht="20.100000000000001" customHeight="1" x14ac:dyDescent="0.25">
      <c r="A635" s="475"/>
      <c r="B635" s="491"/>
      <c r="C635" s="475"/>
      <c r="D635" s="327">
        <v>39</v>
      </c>
      <c r="E635" s="130" t="s">
        <v>2969</v>
      </c>
      <c r="F635" s="163" t="s">
        <v>2848</v>
      </c>
      <c r="G635" s="163" t="s">
        <v>2968</v>
      </c>
      <c r="H635" s="301">
        <v>30</v>
      </c>
      <c r="I635" s="301">
        <v>30</v>
      </c>
      <c r="J635" s="163"/>
    </row>
    <row r="636" spans="1:10" ht="20.100000000000001" customHeight="1" x14ac:dyDescent="0.25">
      <c r="A636" s="475"/>
      <c r="B636" s="491"/>
      <c r="C636" s="475"/>
      <c r="D636" s="327">
        <v>40</v>
      </c>
      <c r="E636" s="130" t="s">
        <v>3023</v>
      </c>
      <c r="F636" s="163" t="s">
        <v>2848</v>
      </c>
      <c r="G636" s="163" t="s">
        <v>3022</v>
      </c>
      <c r="H636" s="301">
        <v>29</v>
      </c>
      <c r="I636" s="301">
        <v>30</v>
      </c>
      <c r="J636" s="163"/>
    </row>
    <row r="637" spans="1:10" ht="20.100000000000001" customHeight="1" x14ac:dyDescent="0.25">
      <c r="A637" s="475"/>
      <c r="B637" s="491"/>
      <c r="C637" s="475"/>
      <c r="D637" s="327">
        <v>41</v>
      </c>
      <c r="E637" s="130" t="s">
        <v>3032</v>
      </c>
      <c r="F637" s="163" t="s">
        <v>2848</v>
      </c>
      <c r="G637" s="163" t="s">
        <v>3031</v>
      </c>
      <c r="H637" s="301">
        <v>30</v>
      </c>
      <c r="I637" s="301">
        <v>30</v>
      </c>
      <c r="J637" s="163"/>
    </row>
    <row r="638" spans="1:10" ht="20.100000000000001" customHeight="1" x14ac:dyDescent="0.25">
      <c r="A638" s="475"/>
      <c r="B638" s="491"/>
      <c r="C638" s="475"/>
      <c r="D638" s="327">
        <v>42</v>
      </c>
      <c r="E638" s="130" t="s">
        <v>3068</v>
      </c>
      <c r="F638" s="163" t="s">
        <v>2848</v>
      </c>
      <c r="G638" s="163" t="s">
        <v>3067</v>
      </c>
      <c r="H638" s="301">
        <v>51</v>
      </c>
      <c r="I638" s="301">
        <v>30</v>
      </c>
      <c r="J638" s="163"/>
    </row>
    <row r="639" spans="1:10" ht="20.100000000000001" customHeight="1" x14ac:dyDescent="0.25">
      <c r="A639" s="475"/>
      <c r="B639" s="491"/>
      <c r="C639" s="475"/>
      <c r="D639" s="327">
        <v>43</v>
      </c>
      <c r="E639" s="130" t="s">
        <v>3326</v>
      </c>
      <c r="F639" s="163" t="s">
        <v>3077</v>
      </c>
      <c r="G639" s="163" t="s">
        <v>3325</v>
      </c>
      <c r="H639" s="301">
        <v>50</v>
      </c>
      <c r="I639" s="301">
        <v>30</v>
      </c>
      <c r="J639" s="163"/>
    </row>
    <row r="640" spans="1:10" ht="20.100000000000001" customHeight="1" x14ac:dyDescent="0.25">
      <c r="A640" s="475"/>
      <c r="B640" s="491"/>
      <c r="C640" s="475"/>
      <c r="D640" s="327">
        <v>44</v>
      </c>
      <c r="E640" s="315" t="s">
        <v>1131</v>
      </c>
      <c r="F640" s="316" t="s">
        <v>1103</v>
      </c>
      <c r="G640" s="317" t="s">
        <v>1130</v>
      </c>
      <c r="H640" s="314">
        <v>160</v>
      </c>
      <c r="I640" s="301">
        <v>30</v>
      </c>
      <c r="J640" s="163"/>
    </row>
    <row r="641" spans="1:10" ht="20.100000000000001" customHeight="1" x14ac:dyDescent="0.25">
      <c r="A641" s="475"/>
      <c r="B641" s="491"/>
      <c r="C641" s="475"/>
      <c r="D641" s="327">
        <v>45</v>
      </c>
      <c r="E641" s="315" t="s">
        <v>1312</v>
      </c>
      <c r="F641" s="316" t="s">
        <v>1103</v>
      </c>
      <c r="G641" s="317" t="s">
        <v>1311</v>
      </c>
      <c r="H641" s="314">
        <v>160</v>
      </c>
      <c r="I641" s="301">
        <v>30</v>
      </c>
      <c r="J641" s="163"/>
    </row>
    <row r="642" spans="1:10" ht="20.100000000000001" customHeight="1" x14ac:dyDescent="0.25">
      <c r="A642" s="475"/>
      <c r="B642" s="491"/>
      <c r="C642" s="475"/>
      <c r="D642" s="327">
        <v>46</v>
      </c>
      <c r="E642" s="315" t="s">
        <v>2017</v>
      </c>
      <c r="F642" s="317" t="s">
        <v>1988</v>
      </c>
      <c r="G642" s="317" t="s">
        <v>2016</v>
      </c>
      <c r="H642" s="314">
        <v>120</v>
      </c>
      <c r="I642" s="301">
        <v>30</v>
      </c>
      <c r="J642" s="163"/>
    </row>
    <row r="643" spans="1:10" ht="20.100000000000001" customHeight="1" x14ac:dyDescent="0.25">
      <c r="A643" s="475"/>
      <c r="B643" s="491"/>
      <c r="C643" s="475"/>
      <c r="D643" s="327">
        <v>47</v>
      </c>
      <c r="E643" s="315" t="s">
        <v>2068</v>
      </c>
      <c r="F643" s="317" t="s">
        <v>1988</v>
      </c>
      <c r="G643" s="317" t="s">
        <v>2067</v>
      </c>
      <c r="H643" s="314">
        <v>120</v>
      </c>
      <c r="I643" s="301">
        <v>30</v>
      </c>
      <c r="J643" s="163"/>
    </row>
    <row r="644" spans="1:10" ht="20.100000000000001" customHeight="1" x14ac:dyDescent="0.25">
      <c r="A644" s="475"/>
      <c r="B644" s="491"/>
      <c r="C644" s="475"/>
      <c r="D644" s="327">
        <v>48</v>
      </c>
      <c r="E644" s="315" t="s">
        <v>2323</v>
      </c>
      <c r="F644" s="317" t="s">
        <v>2182</v>
      </c>
      <c r="G644" s="317" t="s">
        <v>2322</v>
      </c>
      <c r="H644" s="314">
        <v>120</v>
      </c>
      <c r="I644" s="301">
        <v>30</v>
      </c>
      <c r="J644" s="163"/>
    </row>
    <row r="645" spans="1:10" ht="20.100000000000001" customHeight="1" x14ac:dyDescent="0.25">
      <c r="A645" s="475"/>
      <c r="B645" s="491"/>
      <c r="C645" s="475"/>
      <c r="D645" s="327">
        <v>49</v>
      </c>
      <c r="E645" s="315" t="s">
        <v>2376</v>
      </c>
      <c r="F645" s="317" t="s">
        <v>2182</v>
      </c>
      <c r="G645" s="317" t="s">
        <v>2375</v>
      </c>
      <c r="H645" s="314">
        <v>160</v>
      </c>
      <c r="I645" s="301">
        <v>30</v>
      </c>
      <c r="J645" s="163"/>
    </row>
    <row r="646" spans="1:10" ht="20.100000000000001" customHeight="1" x14ac:dyDescent="0.25">
      <c r="A646" s="475"/>
      <c r="B646" s="491"/>
      <c r="C646" s="475"/>
      <c r="D646" s="327">
        <v>50</v>
      </c>
      <c r="E646" s="130" t="s">
        <v>2985</v>
      </c>
      <c r="F646" s="163" t="s">
        <v>2848</v>
      </c>
      <c r="G646" s="163" t="s">
        <v>2984</v>
      </c>
      <c r="H646" s="301">
        <v>31</v>
      </c>
      <c r="I646" s="301">
        <v>30</v>
      </c>
      <c r="J646" s="163"/>
    </row>
    <row r="647" spans="1:10" ht="20.100000000000001" customHeight="1" x14ac:dyDescent="0.25">
      <c r="A647" s="475"/>
      <c r="B647" s="491"/>
      <c r="C647" s="475"/>
      <c r="D647" s="327">
        <v>51</v>
      </c>
      <c r="E647" s="130" t="s">
        <v>2987</v>
      </c>
      <c r="F647" s="163" t="s">
        <v>2848</v>
      </c>
      <c r="G647" s="163" t="s">
        <v>2986</v>
      </c>
      <c r="H647" s="301">
        <v>31</v>
      </c>
      <c r="I647" s="301">
        <v>30</v>
      </c>
      <c r="J647" s="163"/>
    </row>
    <row r="648" spans="1:10" ht="20.100000000000001" customHeight="1" x14ac:dyDescent="0.25">
      <c r="A648" s="475"/>
      <c r="B648" s="491"/>
      <c r="C648" s="475"/>
      <c r="D648" s="327">
        <v>52</v>
      </c>
      <c r="E648" s="130" t="s">
        <v>3058</v>
      </c>
      <c r="F648" s="163" t="s">
        <v>2848</v>
      </c>
      <c r="G648" s="163" t="s">
        <v>3057</v>
      </c>
      <c r="H648" s="301">
        <v>31</v>
      </c>
      <c r="I648" s="301">
        <v>30</v>
      </c>
      <c r="J648" s="163"/>
    </row>
    <row r="649" spans="1:10" ht="20.100000000000001" customHeight="1" x14ac:dyDescent="0.25">
      <c r="A649" s="475"/>
      <c r="B649" s="491"/>
      <c r="C649" s="475"/>
      <c r="D649" s="327">
        <v>53</v>
      </c>
      <c r="E649" s="130" t="s">
        <v>3217</v>
      </c>
      <c r="F649" s="163" t="s">
        <v>3077</v>
      </c>
      <c r="G649" s="163" t="s">
        <v>3216</v>
      </c>
      <c r="H649" s="301">
        <v>30</v>
      </c>
      <c r="I649" s="301">
        <v>30</v>
      </c>
      <c r="J649" s="163"/>
    </row>
    <row r="650" spans="1:10" ht="20.100000000000001" customHeight="1" x14ac:dyDescent="0.25">
      <c r="A650" s="476"/>
      <c r="B650" s="492"/>
      <c r="C650" s="476"/>
      <c r="D650" s="327">
        <v>54</v>
      </c>
      <c r="E650" s="130" t="s">
        <v>3285</v>
      </c>
      <c r="F650" s="163" t="s">
        <v>3077</v>
      </c>
      <c r="G650" s="163" t="s">
        <v>3284</v>
      </c>
      <c r="H650" s="301">
        <v>30</v>
      </c>
      <c r="I650" s="301">
        <v>30</v>
      </c>
      <c r="J650" s="163"/>
    </row>
    <row r="651" spans="1:10" ht="20.100000000000001" customHeight="1" x14ac:dyDescent="0.25">
      <c r="A651" s="310"/>
      <c r="B651" s="320" t="s">
        <v>1634</v>
      </c>
      <c r="C651" s="321">
        <v>1</v>
      </c>
      <c r="D651" s="321">
        <v>1</v>
      </c>
      <c r="E651" s="322" t="s">
        <v>1632</v>
      </c>
      <c r="F651" s="316" t="s">
        <v>1438</v>
      </c>
      <c r="G651" s="317" t="s">
        <v>1631</v>
      </c>
      <c r="H651" s="321">
        <v>120</v>
      </c>
      <c r="I651" s="301">
        <v>30</v>
      </c>
      <c r="J651" s="163">
        <v>30000</v>
      </c>
    </row>
    <row r="652" spans="1:10" ht="20.100000000000001" customHeight="1" x14ac:dyDescent="0.25">
      <c r="A652" s="468"/>
      <c r="B652" s="466" t="s">
        <v>3814</v>
      </c>
      <c r="C652" s="468">
        <v>2</v>
      </c>
      <c r="D652" s="301">
        <v>1</v>
      </c>
      <c r="E652" s="162" t="s">
        <v>3812</v>
      </c>
      <c r="F652" s="150" t="s">
        <v>3585</v>
      </c>
      <c r="G652" s="150" t="s">
        <v>3811</v>
      </c>
      <c r="H652" s="301">
        <v>160</v>
      </c>
      <c r="I652" s="301">
        <v>30</v>
      </c>
      <c r="J652" s="163"/>
    </row>
    <row r="653" spans="1:10" ht="20.100000000000001" customHeight="1" x14ac:dyDescent="0.25">
      <c r="A653" s="469"/>
      <c r="B653" s="467"/>
      <c r="C653" s="469"/>
      <c r="D653" s="301">
        <v>2</v>
      </c>
      <c r="E653" s="162" t="s">
        <v>3817</v>
      </c>
      <c r="F653" s="150" t="s">
        <v>3350</v>
      </c>
      <c r="G653" s="150" t="s">
        <v>3816</v>
      </c>
      <c r="H653" s="301">
        <v>160</v>
      </c>
      <c r="I653" s="301">
        <v>30</v>
      </c>
      <c r="J653" s="163"/>
    </row>
    <row r="654" spans="1:10" ht="20.100000000000001" customHeight="1" x14ac:dyDescent="0.25">
      <c r="A654" s="310"/>
      <c r="B654" s="313" t="s">
        <v>362</v>
      </c>
      <c r="C654" s="314">
        <v>1</v>
      </c>
      <c r="D654" s="314">
        <v>1</v>
      </c>
      <c r="E654" s="323" t="s">
        <v>360</v>
      </c>
      <c r="F654" s="324" t="s">
        <v>324</v>
      </c>
      <c r="G654" s="324" t="s">
        <v>359</v>
      </c>
      <c r="H654" s="314">
        <v>240</v>
      </c>
      <c r="I654" s="301">
        <v>45</v>
      </c>
      <c r="J654" s="163"/>
    </row>
    <row r="655" spans="1:10" ht="20.100000000000001" customHeight="1" x14ac:dyDescent="0.25">
      <c r="A655" s="468"/>
      <c r="B655" s="466" t="s">
        <v>405</v>
      </c>
      <c r="C655" s="468">
        <v>2</v>
      </c>
      <c r="D655" s="314">
        <v>1</v>
      </c>
      <c r="E655" s="323" t="s">
        <v>404</v>
      </c>
      <c r="F655" s="324" t="s">
        <v>324</v>
      </c>
      <c r="G655" s="324" t="s">
        <v>403</v>
      </c>
      <c r="H655" s="314">
        <v>240</v>
      </c>
      <c r="I655" s="301">
        <v>45</v>
      </c>
      <c r="J655" s="163"/>
    </row>
    <row r="656" spans="1:10" ht="20.100000000000001" customHeight="1" x14ac:dyDescent="0.25">
      <c r="A656" s="469"/>
      <c r="B656" s="467"/>
      <c r="C656" s="469"/>
      <c r="D656" s="314">
        <v>2</v>
      </c>
      <c r="E656" s="323" t="s">
        <v>407</v>
      </c>
      <c r="F656" s="324" t="s">
        <v>324</v>
      </c>
      <c r="G656" s="324" t="s">
        <v>406</v>
      </c>
      <c r="H656" s="314">
        <v>160</v>
      </c>
      <c r="I656" s="301">
        <v>30</v>
      </c>
      <c r="J656" s="163"/>
    </row>
    <row r="657" spans="1:10" ht="20.100000000000001" customHeight="1" x14ac:dyDescent="0.25">
      <c r="A657" s="310"/>
      <c r="B657" s="313" t="s">
        <v>2310</v>
      </c>
      <c r="C657" s="314">
        <v>1</v>
      </c>
      <c r="D657" s="314">
        <v>1</v>
      </c>
      <c r="E657" s="315" t="s">
        <v>2308</v>
      </c>
      <c r="F657" s="317" t="s">
        <v>2182</v>
      </c>
      <c r="G657" s="317" t="s">
        <v>2307</v>
      </c>
      <c r="H657" s="314">
        <v>160</v>
      </c>
      <c r="I657" s="301">
        <v>30</v>
      </c>
      <c r="J657" s="163"/>
    </row>
    <row r="658" spans="1:10" ht="20.100000000000001" customHeight="1" x14ac:dyDescent="0.25">
      <c r="A658" s="310"/>
      <c r="B658" s="313" t="s">
        <v>1263</v>
      </c>
      <c r="C658" s="314">
        <v>1</v>
      </c>
      <c r="D658" s="314">
        <v>1</v>
      </c>
      <c r="E658" s="315" t="s">
        <v>1261</v>
      </c>
      <c r="F658" s="316" t="s">
        <v>1103</v>
      </c>
      <c r="G658" s="317" t="s">
        <v>1260</v>
      </c>
      <c r="H658" s="314">
        <v>570</v>
      </c>
      <c r="I658" s="301">
        <v>60</v>
      </c>
      <c r="J658" s="163"/>
    </row>
    <row r="659" spans="1:10" ht="20.100000000000001" customHeight="1" x14ac:dyDescent="0.25">
      <c r="A659" s="310"/>
      <c r="B659" s="313" t="s">
        <v>1744</v>
      </c>
      <c r="C659" s="314">
        <v>1</v>
      </c>
      <c r="D659" s="314">
        <v>1</v>
      </c>
      <c r="E659" s="315" t="s">
        <v>1743</v>
      </c>
      <c r="F659" s="316" t="s">
        <v>1702</v>
      </c>
      <c r="G659" s="317" t="s">
        <v>1742</v>
      </c>
      <c r="H659" s="314">
        <v>176</v>
      </c>
      <c r="I659" s="301">
        <v>30</v>
      </c>
      <c r="J659" s="163"/>
    </row>
    <row r="660" spans="1:10" ht="20.100000000000001" customHeight="1" x14ac:dyDescent="0.25">
      <c r="A660" s="310"/>
      <c r="B660" s="328" t="s">
        <v>2691</v>
      </c>
      <c r="C660" s="327">
        <v>1</v>
      </c>
      <c r="D660" s="314">
        <v>1</v>
      </c>
      <c r="E660" s="325" t="s">
        <v>2689</v>
      </c>
      <c r="F660" s="326" t="s">
        <v>2422</v>
      </c>
      <c r="G660" s="326" t="s">
        <v>2688</v>
      </c>
      <c r="H660" s="327">
        <v>240</v>
      </c>
      <c r="I660" s="301">
        <v>40</v>
      </c>
      <c r="J660" s="163"/>
    </row>
    <row r="661" spans="1:10" ht="20.100000000000001" customHeight="1" x14ac:dyDescent="0.25">
      <c r="A661" s="310"/>
      <c r="B661" s="294" t="s">
        <v>2769</v>
      </c>
      <c r="C661" s="301">
        <v>1</v>
      </c>
      <c r="D661" s="314">
        <v>1</v>
      </c>
      <c r="E661" s="315" t="s">
        <v>2766</v>
      </c>
      <c r="F661" s="150" t="s">
        <v>1171</v>
      </c>
      <c r="G661" s="316" t="s">
        <v>2765</v>
      </c>
      <c r="H661" s="301">
        <v>684</v>
      </c>
      <c r="I661" s="301">
        <v>60</v>
      </c>
      <c r="J661" s="163"/>
    </row>
    <row r="662" spans="1:10" ht="20.100000000000001" customHeight="1" x14ac:dyDescent="0.25">
      <c r="A662" s="310"/>
      <c r="B662" s="294" t="s">
        <v>189</v>
      </c>
      <c r="C662" s="301">
        <v>1</v>
      </c>
      <c r="D662" s="314">
        <v>1</v>
      </c>
      <c r="E662" s="151" t="s">
        <v>63</v>
      </c>
      <c r="F662" s="150" t="s">
        <v>27</v>
      </c>
      <c r="G662" s="150" t="s">
        <v>93</v>
      </c>
      <c r="H662" s="301">
        <v>160</v>
      </c>
      <c r="I662" s="301">
        <v>30</v>
      </c>
      <c r="J662" s="163"/>
    </row>
    <row r="663" spans="1:10" ht="20.100000000000001" customHeight="1" x14ac:dyDescent="0.25">
      <c r="A663" s="310"/>
      <c r="B663" s="328" t="s">
        <v>2648</v>
      </c>
      <c r="C663" s="327">
        <v>1</v>
      </c>
      <c r="D663" s="314">
        <v>1</v>
      </c>
      <c r="E663" s="325" t="s">
        <v>2647</v>
      </c>
      <c r="F663" s="326" t="s">
        <v>2422</v>
      </c>
      <c r="G663" s="326" t="s">
        <v>2646</v>
      </c>
      <c r="H663" s="327">
        <v>200</v>
      </c>
      <c r="I663" s="301">
        <v>30</v>
      </c>
      <c r="J663" s="163"/>
    </row>
    <row r="664" spans="1:10" ht="20.100000000000001" customHeight="1" x14ac:dyDescent="0.25">
      <c r="A664" s="310"/>
      <c r="B664" s="313" t="s">
        <v>478</v>
      </c>
      <c r="C664" s="314">
        <v>1</v>
      </c>
      <c r="D664" s="314">
        <v>1</v>
      </c>
      <c r="E664" s="323" t="s">
        <v>476</v>
      </c>
      <c r="F664" s="324" t="s">
        <v>324</v>
      </c>
      <c r="G664" s="324" t="s">
        <v>475</v>
      </c>
      <c r="H664" s="314">
        <v>272</v>
      </c>
      <c r="I664" s="301">
        <v>30</v>
      </c>
      <c r="J664" s="163"/>
    </row>
    <row r="665" spans="1:10" ht="20.100000000000001" customHeight="1" x14ac:dyDescent="0.25">
      <c r="A665" s="474"/>
      <c r="B665" s="490" t="s">
        <v>859</v>
      </c>
      <c r="C665" s="474">
        <v>3</v>
      </c>
      <c r="D665" s="314">
        <v>1</v>
      </c>
      <c r="E665" s="151" t="s">
        <v>858</v>
      </c>
      <c r="F665" s="150" t="s">
        <v>847</v>
      </c>
      <c r="G665" s="150" t="s">
        <v>857</v>
      </c>
      <c r="H665" s="301">
        <v>160</v>
      </c>
      <c r="I665" s="301">
        <v>30</v>
      </c>
      <c r="J665" s="163"/>
    </row>
    <row r="666" spans="1:10" ht="20.100000000000001" customHeight="1" x14ac:dyDescent="0.25">
      <c r="A666" s="475"/>
      <c r="B666" s="491"/>
      <c r="C666" s="475"/>
      <c r="D666" s="301">
        <v>2</v>
      </c>
      <c r="E666" s="151" t="s">
        <v>961</v>
      </c>
      <c r="F666" s="150" t="s">
        <v>847</v>
      </c>
      <c r="G666" s="150" t="s">
        <v>960</v>
      </c>
      <c r="H666" s="301">
        <v>192</v>
      </c>
      <c r="I666" s="301">
        <v>30</v>
      </c>
      <c r="J666" s="163"/>
    </row>
    <row r="667" spans="1:10" ht="20.100000000000001" customHeight="1" x14ac:dyDescent="0.25">
      <c r="A667" s="476"/>
      <c r="B667" s="492"/>
      <c r="C667" s="476"/>
      <c r="D667" s="301">
        <v>3</v>
      </c>
      <c r="E667" s="151" t="s">
        <v>989</v>
      </c>
      <c r="F667" s="150" t="s">
        <v>847</v>
      </c>
      <c r="G667" s="150" t="s">
        <v>988</v>
      </c>
      <c r="H667" s="301">
        <v>164</v>
      </c>
      <c r="I667" s="301">
        <v>30</v>
      </c>
      <c r="J667" s="163"/>
    </row>
    <row r="668" spans="1:10" ht="20.100000000000001" customHeight="1" x14ac:dyDescent="0.25">
      <c r="A668" s="463"/>
      <c r="B668" s="487" t="s">
        <v>1456</v>
      </c>
      <c r="C668" s="463">
        <v>8</v>
      </c>
      <c r="D668" s="321">
        <v>1</v>
      </c>
      <c r="E668" s="315" t="s">
        <v>1455</v>
      </c>
      <c r="F668" s="316" t="s">
        <v>1438</v>
      </c>
      <c r="G668" s="317" t="s">
        <v>1454</v>
      </c>
      <c r="H668" s="321">
        <v>160</v>
      </c>
      <c r="I668" s="301">
        <v>30</v>
      </c>
      <c r="J668" s="163"/>
    </row>
    <row r="669" spans="1:10" ht="20.100000000000001" customHeight="1" x14ac:dyDescent="0.25">
      <c r="A669" s="464"/>
      <c r="B669" s="488"/>
      <c r="C669" s="464"/>
      <c r="D669" s="321">
        <v>2</v>
      </c>
      <c r="E669" s="315" t="s">
        <v>1460</v>
      </c>
      <c r="F669" s="316" t="s">
        <v>1438</v>
      </c>
      <c r="G669" s="317" t="s">
        <v>1459</v>
      </c>
      <c r="H669" s="321">
        <v>160</v>
      </c>
      <c r="I669" s="301">
        <v>30</v>
      </c>
      <c r="J669" s="163"/>
    </row>
    <row r="670" spans="1:10" ht="20.100000000000001" customHeight="1" x14ac:dyDescent="0.25">
      <c r="A670" s="464"/>
      <c r="B670" s="488"/>
      <c r="C670" s="464"/>
      <c r="D670" s="321">
        <v>3</v>
      </c>
      <c r="E670" s="315" t="s">
        <v>1560</v>
      </c>
      <c r="F670" s="316" t="s">
        <v>1438</v>
      </c>
      <c r="G670" s="317" t="s">
        <v>1559</v>
      </c>
      <c r="H670" s="321">
        <v>480</v>
      </c>
      <c r="I670" s="301">
        <v>50</v>
      </c>
      <c r="J670" s="163"/>
    </row>
    <row r="671" spans="1:10" ht="20.100000000000001" customHeight="1" x14ac:dyDescent="0.25">
      <c r="A671" s="464"/>
      <c r="B671" s="488"/>
      <c r="C671" s="464"/>
      <c r="D671" s="321">
        <v>4</v>
      </c>
      <c r="E671" s="315" t="s">
        <v>1564</v>
      </c>
      <c r="F671" s="316" t="s">
        <v>1438</v>
      </c>
      <c r="G671" s="317" t="s">
        <v>1563</v>
      </c>
      <c r="H671" s="321">
        <v>480</v>
      </c>
      <c r="I671" s="301">
        <v>50</v>
      </c>
      <c r="J671" s="163"/>
    </row>
    <row r="672" spans="1:10" ht="20.100000000000001" customHeight="1" x14ac:dyDescent="0.25">
      <c r="A672" s="464"/>
      <c r="B672" s="488"/>
      <c r="C672" s="464"/>
      <c r="D672" s="321">
        <v>5</v>
      </c>
      <c r="E672" s="315" t="s">
        <v>1566</v>
      </c>
      <c r="F672" s="316" t="s">
        <v>1438</v>
      </c>
      <c r="G672" s="317" t="s">
        <v>1565</v>
      </c>
      <c r="H672" s="321">
        <v>480</v>
      </c>
      <c r="I672" s="301">
        <v>50</v>
      </c>
      <c r="J672" s="163"/>
    </row>
    <row r="673" spans="1:10" ht="20.100000000000001" customHeight="1" x14ac:dyDescent="0.25">
      <c r="A673" s="464"/>
      <c r="B673" s="488"/>
      <c r="C673" s="464"/>
      <c r="D673" s="321">
        <v>6</v>
      </c>
      <c r="E673" s="315" t="s">
        <v>1572</v>
      </c>
      <c r="F673" s="316" t="s">
        <v>1438</v>
      </c>
      <c r="G673" s="317" t="s">
        <v>1571</v>
      </c>
      <c r="H673" s="321">
        <v>480</v>
      </c>
      <c r="I673" s="301">
        <v>50</v>
      </c>
      <c r="J673" s="163"/>
    </row>
    <row r="674" spans="1:10" ht="20.100000000000001" customHeight="1" x14ac:dyDescent="0.25">
      <c r="A674" s="464"/>
      <c r="B674" s="488"/>
      <c r="C674" s="464"/>
      <c r="D674" s="321">
        <v>7</v>
      </c>
      <c r="E674" s="315" t="s">
        <v>1669</v>
      </c>
      <c r="F674" s="316" t="s">
        <v>1438</v>
      </c>
      <c r="G674" s="317" t="s">
        <v>1668</v>
      </c>
      <c r="H674" s="321">
        <v>160</v>
      </c>
      <c r="I674" s="301">
        <v>30</v>
      </c>
      <c r="J674" s="163">
        <v>70000</v>
      </c>
    </row>
    <row r="675" spans="1:10" ht="20.100000000000001" customHeight="1" x14ac:dyDescent="0.25">
      <c r="A675" s="465"/>
      <c r="B675" s="489"/>
      <c r="C675" s="465"/>
      <c r="D675" s="321">
        <v>8</v>
      </c>
      <c r="E675" s="315" t="s">
        <v>1555</v>
      </c>
      <c r="F675" s="316" t="s">
        <v>1438</v>
      </c>
      <c r="G675" s="317" t="s">
        <v>1554</v>
      </c>
      <c r="H675" s="321">
        <v>480</v>
      </c>
      <c r="I675" s="301">
        <v>50</v>
      </c>
      <c r="J675" s="163"/>
    </row>
    <row r="676" spans="1:10" ht="20.100000000000001" customHeight="1" x14ac:dyDescent="0.25">
      <c r="A676" s="474"/>
      <c r="B676" s="490" t="s">
        <v>3834</v>
      </c>
      <c r="C676" s="474">
        <v>3</v>
      </c>
      <c r="D676" s="301">
        <v>1</v>
      </c>
      <c r="E676" s="162" t="s">
        <v>3548</v>
      </c>
      <c r="F676" s="150" t="s">
        <v>3350</v>
      </c>
      <c r="G676" s="150" t="s">
        <v>3547</v>
      </c>
      <c r="H676" s="301">
        <v>160</v>
      </c>
      <c r="I676" s="301">
        <v>30</v>
      </c>
      <c r="J676" s="163"/>
    </row>
    <row r="677" spans="1:10" ht="20.100000000000001" customHeight="1" x14ac:dyDescent="0.25">
      <c r="A677" s="475"/>
      <c r="B677" s="491"/>
      <c r="C677" s="475"/>
      <c r="D677" s="301">
        <v>2</v>
      </c>
      <c r="E677" s="162" t="s">
        <v>3352</v>
      </c>
      <c r="F677" s="150" t="s">
        <v>3350</v>
      </c>
      <c r="G677" s="150" t="s">
        <v>3351</v>
      </c>
      <c r="H677" s="301">
        <v>160</v>
      </c>
      <c r="I677" s="301">
        <v>30</v>
      </c>
      <c r="J677" s="163"/>
    </row>
    <row r="678" spans="1:10" ht="20.100000000000001" customHeight="1" x14ac:dyDescent="0.25">
      <c r="A678" s="476"/>
      <c r="B678" s="492"/>
      <c r="C678" s="476"/>
      <c r="D678" s="301">
        <v>3</v>
      </c>
      <c r="E678" s="162" t="s">
        <v>3623</v>
      </c>
      <c r="F678" s="150" t="s">
        <v>3585</v>
      </c>
      <c r="G678" s="150" t="s">
        <v>3622</v>
      </c>
      <c r="H678" s="301">
        <v>160</v>
      </c>
      <c r="I678" s="301">
        <v>30</v>
      </c>
      <c r="J678" s="163"/>
    </row>
    <row r="679" spans="1:10" ht="20.100000000000001" customHeight="1" x14ac:dyDescent="0.25">
      <c r="A679" s="310"/>
      <c r="B679" s="294" t="s">
        <v>3809</v>
      </c>
      <c r="C679" s="301">
        <v>1</v>
      </c>
      <c r="D679" s="301">
        <v>1</v>
      </c>
      <c r="E679" s="162" t="s">
        <v>3808</v>
      </c>
      <c r="F679" s="150" t="s">
        <v>3350</v>
      </c>
      <c r="G679" s="150" t="s">
        <v>3807</v>
      </c>
      <c r="H679" s="301">
        <v>160</v>
      </c>
      <c r="I679" s="301">
        <v>30</v>
      </c>
      <c r="J679" s="163"/>
    </row>
    <row r="680" spans="1:10" ht="20.100000000000001" customHeight="1" x14ac:dyDescent="0.25">
      <c r="A680" s="310"/>
      <c r="B680" s="294" t="s">
        <v>3312</v>
      </c>
      <c r="C680" s="301">
        <v>1</v>
      </c>
      <c r="D680" s="301">
        <v>1</v>
      </c>
      <c r="E680" s="130" t="s">
        <v>3310</v>
      </c>
      <c r="F680" s="163" t="s">
        <v>3077</v>
      </c>
      <c r="G680" s="163" t="s">
        <v>3309</v>
      </c>
      <c r="H680" s="301">
        <v>60</v>
      </c>
      <c r="I680" s="301">
        <v>60</v>
      </c>
      <c r="J680" s="163"/>
    </row>
    <row r="681" spans="1:10" ht="20.100000000000001" customHeight="1" x14ac:dyDescent="0.25">
      <c r="A681" s="474"/>
      <c r="B681" s="490" t="s">
        <v>3835</v>
      </c>
      <c r="C681" s="474">
        <v>3</v>
      </c>
      <c r="D681" s="301">
        <v>1</v>
      </c>
      <c r="E681" s="162" t="s">
        <v>3558</v>
      </c>
      <c r="F681" s="150" t="s">
        <v>3350</v>
      </c>
      <c r="G681" s="150" t="s">
        <v>3557</v>
      </c>
      <c r="H681" s="301">
        <v>160</v>
      </c>
      <c r="I681" s="301">
        <v>30</v>
      </c>
      <c r="J681" s="163"/>
    </row>
    <row r="682" spans="1:10" ht="20.100000000000001" customHeight="1" x14ac:dyDescent="0.25">
      <c r="A682" s="475"/>
      <c r="B682" s="491"/>
      <c r="C682" s="475"/>
      <c r="D682" s="301">
        <v>2</v>
      </c>
      <c r="E682" s="162" t="s">
        <v>3567</v>
      </c>
      <c r="F682" s="150" t="s">
        <v>3350</v>
      </c>
      <c r="G682" s="150" t="s">
        <v>3566</v>
      </c>
      <c r="H682" s="301">
        <v>160</v>
      </c>
      <c r="I682" s="301">
        <v>30</v>
      </c>
      <c r="J682" s="163"/>
    </row>
    <row r="683" spans="1:10" ht="20.100000000000001" customHeight="1" x14ac:dyDescent="0.25">
      <c r="A683" s="476"/>
      <c r="B683" s="492"/>
      <c r="C683" s="476"/>
      <c r="D683" s="301">
        <v>3</v>
      </c>
      <c r="E683" s="162" t="s">
        <v>3579</v>
      </c>
      <c r="F683" s="150" t="s">
        <v>3350</v>
      </c>
      <c r="G683" s="150" t="s">
        <v>3578</v>
      </c>
      <c r="H683" s="301">
        <v>160</v>
      </c>
      <c r="I683" s="301">
        <v>30</v>
      </c>
      <c r="J683" s="163"/>
    </row>
    <row r="684" spans="1:10" ht="20.100000000000001" customHeight="1" x14ac:dyDescent="0.25">
      <c r="A684" s="310"/>
      <c r="B684" s="294" t="s">
        <v>3721</v>
      </c>
      <c r="C684" s="301">
        <v>1</v>
      </c>
      <c r="D684" s="301">
        <v>1</v>
      </c>
      <c r="E684" s="162" t="s">
        <v>3719</v>
      </c>
      <c r="F684" s="150" t="s">
        <v>3585</v>
      </c>
      <c r="G684" s="150" t="s">
        <v>3718</v>
      </c>
      <c r="H684" s="301">
        <v>160</v>
      </c>
      <c r="I684" s="301">
        <v>30</v>
      </c>
      <c r="J684" s="163"/>
    </row>
    <row r="685" spans="1:10" ht="20.100000000000001" customHeight="1" x14ac:dyDescent="0.25">
      <c r="A685" s="310"/>
      <c r="B685" s="294" t="s">
        <v>873</v>
      </c>
      <c r="C685" s="301">
        <v>1</v>
      </c>
      <c r="D685" s="301">
        <v>1</v>
      </c>
      <c r="E685" s="151" t="s">
        <v>872</v>
      </c>
      <c r="F685" s="150" t="s">
        <v>847</v>
      </c>
      <c r="G685" s="150" t="s">
        <v>871</v>
      </c>
      <c r="H685" s="301">
        <v>160</v>
      </c>
      <c r="I685" s="301">
        <v>30</v>
      </c>
      <c r="J685" s="163"/>
    </row>
    <row r="686" spans="1:10" ht="20.100000000000001" customHeight="1" x14ac:dyDescent="0.25">
      <c r="A686" s="310"/>
      <c r="B686" s="294" t="s">
        <v>965</v>
      </c>
      <c r="C686" s="301">
        <v>1</v>
      </c>
      <c r="D686" s="301">
        <v>1</v>
      </c>
      <c r="E686" s="151" t="s">
        <v>964</v>
      </c>
      <c r="F686" s="150" t="s">
        <v>847</v>
      </c>
      <c r="G686" s="150" t="s">
        <v>963</v>
      </c>
      <c r="H686" s="301">
        <v>200</v>
      </c>
      <c r="I686" s="301">
        <v>30</v>
      </c>
      <c r="J686" s="163"/>
    </row>
    <row r="687" spans="1:10" ht="20.100000000000001" customHeight="1" x14ac:dyDescent="0.25">
      <c r="A687" s="310"/>
      <c r="B687" s="328" t="s">
        <v>2578</v>
      </c>
      <c r="C687" s="327">
        <v>1</v>
      </c>
      <c r="D687" s="301">
        <v>1</v>
      </c>
      <c r="E687" s="325" t="s">
        <v>2577</v>
      </c>
      <c r="F687" s="326" t="s">
        <v>2422</v>
      </c>
      <c r="G687" s="326" t="s">
        <v>2576</v>
      </c>
      <c r="H687" s="327">
        <v>520</v>
      </c>
      <c r="I687" s="301">
        <v>60</v>
      </c>
      <c r="J687" s="163"/>
    </row>
    <row r="688" spans="1:10" ht="20.100000000000001" customHeight="1" x14ac:dyDescent="0.25">
      <c r="A688" s="474"/>
      <c r="B688" s="490" t="s">
        <v>3452</v>
      </c>
      <c r="C688" s="474">
        <v>3</v>
      </c>
      <c r="D688" s="301">
        <v>1</v>
      </c>
      <c r="E688" s="162" t="s">
        <v>3508</v>
      </c>
      <c r="F688" s="150" t="s">
        <v>3350</v>
      </c>
      <c r="G688" s="150" t="s">
        <v>3507</v>
      </c>
      <c r="H688" s="301">
        <v>160</v>
      </c>
      <c r="I688" s="301">
        <v>30</v>
      </c>
      <c r="J688" s="163"/>
    </row>
    <row r="689" spans="1:10" ht="20.100000000000001" customHeight="1" x14ac:dyDescent="0.25">
      <c r="A689" s="475"/>
      <c r="B689" s="491"/>
      <c r="C689" s="475"/>
      <c r="D689" s="301">
        <v>2</v>
      </c>
      <c r="E689" s="162" t="s">
        <v>3450</v>
      </c>
      <c r="F689" s="150" t="s">
        <v>3350</v>
      </c>
      <c r="G689" s="150" t="s">
        <v>3449</v>
      </c>
      <c r="H689" s="301">
        <v>160</v>
      </c>
      <c r="I689" s="301">
        <v>30</v>
      </c>
      <c r="J689" s="163"/>
    </row>
    <row r="690" spans="1:10" ht="20.100000000000001" customHeight="1" x14ac:dyDescent="0.25">
      <c r="A690" s="476"/>
      <c r="B690" s="492"/>
      <c r="C690" s="476"/>
      <c r="D690" s="301">
        <v>3</v>
      </c>
      <c r="E690" s="162" t="s">
        <v>3636</v>
      </c>
      <c r="F690" s="150" t="s">
        <v>3585</v>
      </c>
      <c r="G690" s="150" t="s">
        <v>3635</v>
      </c>
      <c r="H690" s="301">
        <v>160</v>
      </c>
      <c r="I690" s="301">
        <v>30</v>
      </c>
      <c r="J690" s="163"/>
    </row>
    <row r="691" spans="1:10" ht="20.100000000000001" customHeight="1" x14ac:dyDescent="0.25">
      <c r="A691" s="310"/>
      <c r="B691" s="294" t="s">
        <v>2830</v>
      </c>
      <c r="C691" s="301">
        <v>1</v>
      </c>
      <c r="D691" s="301">
        <v>1</v>
      </c>
      <c r="E691" s="315" t="s">
        <v>2829</v>
      </c>
      <c r="F691" s="150" t="s">
        <v>1171</v>
      </c>
      <c r="G691" s="316" t="s">
        <v>2828</v>
      </c>
      <c r="H691" s="301">
        <v>252</v>
      </c>
      <c r="I691" s="301">
        <v>30</v>
      </c>
      <c r="J691" s="163"/>
    </row>
    <row r="692" spans="1:10" ht="20.100000000000001" customHeight="1" x14ac:dyDescent="0.25">
      <c r="A692" s="310"/>
      <c r="B692" s="294" t="s">
        <v>2727</v>
      </c>
      <c r="C692" s="301">
        <v>1</v>
      </c>
      <c r="D692" s="301">
        <v>1</v>
      </c>
      <c r="E692" s="315" t="s">
        <v>2725</v>
      </c>
      <c r="F692" s="150" t="s">
        <v>1171</v>
      </c>
      <c r="G692" s="316" t="s">
        <v>2724</v>
      </c>
      <c r="H692" s="301">
        <v>120</v>
      </c>
      <c r="I692" s="301">
        <v>30</v>
      </c>
      <c r="J692" s="163"/>
    </row>
    <row r="693" spans="1:10" ht="20.100000000000001" customHeight="1" x14ac:dyDescent="0.25">
      <c r="A693" s="310"/>
      <c r="B693" s="313" t="s">
        <v>3836</v>
      </c>
      <c r="C693" s="314">
        <v>1</v>
      </c>
      <c r="D693" s="314">
        <v>1</v>
      </c>
      <c r="E693" s="315" t="s">
        <v>1160</v>
      </c>
      <c r="F693" s="316" t="s">
        <v>1103</v>
      </c>
      <c r="G693" s="317" t="s">
        <v>1159</v>
      </c>
      <c r="H693" s="314">
        <v>160</v>
      </c>
      <c r="I693" s="301">
        <v>30</v>
      </c>
      <c r="J693" s="163">
        <v>1500</v>
      </c>
    </row>
    <row r="694" spans="1:10" ht="20.100000000000001" customHeight="1" x14ac:dyDescent="0.25">
      <c r="A694" s="468"/>
      <c r="B694" s="466" t="s">
        <v>3837</v>
      </c>
      <c r="C694" s="468">
        <v>2</v>
      </c>
      <c r="D694" s="301">
        <v>1</v>
      </c>
      <c r="E694" s="151" t="s">
        <v>886</v>
      </c>
      <c r="F694" s="150" t="s">
        <v>847</v>
      </c>
      <c r="G694" s="150" t="s">
        <v>885</v>
      </c>
      <c r="H694" s="301">
        <v>160</v>
      </c>
      <c r="I694" s="301">
        <v>30</v>
      </c>
      <c r="J694" s="163"/>
    </row>
    <row r="695" spans="1:10" ht="20.100000000000001" customHeight="1" x14ac:dyDescent="0.25">
      <c r="A695" s="469"/>
      <c r="B695" s="467"/>
      <c r="C695" s="469"/>
      <c r="D695" s="301">
        <v>2</v>
      </c>
      <c r="E695" s="151" t="s">
        <v>1021</v>
      </c>
      <c r="F695" s="150" t="s">
        <v>847</v>
      </c>
      <c r="G695" s="150" t="s">
        <v>1020</v>
      </c>
      <c r="H695" s="301">
        <v>160</v>
      </c>
      <c r="I695" s="301">
        <v>30</v>
      </c>
      <c r="J695" s="163"/>
    </row>
    <row r="696" spans="1:10" ht="20.100000000000001" customHeight="1" x14ac:dyDescent="0.25">
      <c r="A696" s="477"/>
      <c r="B696" s="484" t="s">
        <v>1087</v>
      </c>
      <c r="C696" s="477">
        <v>5</v>
      </c>
      <c r="D696" s="301">
        <v>1</v>
      </c>
      <c r="E696" s="151" t="s">
        <v>1085</v>
      </c>
      <c r="F696" s="150" t="s">
        <v>847</v>
      </c>
      <c r="G696" s="150" t="s">
        <v>1084</v>
      </c>
      <c r="H696" s="301">
        <v>160</v>
      </c>
      <c r="I696" s="301">
        <v>30</v>
      </c>
      <c r="J696" s="163"/>
    </row>
    <row r="697" spans="1:10" ht="20.100000000000001" customHeight="1" x14ac:dyDescent="0.25">
      <c r="A697" s="478"/>
      <c r="B697" s="485"/>
      <c r="C697" s="478"/>
      <c r="D697" s="301">
        <v>2</v>
      </c>
      <c r="E697" s="151" t="s">
        <v>1090</v>
      </c>
      <c r="F697" s="150" t="s">
        <v>847</v>
      </c>
      <c r="G697" s="150" t="s">
        <v>1089</v>
      </c>
      <c r="H697" s="301">
        <v>200</v>
      </c>
      <c r="I697" s="301">
        <v>30</v>
      </c>
      <c r="J697" s="163"/>
    </row>
    <row r="698" spans="1:10" ht="20.100000000000001" customHeight="1" x14ac:dyDescent="0.25">
      <c r="A698" s="478"/>
      <c r="B698" s="485"/>
      <c r="C698" s="478"/>
      <c r="D698" s="301">
        <v>3</v>
      </c>
      <c r="E698" s="151" t="s">
        <v>1058</v>
      </c>
      <c r="F698" s="150" t="s">
        <v>847</v>
      </c>
      <c r="G698" s="150" t="s">
        <v>1057</v>
      </c>
      <c r="H698" s="301">
        <v>200</v>
      </c>
      <c r="I698" s="301">
        <v>30</v>
      </c>
      <c r="J698" s="163"/>
    </row>
    <row r="699" spans="1:10" ht="20.100000000000001" customHeight="1" x14ac:dyDescent="0.25">
      <c r="A699" s="478"/>
      <c r="B699" s="485"/>
      <c r="C699" s="478"/>
      <c r="D699" s="301">
        <v>4</v>
      </c>
      <c r="E699" s="151" t="s">
        <v>1064</v>
      </c>
      <c r="F699" s="150" t="s">
        <v>847</v>
      </c>
      <c r="G699" s="150" t="s">
        <v>1063</v>
      </c>
      <c r="H699" s="301">
        <v>200</v>
      </c>
      <c r="I699" s="301">
        <v>30</v>
      </c>
      <c r="J699" s="163"/>
    </row>
    <row r="700" spans="1:10" ht="20.100000000000001" customHeight="1" x14ac:dyDescent="0.25">
      <c r="A700" s="479"/>
      <c r="B700" s="486"/>
      <c r="C700" s="479"/>
      <c r="D700" s="301">
        <v>5</v>
      </c>
      <c r="E700" s="341" t="s">
        <v>687</v>
      </c>
      <c r="F700" s="150" t="s">
        <v>586</v>
      </c>
      <c r="G700" s="150" t="s">
        <v>686</v>
      </c>
      <c r="H700" s="301">
        <v>160</v>
      </c>
      <c r="I700" s="301">
        <v>30</v>
      </c>
      <c r="J700" s="163"/>
    </row>
    <row r="701" spans="1:10" ht="20.100000000000001" customHeight="1" x14ac:dyDescent="0.25">
      <c r="A701" s="477"/>
      <c r="B701" s="484" t="s">
        <v>893</v>
      </c>
      <c r="C701" s="477">
        <v>5</v>
      </c>
      <c r="D701" s="301">
        <v>1</v>
      </c>
      <c r="E701" s="151" t="s">
        <v>892</v>
      </c>
      <c r="F701" s="150" t="s">
        <v>847</v>
      </c>
      <c r="G701" s="150" t="s">
        <v>891</v>
      </c>
      <c r="H701" s="301">
        <v>160</v>
      </c>
      <c r="I701" s="301">
        <v>30</v>
      </c>
      <c r="J701" s="163"/>
    </row>
    <row r="702" spans="1:10" ht="20.100000000000001" customHeight="1" x14ac:dyDescent="0.25">
      <c r="A702" s="478"/>
      <c r="B702" s="485"/>
      <c r="C702" s="478"/>
      <c r="D702" s="301">
        <v>2</v>
      </c>
      <c r="E702" s="151" t="s">
        <v>928</v>
      </c>
      <c r="F702" s="150" t="s">
        <v>847</v>
      </c>
      <c r="G702" s="150" t="s">
        <v>927</v>
      </c>
      <c r="H702" s="301">
        <v>160</v>
      </c>
      <c r="I702" s="301">
        <v>30</v>
      </c>
      <c r="J702" s="163"/>
    </row>
    <row r="703" spans="1:10" ht="20.100000000000001" customHeight="1" x14ac:dyDescent="0.25">
      <c r="A703" s="478"/>
      <c r="B703" s="485"/>
      <c r="C703" s="478"/>
      <c r="D703" s="301">
        <v>3</v>
      </c>
      <c r="E703" s="151" t="s">
        <v>992</v>
      </c>
      <c r="F703" s="150" t="s">
        <v>847</v>
      </c>
      <c r="G703" s="150" t="s">
        <v>991</v>
      </c>
      <c r="H703" s="301">
        <v>180</v>
      </c>
      <c r="I703" s="301">
        <v>30</v>
      </c>
      <c r="J703" s="163"/>
    </row>
    <row r="704" spans="1:10" ht="20.100000000000001" customHeight="1" x14ac:dyDescent="0.25">
      <c r="A704" s="478"/>
      <c r="B704" s="485"/>
      <c r="C704" s="478"/>
      <c r="D704" s="301">
        <v>4</v>
      </c>
      <c r="E704" s="151" t="s">
        <v>996</v>
      </c>
      <c r="F704" s="150" t="s">
        <v>847</v>
      </c>
      <c r="G704" s="150" t="s">
        <v>995</v>
      </c>
      <c r="H704" s="301">
        <v>180</v>
      </c>
      <c r="I704" s="301">
        <v>30</v>
      </c>
      <c r="J704" s="163"/>
    </row>
    <row r="705" spans="1:10" ht="20.100000000000001" customHeight="1" x14ac:dyDescent="0.25">
      <c r="A705" s="479"/>
      <c r="B705" s="486"/>
      <c r="C705" s="479"/>
      <c r="D705" s="301">
        <v>5</v>
      </c>
      <c r="E705" s="151" t="s">
        <v>985</v>
      </c>
      <c r="F705" s="150" t="s">
        <v>847</v>
      </c>
      <c r="G705" s="150" t="s">
        <v>984</v>
      </c>
      <c r="H705" s="301">
        <v>180</v>
      </c>
      <c r="I705" s="301">
        <v>30</v>
      </c>
      <c r="J705" s="163"/>
    </row>
    <row r="706" spans="1:10" ht="20.100000000000001" customHeight="1" x14ac:dyDescent="0.25">
      <c r="A706" s="310"/>
      <c r="B706" s="294" t="s">
        <v>1049</v>
      </c>
      <c r="C706" s="301">
        <v>1</v>
      </c>
      <c r="D706" s="301">
        <v>1</v>
      </c>
      <c r="E706" s="151" t="s">
        <v>1048</v>
      </c>
      <c r="F706" s="150" t="s">
        <v>847</v>
      </c>
      <c r="G706" s="150" t="s">
        <v>1047</v>
      </c>
      <c r="H706" s="301">
        <v>160</v>
      </c>
      <c r="I706" s="301">
        <v>30</v>
      </c>
      <c r="J706" s="163"/>
    </row>
    <row r="707" spans="1:10" ht="20.100000000000001" customHeight="1" x14ac:dyDescent="0.25">
      <c r="A707" s="310"/>
      <c r="B707" s="313" t="s">
        <v>1954</v>
      </c>
      <c r="C707" s="314">
        <v>1</v>
      </c>
      <c r="D707" s="301">
        <v>1</v>
      </c>
      <c r="E707" s="315" t="s">
        <v>1952</v>
      </c>
      <c r="F707" s="316" t="s">
        <v>1702</v>
      </c>
      <c r="G707" s="317" t="s">
        <v>1951</v>
      </c>
      <c r="H707" s="314">
        <v>60</v>
      </c>
      <c r="I707" s="301">
        <v>30</v>
      </c>
      <c r="J707" s="163"/>
    </row>
    <row r="708" spans="1:10" ht="20.100000000000001" customHeight="1" x14ac:dyDescent="0.25">
      <c r="A708" s="310"/>
      <c r="B708" s="294" t="s">
        <v>914</v>
      </c>
      <c r="C708" s="301">
        <v>1</v>
      </c>
      <c r="D708" s="301">
        <v>1</v>
      </c>
      <c r="E708" s="151" t="s">
        <v>913</v>
      </c>
      <c r="F708" s="150" t="s">
        <v>847</v>
      </c>
      <c r="G708" s="150" t="s">
        <v>912</v>
      </c>
      <c r="H708" s="301">
        <v>160</v>
      </c>
      <c r="I708" s="301">
        <v>30</v>
      </c>
      <c r="J708" s="163"/>
    </row>
    <row r="709" spans="1:10" ht="20.100000000000001" customHeight="1" x14ac:dyDescent="0.25">
      <c r="A709" s="310"/>
      <c r="B709" s="294" t="s">
        <v>3820</v>
      </c>
      <c r="C709" s="301">
        <v>1</v>
      </c>
      <c r="D709" s="301">
        <v>1</v>
      </c>
      <c r="E709" s="162" t="s">
        <v>3819</v>
      </c>
      <c r="F709" s="150" t="s">
        <v>3350</v>
      </c>
      <c r="G709" s="150" t="s">
        <v>3818</v>
      </c>
      <c r="H709" s="301">
        <v>160</v>
      </c>
      <c r="I709" s="301">
        <v>30</v>
      </c>
      <c r="J709" s="163"/>
    </row>
    <row r="710" spans="1:10" ht="20.100000000000001" customHeight="1" x14ac:dyDescent="0.25">
      <c r="A710" s="468"/>
      <c r="B710" s="466" t="s">
        <v>3838</v>
      </c>
      <c r="C710" s="468">
        <v>2</v>
      </c>
      <c r="D710" s="301">
        <v>1</v>
      </c>
      <c r="E710" s="151" t="s">
        <v>944</v>
      </c>
      <c r="F710" s="150" t="s">
        <v>847</v>
      </c>
      <c r="G710" s="150" t="s">
        <v>943</v>
      </c>
      <c r="H710" s="301">
        <v>160</v>
      </c>
      <c r="I710" s="301">
        <v>30</v>
      </c>
      <c r="J710" s="163"/>
    </row>
    <row r="711" spans="1:10" ht="20.100000000000001" customHeight="1" x14ac:dyDescent="0.25">
      <c r="A711" s="469"/>
      <c r="B711" s="467"/>
      <c r="C711" s="469"/>
      <c r="D711" s="301">
        <v>2</v>
      </c>
      <c r="E711" s="151" t="s">
        <v>939</v>
      </c>
      <c r="F711" s="150" t="s">
        <v>847</v>
      </c>
      <c r="G711" s="150" t="s">
        <v>938</v>
      </c>
      <c r="H711" s="301">
        <v>160</v>
      </c>
      <c r="I711" s="301">
        <v>30</v>
      </c>
      <c r="J711" s="163"/>
    </row>
    <row r="712" spans="1:10" ht="20.100000000000001" customHeight="1" x14ac:dyDescent="0.25">
      <c r="A712" s="310"/>
      <c r="B712" s="294" t="s">
        <v>751</v>
      </c>
      <c r="C712" s="301">
        <v>1</v>
      </c>
      <c r="D712" s="301">
        <v>1</v>
      </c>
      <c r="E712" s="151" t="s">
        <v>750</v>
      </c>
      <c r="F712" s="150" t="s">
        <v>586</v>
      </c>
      <c r="G712" s="150" t="s">
        <v>749</v>
      </c>
      <c r="H712" s="301">
        <v>160</v>
      </c>
      <c r="I712" s="301">
        <v>30</v>
      </c>
      <c r="J712" s="163"/>
    </row>
    <row r="713" spans="1:10" ht="20.100000000000001" customHeight="1" x14ac:dyDescent="0.25">
      <c r="A713" s="468"/>
      <c r="B713" s="466" t="s">
        <v>2493</v>
      </c>
      <c r="C713" s="468">
        <v>2</v>
      </c>
      <c r="D713" s="301">
        <v>1</v>
      </c>
      <c r="E713" s="325" t="s">
        <v>2491</v>
      </c>
      <c r="F713" s="326" t="s">
        <v>2422</v>
      </c>
      <c r="G713" s="326" t="s">
        <v>2490</v>
      </c>
      <c r="H713" s="327">
        <v>164</v>
      </c>
      <c r="I713" s="301">
        <v>30</v>
      </c>
      <c r="J713" s="163"/>
    </row>
    <row r="714" spans="1:10" ht="20.100000000000001" customHeight="1" x14ac:dyDescent="0.25">
      <c r="A714" s="469"/>
      <c r="B714" s="467"/>
      <c r="C714" s="469"/>
      <c r="D714" s="301">
        <v>2</v>
      </c>
      <c r="E714" s="325" t="s">
        <v>2632</v>
      </c>
      <c r="F714" s="326" t="s">
        <v>2422</v>
      </c>
      <c r="G714" s="326" t="s">
        <v>2631</v>
      </c>
      <c r="H714" s="327">
        <v>164</v>
      </c>
      <c r="I714" s="301">
        <v>30</v>
      </c>
      <c r="J714" s="163"/>
    </row>
    <row r="715" spans="1:10" ht="20.100000000000001" customHeight="1" x14ac:dyDescent="0.25">
      <c r="A715" s="310"/>
      <c r="B715" s="320" t="s">
        <v>1627</v>
      </c>
      <c r="C715" s="321">
        <v>1</v>
      </c>
      <c r="D715" s="301">
        <v>1</v>
      </c>
      <c r="E715" s="315" t="s">
        <v>1625</v>
      </c>
      <c r="F715" s="316" t="s">
        <v>1438</v>
      </c>
      <c r="G715" s="317" t="s">
        <v>1624</v>
      </c>
      <c r="H715" s="321">
        <v>480</v>
      </c>
      <c r="I715" s="301">
        <v>60</v>
      </c>
      <c r="J715" s="163"/>
    </row>
    <row r="716" spans="1:10" ht="20.100000000000001" customHeight="1" x14ac:dyDescent="0.25">
      <c r="A716" s="310"/>
      <c r="B716" s="313" t="s">
        <v>1812</v>
      </c>
      <c r="C716" s="314">
        <v>1</v>
      </c>
      <c r="D716" s="301">
        <v>1</v>
      </c>
      <c r="E716" s="315" t="s">
        <v>1811</v>
      </c>
      <c r="F716" s="316" t="s">
        <v>1702</v>
      </c>
      <c r="G716" s="317" t="s">
        <v>1810</v>
      </c>
      <c r="H716" s="314">
        <v>192</v>
      </c>
      <c r="I716" s="301">
        <v>30</v>
      </c>
      <c r="J716" s="163"/>
    </row>
    <row r="717" spans="1:10" ht="20.100000000000001" customHeight="1" x14ac:dyDescent="0.25">
      <c r="A717" s="468"/>
      <c r="B717" s="466" t="s">
        <v>3555</v>
      </c>
      <c r="C717" s="468">
        <v>2</v>
      </c>
      <c r="D717" s="301">
        <v>1</v>
      </c>
      <c r="E717" s="162" t="s">
        <v>3553</v>
      </c>
      <c r="F717" s="150" t="s">
        <v>3350</v>
      </c>
      <c r="G717" s="150" t="s">
        <v>3552</v>
      </c>
      <c r="H717" s="301">
        <v>160</v>
      </c>
      <c r="I717" s="301">
        <v>30</v>
      </c>
      <c r="J717" s="163"/>
    </row>
    <row r="718" spans="1:10" ht="20.100000000000001" customHeight="1" x14ac:dyDescent="0.25">
      <c r="A718" s="469"/>
      <c r="B718" s="467"/>
      <c r="C718" s="469"/>
      <c r="D718" s="301">
        <v>2</v>
      </c>
      <c r="E718" s="162" t="s">
        <v>3577</v>
      </c>
      <c r="F718" s="150" t="s">
        <v>3350</v>
      </c>
      <c r="G718" s="150" t="s">
        <v>3576</v>
      </c>
      <c r="H718" s="301">
        <v>180</v>
      </c>
      <c r="I718" s="301">
        <v>30</v>
      </c>
      <c r="J718" s="163"/>
    </row>
    <row r="719" spans="1:10" ht="20.100000000000001" customHeight="1" x14ac:dyDescent="0.25">
      <c r="A719" s="310"/>
      <c r="B719" s="328" t="s">
        <v>2486</v>
      </c>
      <c r="C719" s="327">
        <v>1</v>
      </c>
      <c r="D719" s="301">
        <v>1</v>
      </c>
      <c r="E719" s="325" t="s">
        <v>2483</v>
      </c>
      <c r="F719" s="326" t="s">
        <v>2422</v>
      </c>
      <c r="G719" s="326" t="s">
        <v>2482</v>
      </c>
      <c r="H719" s="327">
        <v>160</v>
      </c>
      <c r="I719" s="301">
        <v>30</v>
      </c>
      <c r="J719" s="163">
        <v>12000</v>
      </c>
    </row>
    <row r="720" spans="1:10" ht="20.100000000000001" customHeight="1" x14ac:dyDescent="0.25">
      <c r="A720" s="310"/>
      <c r="B720" s="294" t="s">
        <v>1080</v>
      </c>
      <c r="C720" s="301">
        <v>1</v>
      </c>
      <c r="D720" s="301">
        <v>1</v>
      </c>
      <c r="E720" s="151" t="s">
        <v>1078</v>
      </c>
      <c r="F720" s="150" t="s">
        <v>847</v>
      </c>
      <c r="G720" s="150" t="s">
        <v>1077</v>
      </c>
      <c r="H720" s="301">
        <v>160</v>
      </c>
      <c r="I720" s="301">
        <v>30</v>
      </c>
      <c r="J720" s="163"/>
    </row>
    <row r="721" spans="1:10" ht="20.100000000000001" customHeight="1" x14ac:dyDescent="0.25">
      <c r="A721" s="474"/>
      <c r="B721" s="490" t="s">
        <v>100</v>
      </c>
      <c r="C721" s="474">
        <v>3</v>
      </c>
      <c r="D721" s="301">
        <v>1</v>
      </c>
      <c r="E721" s="151" t="s">
        <v>61</v>
      </c>
      <c r="F721" s="150" t="s">
        <v>27</v>
      </c>
      <c r="G721" s="150" t="s">
        <v>68</v>
      </c>
      <c r="H721" s="301">
        <v>300</v>
      </c>
      <c r="I721" s="301">
        <v>40</v>
      </c>
      <c r="J721" s="163"/>
    </row>
    <row r="722" spans="1:10" ht="20.100000000000001" customHeight="1" x14ac:dyDescent="0.25">
      <c r="A722" s="475"/>
      <c r="B722" s="491"/>
      <c r="C722" s="475"/>
      <c r="D722" s="301">
        <v>2</v>
      </c>
      <c r="E722" s="151" t="s">
        <v>298</v>
      </c>
      <c r="F722" s="150" t="s">
        <v>27</v>
      </c>
      <c r="G722" s="150" t="s">
        <v>149</v>
      </c>
      <c r="H722" s="301">
        <v>240</v>
      </c>
      <c r="I722" s="301">
        <v>30</v>
      </c>
      <c r="J722" s="163"/>
    </row>
    <row r="723" spans="1:10" ht="20.100000000000001" customHeight="1" x14ac:dyDescent="0.25">
      <c r="A723" s="476"/>
      <c r="B723" s="492"/>
      <c r="C723" s="476"/>
      <c r="D723" s="301">
        <v>3</v>
      </c>
      <c r="E723" s="151" t="s">
        <v>299</v>
      </c>
      <c r="F723" s="150" t="s">
        <v>27</v>
      </c>
      <c r="G723" s="150" t="s">
        <v>150</v>
      </c>
      <c r="H723" s="301">
        <v>240</v>
      </c>
      <c r="I723" s="301">
        <v>30</v>
      </c>
      <c r="J723" s="163"/>
    </row>
    <row r="724" spans="1:10" ht="20.100000000000001" customHeight="1" x14ac:dyDescent="0.25">
      <c r="A724" s="310"/>
      <c r="B724" s="294" t="s">
        <v>3633</v>
      </c>
      <c r="C724" s="301">
        <v>1</v>
      </c>
      <c r="D724" s="301">
        <v>1</v>
      </c>
      <c r="E724" s="162" t="s">
        <v>3631</v>
      </c>
      <c r="F724" s="150" t="s">
        <v>3585</v>
      </c>
      <c r="G724" s="150" t="s">
        <v>3630</v>
      </c>
      <c r="H724" s="301">
        <v>160</v>
      </c>
      <c r="I724" s="301">
        <v>30</v>
      </c>
      <c r="J724" s="163"/>
    </row>
    <row r="725" spans="1:10" ht="20.100000000000001" customHeight="1" x14ac:dyDescent="0.25">
      <c r="A725" s="310"/>
      <c r="B725" s="320" t="s">
        <v>1612</v>
      </c>
      <c r="C725" s="321">
        <v>1</v>
      </c>
      <c r="D725" s="301">
        <v>1</v>
      </c>
      <c r="E725" s="315" t="s">
        <v>1611</v>
      </c>
      <c r="F725" s="316" t="s">
        <v>1438</v>
      </c>
      <c r="G725" s="317" t="s">
        <v>1610</v>
      </c>
      <c r="H725" s="321">
        <v>160</v>
      </c>
      <c r="I725" s="301">
        <v>30</v>
      </c>
      <c r="J725" s="163"/>
    </row>
    <row r="726" spans="1:10" ht="20.100000000000001" customHeight="1" x14ac:dyDescent="0.25">
      <c r="A726" s="310"/>
      <c r="B726" s="328" t="s">
        <v>2615</v>
      </c>
      <c r="C726" s="327">
        <v>1</v>
      </c>
      <c r="D726" s="301">
        <v>1</v>
      </c>
      <c r="E726" s="325" t="s">
        <v>2613</v>
      </c>
      <c r="F726" s="326" t="s">
        <v>2422</v>
      </c>
      <c r="G726" s="326" t="s">
        <v>2612</v>
      </c>
      <c r="H726" s="327">
        <v>160</v>
      </c>
      <c r="I726" s="301">
        <v>30</v>
      </c>
      <c r="J726" s="163"/>
    </row>
    <row r="727" spans="1:10" ht="20.100000000000001" customHeight="1" x14ac:dyDescent="0.25">
      <c r="A727" s="310"/>
      <c r="B727" s="294" t="s">
        <v>583</v>
      </c>
      <c r="C727" s="301">
        <v>1</v>
      </c>
      <c r="D727" s="301">
        <v>1</v>
      </c>
      <c r="E727" s="130" t="s">
        <v>581</v>
      </c>
      <c r="F727" s="324" t="s">
        <v>324</v>
      </c>
      <c r="G727" s="163" t="s">
        <v>580</v>
      </c>
      <c r="H727" s="301" t="str">
        <f>F727</f>
        <v>AI&amp;ML</v>
      </c>
      <c r="I727" s="301">
        <v>30</v>
      </c>
      <c r="J727" s="163"/>
    </row>
    <row r="728" spans="1:10" ht="20.100000000000001" customHeight="1" x14ac:dyDescent="0.25">
      <c r="A728" s="310"/>
      <c r="B728" s="294" t="s">
        <v>121</v>
      </c>
      <c r="C728" s="301">
        <v>1</v>
      </c>
      <c r="D728" s="301">
        <v>1</v>
      </c>
      <c r="E728" s="151" t="s">
        <v>44</v>
      </c>
      <c r="F728" s="150" t="s">
        <v>27</v>
      </c>
      <c r="G728" s="150" t="s">
        <v>54</v>
      </c>
      <c r="H728" s="301">
        <v>240</v>
      </c>
      <c r="I728" s="301">
        <v>30</v>
      </c>
      <c r="J728" s="163"/>
    </row>
    <row r="729" spans="1:10" ht="20.100000000000001" customHeight="1" x14ac:dyDescent="0.25">
      <c r="A729" s="310"/>
      <c r="B729" s="294" t="s">
        <v>3405</v>
      </c>
      <c r="C729" s="301">
        <v>1</v>
      </c>
      <c r="D729" s="301">
        <v>1</v>
      </c>
      <c r="E729" s="162" t="s">
        <v>3403</v>
      </c>
      <c r="F729" s="150" t="s">
        <v>3350</v>
      </c>
      <c r="G729" s="150" t="s">
        <v>3402</v>
      </c>
      <c r="H729" s="301">
        <v>180</v>
      </c>
      <c r="I729" s="301">
        <v>30</v>
      </c>
      <c r="J729" s="163"/>
    </row>
    <row r="730" spans="1:10" ht="20.100000000000001" customHeight="1" x14ac:dyDescent="0.25">
      <c r="A730" s="310"/>
      <c r="B730" s="294" t="s">
        <v>616</v>
      </c>
      <c r="C730" s="301">
        <v>1</v>
      </c>
      <c r="D730" s="301">
        <v>1</v>
      </c>
      <c r="E730" s="151" t="s">
        <v>615</v>
      </c>
      <c r="F730" s="150" t="s">
        <v>586</v>
      </c>
      <c r="G730" s="150" t="s">
        <v>614</v>
      </c>
      <c r="H730" s="301">
        <v>160</v>
      </c>
      <c r="I730" s="301">
        <v>30</v>
      </c>
      <c r="J730" s="163"/>
    </row>
    <row r="731" spans="1:10" ht="20.100000000000001" customHeight="1" x14ac:dyDescent="0.25">
      <c r="A731" s="310"/>
      <c r="B731" s="294" t="s">
        <v>958</v>
      </c>
      <c r="C731" s="301">
        <v>1</v>
      </c>
      <c r="D731" s="301">
        <v>1</v>
      </c>
      <c r="E731" s="151" t="s">
        <v>956</v>
      </c>
      <c r="F731" s="150" t="s">
        <v>847</v>
      </c>
      <c r="G731" s="150" t="s">
        <v>955</v>
      </c>
      <c r="H731" s="301">
        <v>160</v>
      </c>
      <c r="I731" s="301">
        <v>30</v>
      </c>
      <c r="J731" s="163"/>
    </row>
    <row r="732" spans="1:10" ht="20.100000000000001" customHeight="1" x14ac:dyDescent="0.25">
      <c r="A732" s="474"/>
      <c r="B732" s="490" t="s">
        <v>565</v>
      </c>
      <c r="C732" s="474">
        <v>3</v>
      </c>
      <c r="D732" s="301">
        <v>1</v>
      </c>
      <c r="E732" s="323" t="s">
        <v>564</v>
      </c>
      <c r="F732" s="324" t="s">
        <v>324</v>
      </c>
      <c r="G732" s="324" t="s">
        <v>563</v>
      </c>
      <c r="H732" s="314">
        <v>200</v>
      </c>
      <c r="I732" s="301">
        <v>30</v>
      </c>
      <c r="J732" s="163"/>
    </row>
    <row r="733" spans="1:10" ht="20.100000000000001" customHeight="1" x14ac:dyDescent="0.25">
      <c r="A733" s="475"/>
      <c r="B733" s="491"/>
      <c r="C733" s="475"/>
      <c r="D733" s="301">
        <v>2</v>
      </c>
      <c r="E733" s="323" t="s">
        <v>576</v>
      </c>
      <c r="F733" s="324" t="s">
        <v>324</v>
      </c>
      <c r="G733" s="324" t="s">
        <v>575</v>
      </c>
      <c r="H733" s="301" t="str">
        <f>F733</f>
        <v>AI&amp;ML</v>
      </c>
      <c r="I733" s="301">
        <v>30</v>
      </c>
      <c r="J733" s="163"/>
    </row>
    <row r="734" spans="1:10" ht="20.100000000000001" customHeight="1" x14ac:dyDescent="0.25">
      <c r="A734" s="476"/>
      <c r="B734" s="492"/>
      <c r="C734" s="476"/>
      <c r="D734" s="314">
        <v>3</v>
      </c>
      <c r="E734" s="323" t="s">
        <v>579</v>
      </c>
      <c r="F734" s="324" t="s">
        <v>324</v>
      </c>
      <c r="G734" s="324" t="s">
        <v>578</v>
      </c>
      <c r="H734" s="314">
        <v>400</v>
      </c>
      <c r="I734" s="301">
        <v>40</v>
      </c>
      <c r="J734" s="163"/>
    </row>
    <row r="735" spans="1:10" ht="20.100000000000001" customHeight="1" x14ac:dyDescent="0.25">
      <c r="A735" s="310"/>
      <c r="B735" s="328" t="s">
        <v>2663</v>
      </c>
      <c r="C735" s="327">
        <v>1</v>
      </c>
      <c r="D735" s="327">
        <v>1</v>
      </c>
      <c r="E735" s="325" t="s">
        <v>2661</v>
      </c>
      <c r="F735" s="326" t="s">
        <v>2422</v>
      </c>
      <c r="G735" s="326" t="s">
        <v>2660</v>
      </c>
      <c r="H735" s="327">
        <v>160</v>
      </c>
      <c r="I735" s="301">
        <v>30</v>
      </c>
      <c r="J735" s="163"/>
    </row>
    <row r="736" spans="1:10" ht="20.100000000000001" customHeight="1" x14ac:dyDescent="0.25">
      <c r="A736" s="310"/>
      <c r="B736" s="294" t="s">
        <v>3839</v>
      </c>
      <c r="C736" s="301">
        <v>1</v>
      </c>
      <c r="D736" s="301">
        <v>1</v>
      </c>
      <c r="E736" s="151" t="s">
        <v>934</v>
      </c>
      <c r="F736" s="150" t="s">
        <v>847</v>
      </c>
      <c r="G736" s="150" t="s">
        <v>933</v>
      </c>
      <c r="H736" s="301">
        <v>160</v>
      </c>
      <c r="I736" s="301">
        <v>30</v>
      </c>
      <c r="J736" s="163"/>
    </row>
    <row r="737" spans="1:10" ht="20.100000000000001" customHeight="1" x14ac:dyDescent="0.25">
      <c r="A737" s="468"/>
      <c r="B737" s="466" t="s">
        <v>622</v>
      </c>
      <c r="C737" s="468">
        <v>2</v>
      </c>
      <c r="D737" s="301">
        <v>1</v>
      </c>
      <c r="E737" s="151" t="s">
        <v>621</v>
      </c>
      <c r="F737" s="150" t="s">
        <v>586</v>
      </c>
      <c r="G737" s="150" t="s">
        <v>620</v>
      </c>
      <c r="H737" s="301">
        <v>160</v>
      </c>
      <c r="I737" s="301">
        <v>30</v>
      </c>
      <c r="J737" s="163"/>
    </row>
    <row r="738" spans="1:10" ht="20.100000000000001" customHeight="1" x14ac:dyDescent="0.25">
      <c r="A738" s="469"/>
      <c r="B738" s="467"/>
      <c r="C738" s="469"/>
      <c r="D738" s="301">
        <v>2</v>
      </c>
      <c r="E738" s="151" t="s">
        <v>679</v>
      </c>
      <c r="F738" s="150" t="s">
        <v>586</v>
      </c>
      <c r="G738" s="150" t="s">
        <v>678</v>
      </c>
      <c r="H738" s="301">
        <v>160</v>
      </c>
      <c r="I738" s="301">
        <v>30</v>
      </c>
      <c r="J738" s="163"/>
    </row>
    <row r="739" spans="1:10" ht="20.100000000000001" customHeight="1" x14ac:dyDescent="0.25">
      <c r="A739" s="310"/>
      <c r="B739" s="294" t="s">
        <v>792</v>
      </c>
      <c r="C739" s="301">
        <v>1</v>
      </c>
      <c r="D739" s="301">
        <v>1</v>
      </c>
      <c r="E739" s="151" t="s">
        <v>790</v>
      </c>
      <c r="F739" s="150" t="s">
        <v>586</v>
      </c>
      <c r="G739" s="150" t="s">
        <v>789</v>
      </c>
      <c r="H739" s="301">
        <v>160</v>
      </c>
      <c r="I739" s="301">
        <v>30</v>
      </c>
      <c r="J739" s="163"/>
    </row>
    <row r="740" spans="1:10" ht="20.100000000000001" customHeight="1" x14ac:dyDescent="0.25">
      <c r="A740" s="310"/>
      <c r="B740" s="294" t="s">
        <v>908</v>
      </c>
      <c r="C740" s="301">
        <v>1</v>
      </c>
      <c r="D740" s="301">
        <v>1</v>
      </c>
      <c r="E740" s="151" t="s">
        <v>907</v>
      </c>
      <c r="F740" s="150" t="s">
        <v>847</v>
      </c>
      <c r="G740" s="150" t="s">
        <v>906</v>
      </c>
      <c r="H740" s="301">
        <v>160</v>
      </c>
      <c r="I740" s="301">
        <v>30</v>
      </c>
      <c r="J740" s="163"/>
    </row>
    <row r="741" spans="1:10" ht="20.100000000000001" customHeight="1" x14ac:dyDescent="0.25">
      <c r="A741" s="310"/>
      <c r="B741" s="294" t="s">
        <v>3393</v>
      </c>
      <c r="C741" s="301">
        <v>1</v>
      </c>
      <c r="D741" s="301">
        <v>1</v>
      </c>
      <c r="E741" s="162" t="s">
        <v>3392</v>
      </c>
      <c r="F741" s="150" t="s">
        <v>3350</v>
      </c>
      <c r="G741" s="150" t="s">
        <v>3391</v>
      </c>
      <c r="H741" s="301">
        <v>200</v>
      </c>
      <c r="I741" s="301">
        <v>30</v>
      </c>
      <c r="J741" s="163"/>
    </row>
    <row r="742" spans="1:10" ht="20.100000000000001" customHeight="1" x14ac:dyDescent="0.25">
      <c r="A742" s="310"/>
      <c r="B742" s="313" t="s">
        <v>1871</v>
      </c>
      <c r="C742" s="314">
        <v>1</v>
      </c>
      <c r="D742" s="301">
        <v>1</v>
      </c>
      <c r="E742" s="315" t="s">
        <v>1870</v>
      </c>
      <c r="F742" s="316" t="s">
        <v>1702</v>
      </c>
      <c r="G742" s="317" t="s">
        <v>1869</v>
      </c>
      <c r="H742" s="314">
        <v>160</v>
      </c>
      <c r="I742" s="301">
        <v>30</v>
      </c>
      <c r="J742" s="163"/>
    </row>
    <row r="743" spans="1:10" ht="20.100000000000001" customHeight="1" x14ac:dyDescent="0.25">
      <c r="A743" s="310"/>
      <c r="B743" s="294" t="s">
        <v>3695</v>
      </c>
      <c r="C743" s="301">
        <v>1</v>
      </c>
      <c r="D743" s="301">
        <v>1</v>
      </c>
      <c r="E743" s="162" t="s">
        <v>3693</v>
      </c>
      <c r="F743" s="150" t="s">
        <v>3585</v>
      </c>
      <c r="G743" s="150" t="s">
        <v>3692</v>
      </c>
      <c r="H743" s="301">
        <v>160</v>
      </c>
      <c r="I743" s="301">
        <v>30</v>
      </c>
      <c r="J743" s="163"/>
    </row>
    <row r="744" spans="1:10" ht="20.100000000000001" customHeight="1" x14ac:dyDescent="0.25">
      <c r="A744" s="468"/>
      <c r="B744" s="466" t="s">
        <v>500</v>
      </c>
      <c r="C744" s="468">
        <v>4</v>
      </c>
      <c r="D744" s="301">
        <v>1</v>
      </c>
      <c r="E744" s="323" t="s">
        <v>499</v>
      </c>
      <c r="F744" s="324" t="s">
        <v>324</v>
      </c>
      <c r="G744" s="324" t="s">
        <v>498</v>
      </c>
      <c r="H744" s="314">
        <v>240</v>
      </c>
      <c r="I744" s="301">
        <v>30</v>
      </c>
      <c r="J744" s="163"/>
    </row>
    <row r="745" spans="1:10" ht="20.100000000000001" customHeight="1" x14ac:dyDescent="0.25">
      <c r="A745" s="473"/>
      <c r="B745" s="483"/>
      <c r="C745" s="473"/>
      <c r="D745" s="314">
        <v>2</v>
      </c>
      <c r="E745" s="323" t="s">
        <v>409</v>
      </c>
      <c r="F745" s="324" t="s">
        <v>324</v>
      </c>
      <c r="G745" s="324" t="s">
        <v>408</v>
      </c>
      <c r="H745" s="314">
        <v>240</v>
      </c>
      <c r="I745" s="301">
        <v>30</v>
      </c>
      <c r="J745" s="163"/>
    </row>
    <row r="746" spans="1:10" ht="20.100000000000001" customHeight="1" x14ac:dyDescent="0.25">
      <c r="A746" s="473"/>
      <c r="B746" s="483"/>
      <c r="C746" s="473"/>
      <c r="D746" s="314">
        <v>3</v>
      </c>
      <c r="E746" s="323" t="s">
        <v>345</v>
      </c>
      <c r="F746" s="324" t="s">
        <v>324</v>
      </c>
      <c r="G746" s="324" t="s">
        <v>344</v>
      </c>
      <c r="H746" s="314">
        <v>160</v>
      </c>
      <c r="I746" s="301">
        <v>30</v>
      </c>
      <c r="J746" s="163"/>
    </row>
    <row r="747" spans="1:10" ht="20.100000000000001" customHeight="1" x14ac:dyDescent="0.25">
      <c r="A747" s="469"/>
      <c r="B747" s="467"/>
      <c r="C747" s="469"/>
      <c r="D747" s="314">
        <v>4</v>
      </c>
      <c r="E747" s="323" t="s">
        <v>502</v>
      </c>
      <c r="F747" s="324" t="s">
        <v>324</v>
      </c>
      <c r="G747" s="324" t="s">
        <v>501</v>
      </c>
      <c r="H747" s="314">
        <v>240</v>
      </c>
      <c r="I747" s="301">
        <v>30</v>
      </c>
      <c r="J747" s="163"/>
    </row>
    <row r="748" spans="1:10" ht="20.100000000000001" customHeight="1" x14ac:dyDescent="0.25">
      <c r="A748" s="474"/>
      <c r="B748" s="490" t="s">
        <v>704</v>
      </c>
      <c r="C748" s="474">
        <v>3</v>
      </c>
      <c r="D748" s="301">
        <v>1</v>
      </c>
      <c r="E748" s="151" t="s">
        <v>702</v>
      </c>
      <c r="F748" s="150" t="s">
        <v>586</v>
      </c>
      <c r="G748" s="150" t="s">
        <v>701</v>
      </c>
      <c r="H748" s="301">
        <v>180</v>
      </c>
      <c r="I748" s="301">
        <v>30</v>
      </c>
      <c r="J748" s="163"/>
    </row>
    <row r="749" spans="1:10" ht="20.100000000000001" customHeight="1" x14ac:dyDescent="0.25">
      <c r="A749" s="475"/>
      <c r="B749" s="491"/>
      <c r="C749" s="475"/>
      <c r="D749" s="301">
        <v>2</v>
      </c>
      <c r="E749" s="151" t="s">
        <v>744</v>
      </c>
      <c r="F749" s="150" t="s">
        <v>586</v>
      </c>
      <c r="G749" s="150" t="s">
        <v>743</v>
      </c>
      <c r="H749" s="301">
        <v>160</v>
      </c>
      <c r="I749" s="301">
        <v>30</v>
      </c>
      <c r="J749" s="163"/>
    </row>
    <row r="750" spans="1:10" ht="20.100000000000001" customHeight="1" x14ac:dyDescent="0.25">
      <c r="A750" s="476"/>
      <c r="B750" s="492"/>
      <c r="C750" s="476"/>
      <c r="D750" s="301">
        <v>3</v>
      </c>
      <c r="E750" s="151" t="s">
        <v>930</v>
      </c>
      <c r="F750" s="150" t="s">
        <v>847</v>
      </c>
      <c r="G750" s="150" t="s">
        <v>929</v>
      </c>
      <c r="H750" s="301">
        <v>180</v>
      </c>
      <c r="I750" s="301">
        <v>30</v>
      </c>
      <c r="J750" s="163"/>
    </row>
    <row r="751" spans="1:10" ht="20.100000000000001" customHeight="1" x14ac:dyDescent="0.25">
      <c r="A751" s="310"/>
      <c r="B751" s="313" t="s">
        <v>425</v>
      </c>
      <c r="C751" s="314">
        <v>1</v>
      </c>
      <c r="D751" s="314">
        <v>1</v>
      </c>
      <c r="E751" s="323" t="s">
        <v>424</v>
      </c>
      <c r="F751" s="324" t="s">
        <v>324</v>
      </c>
      <c r="G751" s="324" t="s">
        <v>423</v>
      </c>
      <c r="H751" s="314">
        <v>160</v>
      </c>
      <c r="I751" s="301">
        <v>30</v>
      </c>
      <c r="J751" s="163"/>
    </row>
    <row r="752" spans="1:10" ht="20.100000000000001" customHeight="1" x14ac:dyDescent="0.25">
      <c r="A752" s="310"/>
      <c r="B752" s="295" t="s">
        <v>3651</v>
      </c>
      <c r="C752" s="301">
        <v>1</v>
      </c>
      <c r="D752" s="301">
        <v>1</v>
      </c>
      <c r="E752" s="162" t="s">
        <v>3649</v>
      </c>
      <c r="F752" s="150" t="s">
        <v>3585</v>
      </c>
      <c r="G752" s="150" t="s">
        <v>3648</v>
      </c>
      <c r="H752" s="302" t="s">
        <v>594</v>
      </c>
      <c r="I752" s="301">
        <v>30</v>
      </c>
      <c r="J752" s="163"/>
    </row>
    <row r="753" spans="1:10" ht="20.100000000000001" customHeight="1" x14ac:dyDescent="0.25">
      <c r="A753" s="468"/>
      <c r="B753" s="466" t="s">
        <v>1542</v>
      </c>
      <c r="C753" s="468">
        <v>4</v>
      </c>
      <c r="D753" s="321">
        <v>1</v>
      </c>
      <c r="E753" s="315" t="s">
        <v>1540</v>
      </c>
      <c r="F753" s="316" t="s">
        <v>1438</v>
      </c>
      <c r="G753" s="317" t="s">
        <v>1539</v>
      </c>
      <c r="H753" s="321">
        <v>320</v>
      </c>
      <c r="I753" s="301">
        <v>30</v>
      </c>
      <c r="J753" s="163"/>
    </row>
    <row r="754" spans="1:10" ht="20.100000000000001" customHeight="1" x14ac:dyDescent="0.25">
      <c r="A754" s="473"/>
      <c r="B754" s="483"/>
      <c r="C754" s="473"/>
      <c r="D754" s="321">
        <v>2</v>
      </c>
      <c r="E754" s="315" t="s">
        <v>1489</v>
      </c>
      <c r="F754" s="316" t="s">
        <v>1438</v>
      </c>
      <c r="G754" s="317" t="s">
        <v>1488</v>
      </c>
      <c r="H754" s="321">
        <v>100</v>
      </c>
      <c r="I754" s="301">
        <v>30</v>
      </c>
      <c r="J754" s="163"/>
    </row>
    <row r="755" spans="1:10" ht="20.100000000000001" customHeight="1" x14ac:dyDescent="0.25">
      <c r="A755" s="473"/>
      <c r="B755" s="483"/>
      <c r="C755" s="473"/>
      <c r="D755" s="321">
        <v>3</v>
      </c>
      <c r="E755" s="315" t="s">
        <v>1587</v>
      </c>
      <c r="F755" s="316" t="s">
        <v>1438</v>
      </c>
      <c r="G755" s="317" t="s">
        <v>1586</v>
      </c>
      <c r="H755" s="321">
        <v>320</v>
      </c>
      <c r="I755" s="301">
        <v>30</v>
      </c>
      <c r="J755" s="163"/>
    </row>
    <row r="756" spans="1:10" ht="20.100000000000001" customHeight="1" x14ac:dyDescent="0.25">
      <c r="A756" s="469"/>
      <c r="B756" s="467"/>
      <c r="C756" s="469"/>
      <c r="D756" s="321">
        <v>4</v>
      </c>
      <c r="E756" s="315" t="s">
        <v>1655</v>
      </c>
      <c r="F756" s="316" t="s">
        <v>1438</v>
      </c>
      <c r="G756" s="317" t="s">
        <v>1654</v>
      </c>
      <c r="H756" s="321">
        <v>400</v>
      </c>
      <c r="I756" s="301">
        <v>40</v>
      </c>
      <c r="J756" s="163"/>
    </row>
    <row r="757" spans="1:10" ht="20.100000000000001" customHeight="1" x14ac:dyDescent="0.25">
      <c r="A757" s="310"/>
      <c r="B757" s="294" t="s">
        <v>196</v>
      </c>
      <c r="C757" s="301">
        <v>1</v>
      </c>
      <c r="D757" s="301">
        <v>1</v>
      </c>
      <c r="E757" s="151" t="s">
        <v>308</v>
      </c>
      <c r="F757" s="150" t="s">
        <v>27</v>
      </c>
      <c r="G757" s="150" t="s">
        <v>164</v>
      </c>
      <c r="H757" s="301">
        <v>220</v>
      </c>
      <c r="I757" s="301">
        <v>30</v>
      </c>
      <c r="J757" s="163"/>
    </row>
    <row r="758" spans="1:10" ht="20.100000000000001" customHeight="1" x14ac:dyDescent="0.25">
      <c r="A758" s="477"/>
      <c r="B758" s="484" t="s">
        <v>2251</v>
      </c>
      <c r="C758" s="477">
        <v>5</v>
      </c>
      <c r="D758" s="314">
        <v>1</v>
      </c>
      <c r="E758" s="315" t="s">
        <v>2250</v>
      </c>
      <c r="F758" s="317" t="s">
        <v>2182</v>
      </c>
      <c r="G758" s="317" t="s">
        <v>2249</v>
      </c>
      <c r="H758" s="314">
        <v>192</v>
      </c>
      <c r="I758" s="301">
        <v>30</v>
      </c>
      <c r="J758" s="163"/>
    </row>
    <row r="759" spans="1:10" ht="20.100000000000001" customHeight="1" x14ac:dyDescent="0.25">
      <c r="A759" s="478"/>
      <c r="B759" s="485"/>
      <c r="C759" s="478"/>
      <c r="D759" s="314">
        <v>2</v>
      </c>
      <c r="E759" s="323" t="s">
        <v>490</v>
      </c>
      <c r="F759" s="324" t="s">
        <v>324</v>
      </c>
      <c r="G759" s="324" t="s">
        <v>489</v>
      </c>
      <c r="H759" s="314">
        <v>240</v>
      </c>
      <c r="I759" s="301">
        <v>30</v>
      </c>
      <c r="J759" s="163"/>
    </row>
    <row r="760" spans="1:10" ht="20.100000000000001" customHeight="1" x14ac:dyDescent="0.25">
      <c r="A760" s="478"/>
      <c r="B760" s="485"/>
      <c r="C760" s="478"/>
      <c r="D760" s="314">
        <v>3</v>
      </c>
      <c r="E760" s="323" t="s">
        <v>546</v>
      </c>
      <c r="F760" s="324" t="s">
        <v>324</v>
      </c>
      <c r="G760" s="324" t="s">
        <v>545</v>
      </c>
      <c r="H760" s="314">
        <v>240</v>
      </c>
      <c r="I760" s="301">
        <v>30</v>
      </c>
      <c r="J760" s="163"/>
    </row>
    <row r="761" spans="1:10" ht="20.100000000000001" customHeight="1" x14ac:dyDescent="0.25">
      <c r="A761" s="478"/>
      <c r="B761" s="485"/>
      <c r="C761" s="478"/>
      <c r="D761" s="314">
        <v>4</v>
      </c>
      <c r="E761" s="325" t="s">
        <v>2586</v>
      </c>
      <c r="F761" s="326" t="s">
        <v>2422</v>
      </c>
      <c r="G761" s="326" t="s">
        <v>2585</v>
      </c>
      <c r="H761" s="327">
        <v>180</v>
      </c>
      <c r="I761" s="301">
        <v>30</v>
      </c>
      <c r="J761" s="163"/>
    </row>
    <row r="762" spans="1:10" ht="20.100000000000001" customHeight="1" x14ac:dyDescent="0.25">
      <c r="A762" s="479"/>
      <c r="B762" s="486"/>
      <c r="C762" s="479"/>
      <c r="D762" s="314">
        <v>5</v>
      </c>
      <c r="E762" s="315" t="s">
        <v>1440</v>
      </c>
      <c r="F762" s="316" t="s">
        <v>1438</v>
      </c>
      <c r="G762" s="317" t="s">
        <v>1439</v>
      </c>
      <c r="H762" s="321">
        <v>180</v>
      </c>
      <c r="I762" s="301">
        <v>30</v>
      </c>
      <c r="J762" s="163"/>
    </row>
    <row r="763" spans="1:10" ht="20.100000000000001" customHeight="1" x14ac:dyDescent="0.25">
      <c r="A763" s="310"/>
      <c r="B763" s="294" t="s">
        <v>3214</v>
      </c>
      <c r="C763" s="301">
        <v>1</v>
      </c>
      <c r="D763" s="301">
        <v>1</v>
      </c>
      <c r="E763" s="130" t="s">
        <v>3212</v>
      </c>
      <c r="F763" s="163" t="s">
        <v>3077</v>
      </c>
      <c r="G763" s="163" t="s">
        <v>3211</v>
      </c>
      <c r="H763" s="301">
        <v>30</v>
      </c>
      <c r="I763" s="301">
        <v>30</v>
      </c>
      <c r="J763" s="163"/>
    </row>
    <row r="764" spans="1:10" ht="20.100000000000001" customHeight="1" x14ac:dyDescent="0.25">
      <c r="A764" s="310"/>
      <c r="B764" s="313" t="s">
        <v>1142</v>
      </c>
      <c r="C764" s="314">
        <v>1</v>
      </c>
      <c r="D764" s="301">
        <v>1</v>
      </c>
      <c r="E764" s="315" t="s">
        <v>1140</v>
      </c>
      <c r="F764" s="316" t="s">
        <v>1103</v>
      </c>
      <c r="G764" s="317" t="s">
        <v>1139</v>
      </c>
      <c r="H764" s="314">
        <v>240</v>
      </c>
      <c r="I764" s="301">
        <v>30</v>
      </c>
      <c r="J764" s="163">
        <v>12500</v>
      </c>
    </row>
    <row r="765" spans="1:10" ht="20.100000000000001" customHeight="1" x14ac:dyDescent="0.25">
      <c r="A765" s="310"/>
      <c r="B765" s="294" t="s">
        <v>3400</v>
      </c>
      <c r="C765" s="301">
        <v>1</v>
      </c>
      <c r="D765" s="301">
        <v>1</v>
      </c>
      <c r="E765" s="162" t="s">
        <v>3398</v>
      </c>
      <c r="F765" s="150" t="s">
        <v>3350</v>
      </c>
      <c r="G765" s="150" t="s">
        <v>3397</v>
      </c>
      <c r="H765" s="301">
        <v>160</v>
      </c>
      <c r="I765" s="301">
        <v>30</v>
      </c>
      <c r="J765" s="163"/>
    </row>
    <row r="766" spans="1:10" ht="20.100000000000001" customHeight="1" x14ac:dyDescent="0.25">
      <c r="A766" s="310"/>
      <c r="B766" s="294" t="s">
        <v>2732</v>
      </c>
      <c r="C766" s="301">
        <v>1</v>
      </c>
      <c r="D766" s="301">
        <v>1</v>
      </c>
      <c r="E766" s="315" t="s">
        <v>2730</v>
      </c>
      <c r="F766" s="150" t="s">
        <v>1171</v>
      </c>
      <c r="G766" s="316" t="s">
        <v>2729</v>
      </c>
      <c r="H766" s="301">
        <v>160</v>
      </c>
      <c r="I766" s="301">
        <v>30</v>
      </c>
      <c r="J766" s="163"/>
    </row>
    <row r="767" spans="1:10" ht="20.100000000000001" customHeight="1" x14ac:dyDescent="0.25">
      <c r="A767" s="310"/>
      <c r="B767" s="313" t="s">
        <v>2260</v>
      </c>
      <c r="C767" s="314">
        <v>1</v>
      </c>
      <c r="D767" s="301">
        <v>1</v>
      </c>
      <c r="E767" s="315" t="s">
        <v>2258</v>
      </c>
      <c r="F767" s="317" t="s">
        <v>2182</v>
      </c>
      <c r="G767" s="317" t="s">
        <v>2257</v>
      </c>
      <c r="H767" s="314">
        <v>160</v>
      </c>
      <c r="I767" s="301">
        <v>30</v>
      </c>
      <c r="J767" s="163"/>
    </row>
    <row r="768" spans="1:10" ht="20.100000000000001" customHeight="1" x14ac:dyDescent="0.25">
      <c r="A768" s="310"/>
      <c r="B768" s="313" t="s">
        <v>2140</v>
      </c>
      <c r="C768" s="314">
        <v>1</v>
      </c>
      <c r="D768" s="301">
        <v>1</v>
      </c>
      <c r="E768" s="315" t="s">
        <v>2138</v>
      </c>
      <c r="F768" s="317" t="s">
        <v>1988</v>
      </c>
      <c r="G768" s="317" t="s">
        <v>2137</v>
      </c>
      <c r="H768" s="314">
        <v>195</v>
      </c>
      <c r="I768" s="301">
        <v>30</v>
      </c>
      <c r="J768" s="163"/>
    </row>
    <row r="769" spans="1:10" ht="20.100000000000001" customHeight="1" x14ac:dyDescent="0.25">
      <c r="A769" s="474"/>
      <c r="B769" s="490" t="s">
        <v>3840</v>
      </c>
      <c r="C769" s="474">
        <v>3</v>
      </c>
      <c r="D769" s="301">
        <v>1</v>
      </c>
      <c r="E769" s="130" t="s">
        <v>2998</v>
      </c>
      <c r="F769" s="163" t="s">
        <v>2848</v>
      </c>
      <c r="G769" s="163" t="s">
        <v>2997</v>
      </c>
      <c r="H769" s="301">
        <v>30</v>
      </c>
      <c r="I769" s="301">
        <v>30</v>
      </c>
      <c r="J769" s="163"/>
    </row>
    <row r="770" spans="1:10" ht="20.100000000000001" customHeight="1" x14ac:dyDescent="0.25">
      <c r="A770" s="475"/>
      <c r="B770" s="491"/>
      <c r="C770" s="475"/>
      <c r="D770" s="327">
        <v>2</v>
      </c>
      <c r="E770" s="325" t="s">
        <v>2622</v>
      </c>
      <c r="F770" s="326" t="s">
        <v>2422</v>
      </c>
      <c r="G770" s="326" t="s">
        <v>2621</v>
      </c>
      <c r="H770" s="327">
        <v>160</v>
      </c>
      <c r="I770" s="301">
        <v>30</v>
      </c>
      <c r="J770" s="163"/>
    </row>
    <row r="771" spans="1:10" ht="20.100000000000001" customHeight="1" x14ac:dyDescent="0.25">
      <c r="A771" s="476"/>
      <c r="B771" s="492"/>
      <c r="C771" s="476"/>
      <c r="D771" s="314">
        <v>3</v>
      </c>
      <c r="E771" s="315" t="s">
        <v>1147</v>
      </c>
      <c r="F771" s="316" t="s">
        <v>1103</v>
      </c>
      <c r="G771" s="317" t="s">
        <v>1146</v>
      </c>
      <c r="H771" s="314">
        <v>160</v>
      </c>
      <c r="I771" s="301">
        <v>30</v>
      </c>
      <c r="J771" s="163"/>
    </row>
    <row r="772" spans="1:10" ht="20.100000000000001" customHeight="1" x14ac:dyDescent="0.25">
      <c r="A772" s="310"/>
      <c r="B772" s="294" t="s">
        <v>271</v>
      </c>
      <c r="C772" s="301">
        <v>1</v>
      </c>
      <c r="D772" s="301">
        <v>1</v>
      </c>
      <c r="E772" s="151" t="s">
        <v>296</v>
      </c>
      <c r="F772" s="150" t="s">
        <v>27</v>
      </c>
      <c r="G772" s="150" t="s">
        <v>146</v>
      </c>
      <c r="H772" s="301">
        <v>160</v>
      </c>
      <c r="I772" s="301">
        <v>30</v>
      </c>
      <c r="J772" s="163"/>
    </row>
    <row r="773" spans="1:10" ht="20.100000000000001" customHeight="1" x14ac:dyDescent="0.25">
      <c r="A773" s="468"/>
      <c r="B773" s="466" t="s">
        <v>640</v>
      </c>
      <c r="C773" s="468">
        <v>2</v>
      </c>
      <c r="D773" s="301">
        <v>1</v>
      </c>
      <c r="E773" s="151" t="s">
        <v>639</v>
      </c>
      <c r="F773" s="150" t="s">
        <v>586</v>
      </c>
      <c r="G773" s="150" t="s">
        <v>638</v>
      </c>
      <c r="H773" s="301">
        <v>180</v>
      </c>
      <c r="I773" s="301">
        <v>30</v>
      </c>
      <c r="J773" s="163"/>
    </row>
    <row r="774" spans="1:10" ht="20.100000000000001" customHeight="1" x14ac:dyDescent="0.25">
      <c r="A774" s="469"/>
      <c r="B774" s="467"/>
      <c r="C774" s="469"/>
      <c r="D774" s="301">
        <v>2</v>
      </c>
      <c r="E774" s="151" t="s">
        <v>651</v>
      </c>
      <c r="F774" s="150" t="s">
        <v>586</v>
      </c>
      <c r="G774" s="150" t="s">
        <v>650</v>
      </c>
      <c r="H774" s="301">
        <v>180</v>
      </c>
      <c r="I774" s="301">
        <v>30</v>
      </c>
      <c r="J774" s="163"/>
    </row>
    <row r="775" spans="1:10" ht="20.100000000000001" customHeight="1" x14ac:dyDescent="0.25">
      <c r="A775" s="468"/>
      <c r="B775" s="466" t="s">
        <v>2743</v>
      </c>
      <c r="C775" s="468">
        <v>2</v>
      </c>
      <c r="D775" s="301">
        <v>1</v>
      </c>
      <c r="E775" s="315" t="s">
        <v>2740</v>
      </c>
      <c r="F775" s="150" t="s">
        <v>1171</v>
      </c>
      <c r="G775" s="316" t="s">
        <v>2739</v>
      </c>
      <c r="H775" s="301">
        <v>315</v>
      </c>
      <c r="I775" s="301">
        <v>40</v>
      </c>
      <c r="J775" s="163"/>
    </row>
    <row r="776" spans="1:10" ht="20.100000000000001" customHeight="1" x14ac:dyDescent="0.25">
      <c r="A776" s="469"/>
      <c r="B776" s="467"/>
      <c r="C776" s="469"/>
      <c r="D776" s="301">
        <v>2</v>
      </c>
      <c r="E776" s="315" t="s">
        <v>2751</v>
      </c>
      <c r="F776" s="150" t="s">
        <v>1171</v>
      </c>
      <c r="G776" s="316" t="s">
        <v>2750</v>
      </c>
      <c r="H776" s="301">
        <v>315</v>
      </c>
      <c r="I776" s="301">
        <v>40</v>
      </c>
      <c r="J776" s="163"/>
    </row>
    <row r="777" spans="1:10" ht="20.100000000000001" customHeight="1" x14ac:dyDescent="0.25">
      <c r="A777" s="468"/>
      <c r="B777" s="466" t="s">
        <v>3620</v>
      </c>
      <c r="C777" s="468">
        <v>2</v>
      </c>
      <c r="D777" s="301">
        <v>1</v>
      </c>
      <c r="E777" s="162" t="s">
        <v>3619</v>
      </c>
      <c r="F777" s="150" t="s">
        <v>3585</v>
      </c>
      <c r="G777" s="150" t="s">
        <v>3618</v>
      </c>
      <c r="H777" s="301">
        <v>160</v>
      </c>
      <c r="I777" s="301">
        <v>30</v>
      </c>
      <c r="J777" s="163"/>
    </row>
    <row r="778" spans="1:10" ht="20.100000000000001" customHeight="1" x14ac:dyDescent="0.25">
      <c r="A778" s="469"/>
      <c r="B778" s="467"/>
      <c r="C778" s="469"/>
      <c r="D778" s="301">
        <v>2</v>
      </c>
      <c r="E778" s="162" t="s">
        <v>3629</v>
      </c>
      <c r="F778" s="150" t="s">
        <v>3585</v>
      </c>
      <c r="G778" s="150" t="s">
        <v>3628</v>
      </c>
      <c r="H778" s="301">
        <v>160</v>
      </c>
      <c r="I778" s="301">
        <v>30</v>
      </c>
      <c r="J778" s="163"/>
    </row>
    <row r="779" spans="1:10" ht="20.100000000000001" customHeight="1" x14ac:dyDescent="0.25">
      <c r="A779" s="310"/>
      <c r="B779" s="294" t="s">
        <v>3670</v>
      </c>
      <c r="C779" s="301">
        <v>1</v>
      </c>
      <c r="D779" s="301">
        <v>1</v>
      </c>
      <c r="E779" s="162" t="s">
        <v>3668</v>
      </c>
      <c r="F779" s="150" t="s">
        <v>3585</v>
      </c>
      <c r="G779" s="150" t="s">
        <v>3667</v>
      </c>
      <c r="H779" s="301">
        <v>160</v>
      </c>
      <c r="I779" s="301">
        <v>30</v>
      </c>
      <c r="J779" s="163"/>
    </row>
    <row r="780" spans="1:10" ht="20.100000000000001" customHeight="1" x14ac:dyDescent="0.25">
      <c r="A780" s="468"/>
      <c r="B780" s="466" t="s">
        <v>3002</v>
      </c>
      <c r="C780" s="468">
        <v>4</v>
      </c>
      <c r="D780" s="301">
        <v>1</v>
      </c>
      <c r="E780" s="130" t="s">
        <v>3107</v>
      </c>
      <c r="F780" s="163" t="s">
        <v>3077</v>
      </c>
      <c r="G780" s="163" t="s">
        <v>3106</v>
      </c>
      <c r="H780" s="301">
        <v>436</v>
      </c>
      <c r="I780" s="301">
        <v>60</v>
      </c>
      <c r="J780" s="163">
        <v>95000</v>
      </c>
    </row>
    <row r="781" spans="1:10" ht="20.100000000000001" customHeight="1" x14ac:dyDescent="0.25">
      <c r="A781" s="473"/>
      <c r="B781" s="483"/>
      <c r="C781" s="473"/>
      <c r="D781" s="301">
        <v>2</v>
      </c>
      <c r="E781" s="130" t="s">
        <v>3001</v>
      </c>
      <c r="F781" s="163" t="s">
        <v>2848</v>
      </c>
      <c r="G781" s="163" t="s">
        <v>3000</v>
      </c>
      <c r="H781" s="301">
        <v>65</v>
      </c>
      <c r="I781" s="301">
        <v>30</v>
      </c>
      <c r="J781" s="163"/>
    </row>
    <row r="782" spans="1:10" ht="20.100000000000001" customHeight="1" x14ac:dyDescent="0.25">
      <c r="A782" s="473"/>
      <c r="B782" s="483"/>
      <c r="C782" s="473"/>
      <c r="D782" s="301">
        <v>3</v>
      </c>
      <c r="E782" s="130" t="s">
        <v>3111</v>
      </c>
      <c r="F782" s="163" t="s">
        <v>3077</v>
      </c>
      <c r="G782" s="163" t="s">
        <v>3110</v>
      </c>
      <c r="H782" s="301">
        <v>120</v>
      </c>
      <c r="I782" s="301">
        <v>30</v>
      </c>
      <c r="J782" s="163"/>
    </row>
    <row r="783" spans="1:10" ht="20.100000000000001" customHeight="1" x14ac:dyDescent="0.25">
      <c r="A783" s="469"/>
      <c r="B783" s="467"/>
      <c r="C783" s="469"/>
      <c r="D783" s="301">
        <v>4</v>
      </c>
      <c r="E783" s="130" t="s">
        <v>3122</v>
      </c>
      <c r="F783" s="163" t="s">
        <v>3077</v>
      </c>
      <c r="G783" s="163" t="s">
        <v>3121</v>
      </c>
      <c r="H783" s="301">
        <v>120</v>
      </c>
      <c r="I783" s="301">
        <v>30</v>
      </c>
      <c r="J783" s="163">
        <v>12000</v>
      </c>
    </row>
    <row r="784" spans="1:10" ht="20.100000000000001" customHeight="1" x14ac:dyDescent="0.25">
      <c r="A784" s="468"/>
      <c r="B784" s="466" t="s">
        <v>3148</v>
      </c>
      <c r="C784" s="468">
        <v>2</v>
      </c>
      <c r="D784" s="301">
        <v>1</v>
      </c>
      <c r="E784" s="130" t="s">
        <v>3146</v>
      </c>
      <c r="F784" s="163" t="s">
        <v>3077</v>
      </c>
      <c r="G784" s="163" t="s">
        <v>3145</v>
      </c>
      <c r="H784" s="301">
        <v>52</v>
      </c>
      <c r="I784" s="301">
        <v>30</v>
      </c>
      <c r="J784" s="163"/>
    </row>
    <row r="785" spans="1:10" ht="20.100000000000001" customHeight="1" x14ac:dyDescent="0.25">
      <c r="A785" s="469"/>
      <c r="B785" s="467"/>
      <c r="C785" s="469"/>
      <c r="D785" s="301">
        <v>2</v>
      </c>
      <c r="E785" s="130" t="s">
        <v>3208</v>
      </c>
      <c r="F785" s="163" t="s">
        <v>3077</v>
      </c>
      <c r="G785" s="163" t="s">
        <v>3207</v>
      </c>
      <c r="H785" s="301">
        <v>52</v>
      </c>
      <c r="I785" s="301">
        <v>30</v>
      </c>
      <c r="J785" s="163"/>
    </row>
    <row r="786" spans="1:10" ht="20.100000000000001" customHeight="1" x14ac:dyDescent="0.25">
      <c r="A786" s="468"/>
      <c r="B786" s="466" t="s">
        <v>605</v>
      </c>
      <c r="C786" s="468">
        <v>8</v>
      </c>
      <c r="D786" s="301">
        <v>1</v>
      </c>
      <c r="E786" s="151" t="s">
        <v>603</v>
      </c>
      <c r="F786" s="150" t="s">
        <v>586</v>
      </c>
      <c r="G786" s="150" t="s">
        <v>602</v>
      </c>
      <c r="H786" s="301">
        <v>168</v>
      </c>
      <c r="I786" s="301">
        <v>30</v>
      </c>
      <c r="J786" s="163"/>
    </row>
    <row r="787" spans="1:10" ht="20.100000000000001" customHeight="1" x14ac:dyDescent="0.25">
      <c r="A787" s="473"/>
      <c r="B787" s="483"/>
      <c r="C787" s="473"/>
      <c r="D787" s="301">
        <v>2</v>
      </c>
      <c r="E787" s="151" t="s">
        <v>646</v>
      </c>
      <c r="F787" s="150" t="s">
        <v>586</v>
      </c>
      <c r="G787" s="150" t="s">
        <v>645</v>
      </c>
      <c r="H787" s="301">
        <v>180</v>
      </c>
      <c r="I787" s="301">
        <v>30</v>
      </c>
      <c r="J787" s="163"/>
    </row>
    <row r="788" spans="1:10" ht="20.100000000000001" customHeight="1" x14ac:dyDescent="0.25">
      <c r="A788" s="473"/>
      <c r="B788" s="483"/>
      <c r="C788" s="473"/>
      <c r="D788" s="301">
        <v>3</v>
      </c>
      <c r="E788" s="151" t="s">
        <v>672</v>
      </c>
      <c r="F788" s="150" t="s">
        <v>586</v>
      </c>
      <c r="G788" s="150" t="s">
        <v>671</v>
      </c>
      <c r="H788" s="301">
        <v>160</v>
      </c>
      <c r="I788" s="301">
        <v>30</v>
      </c>
      <c r="J788" s="163"/>
    </row>
    <row r="789" spans="1:10" ht="20.100000000000001" customHeight="1" x14ac:dyDescent="0.25">
      <c r="A789" s="473"/>
      <c r="B789" s="483"/>
      <c r="C789" s="473"/>
      <c r="D789" s="301">
        <v>4</v>
      </c>
      <c r="E789" s="151" t="s">
        <v>1030</v>
      </c>
      <c r="F789" s="150" t="s">
        <v>847</v>
      </c>
      <c r="G789" s="150" t="s">
        <v>1029</v>
      </c>
      <c r="H789" s="301">
        <v>408</v>
      </c>
      <c r="I789" s="301">
        <v>40</v>
      </c>
      <c r="J789" s="163"/>
    </row>
    <row r="790" spans="1:10" ht="20.100000000000001" customHeight="1" x14ac:dyDescent="0.25">
      <c r="A790" s="473"/>
      <c r="B790" s="483"/>
      <c r="C790" s="473"/>
      <c r="D790" s="301">
        <v>5</v>
      </c>
      <c r="E790" s="151" t="s">
        <v>1043</v>
      </c>
      <c r="F790" s="150" t="s">
        <v>847</v>
      </c>
      <c r="G790" s="150" t="s">
        <v>1042</v>
      </c>
      <c r="H790" s="301">
        <v>192</v>
      </c>
      <c r="I790" s="301">
        <v>30</v>
      </c>
      <c r="J790" s="163"/>
    </row>
    <row r="791" spans="1:10" ht="20.100000000000001" customHeight="1" x14ac:dyDescent="0.25">
      <c r="A791" s="473"/>
      <c r="B791" s="483"/>
      <c r="C791" s="473"/>
      <c r="D791" s="301">
        <v>6</v>
      </c>
      <c r="E791" s="151" t="s">
        <v>1045</v>
      </c>
      <c r="F791" s="150" t="s">
        <v>847</v>
      </c>
      <c r="G791" s="150" t="s">
        <v>1044</v>
      </c>
      <c r="H791" s="301">
        <v>192</v>
      </c>
      <c r="I791" s="301">
        <v>30</v>
      </c>
      <c r="J791" s="163"/>
    </row>
    <row r="792" spans="1:10" ht="20.100000000000001" customHeight="1" x14ac:dyDescent="0.25">
      <c r="A792" s="473"/>
      <c r="B792" s="483"/>
      <c r="C792" s="473"/>
      <c r="D792" s="301">
        <v>7</v>
      </c>
      <c r="E792" s="151" t="s">
        <v>1056</v>
      </c>
      <c r="F792" s="150" t="s">
        <v>847</v>
      </c>
      <c r="G792" s="150" t="s">
        <v>1055</v>
      </c>
      <c r="H792" s="301">
        <v>192</v>
      </c>
      <c r="I792" s="301">
        <v>30</v>
      </c>
      <c r="J792" s="163"/>
    </row>
    <row r="793" spans="1:10" ht="20.100000000000001" customHeight="1" x14ac:dyDescent="0.25">
      <c r="A793" s="469"/>
      <c r="B793" s="467"/>
      <c r="C793" s="469"/>
      <c r="D793" s="301">
        <v>8</v>
      </c>
      <c r="E793" s="151" t="s">
        <v>1062</v>
      </c>
      <c r="F793" s="150" t="s">
        <v>847</v>
      </c>
      <c r="G793" s="150" t="s">
        <v>1061</v>
      </c>
      <c r="H793" s="301">
        <v>192</v>
      </c>
      <c r="I793" s="301">
        <v>30</v>
      </c>
      <c r="J793" s="163"/>
    </row>
    <row r="794" spans="1:10" ht="20.100000000000001" customHeight="1" x14ac:dyDescent="0.25">
      <c r="A794" s="310"/>
      <c r="B794" s="313" t="s">
        <v>2032</v>
      </c>
      <c r="C794" s="314">
        <v>1</v>
      </c>
      <c r="D794" s="314">
        <v>1</v>
      </c>
      <c r="E794" s="315" t="s">
        <v>2030</v>
      </c>
      <c r="F794" s="317" t="s">
        <v>1988</v>
      </c>
      <c r="G794" s="317" t="s">
        <v>2029</v>
      </c>
      <c r="H794" s="314">
        <v>200</v>
      </c>
      <c r="I794" s="301">
        <v>30</v>
      </c>
      <c r="J794" s="163"/>
    </row>
    <row r="795" spans="1:10" ht="20.100000000000001" customHeight="1" x14ac:dyDescent="0.25">
      <c r="A795" s="310"/>
      <c r="B795" s="328" t="s">
        <v>2560</v>
      </c>
      <c r="C795" s="327">
        <v>1</v>
      </c>
      <c r="D795" s="314">
        <v>1</v>
      </c>
      <c r="E795" s="325" t="s">
        <v>2559</v>
      </c>
      <c r="F795" s="326" t="s">
        <v>2422</v>
      </c>
      <c r="G795" s="326" t="s">
        <v>2558</v>
      </c>
      <c r="H795" s="327">
        <v>180</v>
      </c>
      <c r="I795" s="301">
        <v>30</v>
      </c>
      <c r="J795" s="163"/>
    </row>
    <row r="796" spans="1:10" ht="20.100000000000001" customHeight="1" x14ac:dyDescent="0.25">
      <c r="A796" s="474"/>
      <c r="B796" s="490" t="s">
        <v>519</v>
      </c>
      <c r="C796" s="474">
        <v>3</v>
      </c>
      <c r="D796" s="314">
        <v>1</v>
      </c>
      <c r="E796" s="315" t="s">
        <v>1766</v>
      </c>
      <c r="F796" s="316" t="s">
        <v>1702</v>
      </c>
      <c r="G796" s="317" t="s">
        <v>1765</v>
      </c>
      <c r="H796" s="314">
        <v>180</v>
      </c>
      <c r="I796" s="301">
        <v>30</v>
      </c>
      <c r="J796" s="163"/>
    </row>
    <row r="797" spans="1:10" ht="20.100000000000001" customHeight="1" x14ac:dyDescent="0.25">
      <c r="A797" s="475"/>
      <c r="B797" s="491"/>
      <c r="C797" s="475"/>
      <c r="D797" s="314">
        <v>2</v>
      </c>
      <c r="E797" s="323" t="s">
        <v>518</v>
      </c>
      <c r="F797" s="324" t="s">
        <v>324</v>
      </c>
      <c r="G797" s="324" t="s">
        <v>517</v>
      </c>
      <c r="H797" s="314">
        <v>240</v>
      </c>
      <c r="I797" s="301">
        <v>30</v>
      </c>
      <c r="J797" s="163"/>
    </row>
    <row r="798" spans="1:10" ht="20.100000000000001" customHeight="1" x14ac:dyDescent="0.25">
      <c r="A798" s="476"/>
      <c r="B798" s="492"/>
      <c r="C798" s="476"/>
      <c r="D798" s="314">
        <v>3</v>
      </c>
      <c r="E798" s="315" t="s">
        <v>1830</v>
      </c>
      <c r="F798" s="316" t="s">
        <v>1702</v>
      </c>
      <c r="G798" s="317" t="s">
        <v>1829</v>
      </c>
      <c r="H798" s="314">
        <v>180</v>
      </c>
      <c r="I798" s="301">
        <v>30</v>
      </c>
      <c r="J798" s="163"/>
    </row>
    <row r="799" spans="1:10" ht="20.100000000000001" customHeight="1" x14ac:dyDescent="0.25">
      <c r="A799" s="468"/>
      <c r="B799" s="466" t="s">
        <v>1970</v>
      </c>
      <c r="C799" s="468">
        <v>2</v>
      </c>
      <c r="D799" s="314">
        <v>1</v>
      </c>
      <c r="E799" s="315" t="s">
        <v>1967</v>
      </c>
      <c r="F799" s="316" t="s">
        <v>1702</v>
      </c>
      <c r="G799" s="317" t="s">
        <v>1966</v>
      </c>
      <c r="H799" s="314" t="s">
        <v>1974</v>
      </c>
      <c r="I799" s="301">
        <v>30</v>
      </c>
      <c r="J799" s="163"/>
    </row>
    <row r="800" spans="1:10" ht="20.100000000000001" customHeight="1" x14ac:dyDescent="0.25">
      <c r="A800" s="469"/>
      <c r="B800" s="467"/>
      <c r="C800" s="469"/>
      <c r="D800" s="314">
        <v>2</v>
      </c>
      <c r="E800" s="315" t="s">
        <v>1960</v>
      </c>
      <c r="F800" s="316" t="s">
        <v>1702</v>
      </c>
      <c r="G800" s="317" t="s">
        <v>1959</v>
      </c>
      <c r="H800" s="314">
        <v>80</v>
      </c>
      <c r="I800" s="301">
        <v>30</v>
      </c>
      <c r="J800" s="163"/>
    </row>
    <row r="801" spans="1:10" ht="20.100000000000001" customHeight="1" x14ac:dyDescent="0.25">
      <c r="A801" s="468"/>
      <c r="B801" s="466" t="s">
        <v>2390</v>
      </c>
      <c r="C801" s="468">
        <v>2</v>
      </c>
      <c r="D801" s="314">
        <v>1</v>
      </c>
      <c r="E801" s="315" t="s">
        <v>2388</v>
      </c>
      <c r="F801" s="317" t="s">
        <v>2182</v>
      </c>
      <c r="G801" s="317" t="s">
        <v>2387</v>
      </c>
      <c r="H801" s="314">
        <v>184</v>
      </c>
      <c r="I801" s="301">
        <v>30</v>
      </c>
      <c r="J801" s="163"/>
    </row>
    <row r="802" spans="1:10" ht="20.100000000000001" customHeight="1" x14ac:dyDescent="0.25">
      <c r="A802" s="469"/>
      <c r="B802" s="467"/>
      <c r="C802" s="469"/>
      <c r="D802" s="314">
        <v>2</v>
      </c>
      <c r="E802" s="315" t="s">
        <v>2340</v>
      </c>
      <c r="F802" s="317" t="s">
        <v>2182</v>
      </c>
      <c r="G802" s="317" t="s">
        <v>2339</v>
      </c>
      <c r="H802" s="314">
        <v>186</v>
      </c>
      <c r="I802" s="301">
        <v>30</v>
      </c>
      <c r="J802" s="163"/>
    </row>
    <row r="803" spans="1:10" ht="20.100000000000001" customHeight="1" x14ac:dyDescent="0.25">
      <c r="A803" s="468"/>
      <c r="B803" s="466" t="s">
        <v>3520</v>
      </c>
      <c r="C803" s="468">
        <v>2</v>
      </c>
      <c r="D803" s="314">
        <v>1</v>
      </c>
      <c r="E803" s="162" t="s">
        <v>3518</v>
      </c>
      <c r="F803" s="150" t="s">
        <v>3350</v>
      </c>
      <c r="G803" s="150" t="s">
        <v>3517</v>
      </c>
      <c r="H803" s="301">
        <v>160</v>
      </c>
      <c r="I803" s="301">
        <v>30</v>
      </c>
      <c r="J803" s="163"/>
    </row>
    <row r="804" spans="1:10" ht="20.100000000000001" customHeight="1" x14ac:dyDescent="0.25">
      <c r="A804" s="469"/>
      <c r="B804" s="467"/>
      <c r="C804" s="469"/>
      <c r="D804" s="314">
        <v>2</v>
      </c>
      <c r="E804" s="162" t="s">
        <v>3781</v>
      </c>
      <c r="F804" s="150" t="s">
        <v>3585</v>
      </c>
      <c r="G804" s="150" t="s">
        <v>3780</v>
      </c>
      <c r="H804" s="301">
        <v>160</v>
      </c>
      <c r="I804" s="301">
        <v>30</v>
      </c>
      <c r="J804" s="163"/>
    </row>
    <row r="805" spans="1:10" ht="20.100000000000001" customHeight="1" x14ac:dyDescent="0.25">
      <c r="A805" s="310"/>
      <c r="B805" s="313" t="s">
        <v>2332</v>
      </c>
      <c r="C805" s="314">
        <v>1</v>
      </c>
      <c r="D805" s="314">
        <v>1</v>
      </c>
      <c r="E805" s="315" t="s">
        <v>2331</v>
      </c>
      <c r="F805" s="317" t="s">
        <v>2182</v>
      </c>
      <c r="G805" s="317" t="s">
        <v>2330</v>
      </c>
      <c r="H805" s="314">
        <v>240</v>
      </c>
      <c r="I805" s="301">
        <v>30</v>
      </c>
      <c r="J805" s="163"/>
    </row>
    <row r="806" spans="1:10" ht="20.100000000000001" customHeight="1" x14ac:dyDescent="0.25">
      <c r="A806" s="468"/>
      <c r="B806" s="466" t="s">
        <v>3457</v>
      </c>
      <c r="C806" s="468">
        <v>2</v>
      </c>
      <c r="D806" s="301">
        <v>1</v>
      </c>
      <c r="E806" s="162" t="s">
        <v>3455</v>
      </c>
      <c r="F806" s="150" t="s">
        <v>3350</v>
      </c>
      <c r="G806" s="150" t="s">
        <v>3454</v>
      </c>
      <c r="H806" s="301">
        <v>160</v>
      </c>
      <c r="I806" s="301">
        <v>30</v>
      </c>
      <c r="J806" s="163"/>
    </row>
    <row r="807" spans="1:10" ht="20.100000000000001" customHeight="1" x14ac:dyDescent="0.25">
      <c r="A807" s="469"/>
      <c r="B807" s="467"/>
      <c r="C807" s="469"/>
      <c r="D807" s="301">
        <v>2</v>
      </c>
      <c r="E807" s="162" t="s">
        <v>3761</v>
      </c>
      <c r="F807" s="150" t="s">
        <v>3585</v>
      </c>
      <c r="G807" s="150" t="s">
        <v>3760</v>
      </c>
      <c r="H807" s="301">
        <v>160</v>
      </c>
      <c r="I807" s="301">
        <v>30</v>
      </c>
      <c r="J807" s="163"/>
    </row>
    <row r="808" spans="1:10" ht="20.100000000000001" customHeight="1" x14ac:dyDescent="0.25">
      <c r="A808" s="310"/>
      <c r="B808" s="313" t="s">
        <v>471</v>
      </c>
      <c r="C808" s="314">
        <v>1</v>
      </c>
      <c r="D808" s="314">
        <v>1</v>
      </c>
      <c r="E808" s="323" t="s">
        <v>469</v>
      </c>
      <c r="F808" s="324" t="s">
        <v>324</v>
      </c>
      <c r="G808" s="324" t="s">
        <v>468</v>
      </c>
      <c r="H808" s="314">
        <v>320</v>
      </c>
      <c r="I808" s="301">
        <v>45</v>
      </c>
      <c r="J808" s="163"/>
    </row>
    <row r="809" spans="1:10" ht="20.100000000000001" customHeight="1" x14ac:dyDescent="0.25">
      <c r="A809" s="310"/>
      <c r="B809" s="294" t="s">
        <v>2818</v>
      </c>
      <c r="C809" s="301">
        <v>1</v>
      </c>
      <c r="D809" s="314">
        <v>1</v>
      </c>
      <c r="E809" s="315" t="s">
        <v>2816</v>
      </c>
      <c r="F809" s="150" t="s">
        <v>1171</v>
      </c>
      <c r="G809" s="316" t="s">
        <v>2815</v>
      </c>
      <c r="H809" s="301">
        <v>200</v>
      </c>
      <c r="I809" s="301">
        <v>30</v>
      </c>
      <c r="J809" s="163"/>
    </row>
    <row r="810" spans="1:10" ht="20.100000000000001" customHeight="1" x14ac:dyDescent="0.25">
      <c r="A810" s="310"/>
      <c r="B810" s="313" t="s">
        <v>483</v>
      </c>
      <c r="C810" s="314">
        <v>1</v>
      </c>
      <c r="D810" s="314">
        <v>1</v>
      </c>
      <c r="E810" s="323" t="s">
        <v>481</v>
      </c>
      <c r="F810" s="324" t="s">
        <v>324</v>
      </c>
      <c r="G810" s="324" t="s">
        <v>480</v>
      </c>
      <c r="H810" s="314">
        <v>208</v>
      </c>
      <c r="I810" s="301">
        <v>30</v>
      </c>
      <c r="J810" s="163"/>
    </row>
    <row r="811" spans="1:10" ht="20.100000000000001" customHeight="1" x14ac:dyDescent="0.25">
      <c r="A811" s="310"/>
      <c r="B811" s="313" t="s">
        <v>391</v>
      </c>
      <c r="C811" s="314">
        <v>1</v>
      </c>
      <c r="D811" s="314">
        <v>1</v>
      </c>
      <c r="E811" s="323" t="s">
        <v>390</v>
      </c>
      <c r="F811" s="324" t="s">
        <v>324</v>
      </c>
      <c r="G811" s="324" t="s">
        <v>389</v>
      </c>
      <c r="H811" s="314">
        <v>160</v>
      </c>
      <c r="I811" s="301">
        <v>30</v>
      </c>
      <c r="J811" s="163"/>
    </row>
    <row r="812" spans="1:10" ht="20.100000000000001" customHeight="1" x14ac:dyDescent="0.25">
      <c r="A812" s="310"/>
      <c r="B812" s="313" t="s">
        <v>1385</v>
      </c>
      <c r="C812" s="314">
        <v>1</v>
      </c>
      <c r="D812" s="314">
        <v>1</v>
      </c>
      <c r="E812" s="315" t="s">
        <v>1383</v>
      </c>
      <c r="F812" s="316" t="s">
        <v>1103</v>
      </c>
      <c r="G812" s="317" t="s">
        <v>1382</v>
      </c>
      <c r="H812" s="314">
        <v>160</v>
      </c>
      <c r="I812" s="301">
        <v>30</v>
      </c>
      <c r="J812" s="163"/>
    </row>
    <row r="813" spans="1:10" ht="20.100000000000001" customHeight="1" x14ac:dyDescent="0.25">
      <c r="A813" s="310"/>
      <c r="B813" s="294" t="s">
        <v>3738</v>
      </c>
      <c r="C813" s="301">
        <v>1</v>
      </c>
      <c r="D813" s="314">
        <v>1</v>
      </c>
      <c r="E813" s="162" t="s">
        <v>3736</v>
      </c>
      <c r="F813" s="150" t="s">
        <v>3585</v>
      </c>
      <c r="G813" s="150" t="s">
        <v>3735</v>
      </c>
      <c r="H813" s="301">
        <v>320</v>
      </c>
      <c r="I813" s="301">
        <v>40</v>
      </c>
      <c r="J813" s="163"/>
    </row>
    <row r="814" spans="1:10" ht="20.100000000000001" customHeight="1" x14ac:dyDescent="0.25">
      <c r="A814" s="477"/>
      <c r="B814" s="484" t="s">
        <v>2110</v>
      </c>
      <c r="C814" s="477">
        <v>11</v>
      </c>
      <c r="D814" s="314">
        <v>1</v>
      </c>
      <c r="E814" s="315" t="s">
        <v>1752</v>
      </c>
      <c r="F814" s="316" t="s">
        <v>1702</v>
      </c>
      <c r="G814" s="317" t="s">
        <v>1751</v>
      </c>
      <c r="H814" s="314">
        <v>160</v>
      </c>
      <c r="I814" s="301">
        <v>30</v>
      </c>
      <c r="J814" s="163"/>
    </row>
    <row r="815" spans="1:10" ht="20.100000000000001" customHeight="1" x14ac:dyDescent="0.25">
      <c r="A815" s="478"/>
      <c r="B815" s="485"/>
      <c r="C815" s="478"/>
      <c r="D815" s="314">
        <v>2</v>
      </c>
      <c r="E815" s="315" t="s">
        <v>2108</v>
      </c>
      <c r="F815" s="317" t="s">
        <v>1988</v>
      </c>
      <c r="G815" s="317" t="s">
        <v>2107</v>
      </c>
      <c r="H815" s="314">
        <v>182</v>
      </c>
      <c r="I815" s="301">
        <v>30</v>
      </c>
      <c r="J815" s="163"/>
    </row>
    <row r="816" spans="1:10" ht="20.100000000000001" customHeight="1" x14ac:dyDescent="0.25">
      <c r="A816" s="478"/>
      <c r="B816" s="485"/>
      <c r="C816" s="478"/>
      <c r="D816" s="314">
        <v>3</v>
      </c>
      <c r="E816" s="315" t="s">
        <v>2112</v>
      </c>
      <c r="F816" s="317" t="s">
        <v>1988</v>
      </c>
      <c r="G816" s="317" t="s">
        <v>2111</v>
      </c>
      <c r="H816" s="314">
        <v>182</v>
      </c>
      <c r="I816" s="301">
        <v>30</v>
      </c>
      <c r="J816" s="163"/>
    </row>
    <row r="817" spans="1:10" ht="20.100000000000001" customHeight="1" x14ac:dyDescent="0.25">
      <c r="A817" s="478"/>
      <c r="B817" s="485"/>
      <c r="C817" s="478"/>
      <c r="D817" s="314">
        <v>4</v>
      </c>
      <c r="E817" s="315" t="s">
        <v>2114</v>
      </c>
      <c r="F817" s="317" t="s">
        <v>1988</v>
      </c>
      <c r="G817" s="317" t="s">
        <v>2113</v>
      </c>
      <c r="H817" s="314">
        <v>182</v>
      </c>
      <c r="I817" s="301">
        <v>30</v>
      </c>
      <c r="J817" s="163"/>
    </row>
    <row r="818" spans="1:10" ht="20.100000000000001" customHeight="1" x14ac:dyDescent="0.25">
      <c r="A818" s="478"/>
      <c r="B818" s="485"/>
      <c r="C818" s="478"/>
      <c r="D818" s="314">
        <v>5</v>
      </c>
      <c r="E818" s="315" t="s">
        <v>2123</v>
      </c>
      <c r="F818" s="317" t="s">
        <v>1988</v>
      </c>
      <c r="G818" s="317" t="s">
        <v>2122</v>
      </c>
      <c r="H818" s="314">
        <v>194</v>
      </c>
      <c r="I818" s="301">
        <v>30</v>
      </c>
      <c r="J818" s="163"/>
    </row>
    <row r="819" spans="1:10" ht="20.100000000000001" customHeight="1" x14ac:dyDescent="0.25">
      <c r="A819" s="478"/>
      <c r="B819" s="485"/>
      <c r="C819" s="478"/>
      <c r="D819" s="314">
        <v>6</v>
      </c>
      <c r="E819" s="315" t="s">
        <v>2181</v>
      </c>
      <c r="F819" s="317" t="s">
        <v>1988</v>
      </c>
      <c r="G819" s="317" t="s">
        <v>2180</v>
      </c>
      <c r="H819" s="314">
        <v>182</v>
      </c>
      <c r="I819" s="301">
        <v>30</v>
      </c>
      <c r="J819" s="163"/>
    </row>
    <row r="820" spans="1:10" ht="20.100000000000001" customHeight="1" x14ac:dyDescent="0.25">
      <c r="A820" s="478"/>
      <c r="B820" s="485"/>
      <c r="C820" s="478"/>
      <c r="D820" s="314">
        <v>7</v>
      </c>
      <c r="E820" s="162" t="s">
        <v>3625</v>
      </c>
      <c r="F820" s="150" t="s">
        <v>3585</v>
      </c>
      <c r="G820" s="150" t="s">
        <v>3624</v>
      </c>
      <c r="H820" s="301">
        <v>160</v>
      </c>
      <c r="I820" s="301">
        <v>30</v>
      </c>
      <c r="J820" s="163"/>
    </row>
    <row r="821" spans="1:10" ht="20.100000000000001" customHeight="1" x14ac:dyDescent="0.25">
      <c r="A821" s="478"/>
      <c r="B821" s="485"/>
      <c r="C821" s="478"/>
      <c r="D821" s="314">
        <v>8</v>
      </c>
      <c r="E821" s="315" t="s">
        <v>2177</v>
      </c>
      <c r="F821" s="317" t="s">
        <v>1988</v>
      </c>
      <c r="G821" s="317" t="s">
        <v>2176</v>
      </c>
      <c r="H821" s="314">
        <v>182</v>
      </c>
      <c r="I821" s="301">
        <v>30</v>
      </c>
      <c r="J821" s="163"/>
    </row>
    <row r="822" spans="1:10" ht="20.100000000000001" customHeight="1" x14ac:dyDescent="0.25">
      <c r="A822" s="478"/>
      <c r="B822" s="485"/>
      <c r="C822" s="478"/>
      <c r="D822" s="314">
        <v>9</v>
      </c>
      <c r="E822" s="315" t="s">
        <v>2025</v>
      </c>
      <c r="F822" s="317" t="s">
        <v>1988</v>
      </c>
      <c r="G822" s="317" t="s">
        <v>2024</v>
      </c>
      <c r="H822" s="314">
        <v>161</v>
      </c>
      <c r="I822" s="301">
        <v>30</v>
      </c>
      <c r="J822" s="163"/>
    </row>
    <row r="823" spans="1:10" ht="20.100000000000001" customHeight="1" x14ac:dyDescent="0.25">
      <c r="A823" s="478"/>
      <c r="B823" s="485"/>
      <c r="C823" s="478"/>
      <c r="D823" s="314">
        <v>10</v>
      </c>
      <c r="E823" s="315" t="s">
        <v>2052</v>
      </c>
      <c r="F823" s="317" t="s">
        <v>1988</v>
      </c>
      <c r="G823" s="317" t="s">
        <v>2051</v>
      </c>
      <c r="H823" s="314">
        <v>182</v>
      </c>
      <c r="I823" s="301">
        <v>30</v>
      </c>
      <c r="J823" s="163"/>
    </row>
    <row r="824" spans="1:10" ht="20.100000000000001" customHeight="1" x14ac:dyDescent="0.25">
      <c r="A824" s="479"/>
      <c r="B824" s="486"/>
      <c r="C824" s="479"/>
      <c r="D824" s="314">
        <v>11</v>
      </c>
      <c r="E824" s="315" t="s">
        <v>2085</v>
      </c>
      <c r="F824" s="317" t="s">
        <v>1988</v>
      </c>
      <c r="G824" s="317" t="s">
        <v>2084</v>
      </c>
      <c r="H824" s="314">
        <v>182</v>
      </c>
      <c r="I824" s="301">
        <v>30</v>
      </c>
      <c r="J824" s="163"/>
    </row>
    <row r="825" spans="1:10" ht="20.100000000000001" customHeight="1" x14ac:dyDescent="0.25">
      <c r="A825" s="474"/>
      <c r="B825" s="490" t="s">
        <v>1449</v>
      </c>
      <c r="C825" s="474">
        <v>3</v>
      </c>
      <c r="D825" s="321">
        <v>1</v>
      </c>
      <c r="E825" s="315" t="s">
        <v>1447</v>
      </c>
      <c r="F825" s="316" t="s">
        <v>1438</v>
      </c>
      <c r="G825" s="317" t="s">
        <v>1446</v>
      </c>
      <c r="H825" s="321">
        <v>160</v>
      </c>
      <c r="I825" s="301">
        <v>30</v>
      </c>
      <c r="J825" s="163"/>
    </row>
    <row r="826" spans="1:10" ht="20.100000000000001" customHeight="1" x14ac:dyDescent="0.25">
      <c r="A826" s="475"/>
      <c r="B826" s="491"/>
      <c r="C826" s="475"/>
      <c r="D826" s="321">
        <v>2</v>
      </c>
      <c r="E826" s="315" t="s">
        <v>1533</v>
      </c>
      <c r="F826" s="316" t="s">
        <v>1438</v>
      </c>
      <c r="G826" s="317" t="s">
        <v>1532</v>
      </c>
      <c r="H826" s="321">
        <v>220</v>
      </c>
      <c r="I826" s="301">
        <v>30</v>
      </c>
      <c r="J826" s="163"/>
    </row>
    <row r="827" spans="1:10" ht="20.100000000000001" customHeight="1" x14ac:dyDescent="0.25">
      <c r="A827" s="476"/>
      <c r="B827" s="492"/>
      <c r="C827" s="476"/>
      <c r="D827" s="321">
        <v>3</v>
      </c>
      <c r="E827" s="315" t="s">
        <v>1452</v>
      </c>
      <c r="F827" s="316" t="s">
        <v>1438</v>
      </c>
      <c r="G827" s="317" t="s">
        <v>1451</v>
      </c>
      <c r="H827" s="321">
        <v>160</v>
      </c>
      <c r="I827" s="301">
        <v>30</v>
      </c>
      <c r="J827" s="163"/>
    </row>
    <row r="828" spans="1:10" ht="20.100000000000001" customHeight="1" x14ac:dyDescent="0.25">
      <c r="A828" s="310"/>
      <c r="B828" s="294" t="s">
        <v>3825</v>
      </c>
      <c r="C828" s="301">
        <v>1</v>
      </c>
      <c r="D828" s="301">
        <v>1</v>
      </c>
      <c r="E828" s="130" t="s">
        <v>3165</v>
      </c>
      <c r="F828" s="163" t="s">
        <v>3077</v>
      </c>
      <c r="G828" s="163" t="s">
        <v>3164</v>
      </c>
      <c r="H828" s="301">
        <v>84</v>
      </c>
      <c r="I828" s="301">
        <v>30</v>
      </c>
      <c r="J828" s="163">
        <v>16000</v>
      </c>
    </row>
    <row r="829" spans="1:10" ht="20.100000000000001" customHeight="1" x14ac:dyDescent="0.25">
      <c r="A829" s="468"/>
      <c r="B829" s="466" t="s">
        <v>1172</v>
      </c>
      <c r="C829" s="468">
        <v>2</v>
      </c>
      <c r="D829" s="314">
        <v>1</v>
      </c>
      <c r="E829" s="315" t="s">
        <v>1170</v>
      </c>
      <c r="F829" s="316" t="s">
        <v>1103</v>
      </c>
      <c r="G829" s="317" t="s">
        <v>1169</v>
      </c>
      <c r="H829" s="314">
        <v>160</v>
      </c>
      <c r="I829" s="301">
        <v>30</v>
      </c>
      <c r="J829" s="163"/>
    </row>
    <row r="830" spans="1:10" ht="20.100000000000001" customHeight="1" x14ac:dyDescent="0.25">
      <c r="A830" s="469"/>
      <c r="B830" s="467"/>
      <c r="C830" s="469"/>
      <c r="D830" s="314">
        <v>2</v>
      </c>
      <c r="E830" s="315" t="s">
        <v>1179</v>
      </c>
      <c r="F830" s="316" t="s">
        <v>1103</v>
      </c>
      <c r="G830" s="317" t="s">
        <v>1178</v>
      </c>
      <c r="H830" s="314">
        <v>160</v>
      </c>
      <c r="I830" s="301">
        <v>30</v>
      </c>
      <c r="J830" s="163"/>
    </row>
    <row r="831" spans="1:10" ht="20.100000000000001" customHeight="1" x14ac:dyDescent="0.25">
      <c r="A831" s="310"/>
      <c r="B831" s="320" t="s">
        <v>1584</v>
      </c>
      <c r="C831" s="321">
        <v>1</v>
      </c>
      <c r="D831" s="321">
        <v>1</v>
      </c>
      <c r="E831" s="315" t="s">
        <v>1582</v>
      </c>
      <c r="F831" s="316" t="s">
        <v>1438</v>
      </c>
      <c r="G831" s="317" t="s">
        <v>1581</v>
      </c>
      <c r="H831" s="321">
        <v>240</v>
      </c>
      <c r="I831" s="301">
        <v>30</v>
      </c>
      <c r="J831" s="163"/>
    </row>
    <row r="832" spans="1:10" ht="20.100000000000001" customHeight="1" x14ac:dyDescent="0.25">
      <c r="A832" s="477"/>
      <c r="B832" s="484" t="s">
        <v>2243</v>
      </c>
      <c r="C832" s="477">
        <v>6</v>
      </c>
      <c r="D832" s="314">
        <v>1</v>
      </c>
      <c r="E832" s="315" t="s">
        <v>2242</v>
      </c>
      <c r="F832" s="317" t="s">
        <v>2182</v>
      </c>
      <c r="G832" s="317" t="s">
        <v>2241</v>
      </c>
      <c r="H832" s="314">
        <v>160</v>
      </c>
      <c r="I832" s="301">
        <v>30</v>
      </c>
      <c r="J832" s="163"/>
    </row>
    <row r="833" spans="1:10" ht="20.100000000000001" customHeight="1" x14ac:dyDescent="0.25">
      <c r="A833" s="478"/>
      <c r="B833" s="485"/>
      <c r="C833" s="478"/>
      <c r="D833" s="301">
        <v>2</v>
      </c>
      <c r="E833" s="162" t="s">
        <v>3427</v>
      </c>
      <c r="F833" s="150" t="s">
        <v>3350</v>
      </c>
      <c r="G833" s="150" t="s">
        <v>3426</v>
      </c>
      <c r="H833" s="301">
        <v>160</v>
      </c>
      <c r="I833" s="301">
        <v>30</v>
      </c>
      <c r="J833" s="163"/>
    </row>
    <row r="834" spans="1:10" ht="20.100000000000001" customHeight="1" x14ac:dyDescent="0.25">
      <c r="A834" s="478"/>
      <c r="B834" s="485"/>
      <c r="C834" s="478"/>
      <c r="D834" s="314">
        <v>3</v>
      </c>
      <c r="E834" s="162" t="s">
        <v>3444</v>
      </c>
      <c r="F834" s="150" t="s">
        <v>3350</v>
      </c>
      <c r="G834" s="150" t="s">
        <v>3443</v>
      </c>
      <c r="H834" s="301">
        <v>160</v>
      </c>
      <c r="I834" s="301">
        <v>30</v>
      </c>
      <c r="J834" s="163"/>
    </row>
    <row r="835" spans="1:10" ht="20.100000000000001" customHeight="1" x14ac:dyDescent="0.25">
      <c r="A835" s="478"/>
      <c r="B835" s="485"/>
      <c r="C835" s="478"/>
      <c r="D835" s="301">
        <v>4</v>
      </c>
      <c r="E835" s="162" t="s">
        <v>3541</v>
      </c>
      <c r="F835" s="150" t="s">
        <v>3350</v>
      </c>
      <c r="G835" s="150" t="s">
        <v>3540</v>
      </c>
      <c r="H835" s="301">
        <v>160</v>
      </c>
      <c r="I835" s="301">
        <v>30</v>
      </c>
      <c r="J835" s="163"/>
    </row>
    <row r="836" spans="1:10" ht="20.100000000000001" customHeight="1" x14ac:dyDescent="0.25">
      <c r="A836" s="478"/>
      <c r="B836" s="485"/>
      <c r="C836" s="478"/>
      <c r="D836" s="314">
        <v>5</v>
      </c>
      <c r="E836" s="162" t="s">
        <v>3551</v>
      </c>
      <c r="F836" s="150" t="s">
        <v>3350</v>
      </c>
      <c r="G836" s="150" t="s">
        <v>3550</v>
      </c>
      <c r="H836" s="301">
        <v>160</v>
      </c>
      <c r="I836" s="301">
        <v>30</v>
      </c>
      <c r="J836" s="163"/>
    </row>
    <row r="837" spans="1:10" ht="20.100000000000001" customHeight="1" x14ac:dyDescent="0.25">
      <c r="A837" s="479"/>
      <c r="B837" s="486"/>
      <c r="C837" s="479"/>
      <c r="D837" s="301">
        <v>6</v>
      </c>
      <c r="E837" s="162" t="s">
        <v>3681</v>
      </c>
      <c r="F837" s="150" t="s">
        <v>3585</v>
      </c>
      <c r="G837" s="150" t="s">
        <v>3680</v>
      </c>
      <c r="H837" s="301">
        <v>160</v>
      </c>
      <c r="I837" s="301">
        <v>30</v>
      </c>
      <c r="J837" s="163"/>
    </row>
    <row r="838" spans="1:10" ht="20.100000000000001" customHeight="1" x14ac:dyDescent="0.25">
      <c r="A838" s="477"/>
      <c r="B838" s="484" t="s">
        <v>3282</v>
      </c>
      <c r="C838" s="477">
        <v>5</v>
      </c>
      <c r="D838" s="314">
        <v>1</v>
      </c>
      <c r="E838" s="130" t="s">
        <v>3287</v>
      </c>
      <c r="F838" s="163" t="s">
        <v>3077</v>
      </c>
      <c r="G838" s="163" t="s">
        <v>3286</v>
      </c>
      <c r="H838" s="301">
        <v>60</v>
      </c>
      <c r="I838" s="301">
        <v>60</v>
      </c>
      <c r="J838" s="163"/>
    </row>
    <row r="839" spans="1:10" ht="20.100000000000001" customHeight="1" x14ac:dyDescent="0.25">
      <c r="A839" s="478"/>
      <c r="B839" s="485"/>
      <c r="C839" s="478"/>
      <c r="D839" s="301">
        <v>2</v>
      </c>
      <c r="E839" s="130" t="s">
        <v>3292</v>
      </c>
      <c r="F839" s="163" t="s">
        <v>3077</v>
      </c>
      <c r="G839" s="163" t="s">
        <v>3291</v>
      </c>
      <c r="H839" s="301">
        <v>60</v>
      </c>
      <c r="I839" s="301">
        <v>60</v>
      </c>
      <c r="J839" s="163"/>
    </row>
    <row r="840" spans="1:10" ht="20.100000000000001" customHeight="1" x14ac:dyDescent="0.25">
      <c r="A840" s="478"/>
      <c r="B840" s="485"/>
      <c r="C840" s="478"/>
      <c r="D840" s="314">
        <v>3</v>
      </c>
      <c r="E840" s="130" t="s">
        <v>3298</v>
      </c>
      <c r="F840" s="163" t="s">
        <v>3077</v>
      </c>
      <c r="G840" s="163" t="s">
        <v>3297</v>
      </c>
      <c r="H840" s="301">
        <v>60</v>
      </c>
      <c r="I840" s="301">
        <v>60</v>
      </c>
      <c r="J840" s="163"/>
    </row>
    <row r="841" spans="1:10" ht="20.100000000000001" customHeight="1" x14ac:dyDescent="0.25">
      <c r="A841" s="478"/>
      <c r="B841" s="485"/>
      <c r="C841" s="478"/>
      <c r="D841" s="301">
        <v>4</v>
      </c>
      <c r="E841" s="130" t="s">
        <v>3334</v>
      </c>
      <c r="F841" s="163" t="s">
        <v>3077</v>
      </c>
      <c r="G841" s="163" t="s">
        <v>3333</v>
      </c>
      <c r="H841" s="301">
        <v>60</v>
      </c>
      <c r="I841" s="301">
        <v>60</v>
      </c>
      <c r="J841" s="163"/>
    </row>
    <row r="842" spans="1:10" ht="20.100000000000001" customHeight="1" x14ac:dyDescent="0.25">
      <c r="A842" s="479"/>
      <c r="B842" s="486"/>
      <c r="C842" s="479"/>
      <c r="D842" s="314">
        <v>5</v>
      </c>
      <c r="E842" s="130" t="s">
        <v>3281</v>
      </c>
      <c r="F842" s="163" t="s">
        <v>3077</v>
      </c>
      <c r="G842" s="163" t="s">
        <v>3280</v>
      </c>
      <c r="H842" s="301">
        <v>30</v>
      </c>
      <c r="I842" s="301">
        <v>60</v>
      </c>
      <c r="J842" s="163"/>
    </row>
    <row r="843" spans="1:10" ht="20.100000000000001" customHeight="1" x14ac:dyDescent="0.25">
      <c r="A843" s="310"/>
      <c r="B843" s="294" t="s">
        <v>3603</v>
      </c>
      <c r="C843" s="301">
        <v>1</v>
      </c>
      <c r="D843" s="301">
        <v>1</v>
      </c>
      <c r="E843" s="162" t="s">
        <v>3601</v>
      </c>
      <c r="F843" s="150" t="s">
        <v>3585</v>
      </c>
      <c r="G843" s="150" t="s">
        <v>3600</v>
      </c>
      <c r="H843" s="301">
        <v>160</v>
      </c>
      <c r="I843" s="301">
        <v>30</v>
      </c>
      <c r="J843" s="163"/>
    </row>
    <row r="844" spans="1:10" ht="20.100000000000001" customHeight="1" x14ac:dyDescent="0.25">
      <c r="A844" s="310"/>
      <c r="B844" s="313" t="s">
        <v>1407</v>
      </c>
      <c r="C844" s="314">
        <v>1</v>
      </c>
      <c r="D844" s="301">
        <v>1</v>
      </c>
      <c r="E844" s="315" t="s">
        <v>1405</v>
      </c>
      <c r="F844" s="316" t="s">
        <v>1103</v>
      </c>
      <c r="G844" s="317" t="s">
        <v>1404</v>
      </c>
      <c r="H844" s="314">
        <v>160</v>
      </c>
      <c r="I844" s="301">
        <v>30</v>
      </c>
      <c r="J844" s="163">
        <v>5000</v>
      </c>
    </row>
    <row r="845" spans="1:10" ht="20.100000000000001" customHeight="1" x14ac:dyDescent="0.25">
      <c r="A845" s="310"/>
      <c r="B845" s="294" t="s">
        <v>3248</v>
      </c>
      <c r="C845" s="301">
        <v>1</v>
      </c>
      <c r="D845" s="301">
        <v>1</v>
      </c>
      <c r="E845" s="130" t="s">
        <v>3246</v>
      </c>
      <c r="F845" s="163" t="s">
        <v>3077</v>
      </c>
      <c r="G845" s="163" t="s">
        <v>3245</v>
      </c>
      <c r="H845" s="301">
        <v>30</v>
      </c>
      <c r="I845" s="301">
        <v>30</v>
      </c>
      <c r="J845" s="163"/>
    </row>
    <row r="846" spans="1:10" ht="20.100000000000001" customHeight="1" x14ac:dyDescent="0.25">
      <c r="A846" s="310"/>
      <c r="B846" s="313" t="s">
        <v>1875</v>
      </c>
      <c r="C846" s="314">
        <v>1</v>
      </c>
      <c r="D846" s="301">
        <v>1</v>
      </c>
      <c r="E846" s="315" t="s">
        <v>1874</v>
      </c>
      <c r="F846" s="316" t="s">
        <v>1702</v>
      </c>
      <c r="G846" s="317" t="s">
        <v>1873</v>
      </c>
      <c r="H846" s="314">
        <v>100</v>
      </c>
      <c r="I846" s="314">
        <v>100</v>
      </c>
      <c r="J846" s="163"/>
    </row>
    <row r="847" spans="1:10" ht="20.100000000000001" customHeight="1" x14ac:dyDescent="0.25">
      <c r="A847" s="310"/>
      <c r="B847" s="313" t="s">
        <v>1808</v>
      </c>
      <c r="C847" s="314">
        <v>1</v>
      </c>
      <c r="D847" s="301">
        <v>1</v>
      </c>
      <c r="E847" s="315" t="s">
        <v>1806</v>
      </c>
      <c r="F847" s="316" t="s">
        <v>1702</v>
      </c>
      <c r="G847" s="317" t="s">
        <v>1805</v>
      </c>
      <c r="H847" s="314">
        <v>160</v>
      </c>
      <c r="I847" s="301">
        <v>90</v>
      </c>
      <c r="J847" s="163"/>
    </row>
    <row r="848" spans="1:10" ht="20.100000000000001" customHeight="1" x14ac:dyDescent="0.25">
      <c r="A848" s="310"/>
      <c r="B848" s="294" t="s">
        <v>2919</v>
      </c>
      <c r="C848" s="301">
        <v>1</v>
      </c>
      <c r="D848" s="301">
        <v>1</v>
      </c>
      <c r="E848" s="130" t="s">
        <v>2918</v>
      </c>
      <c r="F848" s="163" t="s">
        <v>2848</v>
      </c>
      <c r="G848" s="163" t="s">
        <v>2917</v>
      </c>
      <c r="H848" s="301">
        <v>90</v>
      </c>
      <c r="I848" s="301">
        <v>90</v>
      </c>
      <c r="J848" s="163"/>
    </row>
    <row r="849" spans="1:10" ht="20.100000000000001" customHeight="1" x14ac:dyDescent="0.25">
      <c r="A849" s="310"/>
      <c r="B849" s="313" t="s">
        <v>1320</v>
      </c>
      <c r="C849" s="314">
        <v>1</v>
      </c>
      <c r="D849" s="301">
        <v>1</v>
      </c>
      <c r="E849" s="315" t="s">
        <v>1318</v>
      </c>
      <c r="F849" s="316" t="s">
        <v>1103</v>
      </c>
      <c r="G849" s="317" t="s">
        <v>1317</v>
      </c>
      <c r="H849" s="314">
        <v>160</v>
      </c>
      <c r="I849" s="301">
        <v>30</v>
      </c>
      <c r="J849" s="163"/>
    </row>
    <row r="850" spans="1:10" ht="20.100000000000001" customHeight="1" x14ac:dyDescent="0.25">
      <c r="A850" s="310"/>
      <c r="B850" s="313" t="s">
        <v>532</v>
      </c>
      <c r="C850" s="314">
        <v>1</v>
      </c>
      <c r="D850" s="301">
        <v>1</v>
      </c>
      <c r="E850" s="323" t="s">
        <v>530</v>
      </c>
      <c r="F850" s="324" t="s">
        <v>324</v>
      </c>
      <c r="G850" s="324" t="s">
        <v>529</v>
      </c>
      <c r="H850" s="314">
        <v>160</v>
      </c>
      <c r="I850" s="301">
        <v>30</v>
      </c>
      <c r="J850" s="163"/>
    </row>
    <row r="851" spans="1:10" ht="20.100000000000001" customHeight="1" x14ac:dyDescent="0.25">
      <c r="A851" s="310"/>
      <c r="B851" s="313" t="s">
        <v>435</v>
      </c>
      <c r="C851" s="314">
        <v>1</v>
      </c>
      <c r="D851" s="301">
        <v>1</v>
      </c>
      <c r="E851" s="323" t="s">
        <v>433</v>
      </c>
      <c r="F851" s="324" t="s">
        <v>324</v>
      </c>
      <c r="G851" s="324" t="s">
        <v>432</v>
      </c>
      <c r="H851" s="314">
        <v>240</v>
      </c>
      <c r="I851" s="301">
        <v>40</v>
      </c>
      <c r="J851" s="163"/>
    </row>
    <row r="852" spans="1:10" ht="20.100000000000001" customHeight="1" x14ac:dyDescent="0.25">
      <c r="A852" s="310"/>
      <c r="B852" s="294" t="s">
        <v>3143</v>
      </c>
      <c r="C852" s="301">
        <v>1</v>
      </c>
      <c r="D852" s="301">
        <v>1</v>
      </c>
      <c r="E852" s="130" t="s">
        <v>3141</v>
      </c>
      <c r="F852" s="163" t="s">
        <v>3077</v>
      </c>
      <c r="G852" s="163" t="s">
        <v>3140</v>
      </c>
      <c r="H852" s="301">
        <v>30</v>
      </c>
      <c r="I852" s="301">
        <v>30</v>
      </c>
      <c r="J852" s="163"/>
    </row>
    <row r="853" spans="1:10" ht="20.100000000000001" customHeight="1" x14ac:dyDescent="0.25">
      <c r="A853" s="310"/>
      <c r="B853" s="313" t="s">
        <v>1269</v>
      </c>
      <c r="C853" s="314">
        <v>1</v>
      </c>
      <c r="D853" s="301">
        <v>1</v>
      </c>
      <c r="E853" s="315" t="s">
        <v>1267</v>
      </c>
      <c r="F853" s="316" t="s">
        <v>1103</v>
      </c>
      <c r="G853" s="317" t="s">
        <v>1266</v>
      </c>
      <c r="H853" s="314">
        <v>800</v>
      </c>
      <c r="I853" s="301">
        <v>90</v>
      </c>
      <c r="J853" s="163">
        <v>40000</v>
      </c>
    </row>
    <row r="854" spans="1:10" ht="20.100000000000001" customHeight="1" x14ac:dyDescent="0.25">
      <c r="A854" s="310"/>
      <c r="B854" s="294" t="s">
        <v>3331</v>
      </c>
      <c r="C854" s="301">
        <v>1</v>
      </c>
      <c r="D854" s="301">
        <v>1</v>
      </c>
      <c r="E854" s="130" t="s">
        <v>3329</v>
      </c>
      <c r="F854" s="163" t="s">
        <v>3077</v>
      </c>
      <c r="G854" s="163" t="s">
        <v>3328</v>
      </c>
      <c r="H854" s="301">
        <v>30</v>
      </c>
      <c r="I854" s="301">
        <v>30</v>
      </c>
      <c r="J854" s="163"/>
    </row>
    <row r="855" spans="1:10" ht="20.100000000000001" customHeight="1" x14ac:dyDescent="0.25">
      <c r="A855" s="310"/>
      <c r="B855" s="294" t="s">
        <v>186</v>
      </c>
      <c r="C855" s="301">
        <v>1</v>
      </c>
      <c r="D855" s="301">
        <v>1</v>
      </c>
      <c r="E855" s="151" t="s">
        <v>305</v>
      </c>
      <c r="F855" s="150" t="s">
        <v>27</v>
      </c>
      <c r="G855" s="150" t="s">
        <v>158</v>
      </c>
      <c r="H855" s="301">
        <v>340</v>
      </c>
      <c r="I855" s="301">
        <v>60</v>
      </c>
      <c r="J855" s="163"/>
    </row>
    <row r="856" spans="1:10" ht="20.100000000000001" customHeight="1" x14ac:dyDescent="0.25">
      <c r="A856" s="468"/>
      <c r="B856" s="466" t="s">
        <v>3221</v>
      </c>
      <c r="C856" s="468">
        <v>2</v>
      </c>
      <c r="D856" s="301">
        <v>1</v>
      </c>
      <c r="E856" s="130" t="s">
        <v>3220</v>
      </c>
      <c r="F856" s="163" t="s">
        <v>3077</v>
      </c>
      <c r="G856" s="163" t="s">
        <v>3219</v>
      </c>
      <c r="H856" s="301">
        <v>90</v>
      </c>
      <c r="I856" s="301">
        <v>30</v>
      </c>
      <c r="J856" s="163"/>
    </row>
    <row r="857" spans="1:10" ht="20.100000000000001" customHeight="1" x14ac:dyDescent="0.25">
      <c r="A857" s="469"/>
      <c r="B857" s="467"/>
      <c r="C857" s="469"/>
      <c r="D857" s="301">
        <v>2</v>
      </c>
      <c r="E857" s="130" t="s">
        <v>3262</v>
      </c>
      <c r="F857" s="163" t="s">
        <v>3077</v>
      </c>
      <c r="G857" s="163" t="s">
        <v>3261</v>
      </c>
      <c r="H857" s="301">
        <v>90</v>
      </c>
      <c r="I857" s="301">
        <v>30</v>
      </c>
      <c r="J857" s="163"/>
    </row>
    <row r="858" spans="1:10" ht="20.100000000000001" customHeight="1" x14ac:dyDescent="0.25">
      <c r="A858" s="480"/>
      <c r="B858" s="493" t="s">
        <v>1289</v>
      </c>
      <c r="C858" s="468">
        <v>13</v>
      </c>
      <c r="D858" s="301">
        <v>1</v>
      </c>
      <c r="E858" s="162" t="s">
        <v>3678</v>
      </c>
      <c r="F858" s="150" t="s">
        <v>3585</v>
      </c>
      <c r="G858" s="150" t="s">
        <v>3677</v>
      </c>
      <c r="H858" s="302" t="s">
        <v>594</v>
      </c>
      <c r="I858" s="301">
        <v>30</v>
      </c>
      <c r="J858" s="163"/>
    </row>
    <row r="859" spans="1:10" ht="20.100000000000001" customHeight="1" x14ac:dyDescent="0.25">
      <c r="A859" s="481"/>
      <c r="B859" s="494"/>
      <c r="C859" s="473"/>
      <c r="D859" s="301">
        <v>2</v>
      </c>
      <c r="E859" s="162" t="s">
        <v>3724</v>
      </c>
      <c r="F859" s="150" t="s">
        <v>3585</v>
      </c>
      <c r="G859" s="150" t="s">
        <v>3723</v>
      </c>
      <c r="H859" s="302" t="s">
        <v>594</v>
      </c>
      <c r="I859" s="301">
        <v>30</v>
      </c>
      <c r="J859" s="163"/>
    </row>
    <row r="860" spans="1:10" ht="20.100000000000001" customHeight="1" x14ac:dyDescent="0.25">
      <c r="A860" s="481"/>
      <c r="B860" s="494"/>
      <c r="C860" s="473"/>
      <c r="D860" s="301">
        <v>3</v>
      </c>
      <c r="E860" s="162" t="s">
        <v>3726</v>
      </c>
      <c r="F860" s="150" t="s">
        <v>3585</v>
      </c>
      <c r="G860" s="150" t="s">
        <v>3725</v>
      </c>
      <c r="H860" s="302" t="s">
        <v>594</v>
      </c>
      <c r="I860" s="301">
        <v>30</v>
      </c>
      <c r="J860" s="163"/>
    </row>
    <row r="861" spans="1:10" ht="20.100000000000001" customHeight="1" x14ac:dyDescent="0.25">
      <c r="A861" s="481"/>
      <c r="B861" s="494"/>
      <c r="C861" s="473"/>
      <c r="D861" s="301">
        <v>4</v>
      </c>
      <c r="E861" s="162" t="s">
        <v>3790</v>
      </c>
      <c r="F861" s="150" t="s">
        <v>3585</v>
      </c>
      <c r="G861" s="150" t="s">
        <v>3789</v>
      </c>
      <c r="H861" s="302" t="s">
        <v>594</v>
      </c>
      <c r="I861" s="301">
        <v>30</v>
      </c>
      <c r="J861" s="163"/>
    </row>
    <row r="862" spans="1:10" ht="20.100000000000001" customHeight="1" x14ac:dyDescent="0.25">
      <c r="A862" s="481"/>
      <c r="B862" s="494"/>
      <c r="C862" s="473"/>
      <c r="D862" s="301">
        <v>5</v>
      </c>
      <c r="E862" s="162" t="s">
        <v>3805</v>
      </c>
      <c r="F862" s="150" t="s">
        <v>3585</v>
      </c>
      <c r="G862" s="150" t="s">
        <v>3804</v>
      </c>
      <c r="H862" s="302" t="s">
        <v>594</v>
      </c>
      <c r="I862" s="301">
        <v>30</v>
      </c>
      <c r="J862" s="163"/>
    </row>
    <row r="863" spans="1:10" ht="20.100000000000001" customHeight="1" x14ac:dyDescent="0.25">
      <c r="A863" s="481"/>
      <c r="B863" s="494"/>
      <c r="C863" s="473"/>
      <c r="D863" s="301">
        <v>6</v>
      </c>
      <c r="E863" s="162" t="s">
        <v>3408</v>
      </c>
      <c r="F863" s="150" t="s">
        <v>3350</v>
      </c>
      <c r="G863" s="150" t="s">
        <v>3407</v>
      </c>
      <c r="H863" s="302" t="s">
        <v>594</v>
      </c>
      <c r="I863" s="301">
        <v>30</v>
      </c>
      <c r="J863" s="163"/>
    </row>
    <row r="864" spans="1:10" ht="20.100000000000001" customHeight="1" x14ac:dyDescent="0.25">
      <c r="A864" s="481"/>
      <c r="B864" s="494"/>
      <c r="C864" s="473"/>
      <c r="D864" s="301">
        <v>7</v>
      </c>
      <c r="E864" s="162" t="s">
        <v>3434</v>
      </c>
      <c r="F864" s="150" t="s">
        <v>3350</v>
      </c>
      <c r="G864" s="150" t="s">
        <v>3433</v>
      </c>
      <c r="H864" s="302" t="s">
        <v>594</v>
      </c>
      <c r="I864" s="301">
        <v>30</v>
      </c>
      <c r="J864" s="163"/>
    </row>
    <row r="865" spans="1:10" ht="20.100000000000001" customHeight="1" x14ac:dyDescent="0.25">
      <c r="A865" s="481"/>
      <c r="B865" s="494"/>
      <c r="C865" s="473"/>
      <c r="D865" s="301">
        <v>8</v>
      </c>
      <c r="E865" s="162" t="s">
        <v>3437</v>
      </c>
      <c r="F865" s="150" t="s">
        <v>3350</v>
      </c>
      <c r="G865" s="150" t="s">
        <v>3436</v>
      </c>
      <c r="H865" s="302" t="s">
        <v>594</v>
      </c>
      <c r="I865" s="301">
        <v>30</v>
      </c>
      <c r="J865" s="163"/>
    </row>
    <row r="866" spans="1:10" ht="20.100000000000001" customHeight="1" x14ac:dyDescent="0.25">
      <c r="A866" s="481"/>
      <c r="B866" s="494"/>
      <c r="C866" s="473"/>
      <c r="D866" s="301">
        <v>9</v>
      </c>
      <c r="E866" s="162" t="s">
        <v>3447</v>
      </c>
      <c r="F866" s="150" t="s">
        <v>3350</v>
      </c>
      <c r="G866" s="150" t="s">
        <v>3446</v>
      </c>
      <c r="H866" s="302" t="s">
        <v>594</v>
      </c>
      <c r="I866" s="301">
        <v>30</v>
      </c>
      <c r="J866" s="163"/>
    </row>
    <row r="867" spans="1:10" ht="20.100000000000001" customHeight="1" x14ac:dyDescent="0.25">
      <c r="A867" s="481"/>
      <c r="B867" s="494"/>
      <c r="C867" s="473"/>
      <c r="D867" s="301">
        <v>10</v>
      </c>
      <c r="E867" s="162" t="s">
        <v>3460</v>
      </c>
      <c r="F867" s="150" t="s">
        <v>3350</v>
      </c>
      <c r="G867" s="150" t="s">
        <v>3459</v>
      </c>
      <c r="H867" s="302" t="s">
        <v>594</v>
      </c>
      <c r="I867" s="301">
        <v>30</v>
      </c>
      <c r="J867" s="163"/>
    </row>
    <row r="868" spans="1:10" ht="20.100000000000001" customHeight="1" x14ac:dyDescent="0.25">
      <c r="A868" s="481"/>
      <c r="B868" s="494"/>
      <c r="C868" s="473"/>
      <c r="D868" s="301">
        <v>11</v>
      </c>
      <c r="E868" s="162" t="s">
        <v>3512</v>
      </c>
      <c r="F868" s="150" t="s">
        <v>3350</v>
      </c>
      <c r="G868" s="150" t="s">
        <v>3511</v>
      </c>
      <c r="H868" s="302" t="s">
        <v>594</v>
      </c>
      <c r="I868" s="301">
        <v>30</v>
      </c>
      <c r="J868" s="163"/>
    </row>
    <row r="869" spans="1:10" ht="20.100000000000001" customHeight="1" x14ac:dyDescent="0.25">
      <c r="A869" s="481"/>
      <c r="B869" s="494"/>
      <c r="C869" s="473"/>
      <c r="D869" s="301">
        <v>12</v>
      </c>
      <c r="E869" s="162" t="s">
        <v>3530</v>
      </c>
      <c r="F869" s="150" t="s">
        <v>3350</v>
      </c>
      <c r="G869" s="150" t="s">
        <v>3529</v>
      </c>
      <c r="H869" s="302" t="s">
        <v>594</v>
      </c>
      <c r="I869" s="301">
        <v>30</v>
      </c>
      <c r="J869" s="163"/>
    </row>
    <row r="870" spans="1:10" ht="20.100000000000001" customHeight="1" x14ac:dyDescent="0.25">
      <c r="A870" s="482"/>
      <c r="B870" s="495"/>
      <c r="C870" s="469"/>
      <c r="D870" s="301">
        <v>13</v>
      </c>
      <c r="E870" s="315" t="s">
        <v>1946</v>
      </c>
      <c r="F870" s="316" t="s">
        <v>1702</v>
      </c>
      <c r="G870" s="317" t="s">
        <v>1945</v>
      </c>
      <c r="H870" s="314">
        <v>60</v>
      </c>
      <c r="I870" s="301">
        <v>30</v>
      </c>
      <c r="J870" s="163"/>
    </row>
    <row r="871" spans="1:10" ht="20.100000000000001" customHeight="1" x14ac:dyDescent="0.25">
      <c r="A871" s="468"/>
      <c r="B871" s="466" t="s">
        <v>3486</v>
      </c>
      <c r="C871" s="468">
        <v>2</v>
      </c>
      <c r="D871" s="301">
        <v>1</v>
      </c>
      <c r="E871" s="162" t="s">
        <v>3484</v>
      </c>
      <c r="F871" s="150" t="s">
        <v>3350</v>
      </c>
      <c r="G871" s="150" t="s">
        <v>3483</v>
      </c>
      <c r="H871" s="301">
        <v>160</v>
      </c>
      <c r="I871" s="301">
        <v>30</v>
      </c>
      <c r="J871" s="163"/>
    </row>
    <row r="872" spans="1:10" ht="20.100000000000001" customHeight="1" x14ac:dyDescent="0.25">
      <c r="A872" s="469"/>
      <c r="B872" s="467"/>
      <c r="C872" s="469"/>
      <c r="D872" s="301">
        <v>2</v>
      </c>
      <c r="E872" s="162" t="s">
        <v>3599</v>
      </c>
      <c r="F872" s="150" t="s">
        <v>3585</v>
      </c>
      <c r="G872" s="150" t="s">
        <v>3598</v>
      </c>
      <c r="H872" s="301">
        <v>160</v>
      </c>
      <c r="I872" s="301">
        <v>30</v>
      </c>
      <c r="J872" s="163"/>
    </row>
    <row r="873" spans="1:10" ht="20.100000000000001" customHeight="1" x14ac:dyDescent="0.25">
      <c r="A873" s="310"/>
      <c r="B873" s="294" t="s">
        <v>201</v>
      </c>
      <c r="C873" s="301">
        <v>1</v>
      </c>
      <c r="D873" s="301">
        <v>1</v>
      </c>
      <c r="E873" s="151" t="s">
        <v>60</v>
      </c>
      <c r="F873" s="150" t="s">
        <v>27</v>
      </c>
      <c r="G873" s="150" t="s">
        <v>66</v>
      </c>
      <c r="H873" s="301">
        <v>160</v>
      </c>
      <c r="I873" s="301">
        <v>30</v>
      </c>
      <c r="J873" s="163"/>
    </row>
    <row r="874" spans="1:10" ht="20.100000000000001" customHeight="1" x14ac:dyDescent="0.25">
      <c r="A874" s="474"/>
      <c r="B874" s="490" t="s">
        <v>3091</v>
      </c>
      <c r="C874" s="474">
        <v>3</v>
      </c>
      <c r="D874" s="301">
        <v>1</v>
      </c>
      <c r="E874" s="315" t="s">
        <v>1659</v>
      </c>
      <c r="F874" s="316" t="s">
        <v>1438</v>
      </c>
      <c r="G874" s="317" t="s">
        <v>1658</v>
      </c>
      <c r="H874" s="321">
        <v>180</v>
      </c>
      <c r="I874" s="301">
        <v>30</v>
      </c>
      <c r="J874" s="163">
        <v>10000</v>
      </c>
    </row>
    <row r="875" spans="1:10" ht="20.100000000000001" customHeight="1" x14ac:dyDescent="0.25">
      <c r="A875" s="475"/>
      <c r="B875" s="491"/>
      <c r="C875" s="475"/>
      <c r="D875" s="301">
        <v>2</v>
      </c>
      <c r="E875" s="130" t="s">
        <v>3090</v>
      </c>
      <c r="F875" s="163" t="s">
        <v>3077</v>
      </c>
      <c r="G875" s="163" t="s">
        <v>3089</v>
      </c>
      <c r="H875" s="301">
        <v>60</v>
      </c>
      <c r="I875" s="301">
        <v>60</v>
      </c>
      <c r="J875" s="163">
        <v>10000</v>
      </c>
    </row>
    <row r="876" spans="1:10" ht="20.100000000000001" customHeight="1" x14ac:dyDescent="0.25">
      <c r="A876" s="476"/>
      <c r="B876" s="492"/>
      <c r="C876" s="476"/>
      <c r="D876" s="301">
        <v>3</v>
      </c>
      <c r="E876" s="130" t="s">
        <v>3094</v>
      </c>
      <c r="F876" s="163" t="s">
        <v>3077</v>
      </c>
      <c r="G876" s="163" t="s">
        <v>3093</v>
      </c>
      <c r="H876" s="301">
        <v>60</v>
      </c>
      <c r="I876" s="301">
        <v>60</v>
      </c>
      <c r="J876" s="163">
        <v>10000</v>
      </c>
    </row>
    <row r="877" spans="1:10" ht="20.100000000000001" customHeight="1" x14ac:dyDescent="0.25">
      <c r="A877" s="474"/>
      <c r="B877" s="490" t="s">
        <v>1486</v>
      </c>
      <c r="C877" s="474">
        <v>3</v>
      </c>
      <c r="D877" s="321">
        <v>1</v>
      </c>
      <c r="E877" s="315" t="s">
        <v>1680</v>
      </c>
      <c r="F877" s="316" t="s">
        <v>1438</v>
      </c>
      <c r="G877" s="317" t="s">
        <v>1679</v>
      </c>
      <c r="H877" s="321">
        <v>300</v>
      </c>
      <c r="I877" s="301">
        <v>60</v>
      </c>
      <c r="J877" s="163">
        <v>22000</v>
      </c>
    </row>
    <row r="878" spans="1:10" ht="20.100000000000001" customHeight="1" x14ac:dyDescent="0.25">
      <c r="A878" s="475"/>
      <c r="B878" s="491"/>
      <c r="C878" s="475"/>
      <c r="D878" s="321">
        <v>2</v>
      </c>
      <c r="E878" s="130" t="s">
        <v>3005</v>
      </c>
      <c r="F878" s="163" t="s">
        <v>2848</v>
      </c>
      <c r="G878" s="163" t="s">
        <v>3004</v>
      </c>
      <c r="H878" s="301">
        <v>300</v>
      </c>
      <c r="I878" s="301">
        <v>60</v>
      </c>
      <c r="J878" s="163">
        <v>22000</v>
      </c>
    </row>
    <row r="879" spans="1:10" ht="20.100000000000001" customHeight="1" x14ac:dyDescent="0.25">
      <c r="A879" s="476"/>
      <c r="B879" s="492"/>
      <c r="C879" s="476"/>
      <c r="D879" s="321">
        <v>3</v>
      </c>
      <c r="E879" s="315" t="s">
        <v>1484</v>
      </c>
      <c r="F879" s="316" t="s">
        <v>1438</v>
      </c>
      <c r="G879" s="317" t="s">
        <v>1483</v>
      </c>
      <c r="H879" s="321">
        <v>300</v>
      </c>
      <c r="I879" s="301">
        <v>60</v>
      </c>
      <c r="J879" s="163">
        <v>22000</v>
      </c>
    </row>
    <row r="880" spans="1:10" ht="20.100000000000001" customHeight="1" x14ac:dyDescent="0.25">
      <c r="A880" s="310"/>
      <c r="B880" s="294" t="s">
        <v>904</v>
      </c>
      <c r="C880" s="301">
        <v>1</v>
      </c>
      <c r="D880" s="301">
        <v>1</v>
      </c>
      <c r="E880" s="151" t="s">
        <v>903</v>
      </c>
      <c r="F880" s="150" t="s">
        <v>847</v>
      </c>
      <c r="G880" s="150" t="s">
        <v>902</v>
      </c>
      <c r="H880" s="301">
        <v>320</v>
      </c>
      <c r="I880" s="301">
        <v>40</v>
      </c>
      <c r="J880" s="163"/>
    </row>
    <row r="881" spans="1:10" ht="20.100000000000001" customHeight="1" x14ac:dyDescent="0.25">
      <c r="A881" s="468"/>
      <c r="B881" s="466" t="s">
        <v>900</v>
      </c>
      <c r="C881" s="468">
        <v>2</v>
      </c>
      <c r="D881" s="301">
        <v>1</v>
      </c>
      <c r="E881" s="151" t="s">
        <v>899</v>
      </c>
      <c r="F881" s="150" t="s">
        <v>847</v>
      </c>
      <c r="G881" s="150" t="s">
        <v>898</v>
      </c>
      <c r="H881" s="301">
        <v>160</v>
      </c>
      <c r="I881" s="301">
        <v>30</v>
      </c>
      <c r="J881" s="163"/>
    </row>
    <row r="882" spans="1:10" ht="20.100000000000001" customHeight="1" x14ac:dyDescent="0.25">
      <c r="A882" s="469"/>
      <c r="B882" s="467"/>
      <c r="C882" s="469"/>
      <c r="D882" s="301">
        <v>2</v>
      </c>
      <c r="E882" s="151" t="s">
        <v>932</v>
      </c>
      <c r="F882" s="150" t="s">
        <v>847</v>
      </c>
      <c r="G882" s="150" t="s">
        <v>931</v>
      </c>
      <c r="H882" s="301">
        <v>160</v>
      </c>
      <c r="I882" s="301">
        <v>30</v>
      </c>
      <c r="J882" s="163"/>
    </row>
    <row r="883" spans="1:10" ht="20.100000000000001" customHeight="1" x14ac:dyDescent="0.25">
      <c r="A883" s="310"/>
      <c r="B883" s="313" t="s">
        <v>1298</v>
      </c>
      <c r="C883" s="314">
        <v>1</v>
      </c>
      <c r="D883" s="314">
        <v>1</v>
      </c>
      <c r="E883" s="315" t="s">
        <v>1296</v>
      </c>
      <c r="F883" s="316" t="s">
        <v>1103</v>
      </c>
      <c r="G883" s="317" t="s">
        <v>1295</v>
      </c>
      <c r="H883" s="314">
        <v>160</v>
      </c>
      <c r="I883" s="301">
        <v>30</v>
      </c>
      <c r="J883" s="163"/>
    </row>
    <row r="884" spans="1:10" ht="20.100000000000001" customHeight="1" x14ac:dyDescent="0.25">
      <c r="A884" s="310"/>
      <c r="B884" s="328" t="s">
        <v>2521</v>
      </c>
      <c r="C884" s="327">
        <v>1</v>
      </c>
      <c r="D884" s="327">
        <v>1</v>
      </c>
      <c r="E884" s="342" t="s">
        <v>2519</v>
      </c>
      <c r="F884" s="326" t="s">
        <v>2422</v>
      </c>
      <c r="G884" s="326" t="s">
        <v>2518</v>
      </c>
      <c r="H884" s="327">
        <v>180</v>
      </c>
      <c r="I884" s="301">
        <v>30</v>
      </c>
      <c r="J884" s="163"/>
    </row>
    <row r="885" spans="1:10" ht="20.100000000000001" customHeight="1" x14ac:dyDescent="0.25">
      <c r="A885" s="477"/>
      <c r="B885" s="484" t="s">
        <v>2277</v>
      </c>
      <c r="C885" s="477">
        <v>63</v>
      </c>
      <c r="D885" s="314">
        <v>1</v>
      </c>
      <c r="E885" s="315" t="s">
        <v>2317</v>
      </c>
      <c r="F885" s="317" t="s">
        <v>2182</v>
      </c>
      <c r="G885" s="317" t="s">
        <v>2316</v>
      </c>
      <c r="H885" s="314">
        <v>210</v>
      </c>
      <c r="I885" s="301">
        <v>30</v>
      </c>
      <c r="J885" s="163"/>
    </row>
    <row r="886" spans="1:10" ht="20.100000000000001" customHeight="1" x14ac:dyDescent="0.25">
      <c r="A886" s="478"/>
      <c r="B886" s="485"/>
      <c r="C886" s="478"/>
      <c r="D886" s="314">
        <v>2</v>
      </c>
      <c r="E886" s="315" t="s">
        <v>2275</v>
      </c>
      <c r="F886" s="317" t="s">
        <v>2182</v>
      </c>
      <c r="G886" s="317" t="s">
        <v>2274</v>
      </c>
      <c r="H886" s="314">
        <v>210</v>
      </c>
      <c r="I886" s="301">
        <v>30</v>
      </c>
      <c r="J886" s="163"/>
    </row>
    <row r="887" spans="1:10" ht="20.100000000000001" customHeight="1" x14ac:dyDescent="0.25">
      <c r="A887" s="478"/>
      <c r="B887" s="485"/>
      <c r="C887" s="478"/>
      <c r="D887" s="314">
        <v>3</v>
      </c>
      <c r="E887" s="315" t="s">
        <v>2321</v>
      </c>
      <c r="F887" s="317" t="s">
        <v>2182</v>
      </c>
      <c r="G887" s="317" t="s">
        <v>2320</v>
      </c>
      <c r="H887" s="314">
        <v>210</v>
      </c>
      <c r="I887" s="301">
        <v>30</v>
      </c>
      <c r="J887" s="163"/>
    </row>
    <row r="888" spans="1:10" ht="20.100000000000001" customHeight="1" x14ac:dyDescent="0.25">
      <c r="A888" s="478"/>
      <c r="B888" s="485"/>
      <c r="C888" s="478"/>
      <c r="D888" s="314">
        <v>4</v>
      </c>
      <c r="E888" s="315" t="s">
        <v>2327</v>
      </c>
      <c r="F888" s="317" t="s">
        <v>2182</v>
      </c>
      <c r="G888" s="317" t="s">
        <v>2326</v>
      </c>
      <c r="H888" s="314">
        <v>210</v>
      </c>
      <c r="I888" s="301">
        <v>30</v>
      </c>
      <c r="J888" s="163"/>
    </row>
    <row r="889" spans="1:10" ht="20.100000000000001" customHeight="1" x14ac:dyDescent="0.25">
      <c r="A889" s="478"/>
      <c r="B889" s="485"/>
      <c r="C889" s="478"/>
      <c r="D889" s="314">
        <v>5</v>
      </c>
      <c r="E889" s="315" t="s">
        <v>2365</v>
      </c>
      <c r="F889" s="317" t="s">
        <v>2182</v>
      </c>
      <c r="G889" s="317" t="s">
        <v>2364</v>
      </c>
      <c r="H889" s="314">
        <v>210</v>
      </c>
      <c r="I889" s="301">
        <v>30</v>
      </c>
      <c r="J889" s="163"/>
    </row>
    <row r="890" spans="1:10" ht="20.100000000000001" customHeight="1" x14ac:dyDescent="0.25">
      <c r="A890" s="478"/>
      <c r="B890" s="485"/>
      <c r="C890" s="478"/>
      <c r="D890" s="314">
        <v>6</v>
      </c>
      <c r="E890" s="315" t="s">
        <v>2367</v>
      </c>
      <c r="F890" s="317" t="s">
        <v>2182</v>
      </c>
      <c r="G890" s="317" t="s">
        <v>2366</v>
      </c>
      <c r="H890" s="314">
        <v>210</v>
      </c>
      <c r="I890" s="301">
        <v>30</v>
      </c>
      <c r="J890" s="163"/>
    </row>
    <row r="891" spans="1:10" ht="20.100000000000001" customHeight="1" x14ac:dyDescent="0.25">
      <c r="A891" s="478"/>
      <c r="B891" s="485"/>
      <c r="C891" s="478"/>
      <c r="D891" s="314">
        <v>7</v>
      </c>
      <c r="E891" s="315" t="s">
        <v>2369</v>
      </c>
      <c r="F891" s="317" t="s">
        <v>2182</v>
      </c>
      <c r="G891" s="317" t="s">
        <v>2368</v>
      </c>
      <c r="H891" s="314">
        <v>210</v>
      </c>
      <c r="I891" s="301">
        <v>30</v>
      </c>
      <c r="J891" s="163"/>
    </row>
    <row r="892" spans="1:10" ht="20.100000000000001" customHeight="1" x14ac:dyDescent="0.25">
      <c r="A892" s="478"/>
      <c r="B892" s="485"/>
      <c r="C892" s="478"/>
      <c r="D892" s="314">
        <v>8</v>
      </c>
      <c r="E892" s="315" t="s">
        <v>2371</v>
      </c>
      <c r="F892" s="317" t="s">
        <v>2182</v>
      </c>
      <c r="G892" s="317" t="s">
        <v>2370</v>
      </c>
      <c r="H892" s="314">
        <v>210</v>
      </c>
      <c r="I892" s="301">
        <v>30</v>
      </c>
      <c r="J892" s="163"/>
    </row>
    <row r="893" spans="1:10" ht="20.100000000000001" customHeight="1" x14ac:dyDescent="0.25">
      <c r="A893" s="478"/>
      <c r="B893" s="485"/>
      <c r="C893" s="478"/>
      <c r="D893" s="314">
        <v>9</v>
      </c>
      <c r="E893" s="315" t="s">
        <v>2228</v>
      </c>
      <c r="F893" s="317" t="s">
        <v>2182</v>
      </c>
      <c r="G893" s="317" t="s">
        <v>2227</v>
      </c>
      <c r="H893" s="314">
        <v>210</v>
      </c>
      <c r="I893" s="301">
        <v>30</v>
      </c>
      <c r="J893" s="163"/>
    </row>
    <row r="894" spans="1:10" ht="20.100000000000001" customHeight="1" x14ac:dyDescent="0.25">
      <c r="A894" s="478"/>
      <c r="B894" s="485"/>
      <c r="C894" s="478"/>
      <c r="D894" s="314">
        <v>10</v>
      </c>
      <c r="E894" s="151" t="s">
        <v>301</v>
      </c>
      <c r="F894" s="150" t="s">
        <v>27</v>
      </c>
      <c r="G894" s="150" t="s">
        <v>153</v>
      </c>
      <c r="H894" s="301">
        <v>160</v>
      </c>
      <c r="I894" s="301">
        <v>30</v>
      </c>
      <c r="J894" s="163"/>
    </row>
    <row r="895" spans="1:10" ht="20.100000000000001" customHeight="1" x14ac:dyDescent="0.25">
      <c r="A895" s="478"/>
      <c r="B895" s="485"/>
      <c r="C895" s="478"/>
      <c r="D895" s="314">
        <v>11</v>
      </c>
      <c r="E895" s="315" t="s">
        <v>2045</v>
      </c>
      <c r="F895" s="317" t="s">
        <v>1988</v>
      </c>
      <c r="G895" s="317" t="s">
        <v>2044</v>
      </c>
      <c r="H895" s="314">
        <v>196</v>
      </c>
      <c r="I895" s="301">
        <v>35</v>
      </c>
      <c r="J895" s="163"/>
    </row>
    <row r="896" spans="1:10" ht="20.100000000000001" customHeight="1" x14ac:dyDescent="0.25">
      <c r="A896" s="478"/>
      <c r="B896" s="485"/>
      <c r="C896" s="478"/>
      <c r="D896" s="314">
        <v>12</v>
      </c>
      <c r="E896" s="315" t="s">
        <v>2048</v>
      </c>
      <c r="F896" s="317" t="s">
        <v>1988</v>
      </c>
      <c r="G896" s="317" t="s">
        <v>2047</v>
      </c>
      <c r="H896" s="314">
        <v>196</v>
      </c>
      <c r="I896" s="301">
        <v>35</v>
      </c>
      <c r="J896" s="163"/>
    </row>
    <row r="897" spans="1:10" ht="20.100000000000001" customHeight="1" x14ac:dyDescent="0.25">
      <c r="A897" s="478"/>
      <c r="B897" s="485"/>
      <c r="C897" s="478"/>
      <c r="D897" s="314">
        <v>13</v>
      </c>
      <c r="E897" s="315" t="s">
        <v>2050</v>
      </c>
      <c r="F897" s="317" t="s">
        <v>1988</v>
      </c>
      <c r="G897" s="317" t="s">
        <v>2049</v>
      </c>
      <c r="H897" s="314">
        <v>196</v>
      </c>
      <c r="I897" s="301">
        <v>35</v>
      </c>
      <c r="J897" s="163"/>
    </row>
    <row r="898" spans="1:10" ht="20.100000000000001" customHeight="1" x14ac:dyDescent="0.25">
      <c r="A898" s="478"/>
      <c r="B898" s="485"/>
      <c r="C898" s="478"/>
      <c r="D898" s="314">
        <v>14</v>
      </c>
      <c r="E898" s="315" t="s">
        <v>2056</v>
      </c>
      <c r="F898" s="317" t="s">
        <v>1988</v>
      </c>
      <c r="G898" s="317" t="s">
        <v>2055</v>
      </c>
      <c r="H898" s="314">
        <v>196</v>
      </c>
      <c r="I898" s="301">
        <v>35</v>
      </c>
      <c r="J898" s="163"/>
    </row>
    <row r="899" spans="1:10" ht="20.100000000000001" customHeight="1" x14ac:dyDescent="0.25">
      <c r="A899" s="478"/>
      <c r="B899" s="485"/>
      <c r="C899" s="478"/>
      <c r="D899" s="314">
        <v>15</v>
      </c>
      <c r="E899" s="315" t="s">
        <v>2058</v>
      </c>
      <c r="F899" s="317" t="s">
        <v>1988</v>
      </c>
      <c r="G899" s="317" t="s">
        <v>2057</v>
      </c>
      <c r="H899" s="314">
        <v>196</v>
      </c>
      <c r="I899" s="301">
        <v>35</v>
      </c>
      <c r="J899" s="163"/>
    </row>
    <row r="900" spans="1:10" ht="20.100000000000001" customHeight="1" x14ac:dyDescent="0.25">
      <c r="A900" s="478"/>
      <c r="B900" s="485"/>
      <c r="C900" s="478"/>
      <c r="D900" s="314">
        <v>16</v>
      </c>
      <c r="E900" s="315" t="s">
        <v>2060</v>
      </c>
      <c r="F900" s="317" t="s">
        <v>1988</v>
      </c>
      <c r="G900" s="317" t="s">
        <v>2059</v>
      </c>
      <c r="H900" s="314">
        <v>196</v>
      </c>
      <c r="I900" s="301">
        <v>35</v>
      </c>
      <c r="J900" s="163"/>
    </row>
    <row r="901" spans="1:10" ht="20.100000000000001" customHeight="1" x14ac:dyDescent="0.25">
      <c r="A901" s="478"/>
      <c r="B901" s="485"/>
      <c r="C901" s="478"/>
      <c r="D901" s="314">
        <v>17</v>
      </c>
      <c r="E901" s="315" t="s">
        <v>2066</v>
      </c>
      <c r="F901" s="317" t="s">
        <v>1988</v>
      </c>
      <c r="G901" s="317" t="s">
        <v>2065</v>
      </c>
      <c r="H901" s="314">
        <v>196</v>
      </c>
      <c r="I901" s="301">
        <v>35</v>
      </c>
      <c r="J901" s="163"/>
    </row>
    <row r="902" spans="1:10" ht="20.100000000000001" customHeight="1" x14ac:dyDescent="0.25">
      <c r="A902" s="478"/>
      <c r="B902" s="485"/>
      <c r="C902" s="478"/>
      <c r="D902" s="314">
        <v>18</v>
      </c>
      <c r="E902" s="315" t="s">
        <v>2070</v>
      </c>
      <c r="F902" s="317" t="s">
        <v>1988</v>
      </c>
      <c r="G902" s="317" t="s">
        <v>2069</v>
      </c>
      <c r="H902" s="314">
        <v>196</v>
      </c>
      <c r="I902" s="301">
        <v>35</v>
      </c>
      <c r="J902" s="163"/>
    </row>
    <row r="903" spans="1:10" ht="20.100000000000001" customHeight="1" x14ac:dyDescent="0.25">
      <c r="A903" s="478"/>
      <c r="B903" s="485"/>
      <c r="C903" s="478"/>
      <c r="D903" s="314">
        <v>19</v>
      </c>
      <c r="E903" s="315" t="s">
        <v>2072</v>
      </c>
      <c r="F903" s="317" t="s">
        <v>1988</v>
      </c>
      <c r="G903" s="317" t="s">
        <v>2071</v>
      </c>
      <c r="H903" s="314">
        <v>196</v>
      </c>
      <c r="I903" s="301">
        <v>35</v>
      </c>
      <c r="J903" s="163"/>
    </row>
    <row r="904" spans="1:10" ht="20.100000000000001" customHeight="1" x14ac:dyDescent="0.25">
      <c r="A904" s="478"/>
      <c r="B904" s="485"/>
      <c r="C904" s="478"/>
      <c r="D904" s="314">
        <v>20</v>
      </c>
      <c r="E904" s="315" t="s">
        <v>2217</v>
      </c>
      <c r="F904" s="317" t="s">
        <v>2182</v>
      </c>
      <c r="G904" s="317" t="s">
        <v>2216</v>
      </c>
      <c r="H904" s="314">
        <v>196</v>
      </c>
      <c r="I904" s="301">
        <v>35</v>
      </c>
      <c r="J904" s="163"/>
    </row>
    <row r="905" spans="1:10" ht="20.100000000000001" customHeight="1" x14ac:dyDescent="0.25">
      <c r="A905" s="478"/>
      <c r="B905" s="485"/>
      <c r="C905" s="478"/>
      <c r="D905" s="314">
        <v>21</v>
      </c>
      <c r="E905" s="315" t="s">
        <v>2296</v>
      </c>
      <c r="F905" s="317" t="s">
        <v>2182</v>
      </c>
      <c r="G905" s="317" t="s">
        <v>2295</v>
      </c>
      <c r="H905" s="314">
        <v>210</v>
      </c>
      <c r="I905" s="301">
        <v>30</v>
      </c>
      <c r="J905" s="163"/>
    </row>
    <row r="906" spans="1:10" ht="20.100000000000001" customHeight="1" x14ac:dyDescent="0.25">
      <c r="A906" s="478"/>
      <c r="B906" s="485"/>
      <c r="C906" s="478"/>
      <c r="D906" s="314">
        <v>22</v>
      </c>
      <c r="E906" s="315" t="s">
        <v>2347</v>
      </c>
      <c r="F906" s="317" t="s">
        <v>2182</v>
      </c>
      <c r="G906" s="317" t="s">
        <v>2346</v>
      </c>
      <c r="H906" s="314">
        <v>196</v>
      </c>
      <c r="I906" s="301">
        <v>35</v>
      </c>
      <c r="J906" s="163"/>
    </row>
    <row r="907" spans="1:10" ht="20.100000000000001" customHeight="1" x14ac:dyDescent="0.25">
      <c r="A907" s="478"/>
      <c r="B907" s="485"/>
      <c r="C907" s="478"/>
      <c r="D907" s="314">
        <v>23</v>
      </c>
      <c r="E907" s="315" t="s">
        <v>2350</v>
      </c>
      <c r="F907" s="317" t="s">
        <v>2182</v>
      </c>
      <c r="G907" s="317" t="s">
        <v>2349</v>
      </c>
      <c r="H907" s="314">
        <v>196</v>
      </c>
      <c r="I907" s="301">
        <v>35</v>
      </c>
      <c r="J907" s="163"/>
    </row>
    <row r="908" spans="1:10" ht="20.100000000000001" customHeight="1" x14ac:dyDescent="0.25">
      <c r="A908" s="478"/>
      <c r="B908" s="485"/>
      <c r="C908" s="478"/>
      <c r="D908" s="314">
        <v>24</v>
      </c>
      <c r="E908" s="315" t="s">
        <v>2119</v>
      </c>
      <c r="F908" s="317" t="s">
        <v>1988</v>
      </c>
      <c r="G908" s="317" t="s">
        <v>2118</v>
      </c>
      <c r="H908" s="314">
        <v>160</v>
      </c>
      <c r="I908" s="301">
        <v>30</v>
      </c>
      <c r="J908" s="163"/>
    </row>
    <row r="909" spans="1:10" ht="20.100000000000001" customHeight="1" x14ac:dyDescent="0.25">
      <c r="A909" s="478"/>
      <c r="B909" s="485"/>
      <c r="C909" s="478"/>
      <c r="D909" s="314">
        <v>25</v>
      </c>
      <c r="E909" s="315" t="s">
        <v>1990</v>
      </c>
      <c r="F909" s="317" t="s">
        <v>1988</v>
      </c>
      <c r="G909" s="317" t="s">
        <v>1989</v>
      </c>
      <c r="H909" s="314">
        <v>196</v>
      </c>
      <c r="I909" s="301">
        <v>35</v>
      </c>
      <c r="J909" s="163"/>
    </row>
    <row r="910" spans="1:10" ht="20.100000000000001" customHeight="1" x14ac:dyDescent="0.25">
      <c r="A910" s="478"/>
      <c r="B910" s="485"/>
      <c r="C910" s="478"/>
      <c r="D910" s="314">
        <v>26</v>
      </c>
      <c r="E910" s="315" t="s">
        <v>1995</v>
      </c>
      <c r="F910" s="317" t="s">
        <v>1988</v>
      </c>
      <c r="G910" s="317" t="s">
        <v>1994</v>
      </c>
      <c r="H910" s="314">
        <v>196</v>
      </c>
      <c r="I910" s="301">
        <v>35</v>
      </c>
      <c r="J910" s="163"/>
    </row>
    <row r="911" spans="1:10" ht="20.100000000000001" customHeight="1" x14ac:dyDescent="0.25">
      <c r="A911" s="478"/>
      <c r="B911" s="485"/>
      <c r="C911" s="478"/>
      <c r="D911" s="314">
        <v>27</v>
      </c>
      <c r="E911" s="315" t="s">
        <v>1998</v>
      </c>
      <c r="F911" s="317" t="s">
        <v>1988</v>
      </c>
      <c r="G911" s="317" t="s">
        <v>1997</v>
      </c>
      <c r="H911" s="314">
        <v>196</v>
      </c>
      <c r="I911" s="301">
        <v>35</v>
      </c>
      <c r="J911" s="163"/>
    </row>
    <row r="912" spans="1:10" ht="20.100000000000001" customHeight="1" x14ac:dyDescent="0.25">
      <c r="A912" s="478"/>
      <c r="B912" s="485"/>
      <c r="C912" s="478"/>
      <c r="D912" s="314">
        <v>28</v>
      </c>
      <c r="E912" s="315" t="s">
        <v>2000</v>
      </c>
      <c r="F912" s="317" t="s">
        <v>1988</v>
      </c>
      <c r="G912" s="317" t="s">
        <v>1999</v>
      </c>
      <c r="H912" s="314">
        <v>196</v>
      </c>
      <c r="I912" s="301">
        <v>35</v>
      </c>
      <c r="J912" s="163"/>
    </row>
    <row r="913" spans="1:10" ht="20.100000000000001" customHeight="1" x14ac:dyDescent="0.25">
      <c r="A913" s="478"/>
      <c r="B913" s="485"/>
      <c r="C913" s="478"/>
      <c r="D913" s="314">
        <v>29</v>
      </c>
      <c r="E913" s="315" t="s">
        <v>2002</v>
      </c>
      <c r="F913" s="317" t="s">
        <v>1988</v>
      </c>
      <c r="G913" s="317" t="s">
        <v>2001</v>
      </c>
      <c r="H913" s="314">
        <v>196</v>
      </c>
      <c r="I913" s="301">
        <v>35</v>
      </c>
      <c r="J913" s="163"/>
    </row>
    <row r="914" spans="1:10" ht="20.100000000000001" customHeight="1" x14ac:dyDescent="0.25">
      <c r="A914" s="478"/>
      <c r="B914" s="485"/>
      <c r="C914" s="478"/>
      <c r="D914" s="314">
        <v>30</v>
      </c>
      <c r="E914" s="315" t="s">
        <v>2004</v>
      </c>
      <c r="F914" s="317" t="s">
        <v>1988</v>
      </c>
      <c r="G914" s="317" t="s">
        <v>2003</v>
      </c>
      <c r="H914" s="314">
        <v>196</v>
      </c>
      <c r="I914" s="301">
        <v>35</v>
      </c>
      <c r="J914" s="163"/>
    </row>
    <row r="915" spans="1:10" ht="20.100000000000001" customHeight="1" x14ac:dyDescent="0.25">
      <c r="A915" s="478"/>
      <c r="B915" s="485"/>
      <c r="C915" s="478"/>
      <c r="D915" s="314">
        <v>31</v>
      </c>
      <c r="E915" s="315" t="s">
        <v>2012</v>
      </c>
      <c r="F915" s="317" t="s">
        <v>1988</v>
      </c>
      <c r="G915" s="317" t="s">
        <v>2011</v>
      </c>
      <c r="H915" s="314">
        <v>196</v>
      </c>
      <c r="I915" s="301">
        <v>35</v>
      </c>
      <c r="J915" s="163"/>
    </row>
    <row r="916" spans="1:10" ht="20.100000000000001" customHeight="1" x14ac:dyDescent="0.25">
      <c r="A916" s="478"/>
      <c r="B916" s="485"/>
      <c r="C916" s="478"/>
      <c r="D916" s="314">
        <v>32</v>
      </c>
      <c r="E916" s="315" t="s">
        <v>2015</v>
      </c>
      <c r="F916" s="317" t="s">
        <v>1988</v>
      </c>
      <c r="G916" s="317" t="s">
        <v>2014</v>
      </c>
      <c r="H916" s="314">
        <v>196</v>
      </c>
      <c r="I916" s="301">
        <v>35</v>
      </c>
      <c r="J916" s="163"/>
    </row>
    <row r="917" spans="1:10" ht="20.100000000000001" customHeight="1" x14ac:dyDescent="0.25">
      <c r="A917" s="478"/>
      <c r="B917" s="485"/>
      <c r="C917" s="478"/>
      <c r="D917" s="314">
        <v>33</v>
      </c>
      <c r="E917" s="315" t="s">
        <v>2062</v>
      </c>
      <c r="F917" s="317" t="s">
        <v>1988</v>
      </c>
      <c r="G917" s="317" t="s">
        <v>2061</v>
      </c>
      <c r="H917" s="314">
        <v>196</v>
      </c>
      <c r="I917" s="301">
        <v>35</v>
      </c>
      <c r="J917" s="163"/>
    </row>
    <row r="918" spans="1:10" ht="20.100000000000001" customHeight="1" x14ac:dyDescent="0.25">
      <c r="A918" s="478"/>
      <c r="B918" s="485"/>
      <c r="C918" s="478"/>
      <c r="D918" s="314">
        <v>34</v>
      </c>
      <c r="E918" s="315" t="s">
        <v>2074</v>
      </c>
      <c r="F918" s="317" t="s">
        <v>1988</v>
      </c>
      <c r="G918" s="317" t="s">
        <v>2073</v>
      </c>
      <c r="H918" s="314">
        <v>196</v>
      </c>
      <c r="I918" s="301">
        <v>35</v>
      </c>
      <c r="J918" s="163"/>
    </row>
    <row r="919" spans="1:10" ht="20.100000000000001" customHeight="1" x14ac:dyDescent="0.25">
      <c r="A919" s="478"/>
      <c r="B919" s="485"/>
      <c r="C919" s="478"/>
      <c r="D919" s="314">
        <v>35</v>
      </c>
      <c r="E919" s="315" t="s">
        <v>2076</v>
      </c>
      <c r="F919" s="317" t="s">
        <v>1988</v>
      </c>
      <c r="G919" s="317" t="s">
        <v>2075</v>
      </c>
      <c r="H919" s="314">
        <v>196</v>
      </c>
      <c r="I919" s="301">
        <v>35</v>
      </c>
      <c r="J919" s="163"/>
    </row>
    <row r="920" spans="1:10" ht="20.100000000000001" customHeight="1" x14ac:dyDescent="0.25">
      <c r="A920" s="478"/>
      <c r="B920" s="485"/>
      <c r="C920" s="478"/>
      <c r="D920" s="314">
        <v>36</v>
      </c>
      <c r="E920" s="315" t="s">
        <v>2078</v>
      </c>
      <c r="F920" s="317" t="s">
        <v>1988</v>
      </c>
      <c r="G920" s="317" t="s">
        <v>2077</v>
      </c>
      <c r="H920" s="314">
        <v>196</v>
      </c>
      <c r="I920" s="301">
        <v>35</v>
      </c>
      <c r="J920" s="163"/>
    </row>
    <row r="921" spans="1:10" ht="20.100000000000001" customHeight="1" x14ac:dyDescent="0.25">
      <c r="A921" s="478"/>
      <c r="B921" s="485"/>
      <c r="C921" s="478"/>
      <c r="D921" s="314">
        <v>37</v>
      </c>
      <c r="E921" s="315" t="s">
        <v>2093</v>
      </c>
      <c r="F921" s="317" t="s">
        <v>1988</v>
      </c>
      <c r="G921" s="317" t="s">
        <v>2092</v>
      </c>
      <c r="H921" s="314">
        <v>198</v>
      </c>
      <c r="I921" s="301">
        <v>30</v>
      </c>
      <c r="J921" s="163"/>
    </row>
    <row r="922" spans="1:10" ht="20.100000000000001" customHeight="1" x14ac:dyDescent="0.25">
      <c r="A922" s="478"/>
      <c r="B922" s="485"/>
      <c r="C922" s="478"/>
      <c r="D922" s="314">
        <v>38</v>
      </c>
      <c r="E922" s="315" t="s">
        <v>2097</v>
      </c>
      <c r="F922" s="317" t="s">
        <v>1988</v>
      </c>
      <c r="G922" s="317" t="s">
        <v>2096</v>
      </c>
      <c r="H922" s="314">
        <v>196</v>
      </c>
      <c r="I922" s="301">
        <v>35</v>
      </c>
      <c r="J922" s="163"/>
    </row>
    <row r="923" spans="1:10" ht="20.100000000000001" customHeight="1" x14ac:dyDescent="0.25">
      <c r="A923" s="478"/>
      <c r="B923" s="485"/>
      <c r="C923" s="478"/>
      <c r="D923" s="314">
        <v>39</v>
      </c>
      <c r="E923" s="315" t="s">
        <v>2103</v>
      </c>
      <c r="F923" s="317" t="s">
        <v>1988</v>
      </c>
      <c r="G923" s="317" t="s">
        <v>2102</v>
      </c>
      <c r="H923" s="314">
        <v>100</v>
      </c>
      <c r="I923" s="301">
        <v>30</v>
      </c>
      <c r="J923" s="163"/>
    </row>
    <row r="924" spans="1:10" ht="20.100000000000001" customHeight="1" x14ac:dyDescent="0.25">
      <c r="A924" s="478"/>
      <c r="B924" s="485"/>
      <c r="C924" s="478"/>
      <c r="D924" s="314">
        <v>40</v>
      </c>
      <c r="E924" s="315" t="s">
        <v>2106</v>
      </c>
      <c r="F924" s="317" t="s">
        <v>1988</v>
      </c>
      <c r="G924" s="317" t="s">
        <v>2105</v>
      </c>
      <c r="H924" s="314">
        <v>196</v>
      </c>
      <c r="I924" s="301">
        <v>35</v>
      </c>
      <c r="J924" s="163"/>
    </row>
    <row r="925" spans="1:10" ht="20.100000000000001" customHeight="1" x14ac:dyDescent="0.25">
      <c r="A925" s="478"/>
      <c r="B925" s="485"/>
      <c r="C925" s="478"/>
      <c r="D925" s="314">
        <v>41</v>
      </c>
      <c r="E925" s="315" t="s">
        <v>2126</v>
      </c>
      <c r="F925" s="317" t="s">
        <v>1988</v>
      </c>
      <c r="G925" s="317" t="s">
        <v>2125</v>
      </c>
      <c r="H925" s="314">
        <v>198</v>
      </c>
      <c r="I925" s="301">
        <v>30</v>
      </c>
      <c r="J925" s="163"/>
    </row>
    <row r="926" spans="1:10" ht="20.100000000000001" customHeight="1" x14ac:dyDescent="0.25">
      <c r="A926" s="478"/>
      <c r="B926" s="485"/>
      <c r="C926" s="478"/>
      <c r="D926" s="314">
        <v>42</v>
      </c>
      <c r="E926" s="315" t="s">
        <v>2128</v>
      </c>
      <c r="F926" s="317" t="s">
        <v>1988</v>
      </c>
      <c r="G926" s="317" t="s">
        <v>2127</v>
      </c>
      <c r="H926" s="314">
        <v>198</v>
      </c>
      <c r="I926" s="301">
        <v>30</v>
      </c>
      <c r="J926" s="163"/>
    </row>
    <row r="927" spans="1:10" ht="20.100000000000001" customHeight="1" x14ac:dyDescent="0.25">
      <c r="A927" s="478"/>
      <c r="B927" s="485"/>
      <c r="C927" s="478"/>
      <c r="D927" s="314">
        <v>43</v>
      </c>
      <c r="E927" s="315" t="s">
        <v>2130</v>
      </c>
      <c r="F927" s="317" t="s">
        <v>1988</v>
      </c>
      <c r="G927" s="317" t="s">
        <v>2129</v>
      </c>
      <c r="H927" s="314">
        <v>160</v>
      </c>
      <c r="I927" s="301">
        <v>30</v>
      </c>
      <c r="J927" s="163"/>
    </row>
    <row r="928" spans="1:10" ht="20.100000000000001" customHeight="1" x14ac:dyDescent="0.25">
      <c r="A928" s="478"/>
      <c r="B928" s="485"/>
      <c r="C928" s="478"/>
      <c r="D928" s="314">
        <v>44</v>
      </c>
      <c r="E928" s="315" t="s">
        <v>2134</v>
      </c>
      <c r="F928" s="317" t="s">
        <v>1988</v>
      </c>
      <c r="G928" s="317" t="s">
        <v>2133</v>
      </c>
      <c r="H928" s="314">
        <v>160</v>
      </c>
      <c r="I928" s="301">
        <v>30</v>
      </c>
      <c r="J928" s="163"/>
    </row>
    <row r="929" spans="1:10" ht="20.100000000000001" customHeight="1" x14ac:dyDescent="0.25">
      <c r="A929" s="478"/>
      <c r="B929" s="485"/>
      <c r="C929" s="478"/>
      <c r="D929" s="314">
        <v>45</v>
      </c>
      <c r="E929" s="315" t="s">
        <v>2153</v>
      </c>
      <c r="F929" s="317" t="s">
        <v>1988</v>
      </c>
      <c r="G929" s="317" t="s">
        <v>2152</v>
      </c>
      <c r="H929" s="314">
        <v>185</v>
      </c>
      <c r="I929" s="301">
        <v>35</v>
      </c>
      <c r="J929" s="163"/>
    </row>
    <row r="930" spans="1:10" ht="20.100000000000001" customHeight="1" x14ac:dyDescent="0.25">
      <c r="A930" s="478"/>
      <c r="B930" s="485"/>
      <c r="C930" s="478"/>
      <c r="D930" s="314">
        <v>46</v>
      </c>
      <c r="E930" s="315" t="s">
        <v>2162</v>
      </c>
      <c r="F930" s="317" t="s">
        <v>1988</v>
      </c>
      <c r="G930" s="317" t="s">
        <v>2161</v>
      </c>
      <c r="H930" s="314">
        <v>198</v>
      </c>
      <c r="I930" s="301">
        <v>30</v>
      </c>
      <c r="J930" s="163"/>
    </row>
    <row r="931" spans="1:10" ht="20.100000000000001" customHeight="1" x14ac:dyDescent="0.25">
      <c r="A931" s="478"/>
      <c r="B931" s="485"/>
      <c r="C931" s="478"/>
      <c r="D931" s="314">
        <v>47</v>
      </c>
      <c r="E931" s="315" t="s">
        <v>2165</v>
      </c>
      <c r="F931" s="317" t="s">
        <v>1988</v>
      </c>
      <c r="G931" s="317" t="s">
        <v>2164</v>
      </c>
      <c r="H931" s="314">
        <v>198</v>
      </c>
      <c r="I931" s="301">
        <v>30</v>
      </c>
      <c r="J931" s="163"/>
    </row>
    <row r="932" spans="1:10" ht="20.100000000000001" customHeight="1" x14ac:dyDescent="0.25">
      <c r="A932" s="478"/>
      <c r="B932" s="485"/>
      <c r="C932" s="478"/>
      <c r="D932" s="314">
        <v>48</v>
      </c>
      <c r="E932" s="315" t="s">
        <v>2167</v>
      </c>
      <c r="F932" s="317" t="s">
        <v>1988</v>
      </c>
      <c r="G932" s="317" t="s">
        <v>2166</v>
      </c>
      <c r="H932" s="314">
        <v>198</v>
      </c>
      <c r="I932" s="301">
        <v>30</v>
      </c>
      <c r="J932" s="163"/>
    </row>
    <row r="933" spans="1:10" ht="20.100000000000001" customHeight="1" x14ac:dyDescent="0.25">
      <c r="A933" s="478"/>
      <c r="B933" s="485"/>
      <c r="C933" s="478"/>
      <c r="D933" s="314">
        <v>49</v>
      </c>
      <c r="E933" s="315" t="s">
        <v>2189</v>
      </c>
      <c r="F933" s="317" t="s">
        <v>2182</v>
      </c>
      <c r="G933" s="317" t="s">
        <v>2188</v>
      </c>
      <c r="H933" s="314">
        <v>160</v>
      </c>
      <c r="I933" s="301">
        <v>30</v>
      </c>
      <c r="J933" s="163"/>
    </row>
    <row r="934" spans="1:10" ht="20.100000000000001" customHeight="1" x14ac:dyDescent="0.25">
      <c r="A934" s="478"/>
      <c r="B934" s="485"/>
      <c r="C934" s="478"/>
      <c r="D934" s="314">
        <v>50</v>
      </c>
      <c r="E934" s="315" t="s">
        <v>2212</v>
      </c>
      <c r="F934" s="317" t="s">
        <v>2182</v>
      </c>
      <c r="G934" s="317" t="s">
        <v>2211</v>
      </c>
      <c r="H934" s="314">
        <v>196</v>
      </c>
      <c r="I934" s="301">
        <v>35</v>
      </c>
      <c r="J934" s="163"/>
    </row>
    <row r="935" spans="1:10" ht="20.100000000000001" customHeight="1" x14ac:dyDescent="0.25">
      <c r="A935" s="478"/>
      <c r="B935" s="485"/>
      <c r="C935" s="478"/>
      <c r="D935" s="314">
        <v>51</v>
      </c>
      <c r="E935" s="315" t="s">
        <v>2254</v>
      </c>
      <c r="F935" s="317" t="s">
        <v>2182</v>
      </c>
      <c r="G935" s="317" t="s">
        <v>2253</v>
      </c>
      <c r="H935" s="314">
        <v>160</v>
      </c>
      <c r="I935" s="301">
        <v>30</v>
      </c>
      <c r="J935" s="163"/>
    </row>
    <row r="936" spans="1:10" ht="20.100000000000001" customHeight="1" x14ac:dyDescent="0.25">
      <c r="A936" s="478"/>
      <c r="B936" s="485"/>
      <c r="C936" s="478"/>
      <c r="D936" s="314">
        <v>52</v>
      </c>
      <c r="E936" s="315" t="s">
        <v>2267</v>
      </c>
      <c r="F936" s="317" t="s">
        <v>2182</v>
      </c>
      <c r="G936" s="317" t="s">
        <v>2266</v>
      </c>
      <c r="H936" s="314">
        <v>210</v>
      </c>
      <c r="I936" s="301">
        <v>30</v>
      </c>
      <c r="J936" s="163"/>
    </row>
    <row r="937" spans="1:10" ht="20.100000000000001" customHeight="1" x14ac:dyDescent="0.25">
      <c r="A937" s="478"/>
      <c r="B937" s="485"/>
      <c r="C937" s="478"/>
      <c r="D937" s="314">
        <v>53</v>
      </c>
      <c r="E937" s="315" t="s">
        <v>2271</v>
      </c>
      <c r="F937" s="317" t="s">
        <v>2182</v>
      </c>
      <c r="G937" s="317" t="s">
        <v>2270</v>
      </c>
      <c r="H937" s="314">
        <v>210</v>
      </c>
      <c r="I937" s="301">
        <v>30</v>
      </c>
      <c r="J937" s="163"/>
    </row>
    <row r="938" spans="1:10" ht="20.100000000000001" customHeight="1" x14ac:dyDescent="0.25">
      <c r="A938" s="478"/>
      <c r="B938" s="485"/>
      <c r="C938" s="478"/>
      <c r="D938" s="314">
        <v>54</v>
      </c>
      <c r="E938" s="315" t="s">
        <v>2273</v>
      </c>
      <c r="F938" s="317" t="s">
        <v>2182</v>
      </c>
      <c r="G938" s="317" t="s">
        <v>2272</v>
      </c>
      <c r="H938" s="314">
        <v>210</v>
      </c>
      <c r="I938" s="301">
        <v>30</v>
      </c>
      <c r="J938" s="163"/>
    </row>
    <row r="939" spans="1:10" ht="20.100000000000001" customHeight="1" x14ac:dyDescent="0.25">
      <c r="A939" s="478"/>
      <c r="B939" s="485"/>
      <c r="C939" s="478"/>
      <c r="D939" s="314">
        <v>55</v>
      </c>
      <c r="E939" s="315" t="s">
        <v>2279</v>
      </c>
      <c r="F939" s="317" t="s">
        <v>2182</v>
      </c>
      <c r="G939" s="317" t="s">
        <v>2278</v>
      </c>
      <c r="H939" s="314">
        <v>160</v>
      </c>
      <c r="I939" s="301">
        <v>30</v>
      </c>
      <c r="J939" s="163"/>
    </row>
    <row r="940" spans="1:10" ht="20.100000000000001" customHeight="1" x14ac:dyDescent="0.25">
      <c r="A940" s="478"/>
      <c r="B940" s="485"/>
      <c r="C940" s="478"/>
      <c r="D940" s="314">
        <v>56</v>
      </c>
      <c r="E940" s="315" t="s">
        <v>2281</v>
      </c>
      <c r="F940" s="317" t="s">
        <v>2182</v>
      </c>
      <c r="G940" s="317" t="s">
        <v>2280</v>
      </c>
      <c r="H940" s="314">
        <v>160</v>
      </c>
      <c r="I940" s="301">
        <v>30</v>
      </c>
      <c r="J940" s="163"/>
    </row>
    <row r="941" spans="1:10" ht="20.100000000000001" customHeight="1" x14ac:dyDescent="0.25">
      <c r="A941" s="478"/>
      <c r="B941" s="485"/>
      <c r="C941" s="478"/>
      <c r="D941" s="314">
        <v>57</v>
      </c>
      <c r="E941" s="315" t="s">
        <v>2283</v>
      </c>
      <c r="F941" s="317" t="s">
        <v>2182</v>
      </c>
      <c r="G941" s="317" t="s">
        <v>2282</v>
      </c>
      <c r="H941" s="314">
        <v>160</v>
      </c>
      <c r="I941" s="301">
        <v>30</v>
      </c>
      <c r="J941" s="163"/>
    </row>
    <row r="942" spans="1:10" ht="20.100000000000001" customHeight="1" x14ac:dyDescent="0.25">
      <c r="A942" s="478"/>
      <c r="B942" s="485"/>
      <c r="C942" s="478"/>
      <c r="D942" s="314">
        <v>58</v>
      </c>
      <c r="E942" s="315" t="s">
        <v>2373</v>
      </c>
      <c r="F942" s="317" t="s">
        <v>2182</v>
      </c>
      <c r="G942" s="317" t="s">
        <v>2372</v>
      </c>
      <c r="H942" s="314">
        <v>210</v>
      </c>
      <c r="I942" s="301">
        <v>30</v>
      </c>
      <c r="J942" s="163"/>
    </row>
    <row r="943" spans="1:10" ht="20.100000000000001" customHeight="1" x14ac:dyDescent="0.25">
      <c r="A943" s="478"/>
      <c r="B943" s="485"/>
      <c r="C943" s="478"/>
      <c r="D943" s="314">
        <v>59</v>
      </c>
      <c r="E943" s="315" t="s">
        <v>2406</v>
      </c>
      <c r="F943" s="331" t="s">
        <v>2182</v>
      </c>
      <c r="G943" s="317" t="s">
        <v>2405</v>
      </c>
      <c r="H943" s="314">
        <v>210</v>
      </c>
      <c r="I943" s="301">
        <v>30</v>
      </c>
      <c r="J943" s="163"/>
    </row>
    <row r="944" spans="1:10" ht="20.100000000000001" customHeight="1" x14ac:dyDescent="0.25">
      <c r="A944" s="478"/>
      <c r="B944" s="485"/>
      <c r="C944" s="478"/>
      <c r="D944" s="314">
        <v>60</v>
      </c>
      <c r="E944" s="315" t="s">
        <v>2409</v>
      </c>
      <c r="F944" s="331" t="s">
        <v>2182</v>
      </c>
      <c r="G944" s="317" t="s">
        <v>2408</v>
      </c>
      <c r="H944" s="314">
        <v>210</v>
      </c>
      <c r="I944" s="301">
        <v>30</v>
      </c>
      <c r="J944" s="163"/>
    </row>
    <row r="945" spans="1:10" ht="20.100000000000001" customHeight="1" x14ac:dyDescent="0.25">
      <c r="A945" s="478"/>
      <c r="B945" s="485"/>
      <c r="C945" s="478"/>
      <c r="D945" s="314">
        <v>61</v>
      </c>
      <c r="E945" s="315" t="s">
        <v>2411</v>
      </c>
      <c r="F945" s="331" t="s">
        <v>1988</v>
      </c>
      <c r="G945" s="317" t="s">
        <v>2410</v>
      </c>
      <c r="H945" s="314">
        <v>210</v>
      </c>
      <c r="I945" s="301">
        <v>30</v>
      </c>
      <c r="J945" s="163"/>
    </row>
    <row r="946" spans="1:10" ht="20.100000000000001" customHeight="1" x14ac:dyDescent="0.25">
      <c r="A946" s="478"/>
      <c r="B946" s="485"/>
      <c r="C946" s="478"/>
      <c r="D946" s="314">
        <v>62</v>
      </c>
      <c r="E946" s="315" t="s">
        <v>2156</v>
      </c>
      <c r="F946" s="317" t="s">
        <v>1988</v>
      </c>
      <c r="G946" s="317" t="s">
        <v>2155</v>
      </c>
      <c r="H946" s="314">
        <v>185</v>
      </c>
      <c r="I946" s="301">
        <v>35</v>
      </c>
      <c r="J946" s="163"/>
    </row>
    <row r="947" spans="1:10" ht="20.100000000000001" customHeight="1" x14ac:dyDescent="0.25">
      <c r="A947" s="479"/>
      <c r="B947" s="486"/>
      <c r="C947" s="479"/>
      <c r="D947" s="314">
        <v>63</v>
      </c>
      <c r="E947" s="315" t="s">
        <v>2020</v>
      </c>
      <c r="F947" s="317" t="s">
        <v>1988</v>
      </c>
      <c r="G947" s="317" t="s">
        <v>2019</v>
      </c>
      <c r="H947" s="314">
        <v>196</v>
      </c>
      <c r="I947" s="301">
        <v>35</v>
      </c>
      <c r="J947" s="163"/>
    </row>
    <row r="948" spans="1:10" ht="20.100000000000001" customHeight="1" x14ac:dyDescent="0.25">
      <c r="A948" s="468"/>
      <c r="B948" s="466" t="s">
        <v>590</v>
      </c>
      <c r="C948" s="468">
        <v>8</v>
      </c>
      <c r="D948" s="301">
        <v>1</v>
      </c>
      <c r="E948" s="151" t="s">
        <v>588</v>
      </c>
      <c r="F948" s="150" t="s">
        <v>586</v>
      </c>
      <c r="G948" s="150" t="s">
        <v>587</v>
      </c>
      <c r="H948" s="301">
        <v>160</v>
      </c>
      <c r="I948" s="301">
        <v>30</v>
      </c>
      <c r="J948" s="163"/>
    </row>
    <row r="949" spans="1:10" ht="20.100000000000001" customHeight="1" x14ac:dyDescent="0.25">
      <c r="A949" s="473"/>
      <c r="B949" s="483"/>
      <c r="C949" s="473"/>
      <c r="D949" s="301">
        <v>2</v>
      </c>
      <c r="E949" s="151" t="s">
        <v>643</v>
      </c>
      <c r="F949" s="150" t="s">
        <v>586</v>
      </c>
      <c r="G949" s="150" t="s">
        <v>642</v>
      </c>
      <c r="H949" s="301">
        <v>160</v>
      </c>
      <c r="I949" s="301">
        <v>30</v>
      </c>
      <c r="J949" s="163"/>
    </row>
    <row r="950" spans="1:10" ht="20.100000000000001" customHeight="1" x14ac:dyDescent="0.25">
      <c r="A950" s="473"/>
      <c r="B950" s="483"/>
      <c r="C950" s="473"/>
      <c r="D950" s="301">
        <v>3</v>
      </c>
      <c r="E950" s="151" t="s">
        <v>648</v>
      </c>
      <c r="F950" s="150" t="s">
        <v>586</v>
      </c>
      <c r="G950" s="150" t="s">
        <v>647</v>
      </c>
      <c r="H950" s="301">
        <v>300</v>
      </c>
      <c r="I950" s="301">
        <v>30</v>
      </c>
      <c r="J950" s="163"/>
    </row>
    <row r="951" spans="1:10" ht="20.100000000000001" customHeight="1" x14ac:dyDescent="0.25">
      <c r="A951" s="473"/>
      <c r="B951" s="483"/>
      <c r="C951" s="473"/>
      <c r="D951" s="301">
        <v>4</v>
      </c>
      <c r="E951" s="151" t="s">
        <v>699</v>
      </c>
      <c r="F951" s="150" t="s">
        <v>586</v>
      </c>
      <c r="G951" s="150" t="s">
        <v>698</v>
      </c>
      <c r="H951" s="301">
        <v>160</v>
      </c>
      <c r="I951" s="301">
        <v>30</v>
      </c>
      <c r="J951" s="163"/>
    </row>
    <row r="952" spans="1:10" ht="20.100000000000001" customHeight="1" x14ac:dyDescent="0.25">
      <c r="A952" s="473"/>
      <c r="B952" s="483"/>
      <c r="C952" s="473"/>
      <c r="D952" s="301">
        <v>5</v>
      </c>
      <c r="E952" s="151" t="s">
        <v>718</v>
      </c>
      <c r="F952" s="150" t="s">
        <v>586</v>
      </c>
      <c r="G952" s="150" t="s">
        <v>717</v>
      </c>
      <c r="H952" s="301">
        <v>300</v>
      </c>
      <c r="I952" s="301">
        <v>30</v>
      </c>
      <c r="J952" s="163"/>
    </row>
    <row r="953" spans="1:10" ht="20.100000000000001" customHeight="1" x14ac:dyDescent="0.25">
      <c r="A953" s="473"/>
      <c r="B953" s="483"/>
      <c r="C953" s="473"/>
      <c r="D953" s="301">
        <v>6</v>
      </c>
      <c r="E953" s="151" t="s">
        <v>736</v>
      </c>
      <c r="F953" s="150" t="s">
        <v>586</v>
      </c>
      <c r="G953" s="150" t="s">
        <v>735</v>
      </c>
      <c r="H953" s="301">
        <v>240</v>
      </c>
      <c r="I953" s="301">
        <v>30</v>
      </c>
      <c r="J953" s="163"/>
    </row>
    <row r="954" spans="1:10" ht="20.100000000000001" customHeight="1" x14ac:dyDescent="0.25">
      <c r="A954" s="473"/>
      <c r="B954" s="483"/>
      <c r="C954" s="473"/>
      <c r="D954" s="301">
        <v>7</v>
      </c>
      <c r="E954" s="151" t="s">
        <v>760</v>
      </c>
      <c r="F954" s="150" t="s">
        <v>586</v>
      </c>
      <c r="G954" s="150" t="s">
        <v>759</v>
      </c>
      <c r="H954" s="301">
        <v>160</v>
      </c>
      <c r="I954" s="301">
        <v>30</v>
      </c>
      <c r="J954" s="163"/>
    </row>
    <row r="955" spans="1:10" ht="20.100000000000001" customHeight="1" x14ac:dyDescent="0.25">
      <c r="A955" s="469"/>
      <c r="B955" s="467"/>
      <c r="C955" s="469"/>
      <c r="D955" s="301">
        <v>8</v>
      </c>
      <c r="E955" s="162" t="s">
        <v>3715</v>
      </c>
      <c r="F955" s="150" t="s">
        <v>3585</v>
      </c>
      <c r="G955" s="150" t="s">
        <v>3714</v>
      </c>
      <c r="H955" s="301">
        <v>320</v>
      </c>
      <c r="I955" s="301">
        <v>30</v>
      </c>
      <c r="J955" s="163"/>
    </row>
    <row r="956" spans="1:10" ht="20.100000000000001" customHeight="1" x14ac:dyDescent="0.25">
      <c r="A956" s="310"/>
      <c r="B956" s="320" t="s">
        <v>1602</v>
      </c>
      <c r="C956" s="321">
        <v>1</v>
      </c>
      <c r="D956" s="321">
        <v>1</v>
      </c>
      <c r="E956" s="315" t="s">
        <v>1600</v>
      </c>
      <c r="F956" s="316" t="s">
        <v>1438</v>
      </c>
      <c r="G956" s="317" t="s">
        <v>1599</v>
      </c>
      <c r="H956" s="321">
        <v>160</v>
      </c>
      <c r="I956" s="301">
        <v>30</v>
      </c>
      <c r="J956" s="163"/>
    </row>
    <row r="957" spans="1:10" ht="20.100000000000001" customHeight="1" x14ac:dyDescent="0.25">
      <c r="A957" s="468"/>
      <c r="B957" s="466" t="s">
        <v>2583</v>
      </c>
      <c r="C957" s="468">
        <v>2</v>
      </c>
      <c r="D957" s="327">
        <v>1</v>
      </c>
      <c r="E957" s="325" t="s">
        <v>2581</v>
      </c>
      <c r="F957" s="326" t="s">
        <v>2422</v>
      </c>
      <c r="G957" s="326" t="s">
        <v>2580</v>
      </c>
      <c r="H957" s="327">
        <v>400</v>
      </c>
      <c r="I957" s="301">
        <v>40</v>
      </c>
      <c r="J957" s="163"/>
    </row>
    <row r="958" spans="1:10" ht="20.100000000000001" customHeight="1" x14ac:dyDescent="0.25">
      <c r="A958" s="469"/>
      <c r="B958" s="467"/>
      <c r="C958" s="469"/>
      <c r="D958" s="327">
        <v>2</v>
      </c>
      <c r="E958" s="325" t="s">
        <v>2675</v>
      </c>
      <c r="F958" s="326" t="s">
        <v>2422</v>
      </c>
      <c r="G958" s="326" t="s">
        <v>2674</v>
      </c>
      <c r="H958" s="327">
        <v>180</v>
      </c>
      <c r="I958" s="301">
        <v>30</v>
      </c>
      <c r="J958" s="163"/>
    </row>
    <row r="959" spans="1:10" ht="20.100000000000001" customHeight="1" x14ac:dyDescent="0.25">
      <c r="A959" s="474"/>
      <c r="B959" s="490" t="s">
        <v>2529</v>
      </c>
      <c r="C959" s="474">
        <v>3</v>
      </c>
      <c r="D959" s="327">
        <v>1</v>
      </c>
      <c r="E959" s="325" t="s">
        <v>2527</v>
      </c>
      <c r="F959" s="326" t="s">
        <v>2422</v>
      </c>
      <c r="G959" s="326" t="s">
        <v>2526</v>
      </c>
      <c r="H959" s="327">
        <v>160</v>
      </c>
      <c r="I959" s="301">
        <v>30</v>
      </c>
      <c r="J959" s="163"/>
    </row>
    <row r="960" spans="1:10" ht="20.100000000000001" customHeight="1" x14ac:dyDescent="0.25">
      <c r="A960" s="475"/>
      <c r="B960" s="491"/>
      <c r="C960" s="475"/>
      <c r="D960" s="327">
        <v>2</v>
      </c>
      <c r="E960" s="325" t="s">
        <v>2532</v>
      </c>
      <c r="F960" s="326" t="s">
        <v>2422</v>
      </c>
      <c r="G960" s="326" t="s">
        <v>2531</v>
      </c>
      <c r="H960" s="327">
        <v>160</v>
      </c>
      <c r="I960" s="301">
        <v>30</v>
      </c>
      <c r="J960" s="163"/>
    </row>
    <row r="961" spans="1:10" ht="20.100000000000001" customHeight="1" x14ac:dyDescent="0.25">
      <c r="A961" s="476"/>
      <c r="B961" s="492"/>
      <c r="C961" s="476"/>
      <c r="D961" s="327">
        <v>3</v>
      </c>
      <c r="E961" s="325" t="s">
        <v>2658</v>
      </c>
      <c r="F961" s="326" t="s">
        <v>2422</v>
      </c>
      <c r="G961" s="326" t="s">
        <v>2657</v>
      </c>
      <c r="H961" s="327">
        <v>160</v>
      </c>
      <c r="I961" s="301">
        <v>30</v>
      </c>
      <c r="J961" s="163"/>
    </row>
    <row r="962" spans="1:10" ht="20.100000000000001" customHeight="1" x14ac:dyDescent="0.25">
      <c r="A962" s="310"/>
      <c r="B962" s="328" t="s">
        <v>2686</v>
      </c>
      <c r="C962" s="327">
        <v>1</v>
      </c>
      <c r="D962" s="327">
        <v>1</v>
      </c>
      <c r="E962" s="325" t="s">
        <v>2684</v>
      </c>
      <c r="F962" s="326" t="s">
        <v>2422</v>
      </c>
      <c r="G962" s="326" t="s">
        <v>2683</v>
      </c>
      <c r="H962" s="327">
        <v>264</v>
      </c>
      <c r="I962" s="301">
        <v>40</v>
      </c>
      <c r="J962" s="163"/>
    </row>
    <row r="963" spans="1:10" ht="20.100000000000001" customHeight="1" x14ac:dyDescent="0.25">
      <c r="A963" s="477"/>
      <c r="B963" s="484" t="s">
        <v>1220</v>
      </c>
      <c r="C963" s="477">
        <v>3</v>
      </c>
      <c r="D963" s="314">
        <v>1</v>
      </c>
      <c r="E963" s="315" t="s">
        <v>1218</v>
      </c>
      <c r="F963" s="316" t="s">
        <v>1103</v>
      </c>
      <c r="G963" s="317" t="s">
        <v>1217</v>
      </c>
      <c r="H963" s="314">
        <v>180</v>
      </c>
      <c r="I963" s="301">
        <v>30</v>
      </c>
      <c r="J963" s="163"/>
    </row>
    <row r="964" spans="1:10" ht="20.100000000000001" customHeight="1" x14ac:dyDescent="0.25">
      <c r="A964" s="478"/>
      <c r="B964" s="485"/>
      <c r="C964" s="478"/>
      <c r="D964" s="321">
        <v>2</v>
      </c>
      <c r="E964" s="315" t="s">
        <v>1618</v>
      </c>
      <c r="F964" s="316" t="s">
        <v>1438</v>
      </c>
      <c r="G964" s="317" t="s">
        <v>1617</v>
      </c>
      <c r="H964" s="321">
        <v>200</v>
      </c>
      <c r="I964" s="301">
        <v>30</v>
      </c>
      <c r="J964" s="163"/>
    </row>
    <row r="965" spans="1:10" ht="20.100000000000001" customHeight="1" x14ac:dyDescent="0.25">
      <c r="A965" s="479"/>
      <c r="B965" s="486"/>
      <c r="C965" s="479"/>
      <c r="D965" s="321">
        <v>3</v>
      </c>
      <c r="E965" s="315" t="s">
        <v>1499</v>
      </c>
      <c r="F965" s="316" t="s">
        <v>1438</v>
      </c>
      <c r="G965" s="317" t="s">
        <v>1498</v>
      </c>
      <c r="H965" s="321">
        <v>160</v>
      </c>
      <c r="I965" s="301">
        <v>30</v>
      </c>
      <c r="J965" s="163"/>
    </row>
    <row r="966" spans="1:10" ht="20.100000000000001" customHeight="1" x14ac:dyDescent="0.25">
      <c r="A966" s="463"/>
      <c r="B966" s="487" t="s">
        <v>381</v>
      </c>
      <c r="C966" s="463">
        <v>8</v>
      </c>
      <c r="D966" s="314">
        <v>1</v>
      </c>
      <c r="E966" s="323" t="s">
        <v>380</v>
      </c>
      <c r="F966" s="324" t="s">
        <v>324</v>
      </c>
      <c r="G966" s="324" t="s">
        <v>379</v>
      </c>
      <c r="H966" s="314">
        <v>240</v>
      </c>
      <c r="I966" s="301">
        <v>30</v>
      </c>
      <c r="J966" s="163"/>
    </row>
    <row r="967" spans="1:10" ht="20.100000000000001" customHeight="1" x14ac:dyDescent="0.25">
      <c r="A967" s="464"/>
      <c r="B967" s="488"/>
      <c r="C967" s="464"/>
      <c r="D967" s="314">
        <v>2</v>
      </c>
      <c r="E967" s="323" t="s">
        <v>442</v>
      </c>
      <c r="F967" s="324" t="s">
        <v>324</v>
      </c>
      <c r="G967" s="324" t="s">
        <v>441</v>
      </c>
      <c r="H967" s="314">
        <v>240</v>
      </c>
      <c r="I967" s="301">
        <v>30</v>
      </c>
      <c r="J967" s="163"/>
    </row>
    <row r="968" spans="1:10" ht="20.100000000000001" customHeight="1" x14ac:dyDescent="0.25">
      <c r="A968" s="464"/>
      <c r="B968" s="488"/>
      <c r="C968" s="464"/>
      <c r="D968" s="314">
        <v>3</v>
      </c>
      <c r="E968" s="323" t="s">
        <v>444</v>
      </c>
      <c r="F968" s="324" t="s">
        <v>324</v>
      </c>
      <c r="G968" s="324" t="s">
        <v>443</v>
      </c>
      <c r="H968" s="314">
        <v>240</v>
      </c>
      <c r="I968" s="301">
        <v>30</v>
      </c>
      <c r="J968" s="163"/>
    </row>
    <row r="969" spans="1:10" ht="20.100000000000001" customHeight="1" x14ac:dyDescent="0.25">
      <c r="A969" s="464"/>
      <c r="B969" s="488"/>
      <c r="C969" s="464"/>
      <c r="D969" s="314">
        <v>4</v>
      </c>
      <c r="E969" s="323" t="s">
        <v>450</v>
      </c>
      <c r="F969" s="324" t="s">
        <v>324</v>
      </c>
      <c r="G969" s="324" t="s">
        <v>449</v>
      </c>
      <c r="H969" s="314">
        <v>240</v>
      </c>
      <c r="I969" s="301">
        <v>30</v>
      </c>
      <c r="J969" s="163"/>
    </row>
    <row r="970" spans="1:10" ht="20.100000000000001" customHeight="1" x14ac:dyDescent="0.25">
      <c r="A970" s="464"/>
      <c r="B970" s="488"/>
      <c r="C970" s="464"/>
      <c r="D970" s="314">
        <v>5</v>
      </c>
      <c r="E970" s="323" t="s">
        <v>544</v>
      </c>
      <c r="F970" s="324" t="s">
        <v>324</v>
      </c>
      <c r="G970" s="324" t="s">
        <v>543</v>
      </c>
      <c r="H970" s="314">
        <v>240</v>
      </c>
      <c r="I970" s="301">
        <v>30</v>
      </c>
      <c r="J970" s="163"/>
    </row>
    <row r="971" spans="1:10" ht="20.100000000000001" customHeight="1" x14ac:dyDescent="0.25">
      <c r="A971" s="464"/>
      <c r="B971" s="488"/>
      <c r="C971" s="464"/>
      <c r="D971" s="314">
        <v>6</v>
      </c>
      <c r="E971" s="323" t="s">
        <v>384</v>
      </c>
      <c r="F971" s="324" t="s">
        <v>324</v>
      </c>
      <c r="G971" s="324" t="s">
        <v>383</v>
      </c>
      <c r="H971" s="314">
        <v>240</v>
      </c>
      <c r="I971" s="301">
        <v>30</v>
      </c>
      <c r="J971" s="163"/>
    </row>
    <row r="972" spans="1:10" ht="20.100000000000001" customHeight="1" x14ac:dyDescent="0.25">
      <c r="A972" s="464"/>
      <c r="B972" s="488"/>
      <c r="C972" s="464"/>
      <c r="D972" s="314">
        <v>7</v>
      </c>
      <c r="E972" s="323" t="s">
        <v>463</v>
      </c>
      <c r="F972" s="324" t="s">
        <v>324</v>
      </c>
      <c r="G972" s="324" t="s">
        <v>462</v>
      </c>
      <c r="H972" s="314">
        <v>240</v>
      </c>
      <c r="I972" s="301">
        <v>30</v>
      </c>
      <c r="J972" s="163"/>
    </row>
    <row r="973" spans="1:10" ht="20.100000000000001" customHeight="1" x14ac:dyDescent="0.25">
      <c r="A973" s="465"/>
      <c r="B973" s="489"/>
      <c r="C973" s="465"/>
      <c r="D973" s="314">
        <v>8</v>
      </c>
      <c r="E973" s="130" t="s">
        <v>2869</v>
      </c>
      <c r="F973" s="163" t="s">
        <v>2848</v>
      </c>
      <c r="G973" s="163" t="s">
        <v>2868</v>
      </c>
      <c r="H973" s="301">
        <v>89</v>
      </c>
      <c r="I973" s="301">
        <v>30</v>
      </c>
      <c r="J973" s="163"/>
    </row>
    <row r="974" spans="1:10" ht="20.100000000000001" customHeight="1" x14ac:dyDescent="0.25">
      <c r="A974" s="310"/>
      <c r="B974" s="328" t="s">
        <v>2453</v>
      </c>
      <c r="C974" s="327">
        <v>1</v>
      </c>
      <c r="D974" s="327">
        <v>1</v>
      </c>
      <c r="E974" s="325" t="s">
        <v>2451</v>
      </c>
      <c r="F974" s="326" t="s">
        <v>2422</v>
      </c>
      <c r="G974" s="326" t="s">
        <v>2450</v>
      </c>
      <c r="H974" s="327">
        <v>180</v>
      </c>
      <c r="I974" s="301">
        <v>30</v>
      </c>
      <c r="J974" s="163"/>
    </row>
    <row r="975" spans="1:10" ht="20.100000000000001" customHeight="1" x14ac:dyDescent="0.25">
      <c r="A975" s="310"/>
      <c r="B975" s="313" t="s">
        <v>2361</v>
      </c>
      <c r="C975" s="314">
        <v>1</v>
      </c>
      <c r="D975" s="314">
        <v>1</v>
      </c>
      <c r="E975" s="315" t="s">
        <v>2359</v>
      </c>
      <c r="F975" s="317" t="s">
        <v>2182</v>
      </c>
      <c r="G975" s="317" t="s">
        <v>2358</v>
      </c>
      <c r="H975" s="314">
        <v>160</v>
      </c>
      <c r="I975" s="301">
        <v>30</v>
      </c>
      <c r="J975" s="163"/>
    </row>
    <row r="976" spans="1:10" ht="20.100000000000001" customHeight="1" x14ac:dyDescent="0.25">
      <c r="A976" s="310"/>
      <c r="B976" s="313" t="s">
        <v>2234</v>
      </c>
      <c r="C976" s="314">
        <v>1</v>
      </c>
      <c r="D976" s="314">
        <v>1</v>
      </c>
      <c r="E976" s="315" t="s">
        <v>2232</v>
      </c>
      <c r="F976" s="317" t="s">
        <v>2182</v>
      </c>
      <c r="G976" s="317" t="s">
        <v>2231</v>
      </c>
      <c r="H976" s="314">
        <v>480</v>
      </c>
      <c r="I976" s="301">
        <v>60</v>
      </c>
      <c r="J976" s="163"/>
    </row>
    <row r="977" spans="1:19" ht="20.100000000000001" customHeight="1" x14ac:dyDescent="0.25">
      <c r="A977" s="468"/>
      <c r="B977" s="466" t="s">
        <v>2979</v>
      </c>
      <c r="C977" s="468">
        <v>2</v>
      </c>
      <c r="D977" s="301">
        <v>1</v>
      </c>
      <c r="E977" s="130" t="s">
        <v>2978</v>
      </c>
      <c r="F977" s="163" t="s">
        <v>2848</v>
      </c>
      <c r="G977" s="163" t="s">
        <v>2977</v>
      </c>
      <c r="H977" s="301">
        <v>45</v>
      </c>
      <c r="I977" s="301">
        <v>45</v>
      </c>
      <c r="J977" s="163"/>
    </row>
    <row r="978" spans="1:19" ht="20.100000000000001" customHeight="1" x14ac:dyDescent="0.25">
      <c r="A978" s="469"/>
      <c r="B978" s="467"/>
      <c r="C978" s="469"/>
      <c r="D978" s="301">
        <v>2</v>
      </c>
      <c r="E978" s="130" t="s">
        <v>2982</v>
      </c>
      <c r="F978" s="163" t="s">
        <v>2848</v>
      </c>
      <c r="G978" s="163" t="s">
        <v>2981</v>
      </c>
      <c r="H978" s="301">
        <v>45</v>
      </c>
      <c r="I978" s="301">
        <v>45</v>
      </c>
      <c r="J978" s="163"/>
    </row>
    <row r="979" spans="1:19" ht="20.100000000000001" customHeight="1" x14ac:dyDescent="0.25">
      <c r="A979" s="310"/>
      <c r="B979" s="313" t="s">
        <v>375</v>
      </c>
      <c r="C979" s="314">
        <v>1</v>
      </c>
      <c r="D979" s="314">
        <v>1</v>
      </c>
      <c r="E979" s="323" t="s">
        <v>374</v>
      </c>
      <c r="F979" s="324" t="s">
        <v>324</v>
      </c>
      <c r="G979" s="324" t="s">
        <v>373</v>
      </c>
      <c r="H979" s="314">
        <v>240</v>
      </c>
      <c r="I979" s="301">
        <v>40</v>
      </c>
      <c r="J979" s="163"/>
    </row>
    <row r="980" spans="1:19" ht="20.100000000000001" customHeight="1" x14ac:dyDescent="0.25">
      <c r="A980" s="310"/>
      <c r="B980" s="294" t="s">
        <v>798</v>
      </c>
      <c r="C980" s="301">
        <v>1</v>
      </c>
      <c r="D980" s="301">
        <v>1</v>
      </c>
      <c r="E980" s="151" t="s">
        <v>797</v>
      </c>
      <c r="F980" s="150" t="s">
        <v>586</v>
      </c>
      <c r="G980" s="150" t="s">
        <v>796</v>
      </c>
      <c r="H980" s="301">
        <v>160</v>
      </c>
      <c r="I980" s="301">
        <v>30</v>
      </c>
      <c r="J980" s="163"/>
    </row>
    <row r="981" spans="1:19" ht="20.100000000000001" customHeight="1" x14ac:dyDescent="0.25">
      <c r="A981" s="463"/>
      <c r="B981" s="487" t="s">
        <v>1107</v>
      </c>
      <c r="C981" s="463">
        <v>3</v>
      </c>
      <c r="D981" s="314">
        <v>1</v>
      </c>
      <c r="E981" s="315" t="s">
        <v>1105</v>
      </c>
      <c r="F981" s="316" t="s">
        <v>1103</v>
      </c>
      <c r="G981" s="317" t="s">
        <v>1104</v>
      </c>
      <c r="H981" s="314">
        <v>160</v>
      </c>
      <c r="I981" s="301">
        <v>30</v>
      </c>
      <c r="J981" s="163"/>
    </row>
    <row r="982" spans="1:19" ht="20.100000000000001" customHeight="1" x14ac:dyDescent="0.25">
      <c r="A982" s="464"/>
      <c r="B982" s="488"/>
      <c r="C982" s="464"/>
      <c r="D982" s="314">
        <v>2</v>
      </c>
      <c r="E982" s="315" t="s">
        <v>1568</v>
      </c>
      <c r="F982" s="316" t="s">
        <v>1438</v>
      </c>
      <c r="G982" s="317" t="s">
        <v>1567</v>
      </c>
      <c r="H982" s="321">
        <v>200</v>
      </c>
      <c r="I982" s="301">
        <v>30</v>
      </c>
      <c r="J982" s="163"/>
    </row>
    <row r="983" spans="1:19" ht="20.100000000000001" customHeight="1" x14ac:dyDescent="0.25">
      <c r="A983" s="465"/>
      <c r="B983" s="489"/>
      <c r="C983" s="465"/>
      <c r="D983" s="314">
        <v>3</v>
      </c>
      <c r="E983" s="315" t="s">
        <v>1525</v>
      </c>
      <c r="F983" s="316" t="s">
        <v>1438</v>
      </c>
      <c r="G983" s="317" t="s">
        <v>1524</v>
      </c>
      <c r="H983" s="321">
        <v>200</v>
      </c>
      <c r="I983" s="301">
        <v>30</v>
      </c>
      <c r="J983" s="163"/>
    </row>
    <row r="984" spans="1:19" ht="20.100000000000001" customHeight="1" x14ac:dyDescent="0.25">
      <c r="A984" s="310"/>
      <c r="B984" s="320" t="s">
        <v>1518</v>
      </c>
      <c r="C984" s="321">
        <v>1</v>
      </c>
      <c r="D984" s="321">
        <v>1</v>
      </c>
      <c r="E984" s="315" t="s">
        <v>1517</v>
      </c>
      <c r="F984" s="316" t="s">
        <v>1438</v>
      </c>
      <c r="G984" s="317" t="s">
        <v>1516</v>
      </c>
      <c r="H984" s="321">
        <v>400</v>
      </c>
      <c r="I984" s="301">
        <v>90</v>
      </c>
      <c r="J984" s="163">
        <v>7500</v>
      </c>
    </row>
    <row r="985" spans="1:19" ht="20.100000000000001" customHeight="1" x14ac:dyDescent="0.25">
      <c r="A985" s="463"/>
      <c r="B985" s="487" t="s">
        <v>1648</v>
      </c>
      <c r="C985" s="463">
        <v>3</v>
      </c>
      <c r="D985" s="321">
        <v>1</v>
      </c>
      <c r="E985" s="315" t="s">
        <v>1647</v>
      </c>
      <c r="F985" s="316" t="s">
        <v>1438</v>
      </c>
      <c r="G985" s="317" t="s">
        <v>1646</v>
      </c>
      <c r="H985" s="321">
        <v>160</v>
      </c>
      <c r="I985" s="301">
        <v>30</v>
      </c>
      <c r="J985" s="163"/>
    </row>
    <row r="986" spans="1:19" ht="20.100000000000001" customHeight="1" x14ac:dyDescent="0.25">
      <c r="A986" s="464"/>
      <c r="B986" s="488"/>
      <c r="C986" s="464"/>
      <c r="D986" s="321">
        <v>2</v>
      </c>
      <c r="E986" s="325" t="s">
        <v>2459</v>
      </c>
      <c r="F986" s="326" t="s">
        <v>2422</v>
      </c>
      <c r="G986" s="326" t="s">
        <v>2458</v>
      </c>
      <c r="H986" s="327">
        <v>160</v>
      </c>
      <c r="I986" s="301">
        <v>30</v>
      </c>
      <c r="J986" s="163"/>
    </row>
    <row r="987" spans="1:19" ht="20.100000000000001" customHeight="1" x14ac:dyDescent="0.25">
      <c r="A987" s="465"/>
      <c r="B987" s="489"/>
      <c r="C987" s="465"/>
      <c r="D987" s="321">
        <v>3</v>
      </c>
      <c r="E987" s="315" t="s">
        <v>1119</v>
      </c>
      <c r="F987" s="316" t="s">
        <v>1103</v>
      </c>
      <c r="G987" s="317" t="s">
        <v>1118</v>
      </c>
      <c r="H987" s="314">
        <v>160</v>
      </c>
      <c r="I987" s="301">
        <v>30</v>
      </c>
      <c r="J987" s="163"/>
    </row>
    <row r="991" spans="1:19" ht="13.8" x14ac:dyDescent="0.25">
      <c r="A991" s="499" t="s">
        <v>3882</v>
      </c>
      <c r="B991" s="499"/>
      <c r="C991" s="500" t="s">
        <v>3883</v>
      </c>
      <c r="D991" s="500"/>
      <c r="E991" s="500"/>
      <c r="F991" s="499" t="s">
        <v>3884</v>
      </c>
      <c r="G991" s="499"/>
      <c r="H991" s="499"/>
      <c r="I991" s="377"/>
      <c r="J991" s="499" t="s">
        <v>3889</v>
      </c>
      <c r="K991" s="499"/>
      <c r="L991" s="499"/>
      <c r="M991" s="499"/>
      <c r="N991" s="377"/>
      <c r="O991" s="382"/>
      <c r="P991" s="382"/>
      <c r="Q991" s="499" t="s">
        <v>3885</v>
      </c>
      <c r="R991" s="499"/>
      <c r="S991" s="499"/>
    </row>
    <row r="992" spans="1:19" ht="13.8" x14ac:dyDescent="0.25">
      <c r="A992" s="499" t="s">
        <v>3886</v>
      </c>
      <c r="B992" s="499"/>
      <c r="C992" s="500" t="s">
        <v>3892</v>
      </c>
      <c r="D992" s="500"/>
      <c r="E992" s="500"/>
      <c r="F992" s="499" t="s">
        <v>3891</v>
      </c>
      <c r="G992" s="499"/>
      <c r="H992" s="499"/>
      <c r="I992" s="377"/>
      <c r="J992" s="499" t="s">
        <v>3890</v>
      </c>
      <c r="K992" s="499"/>
      <c r="L992" s="499"/>
      <c r="M992" s="499"/>
      <c r="N992" s="377"/>
      <c r="O992" s="382"/>
      <c r="P992" s="382"/>
      <c r="Q992" s="499" t="s">
        <v>3887</v>
      </c>
      <c r="R992" s="499"/>
      <c r="S992" s="499"/>
    </row>
    <row r="993" spans="1:19" ht="13.8" x14ac:dyDescent="0.25">
      <c r="A993" s="377"/>
      <c r="B993" s="385" t="s">
        <v>3888</v>
      </c>
      <c r="C993" s="383" t="s">
        <v>3888</v>
      </c>
      <c r="D993" s="386"/>
      <c r="E993" s="377"/>
      <c r="F993" s="383" t="s">
        <v>3888</v>
      </c>
      <c r="G993" s="387"/>
      <c r="H993" s="377"/>
      <c r="I993" s="387"/>
      <c r="J993" s="383" t="s">
        <v>3888</v>
      </c>
      <c r="K993" s="384"/>
      <c r="L993" s="377"/>
      <c r="M993" s="384"/>
      <c r="N993" s="382"/>
      <c r="O993" s="388"/>
      <c r="P993" s="384"/>
      <c r="Q993" s="498" t="s">
        <v>3888</v>
      </c>
      <c r="R993" s="498"/>
      <c r="S993" s="498"/>
    </row>
    <row r="994" spans="1:19" ht="13.8" x14ac:dyDescent="0.25">
      <c r="A994" s="383"/>
      <c r="B994" s="383"/>
      <c r="C994" s="389"/>
      <c r="D994" s="389"/>
      <c r="E994" s="389"/>
      <c r="F994" s="389"/>
      <c r="G994" s="389"/>
      <c r="H994" s="385"/>
      <c r="I994" s="385"/>
      <c r="J994" s="389"/>
      <c r="K994" s="390"/>
      <c r="L994" s="388"/>
      <c r="M994" s="388"/>
      <c r="N994" s="387"/>
      <c r="O994" s="387"/>
      <c r="P994" s="387"/>
      <c r="Q994" s="387"/>
      <c r="R994" s="388"/>
      <c r="S994" s="388"/>
    </row>
  </sheetData>
  <mergeCells count="402">
    <mergeCell ref="Q993:S993"/>
    <mergeCell ref="A991:B991"/>
    <mergeCell ref="C991:E991"/>
    <mergeCell ref="F991:H991"/>
    <mergeCell ref="J991:M991"/>
    <mergeCell ref="Q991:S991"/>
    <mergeCell ref="A992:B992"/>
    <mergeCell ref="C992:E992"/>
    <mergeCell ref="F992:H992"/>
    <mergeCell ref="J992:M992"/>
    <mergeCell ref="Q992:S992"/>
    <mergeCell ref="B19:B30"/>
    <mergeCell ref="C19:C30"/>
    <mergeCell ref="B37:B44"/>
    <mergeCell ref="C37:C44"/>
    <mergeCell ref="B45:B46"/>
    <mergeCell ref="C45:C46"/>
    <mergeCell ref="B71:B72"/>
    <mergeCell ref="C71:C72"/>
    <mergeCell ref="B73:B81"/>
    <mergeCell ref="C73:C81"/>
    <mergeCell ref="B87:B147"/>
    <mergeCell ref="C87:C147"/>
    <mergeCell ref="B53:B55"/>
    <mergeCell ref="C53:C55"/>
    <mergeCell ref="B56:B58"/>
    <mergeCell ref="C56:C58"/>
    <mergeCell ref="B60:B61"/>
    <mergeCell ref="C60:C61"/>
    <mergeCell ref="B157:B159"/>
    <mergeCell ref="C157:C159"/>
    <mergeCell ref="B160:B163"/>
    <mergeCell ref="C160:C163"/>
    <mergeCell ref="B165:B169"/>
    <mergeCell ref="C165:C169"/>
    <mergeCell ref="B148:B150"/>
    <mergeCell ref="C148:C150"/>
    <mergeCell ref="B151:B152"/>
    <mergeCell ref="C151:C152"/>
    <mergeCell ref="B155:B156"/>
    <mergeCell ref="C155:C156"/>
    <mergeCell ref="B185:B187"/>
    <mergeCell ref="C185:C187"/>
    <mergeCell ref="B196:B200"/>
    <mergeCell ref="C196:C200"/>
    <mergeCell ref="B208:B229"/>
    <mergeCell ref="C208:C229"/>
    <mergeCell ref="B172:B175"/>
    <mergeCell ref="C172:C175"/>
    <mergeCell ref="B177:B178"/>
    <mergeCell ref="C177:C178"/>
    <mergeCell ref="B179:B181"/>
    <mergeCell ref="C179:C181"/>
    <mergeCell ref="B254:B256"/>
    <mergeCell ref="C254:C256"/>
    <mergeCell ref="B257:B262"/>
    <mergeCell ref="C257:C262"/>
    <mergeCell ref="B272:B273"/>
    <mergeCell ref="C272:C273"/>
    <mergeCell ref="B233:B234"/>
    <mergeCell ref="C233:C234"/>
    <mergeCell ref="B238:B244"/>
    <mergeCell ref="C238:C244"/>
    <mergeCell ref="B247:B248"/>
    <mergeCell ref="C247:C248"/>
    <mergeCell ref="C328:C334"/>
    <mergeCell ref="B335:B336"/>
    <mergeCell ref="C335:C336"/>
    <mergeCell ref="B341:B342"/>
    <mergeCell ref="C341:C342"/>
    <mergeCell ref="B313:B314"/>
    <mergeCell ref="C313:C314"/>
    <mergeCell ref="B315:B321"/>
    <mergeCell ref="C315:C321"/>
    <mergeCell ref="B322:B327"/>
    <mergeCell ref="C322:C327"/>
    <mergeCell ref="B362:B363"/>
    <mergeCell ref="C362:C363"/>
    <mergeCell ref="B364:B368"/>
    <mergeCell ref="C364:C368"/>
    <mergeCell ref="B369:B370"/>
    <mergeCell ref="C369:C370"/>
    <mergeCell ref="B343:B344"/>
    <mergeCell ref="C343:C344"/>
    <mergeCell ref="B352:B355"/>
    <mergeCell ref="C352:C355"/>
    <mergeCell ref="B357:B361"/>
    <mergeCell ref="C357:C361"/>
    <mergeCell ref="B388:B389"/>
    <mergeCell ref="C388:C389"/>
    <mergeCell ref="B392:B400"/>
    <mergeCell ref="C392:C400"/>
    <mergeCell ref="B403:B405"/>
    <mergeCell ref="C403:C405"/>
    <mergeCell ref="B374:B375"/>
    <mergeCell ref="C374:C375"/>
    <mergeCell ref="B376:B377"/>
    <mergeCell ref="C376:C377"/>
    <mergeCell ref="B384:B386"/>
    <mergeCell ref="C384:C386"/>
    <mergeCell ref="B436:B439"/>
    <mergeCell ref="C436:C439"/>
    <mergeCell ref="B440:B441"/>
    <mergeCell ref="C440:C441"/>
    <mergeCell ref="B447:B449"/>
    <mergeCell ref="C447:C449"/>
    <mergeCell ref="B416:B417"/>
    <mergeCell ref="C416:C417"/>
    <mergeCell ref="B419:B420"/>
    <mergeCell ref="C419:C420"/>
    <mergeCell ref="B422:B434"/>
    <mergeCell ref="C422:C434"/>
    <mergeCell ref="B490:B491"/>
    <mergeCell ref="C490:C491"/>
    <mergeCell ref="B492:B493"/>
    <mergeCell ref="C492:C493"/>
    <mergeCell ref="B494:B496"/>
    <mergeCell ref="C494:C496"/>
    <mergeCell ref="B452:B456"/>
    <mergeCell ref="C452:C456"/>
    <mergeCell ref="B464:B468"/>
    <mergeCell ref="C464:C468"/>
    <mergeCell ref="B476:B477"/>
    <mergeCell ref="C476:C477"/>
    <mergeCell ref="B545:B547"/>
    <mergeCell ref="C545:C547"/>
    <mergeCell ref="B548:B553"/>
    <mergeCell ref="C548:C553"/>
    <mergeCell ref="B556:B558"/>
    <mergeCell ref="C556:C558"/>
    <mergeCell ref="B501:B502"/>
    <mergeCell ref="C501:C502"/>
    <mergeCell ref="B503:B504"/>
    <mergeCell ref="C503:C504"/>
    <mergeCell ref="B507:B544"/>
    <mergeCell ref="C507:C544"/>
    <mergeCell ref="B586:B588"/>
    <mergeCell ref="C586:C588"/>
    <mergeCell ref="B595:B596"/>
    <mergeCell ref="C595:C596"/>
    <mergeCell ref="B597:B650"/>
    <mergeCell ref="C597:C650"/>
    <mergeCell ref="B566:B573"/>
    <mergeCell ref="C566:C573"/>
    <mergeCell ref="B575:B582"/>
    <mergeCell ref="C575:C582"/>
    <mergeCell ref="B584:B585"/>
    <mergeCell ref="C584:C585"/>
    <mergeCell ref="B668:B675"/>
    <mergeCell ref="C668:C675"/>
    <mergeCell ref="B676:B678"/>
    <mergeCell ref="C676:C678"/>
    <mergeCell ref="B681:B683"/>
    <mergeCell ref="C681:C683"/>
    <mergeCell ref="B652:B653"/>
    <mergeCell ref="C652:C653"/>
    <mergeCell ref="B655:B656"/>
    <mergeCell ref="C655:C656"/>
    <mergeCell ref="B665:B667"/>
    <mergeCell ref="C665:C667"/>
    <mergeCell ref="B701:B705"/>
    <mergeCell ref="C701:C705"/>
    <mergeCell ref="B710:B711"/>
    <mergeCell ref="C710:C711"/>
    <mergeCell ref="B713:B714"/>
    <mergeCell ref="C713:C714"/>
    <mergeCell ref="B688:B690"/>
    <mergeCell ref="C688:C690"/>
    <mergeCell ref="B694:B695"/>
    <mergeCell ref="C694:C695"/>
    <mergeCell ref="B696:B700"/>
    <mergeCell ref="C696:C700"/>
    <mergeCell ref="B737:B738"/>
    <mergeCell ref="C737:C738"/>
    <mergeCell ref="B744:B747"/>
    <mergeCell ref="C744:C747"/>
    <mergeCell ref="B748:B750"/>
    <mergeCell ref="C748:C750"/>
    <mergeCell ref="B717:B718"/>
    <mergeCell ref="C717:C718"/>
    <mergeCell ref="B721:B723"/>
    <mergeCell ref="C721:C723"/>
    <mergeCell ref="B732:B734"/>
    <mergeCell ref="C732:C734"/>
    <mergeCell ref="B773:B774"/>
    <mergeCell ref="C773:C774"/>
    <mergeCell ref="B775:B776"/>
    <mergeCell ref="C775:C776"/>
    <mergeCell ref="B777:B778"/>
    <mergeCell ref="C777:C778"/>
    <mergeCell ref="B753:B756"/>
    <mergeCell ref="C753:C756"/>
    <mergeCell ref="B758:B762"/>
    <mergeCell ref="C758:C762"/>
    <mergeCell ref="B769:B771"/>
    <mergeCell ref="C769:C771"/>
    <mergeCell ref="B796:B798"/>
    <mergeCell ref="C796:C798"/>
    <mergeCell ref="B799:B800"/>
    <mergeCell ref="C799:C800"/>
    <mergeCell ref="B801:B802"/>
    <mergeCell ref="C801:C802"/>
    <mergeCell ref="B780:B783"/>
    <mergeCell ref="C780:C783"/>
    <mergeCell ref="B784:B785"/>
    <mergeCell ref="C784:C785"/>
    <mergeCell ref="B786:B793"/>
    <mergeCell ref="C786:C793"/>
    <mergeCell ref="B825:B827"/>
    <mergeCell ref="C825:C827"/>
    <mergeCell ref="B829:B830"/>
    <mergeCell ref="C829:C830"/>
    <mergeCell ref="B832:B837"/>
    <mergeCell ref="C832:C837"/>
    <mergeCell ref="B803:B804"/>
    <mergeCell ref="C803:C804"/>
    <mergeCell ref="B806:B807"/>
    <mergeCell ref="C806:C807"/>
    <mergeCell ref="B814:B824"/>
    <mergeCell ref="C814:C824"/>
    <mergeCell ref="B871:B872"/>
    <mergeCell ref="C871:C872"/>
    <mergeCell ref="B874:B876"/>
    <mergeCell ref="C874:C876"/>
    <mergeCell ref="B877:B879"/>
    <mergeCell ref="C877:C879"/>
    <mergeCell ref="B838:B842"/>
    <mergeCell ref="C838:C842"/>
    <mergeCell ref="B856:B857"/>
    <mergeCell ref="C856:C857"/>
    <mergeCell ref="B858:B870"/>
    <mergeCell ref="C858:C870"/>
    <mergeCell ref="B959:B961"/>
    <mergeCell ref="C959:C961"/>
    <mergeCell ref="B963:B965"/>
    <mergeCell ref="C963:C965"/>
    <mergeCell ref="B881:B882"/>
    <mergeCell ref="C881:C882"/>
    <mergeCell ref="B885:B947"/>
    <mergeCell ref="C885:C947"/>
    <mergeCell ref="B948:B955"/>
    <mergeCell ref="C948:C955"/>
    <mergeCell ref="A87:A147"/>
    <mergeCell ref="A148:A150"/>
    <mergeCell ref="A151:A152"/>
    <mergeCell ref="A155:A156"/>
    <mergeCell ref="A157:A159"/>
    <mergeCell ref="A160:A163"/>
    <mergeCell ref="B985:B987"/>
    <mergeCell ref="C985:C987"/>
    <mergeCell ref="A19:A30"/>
    <mergeCell ref="A37:A44"/>
    <mergeCell ref="A45:A46"/>
    <mergeCell ref="A53:A55"/>
    <mergeCell ref="A56:A58"/>
    <mergeCell ref="A60:A61"/>
    <mergeCell ref="A71:A72"/>
    <mergeCell ref="A73:A81"/>
    <mergeCell ref="B966:B973"/>
    <mergeCell ref="C966:C973"/>
    <mergeCell ref="B977:B978"/>
    <mergeCell ref="C977:C978"/>
    <mergeCell ref="B981:B983"/>
    <mergeCell ref="C981:C983"/>
    <mergeCell ref="B957:B958"/>
    <mergeCell ref="C957:C958"/>
    <mergeCell ref="A208:A229"/>
    <mergeCell ref="A233:A234"/>
    <mergeCell ref="A238:A244"/>
    <mergeCell ref="A247:A248"/>
    <mergeCell ref="A254:A256"/>
    <mergeCell ref="A257:A262"/>
    <mergeCell ref="A165:A169"/>
    <mergeCell ref="A172:A175"/>
    <mergeCell ref="A177:A178"/>
    <mergeCell ref="A179:A181"/>
    <mergeCell ref="A185:A187"/>
    <mergeCell ref="A196:A200"/>
    <mergeCell ref="C309:C310"/>
    <mergeCell ref="A313:A314"/>
    <mergeCell ref="A315:A321"/>
    <mergeCell ref="A272:A273"/>
    <mergeCell ref="A283:A284"/>
    <mergeCell ref="A285:A286"/>
    <mergeCell ref="A287:A288"/>
    <mergeCell ref="A289:A290"/>
    <mergeCell ref="A296:A297"/>
    <mergeCell ref="B289:B290"/>
    <mergeCell ref="C289:C290"/>
    <mergeCell ref="B296:B297"/>
    <mergeCell ref="C296:C297"/>
    <mergeCell ref="B303:B308"/>
    <mergeCell ref="C303:C308"/>
    <mergeCell ref="B283:B284"/>
    <mergeCell ref="C283:C284"/>
    <mergeCell ref="B285:B286"/>
    <mergeCell ref="C285:C286"/>
    <mergeCell ref="B287:B288"/>
    <mergeCell ref="C287:C288"/>
    <mergeCell ref="A322:A327"/>
    <mergeCell ref="A328:A334"/>
    <mergeCell ref="A335:A336"/>
    <mergeCell ref="A341:A342"/>
    <mergeCell ref="A343:A344"/>
    <mergeCell ref="A352:A355"/>
    <mergeCell ref="A303:A308"/>
    <mergeCell ref="B309:B310"/>
    <mergeCell ref="A309:A310"/>
    <mergeCell ref="B328:B334"/>
    <mergeCell ref="A384:A386"/>
    <mergeCell ref="A388:A389"/>
    <mergeCell ref="A392:A400"/>
    <mergeCell ref="A403:A405"/>
    <mergeCell ref="A416:A417"/>
    <mergeCell ref="A419:A420"/>
    <mergeCell ref="A357:A361"/>
    <mergeCell ref="A362:A363"/>
    <mergeCell ref="A364:A368"/>
    <mergeCell ref="A369:A370"/>
    <mergeCell ref="A374:A375"/>
    <mergeCell ref="A376:A377"/>
    <mergeCell ref="A476:A477"/>
    <mergeCell ref="A490:A491"/>
    <mergeCell ref="A492:A493"/>
    <mergeCell ref="A494:A496"/>
    <mergeCell ref="A501:A502"/>
    <mergeCell ref="A503:A504"/>
    <mergeCell ref="A422:A434"/>
    <mergeCell ref="A436:A439"/>
    <mergeCell ref="A440:A441"/>
    <mergeCell ref="A447:A449"/>
    <mergeCell ref="A452:A456"/>
    <mergeCell ref="A464:A468"/>
    <mergeCell ref="A584:A585"/>
    <mergeCell ref="A586:A588"/>
    <mergeCell ref="A595:A596"/>
    <mergeCell ref="A597:A650"/>
    <mergeCell ref="A652:A653"/>
    <mergeCell ref="A655:A656"/>
    <mergeCell ref="A507:A544"/>
    <mergeCell ref="A545:A547"/>
    <mergeCell ref="A548:A553"/>
    <mergeCell ref="A556:A558"/>
    <mergeCell ref="A566:A573"/>
    <mergeCell ref="A575:A582"/>
    <mergeCell ref="A696:A700"/>
    <mergeCell ref="A701:A705"/>
    <mergeCell ref="A710:A711"/>
    <mergeCell ref="A713:A714"/>
    <mergeCell ref="A717:A718"/>
    <mergeCell ref="A721:A723"/>
    <mergeCell ref="A665:A667"/>
    <mergeCell ref="A668:A675"/>
    <mergeCell ref="A676:A678"/>
    <mergeCell ref="A681:A683"/>
    <mergeCell ref="A688:A690"/>
    <mergeCell ref="A694:A695"/>
    <mergeCell ref="A769:A771"/>
    <mergeCell ref="A773:A774"/>
    <mergeCell ref="A775:A776"/>
    <mergeCell ref="A777:A778"/>
    <mergeCell ref="A780:A783"/>
    <mergeCell ref="A784:A785"/>
    <mergeCell ref="A732:A734"/>
    <mergeCell ref="A737:A738"/>
    <mergeCell ref="A744:A747"/>
    <mergeCell ref="A748:A750"/>
    <mergeCell ref="A753:A756"/>
    <mergeCell ref="A758:A762"/>
    <mergeCell ref="A832:A837"/>
    <mergeCell ref="A838:A842"/>
    <mergeCell ref="A856:A857"/>
    <mergeCell ref="A786:A793"/>
    <mergeCell ref="A796:A798"/>
    <mergeCell ref="A799:A800"/>
    <mergeCell ref="A801:A802"/>
    <mergeCell ref="A803:A804"/>
    <mergeCell ref="A806:A807"/>
    <mergeCell ref="A981:A983"/>
    <mergeCell ref="A985:A987"/>
    <mergeCell ref="B8:B9"/>
    <mergeCell ref="A8:A9"/>
    <mergeCell ref="C8:C9"/>
    <mergeCell ref="A1:J1"/>
    <mergeCell ref="A2:J2"/>
    <mergeCell ref="A3:J3"/>
    <mergeCell ref="A4:J4"/>
    <mergeCell ref="A948:A955"/>
    <mergeCell ref="A957:A958"/>
    <mergeCell ref="A959:A961"/>
    <mergeCell ref="A963:A965"/>
    <mergeCell ref="A966:A973"/>
    <mergeCell ref="A977:A978"/>
    <mergeCell ref="A858:A870"/>
    <mergeCell ref="A871:A872"/>
    <mergeCell ref="A874:A876"/>
    <mergeCell ref="A877:A879"/>
    <mergeCell ref="A881:A882"/>
    <mergeCell ref="A885:A947"/>
    <mergeCell ref="A814:A824"/>
    <mergeCell ref="A825:A827"/>
    <mergeCell ref="A829:A830"/>
  </mergeCells>
  <conditionalFormatting sqref="C993 D994">
    <cfRule type="duplicateValues" dxfId="5" priority="1"/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33"/>
  <sheetViews>
    <sheetView topLeftCell="A419" workbookViewId="0">
      <selection activeCell="A427" sqref="A427"/>
    </sheetView>
  </sheetViews>
  <sheetFormatPr defaultColWidth="12.5546875" defaultRowHeight="13.2" x14ac:dyDescent="0.25"/>
  <cols>
    <col min="1" max="1" width="14.44140625" style="343" customWidth="1"/>
    <col min="2" max="2" width="36.33203125" style="344" customWidth="1"/>
    <col min="3" max="3" width="11.44140625" style="375" bestFit="1" customWidth="1"/>
    <col min="4" max="4" width="7.33203125" style="343" customWidth="1"/>
    <col min="5" max="5" width="10" style="343" customWidth="1"/>
    <col min="6" max="6" width="15.33203125" style="343" customWidth="1"/>
    <col min="7" max="24" width="5.44140625" style="343" customWidth="1"/>
    <col min="25" max="27" width="6.33203125" style="343" customWidth="1"/>
    <col min="28" max="28" width="16.109375" style="343" bestFit="1" customWidth="1"/>
    <col min="29" max="32" width="6.33203125" style="343" customWidth="1"/>
    <col min="33" max="41" width="12.5546875" style="311" customWidth="1"/>
    <col min="42" max="67" width="12.5546875" style="311"/>
    <col min="68" max="16384" width="12.5546875" style="330"/>
  </cols>
  <sheetData>
    <row r="1" spans="1:67" s="358" customFormat="1" ht="36" x14ac:dyDescent="0.25">
      <c r="A1" s="357" t="s">
        <v>312</v>
      </c>
      <c r="B1" s="304" t="s">
        <v>10</v>
      </c>
      <c r="C1" s="304" t="s">
        <v>3858</v>
      </c>
      <c r="D1" s="305" t="s">
        <v>3846</v>
      </c>
      <c r="E1" s="305" t="s">
        <v>3847</v>
      </c>
      <c r="F1" s="305" t="s">
        <v>14</v>
      </c>
      <c r="G1" s="506" t="s">
        <v>3850</v>
      </c>
      <c r="H1" s="507"/>
      <c r="I1" s="506" t="s">
        <v>3851</v>
      </c>
      <c r="J1" s="507"/>
      <c r="K1" s="506" t="s">
        <v>3852</v>
      </c>
      <c r="L1" s="507"/>
      <c r="M1" s="506" t="s">
        <v>3853</v>
      </c>
      <c r="N1" s="507"/>
      <c r="O1" s="506" t="s">
        <v>3854</v>
      </c>
      <c r="P1" s="507"/>
      <c r="Q1" s="506" t="s">
        <v>2422</v>
      </c>
      <c r="R1" s="507"/>
      <c r="S1" s="506" t="s">
        <v>1171</v>
      </c>
      <c r="T1" s="507"/>
      <c r="U1" s="506" t="s">
        <v>3855</v>
      </c>
      <c r="V1" s="507"/>
      <c r="W1" s="506" t="s">
        <v>3856</v>
      </c>
      <c r="X1" s="507"/>
      <c r="Y1" s="506" t="s">
        <v>2847</v>
      </c>
      <c r="Z1" s="508"/>
      <c r="AA1" s="507"/>
      <c r="AB1" s="305" t="s">
        <v>3861</v>
      </c>
      <c r="AC1" s="381" t="s">
        <v>3878</v>
      </c>
      <c r="AD1" s="381" t="s">
        <v>3879</v>
      </c>
      <c r="AE1" s="381" t="s">
        <v>3880</v>
      </c>
      <c r="AF1" s="381" t="s">
        <v>3881</v>
      </c>
      <c r="AG1" s="376"/>
      <c r="AH1" s="376"/>
      <c r="AI1" s="376"/>
      <c r="AJ1" s="376"/>
      <c r="AK1" s="376"/>
      <c r="AL1" s="376"/>
      <c r="AM1" s="376"/>
      <c r="AN1" s="376"/>
      <c r="AO1" s="376"/>
      <c r="AP1" s="376"/>
      <c r="AQ1" s="376"/>
      <c r="AR1" s="376"/>
      <c r="AS1" s="376"/>
      <c r="AT1" s="376"/>
      <c r="AU1" s="376"/>
      <c r="AV1" s="376"/>
      <c r="AW1" s="376"/>
      <c r="AX1" s="376"/>
      <c r="AY1" s="376"/>
      <c r="AZ1" s="376"/>
      <c r="BA1" s="376"/>
      <c r="BB1" s="376"/>
      <c r="BC1" s="376"/>
      <c r="BD1" s="376"/>
      <c r="BE1" s="376"/>
      <c r="BF1" s="376"/>
      <c r="BG1" s="376"/>
      <c r="BH1" s="376"/>
      <c r="BI1" s="376"/>
      <c r="BJ1" s="376"/>
      <c r="BK1" s="376"/>
      <c r="BL1" s="376"/>
      <c r="BM1" s="376"/>
      <c r="BN1" s="376"/>
      <c r="BO1" s="376"/>
    </row>
    <row r="2" spans="1:67" s="358" customFormat="1" ht="45.6" x14ac:dyDescent="0.25">
      <c r="A2" s="357"/>
      <c r="B2" s="304"/>
      <c r="C2" s="304"/>
      <c r="D2" s="305"/>
      <c r="E2" s="305"/>
      <c r="F2" s="305"/>
      <c r="G2" s="400" t="s">
        <v>3894</v>
      </c>
      <c r="H2" s="400" t="s">
        <v>3895</v>
      </c>
      <c r="I2" s="400" t="s">
        <v>3894</v>
      </c>
      <c r="J2" s="400" t="s">
        <v>3895</v>
      </c>
      <c r="K2" s="400" t="s">
        <v>3894</v>
      </c>
      <c r="L2" s="400" t="s">
        <v>3895</v>
      </c>
      <c r="M2" s="400" t="s">
        <v>3894</v>
      </c>
      <c r="N2" s="400" t="s">
        <v>3895</v>
      </c>
      <c r="O2" s="400" t="s">
        <v>3894</v>
      </c>
      <c r="P2" s="400" t="s">
        <v>3895</v>
      </c>
      <c r="Q2" s="400" t="s">
        <v>3894</v>
      </c>
      <c r="R2" s="400" t="s">
        <v>3895</v>
      </c>
      <c r="S2" s="400" t="s">
        <v>3894</v>
      </c>
      <c r="T2" s="400" t="s">
        <v>3895</v>
      </c>
      <c r="U2" s="400" t="s">
        <v>3894</v>
      </c>
      <c r="V2" s="400" t="s">
        <v>3895</v>
      </c>
      <c r="W2" s="400" t="s">
        <v>3894</v>
      </c>
      <c r="X2" s="400" t="s">
        <v>3895</v>
      </c>
      <c r="Y2" s="400" t="s">
        <v>3894</v>
      </c>
      <c r="Z2" s="400" t="s">
        <v>3895</v>
      </c>
      <c r="AA2" s="400" t="s">
        <v>3896</v>
      </c>
      <c r="AB2" s="305"/>
      <c r="AC2" s="381"/>
      <c r="AD2" s="381"/>
      <c r="AE2" s="381"/>
      <c r="AF2" s="381"/>
      <c r="AG2" s="376"/>
      <c r="AH2" s="376"/>
      <c r="AI2" s="376"/>
      <c r="AJ2" s="376"/>
      <c r="AK2" s="376"/>
      <c r="AL2" s="376"/>
      <c r="AM2" s="376"/>
      <c r="AN2" s="376"/>
      <c r="AO2" s="376"/>
      <c r="AP2" s="376"/>
      <c r="AQ2" s="376"/>
      <c r="AR2" s="376"/>
      <c r="AS2" s="376"/>
      <c r="AT2" s="376"/>
      <c r="AU2" s="376"/>
      <c r="AV2" s="376"/>
      <c r="AW2" s="376"/>
      <c r="AX2" s="376"/>
      <c r="AY2" s="376"/>
      <c r="AZ2" s="376"/>
      <c r="BA2" s="376"/>
      <c r="BB2" s="376"/>
      <c r="BC2" s="376"/>
      <c r="BD2" s="376"/>
      <c r="BE2" s="376"/>
      <c r="BF2" s="376"/>
      <c r="BG2" s="376"/>
      <c r="BH2" s="376"/>
      <c r="BI2" s="376"/>
      <c r="BJ2" s="376"/>
      <c r="BK2" s="376"/>
      <c r="BL2" s="376"/>
      <c r="BM2" s="376"/>
      <c r="BN2" s="376"/>
      <c r="BO2" s="376"/>
    </row>
    <row r="3" spans="1:67" s="127" customFormat="1" ht="18" customHeight="1" x14ac:dyDescent="0.25">
      <c r="A3" s="310">
        <v>1</v>
      </c>
      <c r="B3" s="294" t="s">
        <v>1005</v>
      </c>
      <c r="C3" s="130"/>
      <c r="D3" s="163">
        <v>1</v>
      </c>
      <c r="E3" s="163">
        <v>1</v>
      </c>
      <c r="F3" s="163">
        <v>204</v>
      </c>
      <c r="G3" s="163"/>
      <c r="H3" s="163"/>
      <c r="I3" s="163"/>
      <c r="J3" s="163"/>
      <c r="K3" s="163">
        <v>1</v>
      </c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359">
        <f t="shared" ref="Y3:Y66" si="0">SUM(G3+I3+K3+M3+O3+Q3+S3+U3+W3)</f>
        <v>1</v>
      </c>
      <c r="Z3" s="359"/>
      <c r="AA3" s="359"/>
      <c r="AB3" s="163"/>
      <c r="AC3" s="163">
        <v>851</v>
      </c>
      <c r="AD3" s="163">
        <v>802</v>
      </c>
      <c r="AE3" s="163">
        <v>22</v>
      </c>
      <c r="AF3" s="163">
        <v>33</v>
      </c>
      <c r="AG3" s="311"/>
      <c r="AH3" s="311"/>
      <c r="AI3" s="311"/>
      <c r="AJ3" s="311"/>
      <c r="AK3" s="311"/>
      <c r="AL3" s="311"/>
      <c r="AM3" s="311"/>
      <c r="AN3" s="311"/>
      <c r="AO3" s="311"/>
      <c r="AP3" s="311"/>
      <c r="AQ3" s="311"/>
      <c r="AR3" s="311"/>
      <c r="AS3" s="311"/>
      <c r="AT3" s="311"/>
      <c r="AU3" s="311"/>
      <c r="AV3" s="311"/>
      <c r="AW3" s="311"/>
      <c r="AX3" s="311"/>
      <c r="AY3" s="311"/>
      <c r="AZ3" s="311"/>
      <c r="BA3" s="311"/>
      <c r="BB3" s="311"/>
      <c r="BC3" s="311"/>
      <c r="BD3" s="311"/>
      <c r="BE3" s="311"/>
      <c r="BF3" s="311"/>
      <c r="BG3" s="311"/>
      <c r="BH3" s="311"/>
      <c r="BI3" s="311"/>
      <c r="BJ3" s="311"/>
      <c r="BK3" s="311"/>
      <c r="BL3" s="311"/>
      <c r="BM3" s="311"/>
      <c r="BN3" s="311"/>
      <c r="BO3" s="311"/>
    </row>
    <row r="4" spans="1:67" s="258" customFormat="1" ht="18" customHeight="1" x14ac:dyDescent="0.25">
      <c r="A4" s="310">
        <v>2</v>
      </c>
      <c r="B4" s="294" t="s">
        <v>3583</v>
      </c>
      <c r="C4" s="130"/>
      <c r="D4" s="163">
        <v>1</v>
      </c>
      <c r="E4" s="163">
        <v>1</v>
      </c>
      <c r="F4" s="163">
        <v>160</v>
      </c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>
        <v>2</v>
      </c>
      <c r="X4" s="163"/>
      <c r="Y4" s="359">
        <f t="shared" si="0"/>
        <v>2</v>
      </c>
      <c r="Z4" s="359"/>
      <c r="AA4" s="359"/>
      <c r="AB4" s="262"/>
      <c r="AC4" s="262"/>
      <c r="AD4" s="262"/>
      <c r="AE4" s="262"/>
      <c r="AF4" s="262"/>
      <c r="AG4" s="312"/>
      <c r="AH4" s="312"/>
      <c r="AI4" s="312"/>
      <c r="AJ4" s="312"/>
      <c r="AK4" s="312"/>
      <c r="AL4" s="312"/>
      <c r="AM4" s="312"/>
      <c r="AN4" s="312"/>
      <c r="AO4" s="312"/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2"/>
      <c r="BA4" s="312"/>
      <c r="BB4" s="312"/>
      <c r="BC4" s="312"/>
      <c r="BD4" s="312"/>
      <c r="BE4" s="312"/>
      <c r="BF4" s="312"/>
      <c r="BG4" s="312"/>
      <c r="BH4" s="312"/>
      <c r="BI4" s="312"/>
      <c r="BJ4" s="312"/>
      <c r="BK4" s="312"/>
      <c r="BL4" s="312"/>
      <c r="BM4" s="312"/>
      <c r="BN4" s="312"/>
      <c r="BO4" s="312"/>
    </row>
    <row r="5" spans="1:67" s="127" customFormat="1" ht="18" customHeight="1" x14ac:dyDescent="0.25">
      <c r="A5" s="310">
        <v>3</v>
      </c>
      <c r="B5" s="294" t="s">
        <v>3826</v>
      </c>
      <c r="C5" s="130"/>
      <c r="D5" s="163">
        <v>1</v>
      </c>
      <c r="E5" s="163">
        <v>1</v>
      </c>
      <c r="F5" s="163">
        <v>120</v>
      </c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>
        <v>1</v>
      </c>
      <c r="V5" s="163"/>
      <c r="W5" s="163"/>
      <c r="X5" s="163"/>
      <c r="Y5" s="359">
        <f t="shared" si="0"/>
        <v>1</v>
      </c>
      <c r="Z5" s="359"/>
      <c r="AA5" s="359"/>
      <c r="AB5" s="163"/>
      <c r="AC5" s="163"/>
      <c r="AD5" s="163"/>
      <c r="AE5" s="163"/>
      <c r="AF5" s="163"/>
      <c r="AG5" s="311"/>
      <c r="AH5" s="311"/>
      <c r="AI5" s="311"/>
      <c r="AJ5" s="311"/>
      <c r="AK5" s="311"/>
      <c r="AL5" s="311"/>
      <c r="AM5" s="311"/>
      <c r="AN5" s="311"/>
      <c r="AO5" s="311"/>
      <c r="AP5" s="311"/>
      <c r="AQ5" s="311"/>
      <c r="AR5" s="311"/>
      <c r="AS5" s="311"/>
      <c r="AT5" s="311"/>
      <c r="AU5" s="311"/>
      <c r="AV5" s="311"/>
      <c r="AW5" s="311"/>
      <c r="AX5" s="311"/>
      <c r="AY5" s="311"/>
      <c r="AZ5" s="311"/>
      <c r="BA5" s="311"/>
      <c r="BB5" s="311"/>
      <c r="BC5" s="311"/>
      <c r="BD5" s="311"/>
      <c r="BE5" s="311"/>
      <c r="BF5" s="311"/>
      <c r="BG5" s="311"/>
      <c r="BH5" s="311"/>
      <c r="BI5" s="311"/>
      <c r="BJ5" s="311"/>
      <c r="BK5" s="311"/>
      <c r="BL5" s="311"/>
      <c r="BM5" s="311"/>
      <c r="BN5" s="311"/>
      <c r="BO5" s="311"/>
    </row>
    <row r="6" spans="1:67" s="127" customFormat="1" ht="18" customHeight="1" x14ac:dyDescent="0.25">
      <c r="A6" s="310">
        <v>4</v>
      </c>
      <c r="B6" s="294" t="s">
        <v>3272</v>
      </c>
      <c r="C6" s="130"/>
      <c r="D6" s="163">
        <v>1</v>
      </c>
      <c r="E6" s="163">
        <v>1</v>
      </c>
      <c r="F6" s="163">
        <v>120</v>
      </c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>
        <v>1</v>
      </c>
      <c r="V6" s="163"/>
      <c r="W6" s="163"/>
      <c r="X6" s="163"/>
      <c r="Y6" s="359">
        <f t="shared" si="0"/>
        <v>1</v>
      </c>
      <c r="Z6" s="359"/>
      <c r="AA6" s="359"/>
      <c r="AB6" s="163"/>
      <c r="AC6" s="163"/>
      <c r="AD6" s="163"/>
      <c r="AE6" s="163"/>
      <c r="AF6" s="163"/>
      <c r="AG6" s="311"/>
      <c r="AH6" s="311"/>
      <c r="AI6" s="311"/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1"/>
      <c r="BC6" s="311"/>
      <c r="BD6" s="311"/>
      <c r="BE6" s="311"/>
      <c r="BF6" s="311"/>
      <c r="BG6" s="311"/>
      <c r="BH6" s="311"/>
      <c r="BI6" s="311"/>
      <c r="BJ6" s="311"/>
      <c r="BK6" s="311"/>
      <c r="BL6" s="311"/>
      <c r="BM6" s="311"/>
      <c r="BN6" s="311"/>
      <c r="BO6" s="311"/>
    </row>
    <row r="7" spans="1:67" s="127" customFormat="1" ht="18" customHeight="1" x14ac:dyDescent="0.25">
      <c r="A7" s="310">
        <v>5</v>
      </c>
      <c r="B7" s="294" t="s">
        <v>3616</v>
      </c>
      <c r="C7" s="130"/>
      <c r="D7" s="163">
        <v>1</v>
      </c>
      <c r="E7" s="163">
        <v>1</v>
      </c>
      <c r="F7" s="163">
        <v>320</v>
      </c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>
        <v>1</v>
      </c>
      <c r="X7" s="163"/>
      <c r="Y7" s="359">
        <f t="shared" si="0"/>
        <v>1</v>
      </c>
      <c r="Z7" s="359"/>
      <c r="AA7" s="359"/>
      <c r="AB7" s="163"/>
      <c r="AC7" s="163"/>
      <c r="AD7" s="163"/>
      <c r="AE7" s="163"/>
      <c r="AF7" s="163"/>
      <c r="AG7" s="311"/>
      <c r="AH7" s="311"/>
      <c r="AI7" s="311"/>
      <c r="AJ7" s="311"/>
      <c r="AK7" s="311"/>
      <c r="AL7" s="311"/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1"/>
      <c r="BC7" s="311"/>
      <c r="BD7" s="311"/>
      <c r="BE7" s="311"/>
      <c r="BF7" s="311"/>
      <c r="BG7" s="311"/>
      <c r="BH7" s="311"/>
      <c r="BI7" s="311"/>
      <c r="BJ7" s="311"/>
      <c r="BK7" s="311"/>
      <c r="BL7" s="311"/>
      <c r="BM7" s="311"/>
      <c r="BN7" s="311"/>
      <c r="BO7" s="311"/>
    </row>
    <row r="8" spans="1:67" s="127" customFormat="1" ht="18" customHeight="1" x14ac:dyDescent="0.25">
      <c r="A8" s="310">
        <v>6</v>
      </c>
      <c r="B8" s="294" t="s">
        <v>3422</v>
      </c>
      <c r="C8" s="130"/>
      <c r="D8" s="163">
        <v>1</v>
      </c>
      <c r="E8" s="163">
        <v>1</v>
      </c>
      <c r="F8" s="163">
        <v>200</v>
      </c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>
        <v>1</v>
      </c>
      <c r="X8" s="163"/>
      <c r="Y8" s="359">
        <f t="shared" si="0"/>
        <v>1</v>
      </c>
      <c r="Z8" s="359"/>
      <c r="AA8" s="359"/>
      <c r="AB8" s="163"/>
      <c r="AC8" s="163"/>
      <c r="AD8" s="163"/>
      <c r="AE8" s="163"/>
      <c r="AF8" s="163"/>
      <c r="AG8" s="311"/>
      <c r="AH8" s="311"/>
      <c r="AI8" s="311"/>
      <c r="AJ8" s="311"/>
      <c r="AK8" s="311"/>
      <c r="AL8" s="311"/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1"/>
      <c r="BA8" s="311"/>
      <c r="BB8" s="311"/>
      <c r="BC8" s="311"/>
      <c r="BD8" s="311"/>
      <c r="BE8" s="311"/>
      <c r="BF8" s="311"/>
      <c r="BG8" s="311"/>
      <c r="BH8" s="311"/>
      <c r="BI8" s="311"/>
      <c r="BJ8" s="311"/>
      <c r="BK8" s="311"/>
      <c r="BL8" s="311"/>
      <c r="BM8" s="311"/>
      <c r="BN8" s="311"/>
      <c r="BO8" s="311"/>
    </row>
    <row r="9" spans="1:67" s="127" customFormat="1" ht="18" customHeight="1" x14ac:dyDescent="0.25">
      <c r="A9" s="310">
        <v>7</v>
      </c>
      <c r="B9" s="294" t="s">
        <v>3501</v>
      </c>
      <c r="C9" s="130"/>
      <c r="D9" s="163">
        <v>1</v>
      </c>
      <c r="E9" s="163">
        <v>1</v>
      </c>
      <c r="F9" s="163">
        <v>160</v>
      </c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>
        <v>1</v>
      </c>
      <c r="X9" s="163"/>
      <c r="Y9" s="359">
        <f t="shared" si="0"/>
        <v>1</v>
      </c>
      <c r="Z9" s="359"/>
      <c r="AA9" s="359"/>
      <c r="AB9" s="163"/>
      <c r="AC9" s="163"/>
      <c r="AD9" s="163"/>
      <c r="AE9" s="163"/>
      <c r="AF9" s="163"/>
      <c r="AG9" s="311"/>
      <c r="AH9" s="311"/>
      <c r="AI9" s="311"/>
      <c r="AJ9" s="311"/>
      <c r="AK9" s="311"/>
      <c r="AL9" s="311"/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1"/>
      <c r="BA9" s="311"/>
      <c r="BB9" s="311"/>
      <c r="BC9" s="311"/>
      <c r="BD9" s="311"/>
      <c r="BE9" s="311"/>
      <c r="BF9" s="311"/>
      <c r="BG9" s="311"/>
      <c r="BH9" s="311"/>
      <c r="BI9" s="311"/>
      <c r="BJ9" s="311"/>
      <c r="BK9" s="311"/>
      <c r="BL9" s="311"/>
      <c r="BM9" s="311"/>
      <c r="BN9" s="311"/>
      <c r="BO9" s="311"/>
    </row>
    <row r="10" spans="1:67" s="127" customFormat="1" ht="18" customHeight="1" x14ac:dyDescent="0.25">
      <c r="A10" s="310">
        <v>8</v>
      </c>
      <c r="B10" s="313" t="s">
        <v>1736</v>
      </c>
      <c r="C10" s="360"/>
      <c r="D10" s="331">
        <v>1</v>
      </c>
      <c r="E10" s="163">
        <v>1</v>
      </c>
      <c r="F10" s="331">
        <v>240</v>
      </c>
      <c r="G10" s="331"/>
      <c r="H10" s="331"/>
      <c r="I10" s="331"/>
      <c r="J10" s="331"/>
      <c r="K10" s="331"/>
      <c r="L10" s="331"/>
      <c r="M10" s="331">
        <v>1</v>
      </c>
      <c r="N10" s="331"/>
      <c r="O10" s="331"/>
      <c r="P10" s="331"/>
      <c r="Q10" s="331"/>
      <c r="R10" s="331"/>
      <c r="S10" s="331"/>
      <c r="T10" s="331"/>
      <c r="U10" s="331"/>
      <c r="V10" s="331"/>
      <c r="W10" s="331"/>
      <c r="X10" s="331"/>
      <c r="Y10" s="359">
        <f t="shared" si="0"/>
        <v>1</v>
      </c>
      <c r="Z10" s="359"/>
      <c r="AA10" s="359"/>
      <c r="AB10" s="163"/>
      <c r="AC10" s="163"/>
      <c r="AD10" s="163"/>
      <c r="AE10" s="163"/>
      <c r="AF10" s="163"/>
      <c r="AG10" s="311"/>
      <c r="AH10" s="311"/>
      <c r="AI10" s="311"/>
      <c r="AJ10" s="311"/>
      <c r="AK10" s="311"/>
      <c r="AL10" s="311"/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/>
      <c r="AY10" s="311"/>
      <c r="AZ10" s="311"/>
      <c r="BA10" s="311"/>
      <c r="BB10" s="311"/>
      <c r="BC10" s="311"/>
      <c r="BD10" s="311"/>
      <c r="BE10" s="311"/>
      <c r="BF10" s="311"/>
      <c r="BG10" s="311"/>
      <c r="BH10" s="311"/>
      <c r="BI10" s="311"/>
      <c r="BJ10" s="311"/>
      <c r="BK10" s="311"/>
      <c r="BL10" s="311"/>
      <c r="BM10" s="311"/>
      <c r="BN10" s="311"/>
      <c r="BO10" s="311"/>
    </row>
    <row r="11" spans="1:67" s="127" customFormat="1" ht="18" customHeight="1" x14ac:dyDescent="0.25">
      <c r="A11" s="310">
        <v>9</v>
      </c>
      <c r="B11" s="313" t="s">
        <v>2247</v>
      </c>
      <c r="C11" s="360"/>
      <c r="D11" s="331">
        <v>1</v>
      </c>
      <c r="E11" s="163">
        <v>1</v>
      </c>
      <c r="F11" s="331">
        <v>480</v>
      </c>
      <c r="G11" s="331"/>
      <c r="H11" s="331"/>
      <c r="I11" s="331"/>
      <c r="J11" s="331"/>
      <c r="K11" s="331"/>
      <c r="L11" s="331"/>
      <c r="M11" s="331"/>
      <c r="N11" s="331"/>
      <c r="O11" s="331">
        <v>1</v>
      </c>
      <c r="P11" s="331"/>
      <c r="Q11" s="331"/>
      <c r="R11" s="331"/>
      <c r="S11" s="331"/>
      <c r="T11" s="331"/>
      <c r="U11" s="331"/>
      <c r="V11" s="331"/>
      <c r="W11" s="331"/>
      <c r="X11" s="331"/>
      <c r="Y11" s="359">
        <f t="shared" si="0"/>
        <v>1</v>
      </c>
      <c r="Z11" s="359"/>
      <c r="AA11" s="359"/>
      <c r="AB11" s="163"/>
      <c r="AC11" s="163"/>
      <c r="AD11" s="163"/>
      <c r="AE11" s="163"/>
      <c r="AF11" s="163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/>
      <c r="AY11" s="311"/>
      <c r="AZ11" s="311"/>
      <c r="BA11" s="311"/>
      <c r="BB11" s="311"/>
      <c r="BC11" s="311"/>
      <c r="BD11" s="311"/>
      <c r="BE11" s="311"/>
      <c r="BF11" s="311"/>
      <c r="BG11" s="311"/>
      <c r="BH11" s="311"/>
      <c r="BI11" s="311"/>
      <c r="BJ11" s="311"/>
      <c r="BK11" s="311"/>
      <c r="BL11" s="311"/>
      <c r="BM11" s="311"/>
      <c r="BN11" s="311"/>
      <c r="BO11" s="311"/>
    </row>
    <row r="12" spans="1:67" s="127" customFormat="1" ht="18" customHeight="1" x14ac:dyDescent="0.25">
      <c r="A12" s="310">
        <v>10</v>
      </c>
      <c r="B12" s="313" t="s">
        <v>1361</v>
      </c>
      <c r="C12" s="360"/>
      <c r="D12" s="331">
        <v>1</v>
      </c>
      <c r="E12" s="163">
        <v>1</v>
      </c>
      <c r="F12" s="331">
        <v>160</v>
      </c>
      <c r="G12" s="331"/>
      <c r="H12" s="331"/>
      <c r="I12" s="331"/>
      <c r="J12" s="331"/>
      <c r="K12" s="331"/>
      <c r="L12" s="331"/>
      <c r="M12" s="331">
        <v>1</v>
      </c>
      <c r="N12" s="331"/>
      <c r="O12" s="331"/>
      <c r="P12" s="331"/>
      <c r="Q12" s="331"/>
      <c r="R12" s="331"/>
      <c r="S12" s="331"/>
      <c r="T12" s="331"/>
      <c r="U12" s="331"/>
      <c r="V12" s="331"/>
      <c r="W12" s="331"/>
      <c r="X12" s="331"/>
      <c r="Y12" s="359">
        <f t="shared" si="0"/>
        <v>1</v>
      </c>
      <c r="Z12" s="359"/>
      <c r="AA12" s="359"/>
      <c r="AB12" s="163"/>
      <c r="AC12" s="163"/>
      <c r="AD12" s="163"/>
      <c r="AE12" s="163"/>
      <c r="AF12" s="163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/>
      <c r="AY12" s="311"/>
      <c r="AZ12" s="311"/>
      <c r="BA12" s="311"/>
      <c r="BB12" s="311"/>
      <c r="BC12" s="311"/>
      <c r="BD12" s="311"/>
      <c r="BE12" s="311"/>
      <c r="BF12" s="311"/>
      <c r="BG12" s="311"/>
      <c r="BH12" s="311"/>
      <c r="BI12" s="311"/>
      <c r="BJ12" s="311"/>
      <c r="BK12" s="311"/>
      <c r="BL12" s="311"/>
      <c r="BM12" s="311"/>
      <c r="BN12" s="311"/>
      <c r="BO12" s="311"/>
    </row>
    <row r="13" spans="1:67" s="127" customFormat="1" ht="18" customHeight="1" x14ac:dyDescent="0.25">
      <c r="A13" s="310">
        <v>11</v>
      </c>
      <c r="B13" s="313" t="s">
        <v>1233</v>
      </c>
      <c r="C13" s="360"/>
      <c r="D13" s="331">
        <v>1</v>
      </c>
      <c r="E13" s="163">
        <v>1</v>
      </c>
      <c r="F13" s="331">
        <v>160</v>
      </c>
      <c r="G13" s="331"/>
      <c r="H13" s="331"/>
      <c r="I13" s="331"/>
      <c r="J13" s="331"/>
      <c r="K13" s="331"/>
      <c r="L13" s="331"/>
      <c r="M13" s="331">
        <v>1</v>
      </c>
      <c r="N13" s="331"/>
      <c r="O13" s="331"/>
      <c r="P13" s="331"/>
      <c r="Q13" s="331"/>
      <c r="R13" s="331"/>
      <c r="S13" s="331"/>
      <c r="T13" s="331"/>
      <c r="U13" s="331"/>
      <c r="V13" s="331"/>
      <c r="W13" s="331"/>
      <c r="X13" s="331"/>
      <c r="Y13" s="359">
        <f t="shared" si="0"/>
        <v>1</v>
      </c>
      <c r="Z13" s="359"/>
      <c r="AA13" s="359"/>
      <c r="AB13" s="163"/>
      <c r="AC13" s="163"/>
      <c r="AD13" s="163"/>
      <c r="AE13" s="163"/>
      <c r="AF13" s="163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/>
      <c r="AY13" s="311"/>
      <c r="AZ13" s="311"/>
      <c r="BA13" s="311"/>
      <c r="BB13" s="311"/>
      <c r="BC13" s="311"/>
      <c r="BD13" s="311"/>
      <c r="BE13" s="311"/>
      <c r="BF13" s="311"/>
      <c r="BG13" s="311"/>
      <c r="BH13" s="311"/>
      <c r="BI13" s="311"/>
      <c r="BJ13" s="311"/>
      <c r="BK13" s="311"/>
      <c r="BL13" s="311"/>
      <c r="BM13" s="311"/>
      <c r="BN13" s="311"/>
      <c r="BO13" s="311"/>
    </row>
    <row r="14" spans="1:67" s="127" customFormat="1" ht="26.4" x14ac:dyDescent="0.25">
      <c r="A14" s="310">
        <v>12</v>
      </c>
      <c r="B14" s="352" t="s">
        <v>655</v>
      </c>
      <c r="C14" s="348"/>
      <c r="D14" s="350">
        <v>12</v>
      </c>
      <c r="E14" s="163">
        <v>1</v>
      </c>
      <c r="F14" s="163">
        <v>270</v>
      </c>
      <c r="G14" s="163"/>
      <c r="H14" s="163"/>
      <c r="I14" s="163"/>
      <c r="J14" s="163"/>
      <c r="K14" s="163">
        <v>12</v>
      </c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359">
        <f t="shared" si="0"/>
        <v>12</v>
      </c>
      <c r="Z14" s="359"/>
      <c r="AA14" s="359"/>
      <c r="AB14" s="163">
        <v>20000</v>
      </c>
      <c r="AC14" s="163"/>
      <c r="AD14" s="163"/>
      <c r="AE14" s="163"/>
      <c r="AF14" s="163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/>
      <c r="AY14" s="311"/>
      <c r="AZ14" s="311"/>
      <c r="BA14" s="311"/>
      <c r="BB14" s="311"/>
      <c r="BC14" s="311"/>
      <c r="BD14" s="311"/>
      <c r="BE14" s="311"/>
      <c r="BF14" s="311"/>
      <c r="BG14" s="311"/>
      <c r="BH14" s="311"/>
      <c r="BI14" s="311"/>
      <c r="BJ14" s="311"/>
      <c r="BK14" s="311"/>
      <c r="BL14" s="311"/>
      <c r="BM14" s="311"/>
      <c r="BN14" s="311"/>
      <c r="BO14" s="311"/>
    </row>
    <row r="15" spans="1:67" s="127" customFormat="1" ht="26.4" x14ac:dyDescent="0.25">
      <c r="A15" s="310">
        <v>13</v>
      </c>
      <c r="B15" s="294" t="s">
        <v>769</v>
      </c>
      <c r="C15" s="130"/>
      <c r="D15" s="163">
        <v>1</v>
      </c>
      <c r="E15" s="163">
        <v>1</v>
      </c>
      <c r="F15" s="163">
        <v>238</v>
      </c>
      <c r="G15" s="163"/>
      <c r="H15" s="163"/>
      <c r="I15" s="163"/>
      <c r="J15" s="163"/>
      <c r="K15" s="163">
        <v>1</v>
      </c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359">
        <f t="shared" si="0"/>
        <v>1</v>
      </c>
      <c r="Z15" s="359"/>
      <c r="AA15" s="359"/>
      <c r="AB15" s="163">
        <v>5000</v>
      </c>
      <c r="AC15" s="163"/>
      <c r="AD15" s="163"/>
      <c r="AE15" s="163"/>
      <c r="AF15" s="163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/>
      <c r="AY15" s="311"/>
      <c r="AZ15" s="311"/>
      <c r="BA15" s="311"/>
      <c r="BB15" s="311"/>
      <c r="BC15" s="311"/>
      <c r="BD15" s="311"/>
      <c r="BE15" s="311"/>
      <c r="BF15" s="311"/>
      <c r="BG15" s="311"/>
      <c r="BH15" s="311"/>
      <c r="BI15" s="311"/>
      <c r="BJ15" s="311"/>
      <c r="BK15" s="311"/>
      <c r="BL15" s="311"/>
      <c r="BM15" s="311"/>
      <c r="BN15" s="311"/>
      <c r="BO15" s="311"/>
    </row>
    <row r="16" spans="1:67" s="127" customFormat="1" ht="18" customHeight="1" x14ac:dyDescent="0.25">
      <c r="A16" s="310">
        <v>14</v>
      </c>
      <c r="B16" s="320" t="s">
        <v>1692</v>
      </c>
      <c r="C16" s="361"/>
      <c r="D16" s="362">
        <v>1</v>
      </c>
      <c r="E16" s="163">
        <v>1</v>
      </c>
      <c r="F16" s="362">
        <v>260</v>
      </c>
      <c r="G16" s="362"/>
      <c r="H16" s="362"/>
      <c r="I16" s="362"/>
      <c r="J16" s="362"/>
      <c r="K16" s="362"/>
      <c r="L16" s="362"/>
      <c r="M16" s="362">
        <v>1</v>
      </c>
      <c r="N16" s="362"/>
      <c r="O16" s="362"/>
      <c r="P16" s="362"/>
      <c r="Q16" s="362"/>
      <c r="R16" s="362"/>
      <c r="S16" s="362"/>
      <c r="T16" s="362"/>
      <c r="U16" s="362"/>
      <c r="V16" s="362"/>
      <c r="W16" s="362"/>
      <c r="X16" s="362"/>
      <c r="Y16" s="359">
        <f t="shared" si="0"/>
        <v>1</v>
      </c>
      <c r="Z16" s="359"/>
      <c r="AA16" s="359"/>
      <c r="AB16" s="163">
        <v>25000</v>
      </c>
      <c r="AC16" s="163"/>
      <c r="AD16" s="163"/>
      <c r="AE16" s="163"/>
      <c r="AF16" s="163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/>
      <c r="AY16" s="311"/>
      <c r="AZ16" s="311"/>
      <c r="BA16" s="311"/>
      <c r="BB16" s="311"/>
      <c r="BC16" s="311"/>
      <c r="BD16" s="311"/>
      <c r="BE16" s="311"/>
      <c r="BF16" s="311"/>
      <c r="BG16" s="311"/>
      <c r="BH16" s="311"/>
      <c r="BI16" s="311"/>
      <c r="BJ16" s="311"/>
      <c r="BK16" s="311"/>
      <c r="BL16" s="311"/>
      <c r="BM16" s="311"/>
      <c r="BN16" s="311"/>
      <c r="BO16" s="311"/>
    </row>
    <row r="17" spans="1:67" s="127" customFormat="1" ht="18" customHeight="1" x14ac:dyDescent="0.25">
      <c r="A17" s="310">
        <v>15</v>
      </c>
      <c r="B17" s="313" t="s">
        <v>1185</v>
      </c>
      <c r="C17" s="360"/>
      <c r="D17" s="331">
        <v>1</v>
      </c>
      <c r="E17" s="163">
        <v>1</v>
      </c>
      <c r="F17" s="331">
        <v>360</v>
      </c>
      <c r="G17" s="331"/>
      <c r="H17" s="331"/>
      <c r="I17" s="331"/>
      <c r="J17" s="331"/>
      <c r="K17" s="331"/>
      <c r="L17" s="331"/>
      <c r="M17" s="331">
        <v>1</v>
      </c>
      <c r="N17" s="331"/>
      <c r="O17" s="331"/>
      <c r="P17" s="331"/>
      <c r="Q17" s="331"/>
      <c r="R17" s="331"/>
      <c r="S17" s="331"/>
      <c r="T17" s="331"/>
      <c r="U17" s="331"/>
      <c r="V17" s="331"/>
      <c r="W17" s="331"/>
      <c r="X17" s="331"/>
      <c r="Y17" s="359">
        <f t="shared" si="0"/>
        <v>1</v>
      </c>
      <c r="Z17" s="359"/>
      <c r="AA17" s="359"/>
      <c r="AB17" s="163"/>
      <c r="AC17" s="163"/>
      <c r="AD17" s="163"/>
      <c r="AE17" s="163"/>
      <c r="AF17" s="163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/>
      <c r="AY17" s="311"/>
      <c r="AZ17" s="311"/>
      <c r="BA17" s="311"/>
      <c r="BB17" s="311"/>
      <c r="BC17" s="311"/>
      <c r="BD17" s="311"/>
      <c r="BE17" s="311"/>
      <c r="BF17" s="311"/>
      <c r="BG17" s="311"/>
      <c r="BH17" s="311"/>
      <c r="BI17" s="311"/>
      <c r="BJ17" s="311"/>
      <c r="BK17" s="311"/>
      <c r="BL17" s="311"/>
      <c r="BM17" s="311"/>
      <c r="BN17" s="311"/>
      <c r="BO17" s="311"/>
    </row>
    <row r="18" spans="1:67" s="127" customFormat="1" ht="18" customHeight="1" x14ac:dyDescent="0.25">
      <c r="A18" s="310">
        <v>16</v>
      </c>
      <c r="B18" s="313" t="s">
        <v>1350</v>
      </c>
      <c r="C18" s="360"/>
      <c r="D18" s="331">
        <v>1</v>
      </c>
      <c r="E18" s="163">
        <v>1</v>
      </c>
      <c r="F18" s="331">
        <v>180</v>
      </c>
      <c r="G18" s="331"/>
      <c r="H18" s="331"/>
      <c r="I18" s="331"/>
      <c r="J18" s="331"/>
      <c r="K18" s="331"/>
      <c r="L18" s="331"/>
      <c r="M18" s="331">
        <v>1</v>
      </c>
      <c r="N18" s="331"/>
      <c r="O18" s="331"/>
      <c r="P18" s="331"/>
      <c r="Q18" s="331"/>
      <c r="R18" s="331"/>
      <c r="S18" s="331"/>
      <c r="T18" s="331"/>
      <c r="U18" s="331"/>
      <c r="V18" s="331"/>
      <c r="W18" s="331"/>
      <c r="X18" s="331"/>
      <c r="Y18" s="359">
        <f t="shared" si="0"/>
        <v>1</v>
      </c>
      <c r="Z18" s="359"/>
      <c r="AA18" s="359"/>
      <c r="AB18" s="163">
        <v>8000</v>
      </c>
      <c r="AC18" s="163"/>
      <c r="AD18" s="163"/>
      <c r="AE18" s="163"/>
      <c r="AF18" s="163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/>
      <c r="AY18" s="311"/>
      <c r="AZ18" s="311"/>
      <c r="BA18" s="311"/>
      <c r="BB18" s="311"/>
      <c r="BC18" s="311"/>
      <c r="BD18" s="311"/>
      <c r="BE18" s="311"/>
      <c r="BF18" s="311"/>
      <c r="BG18" s="311"/>
      <c r="BH18" s="311"/>
      <c r="BI18" s="311"/>
      <c r="BJ18" s="311"/>
      <c r="BK18" s="311"/>
      <c r="BL18" s="311"/>
      <c r="BM18" s="311"/>
      <c r="BN18" s="311"/>
      <c r="BO18" s="311"/>
    </row>
    <row r="19" spans="1:67" s="127" customFormat="1" ht="18" customHeight="1" x14ac:dyDescent="0.25">
      <c r="A19" s="310">
        <v>17</v>
      </c>
      <c r="B19" s="294" t="s">
        <v>838</v>
      </c>
      <c r="C19" s="130"/>
      <c r="D19" s="163">
        <v>1</v>
      </c>
      <c r="E19" s="163">
        <v>1</v>
      </c>
      <c r="F19" s="163">
        <v>170</v>
      </c>
      <c r="G19" s="163"/>
      <c r="H19" s="163"/>
      <c r="I19" s="163"/>
      <c r="J19" s="163"/>
      <c r="K19" s="163">
        <v>1</v>
      </c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359">
        <f t="shared" si="0"/>
        <v>1</v>
      </c>
      <c r="Z19" s="359"/>
      <c r="AA19" s="359"/>
      <c r="AB19" s="163"/>
      <c r="AC19" s="163"/>
      <c r="AD19" s="163"/>
      <c r="AE19" s="163"/>
      <c r="AF19" s="163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/>
      <c r="AY19" s="311"/>
      <c r="AZ19" s="311"/>
      <c r="BA19" s="311"/>
      <c r="BB19" s="311"/>
      <c r="BC19" s="311"/>
      <c r="BD19" s="311"/>
      <c r="BE19" s="311"/>
      <c r="BF19" s="311"/>
      <c r="BG19" s="311"/>
      <c r="BH19" s="311"/>
      <c r="BI19" s="311"/>
      <c r="BJ19" s="311"/>
      <c r="BK19" s="311"/>
      <c r="BL19" s="311"/>
      <c r="BM19" s="311"/>
      <c r="BN19" s="311"/>
      <c r="BO19" s="311"/>
    </row>
    <row r="20" spans="1:67" s="127" customFormat="1" ht="18" customHeight="1" x14ac:dyDescent="0.25">
      <c r="A20" s="310">
        <v>18</v>
      </c>
      <c r="B20" s="294" t="s">
        <v>845</v>
      </c>
      <c r="C20" s="130"/>
      <c r="D20" s="163">
        <v>1</v>
      </c>
      <c r="E20" s="163">
        <v>1</v>
      </c>
      <c r="F20" s="163">
        <v>160</v>
      </c>
      <c r="G20" s="163"/>
      <c r="H20" s="163"/>
      <c r="I20" s="163"/>
      <c r="J20" s="163"/>
      <c r="K20" s="163">
        <v>1</v>
      </c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359">
        <f t="shared" si="0"/>
        <v>1</v>
      </c>
      <c r="Z20" s="359"/>
      <c r="AA20" s="359"/>
      <c r="AB20" s="163"/>
      <c r="AC20" s="163"/>
      <c r="AD20" s="163"/>
      <c r="AE20" s="163"/>
      <c r="AF20" s="163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/>
      <c r="AY20" s="311"/>
      <c r="AZ20" s="311"/>
      <c r="BA20" s="311"/>
      <c r="BB20" s="311"/>
      <c r="BC20" s="311"/>
      <c r="BD20" s="311"/>
      <c r="BE20" s="311"/>
      <c r="BF20" s="311"/>
      <c r="BG20" s="311"/>
      <c r="BH20" s="311"/>
      <c r="BI20" s="311"/>
      <c r="BJ20" s="311"/>
      <c r="BK20" s="311"/>
      <c r="BL20" s="311"/>
      <c r="BM20" s="311"/>
      <c r="BN20" s="311"/>
      <c r="BO20" s="311"/>
    </row>
    <row r="21" spans="1:67" s="127" customFormat="1" ht="18" customHeight="1" x14ac:dyDescent="0.25">
      <c r="A21" s="310">
        <v>19</v>
      </c>
      <c r="B21" s="353" t="s">
        <v>371</v>
      </c>
      <c r="C21" s="363"/>
      <c r="D21" s="364">
        <v>8</v>
      </c>
      <c r="E21" s="331">
        <v>1</v>
      </c>
      <c r="F21" s="331">
        <v>180</v>
      </c>
      <c r="G21" s="331"/>
      <c r="H21" s="331"/>
      <c r="I21" s="331">
        <v>2</v>
      </c>
      <c r="J21" s="331"/>
      <c r="K21" s="331"/>
      <c r="L21" s="331"/>
      <c r="M21" s="331"/>
      <c r="N21" s="331"/>
      <c r="O21" s="331"/>
      <c r="P21" s="331"/>
      <c r="Q21" s="331">
        <v>1</v>
      </c>
      <c r="R21" s="331"/>
      <c r="S21" s="331"/>
      <c r="T21" s="331"/>
      <c r="U21" s="331">
        <v>5</v>
      </c>
      <c r="V21" s="331"/>
      <c r="W21" s="331"/>
      <c r="X21" s="331"/>
      <c r="Y21" s="359">
        <f t="shared" si="0"/>
        <v>8</v>
      </c>
      <c r="Z21" s="359"/>
      <c r="AA21" s="359"/>
      <c r="AB21" s="163"/>
      <c r="AC21" s="163"/>
      <c r="AD21" s="163"/>
      <c r="AE21" s="163"/>
      <c r="AF21" s="163"/>
      <c r="AG21" s="311"/>
      <c r="AH21" s="311"/>
      <c r="AI21" s="311"/>
      <c r="AJ21" s="311"/>
      <c r="AK21" s="311"/>
      <c r="AL21" s="311"/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/>
      <c r="AY21" s="311"/>
      <c r="AZ21" s="311"/>
      <c r="BA21" s="311"/>
      <c r="BB21" s="311"/>
      <c r="BC21" s="311"/>
      <c r="BD21" s="311"/>
      <c r="BE21" s="311"/>
      <c r="BF21" s="311"/>
      <c r="BG21" s="311"/>
      <c r="BH21" s="311"/>
      <c r="BI21" s="311"/>
      <c r="BJ21" s="311"/>
      <c r="BK21" s="311"/>
      <c r="BL21" s="311"/>
      <c r="BM21" s="311"/>
      <c r="BN21" s="311"/>
      <c r="BO21" s="311"/>
    </row>
    <row r="22" spans="1:67" s="127" customFormat="1" ht="18" customHeight="1" x14ac:dyDescent="0.25">
      <c r="A22" s="310">
        <v>20</v>
      </c>
      <c r="B22" s="352" t="s">
        <v>669</v>
      </c>
      <c r="C22" s="348"/>
      <c r="D22" s="350">
        <v>2</v>
      </c>
      <c r="E22" s="163">
        <v>1</v>
      </c>
      <c r="F22" s="163">
        <v>160</v>
      </c>
      <c r="G22" s="163"/>
      <c r="H22" s="163"/>
      <c r="I22" s="163"/>
      <c r="J22" s="163"/>
      <c r="K22" s="163">
        <v>2</v>
      </c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359">
        <f t="shared" si="0"/>
        <v>2</v>
      </c>
      <c r="Z22" s="359"/>
      <c r="AA22" s="359"/>
      <c r="AB22" s="163"/>
      <c r="AC22" s="163"/>
      <c r="AD22" s="163"/>
      <c r="AE22" s="163"/>
      <c r="AF22" s="163"/>
      <c r="AG22" s="311"/>
      <c r="AH22" s="311"/>
      <c r="AI22" s="311"/>
      <c r="AJ22" s="311"/>
      <c r="AK22" s="311"/>
      <c r="AL22" s="311"/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/>
      <c r="AY22" s="311"/>
      <c r="AZ22" s="311"/>
      <c r="BA22" s="311"/>
      <c r="BB22" s="311"/>
      <c r="BC22" s="311"/>
      <c r="BD22" s="311"/>
      <c r="BE22" s="311"/>
      <c r="BF22" s="311"/>
      <c r="BG22" s="311"/>
      <c r="BH22" s="311"/>
      <c r="BI22" s="311"/>
      <c r="BJ22" s="311"/>
      <c r="BK22" s="311"/>
      <c r="BL22" s="311"/>
      <c r="BM22" s="311"/>
      <c r="BN22" s="311"/>
      <c r="BO22" s="311"/>
    </row>
    <row r="23" spans="1:67" s="127" customFormat="1" ht="18" customHeight="1" x14ac:dyDescent="0.25">
      <c r="A23" s="310">
        <v>21</v>
      </c>
      <c r="B23" s="294" t="s">
        <v>3607</v>
      </c>
      <c r="C23" s="130"/>
      <c r="D23" s="163">
        <v>1</v>
      </c>
      <c r="E23" s="163">
        <v>1</v>
      </c>
      <c r="F23" s="163">
        <v>240</v>
      </c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>
        <v>1</v>
      </c>
      <c r="X23" s="163"/>
      <c r="Y23" s="359">
        <f t="shared" si="0"/>
        <v>1</v>
      </c>
      <c r="Z23" s="359"/>
      <c r="AA23" s="359"/>
      <c r="AB23" s="163"/>
      <c r="AC23" s="163"/>
      <c r="AD23" s="163"/>
      <c r="AE23" s="163"/>
      <c r="AF23" s="163"/>
      <c r="AG23" s="311"/>
      <c r="AH23" s="311"/>
      <c r="AI23" s="311"/>
      <c r="AJ23" s="311"/>
      <c r="AK23" s="311"/>
      <c r="AL23" s="311"/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/>
      <c r="AY23" s="311"/>
      <c r="AZ23" s="311"/>
      <c r="BA23" s="311"/>
      <c r="BB23" s="311"/>
      <c r="BC23" s="311"/>
      <c r="BD23" s="311"/>
      <c r="BE23" s="311"/>
      <c r="BF23" s="311"/>
      <c r="BG23" s="311"/>
      <c r="BH23" s="311"/>
      <c r="BI23" s="311"/>
      <c r="BJ23" s="311"/>
      <c r="BK23" s="311"/>
      <c r="BL23" s="311"/>
      <c r="BM23" s="311"/>
      <c r="BN23" s="311"/>
      <c r="BO23" s="311"/>
    </row>
    <row r="24" spans="1:67" s="127" customFormat="1" ht="18" customHeight="1" x14ac:dyDescent="0.25">
      <c r="A24" s="310">
        <v>22</v>
      </c>
      <c r="B24" s="294" t="s">
        <v>3035</v>
      </c>
      <c r="C24" s="130"/>
      <c r="D24" s="163">
        <v>1</v>
      </c>
      <c r="E24" s="163">
        <v>1</v>
      </c>
      <c r="F24" s="163">
        <v>62</v>
      </c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>
        <v>1</v>
      </c>
      <c r="V24" s="163"/>
      <c r="W24" s="163"/>
      <c r="X24" s="163"/>
      <c r="Y24" s="359">
        <f t="shared" si="0"/>
        <v>1</v>
      </c>
      <c r="Z24" s="359"/>
      <c r="AA24" s="359"/>
      <c r="AB24" s="163"/>
      <c r="AC24" s="163"/>
      <c r="AD24" s="163"/>
      <c r="AE24" s="163"/>
      <c r="AF24" s="163"/>
      <c r="AG24" s="311"/>
      <c r="AH24" s="311"/>
      <c r="AI24" s="311"/>
      <c r="AJ24" s="311"/>
      <c r="AK24" s="311"/>
      <c r="AL24" s="311"/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/>
      <c r="AY24" s="311"/>
      <c r="AZ24" s="311"/>
      <c r="BA24" s="311"/>
      <c r="BB24" s="311"/>
      <c r="BC24" s="311"/>
      <c r="BD24" s="311"/>
      <c r="BE24" s="311"/>
      <c r="BF24" s="311"/>
      <c r="BG24" s="311"/>
      <c r="BH24" s="311"/>
      <c r="BI24" s="311"/>
      <c r="BJ24" s="311"/>
      <c r="BK24" s="311"/>
      <c r="BL24" s="311"/>
      <c r="BM24" s="311"/>
      <c r="BN24" s="311"/>
      <c r="BO24" s="311"/>
    </row>
    <row r="25" spans="1:67" s="127" customFormat="1" ht="18" customHeight="1" x14ac:dyDescent="0.25">
      <c r="A25" s="310">
        <v>23</v>
      </c>
      <c r="B25" s="328" t="s">
        <v>2431</v>
      </c>
      <c r="C25" s="366"/>
      <c r="D25" s="365">
        <v>1</v>
      </c>
      <c r="E25" s="163">
        <v>1</v>
      </c>
      <c r="F25" s="365">
        <v>200</v>
      </c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>
        <v>1</v>
      </c>
      <c r="R25" s="365"/>
      <c r="S25" s="365"/>
      <c r="T25" s="365"/>
      <c r="U25" s="365"/>
      <c r="V25" s="365"/>
      <c r="W25" s="365"/>
      <c r="X25" s="365"/>
      <c r="Y25" s="359">
        <f t="shared" si="0"/>
        <v>1</v>
      </c>
      <c r="Z25" s="359"/>
      <c r="AA25" s="359"/>
      <c r="AB25" s="163"/>
      <c r="AC25" s="163"/>
      <c r="AD25" s="163"/>
      <c r="AE25" s="163"/>
      <c r="AF25" s="163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1"/>
      <c r="BA25" s="311"/>
      <c r="BB25" s="311"/>
      <c r="BC25" s="311"/>
      <c r="BD25" s="311"/>
      <c r="BE25" s="311"/>
      <c r="BF25" s="311"/>
      <c r="BG25" s="311"/>
      <c r="BH25" s="311"/>
      <c r="BI25" s="311"/>
      <c r="BJ25" s="311"/>
      <c r="BK25" s="311"/>
      <c r="BL25" s="311"/>
      <c r="BM25" s="311"/>
      <c r="BN25" s="311"/>
      <c r="BO25" s="311"/>
    </row>
    <row r="26" spans="1:67" s="127" customFormat="1" ht="18" customHeight="1" x14ac:dyDescent="0.25">
      <c r="A26" s="310">
        <v>24</v>
      </c>
      <c r="B26" s="294" t="s">
        <v>2938</v>
      </c>
      <c r="C26" s="130"/>
      <c r="D26" s="163">
        <v>1</v>
      </c>
      <c r="E26" s="163">
        <v>1</v>
      </c>
      <c r="F26" s="163" t="s">
        <v>2942</v>
      </c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>
        <v>1</v>
      </c>
      <c r="V26" s="163"/>
      <c r="W26" s="163"/>
      <c r="X26" s="163"/>
      <c r="Y26" s="359">
        <f t="shared" si="0"/>
        <v>1</v>
      </c>
      <c r="Z26" s="359"/>
      <c r="AA26" s="359"/>
      <c r="AB26" s="163"/>
      <c r="AC26" s="163"/>
      <c r="AD26" s="163"/>
      <c r="AE26" s="163"/>
      <c r="AF26" s="163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/>
      <c r="AZ26" s="311"/>
      <c r="BA26" s="311"/>
      <c r="BB26" s="311"/>
      <c r="BC26" s="311"/>
      <c r="BD26" s="311"/>
      <c r="BE26" s="311"/>
      <c r="BF26" s="311"/>
      <c r="BG26" s="311"/>
      <c r="BH26" s="311"/>
      <c r="BI26" s="311"/>
      <c r="BJ26" s="311"/>
      <c r="BK26" s="311"/>
      <c r="BL26" s="311"/>
      <c r="BM26" s="311"/>
      <c r="BN26" s="311"/>
      <c r="BO26" s="311"/>
    </row>
    <row r="27" spans="1:67" s="127" customFormat="1" ht="18" customHeight="1" x14ac:dyDescent="0.25">
      <c r="A27" s="310">
        <v>25</v>
      </c>
      <c r="B27" s="313" t="s">
        <v>1894</v>
      </c>
      <c r="C27" s="360"/>
      <c r="D27" s="331">
        <v>1</v>
      </c>
      <c r="E27" s="163">
        <v>1</v>
      </c>
      <c r="F27" s="331">
        <v>160</v>
      </c>
      <c r="G27" s="331"/>
      <c r="H27" s="331"/>
      <c r="I27" s="331"/>
      <c r="J27" s="331"/>
      <c r="K27" s="331"/>
      <c r="L27" s="331"/>
      <c r="M27" s="331">
        <v>1</v>
      </c>
      <c r="N27" s="331"/>
      <c r="O27" s="331"/>
      <c r="P27" s="331"/>
      <c r="Q27" s="331"/>
      <c r="R27" s="331"/>
      <c r="S27" s="331"/>
      <c r="T27" s="331"/>
      <c r="U27" s="331"/>
      <c r="V27" s="331"/>
      <c r="W27" s="331"/>
      <c r="X27" s="331"/>
      <c r="Y27" s="359">
        <f t="shared" si="0"/>
        <v>1</v>
      </c>
      <c r="Z27" s="359"/>
      <c r="AA27" s="359"/>
      <c r="AB27" s="163"/>
      <c r="AC27" s="163"/>
      <c r="AD27" s="163"/>
      <c r="AE27" s="163"/>
      <c r="AF27" s="163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1"/>
      <c r="BA27" s="311"/>
      <c r="BB27" s="311"/>
      <c r="BC27" s="311"/>
      <c r="BD27" s="311"/>
      <c r="BE27" s="311"/>
      <c r="BF27" s="311"/>
      <c r="BG27" s="311"/>
      <c r="BH27" s="311"/>
      <c r="BI27" s="311"/>
      <c r="BJ27" s="311"/>
      <c r="BK27" s="311"/>
      <c r="BL27" s="311"/>
      <c r="BM27" s="311"/>
      <c r="BN27" s="311"/>
      <c r="BO27" s="311"/>
    </row>
    <row r="28" spans="1:67" s="127" customFormat="1" ht="18" customHeight="1" x14ac:dyDescent="0.25">
      <c r="A28" s="310">
        <v>26</v>
      </c>
      <c r="B28" s="294" t="s">
        <v>1097</v>
      </c>
      <c r="C28" s="130"/>
      <c r="D28" s="163">
        <v>1</v>
      </c>
      <c r="E28" s="163">
        <v>1</v>
      </c>
      <c r="F28" s="163">
        <v>160</v>
      </c>
      <c r="G28" s="163"/>
      <c r="H28" s="163"/>
      <c r="I28" s="163"/>
      <c r="J28" s="163"/>
      <c r="K28" s="163">
        <v>1</v>
      </c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359">
        <f t="shared" si="0"/>
        <v>1</v>
      </c>
      <c r="Z28" s="359"/>
      <c r="AA28" s="359"/>
      <c r="AB28" s="163"/>
      <c r="AC28" s="163"/>
      <c r="AD28" s="163"/>
      <c r="AE28" s="163"/>
      <c r="AF28" s="163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1"/>
      <c r="BA28" s="311"/>
      <c r="BB28" s="311"/>
      <c r="BC28" s="311"/>
      <c r="BD28" s="311"/>
      <c r="BE28" s="311"/>
      <c r="BF28" s="311"/>
      <c r="BG28" s="311"/>
      <c r="BH28" s="311"/>
      <c r="BI28" s="311"/>
      <c r="BJ28" s="311"/>
      <c r="BK28" s="311"/>
      <c r="BL28" s="311"/>
      <c r="BM28" s="311"/>
      <c r="BN28" s="311"/>
      <c r="BO28" s="311"/>
    </row>
    <row r="29" spans="1:67" s="127" customFormat="1" ht="18" customHeight="1" x14ac:dyDescent="0.25">
      <c r="A29" s="310">
        <v>27</v>
      </c>
      <c r="B29" s="354" t="s">
        <v>1644</v>
      </c>
      <c r="C29" s="367">
        <v>44938</v>
      </c>
      <c r="D29" s="368">
        <v>3</v>
      </c>
      <c r="E29" s="331">
        <v>1</v>
      </c>
      <c r="F29" s="331">
        <v>200</v>
      </c>
      <c r="G29" s="331">
        <v>0</v>
      </c>
      <c r="H29" s="331">
        <v>5</v>
      </c>
      <c r="I29" s="331">
        <v>0</v>
      </c>
      <c r="J29" s="331">
        <v>8</v>
      </c>
      <c r="K29" s="331">
        <v>0</v>
      </c>
      <c r="L29" s="331">
        <v>3</v>
      </c>
      <c r="M29" s="331">
        <v>3</v>
      </c>
      <c r="N29" s="331">
        <v>12</v>
      </c>
      <c r="O29" s="331">
        <v>0</v>
      </c>
      <c r="P29" s="331">
        <v>5</v>
      </c>
      <c r="Q29" s="331">
        <v>0</v>
      </c>
      <c r="R29" s="331">
        <v>3</v>
      </c>
      <c r="S29" s="331">
        <v>0</v>
      </c>
      <c r="T29" s="331">
        <v>0</v>
      </c>
      <c r="U29" s="331">
        <v>0</v>
      </c>
      <c r="V29" s="331">
        <v>8</v>
      </c>
      <c r="W29" s="331">
        <v>0</v>
      </c>
      <c r="X29" s="331">
        <v>0</v>
      </c>
      <c r="Y29" s="359">
        <f t="shared" si="0"/>
        <v>3</v>
      </c>
      <c r="Z29" s="359">
        <f>SUM(H29+J29+L29+N29+P29+R29+T29+V29+X29)</f>
        <v>44</v>
      </c>
      <c r="AA29" s="401">
        <f>Y29/Z29</f>
        <v>6.8181818181818177E-2</v>
      </c>
      <c r="AB29" s="163"/>
      <c r="AC29" s="163"/>
      <c r="AD29" s="163"/>
      <c r="AE29" s="163"/>
      <c r="AF29" s="163"/>
      <c r="AG29" s="311"/>
      <c r="AH29" s="311"/>
      <c r="AI29" s="311"/>
      <c r="AJ29" s="311"/>
      <c r="AK29" s="311"/>
      <c r="AL29" s="311"/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1"/>
      <c r="BJ29" s="311"/>
      <c r="BK29" s="311"/>
      <c r="BL29" s="311"/>
      <c r="BM29" s="311"/>
      <c r="BN29" s="311"/>
      <c r="BO29" s="311"/>
    </row>
    <row r="30" spans="1:67" s="127" customFormat="1" ht="18" customHeight="1" x14ac:dyDescent="0.25">
      <c r="A30" s="310">
        <v>28</v>
      </c>
      <c r="B30" s="354" t="s">
        <v>2204</v>
      </c>
      <c r="C30" s="369"/>
      <c r="D30" s="368">
        <v>3</v>
      </c>
      <c r="E30" s="331">
        <v>1</v>
      </c>
      <c r="F30" s="331">
        <v>160</v>
      </c>
      <c r="G30" s="331"/>
      <c r="H30" s="331"/>
      <c r="I30" s="331"/>
      <c r="J30" s="331"/>
      <c r="K30" s="331"/>
      <c r="L30" s="331"/>
      <c r="M30" s="331"/>
      <c r="N30" s="331"/>
      <c r="O30" s="331">
        <v>3</v>
      </c>
      <c r="P30" s="331"/>
      <c r="Q30" s="331"/>
      <c r="R30" s="331"/>
      <c r="S30" s="331"/>
      <c r="T30" s="331"/>
      <c r="U30" s="331"/>
      <c r="V30" s="331"/>
      <c r="W30" s="331"/>
      <c r="X30" s="331"/>
      <c r="Y30" s="359">
        <f t="shared" si="0"/>
        <v>3</v>
      </c>
      <c r="Z30" s="359"/>
      <c r="AA30" s="359"/>
      <c r="AB30" s="163"/>
      <c r="AC30" s="163"/>
      <c r="AD30" s="163"/>
      <c r="AE30" s="163"/>
      <c r="AF30" s="163"/>
      <c r="AG30" s="311"/>
      <c r="AH30" s="311"/>
      <c r="AI30" s="311"/>
      <c r="AJ30" s="311"/>
      <c r="AK30" s="311"/>
      <c r="AL30" s="311"/>
      <c r="AM30" s="311"/>
      <c r="AN30" s="311"/>
      <c r="AO30" s="311"/>
      <c r="AP30" s="311"/>
      <c r="AQ30" s="311"/>
      <c r="AR30" s="311"/>
      <c r="AS30" s="311"/>
      <c r="AT30" s="311"/>
      <c r="AU30" s="311"/>
      <c r="AV30" s="311"/>
      <c r="AW30" s="311"/>
      <c r="AX30" s="311"/>
      <c r="AY30" s="311"/>
      <c r="AZ30" s="311"/>
      <c r="BA30" s="311"/>
      <c r="BB30" s="311"/>
      <c r="BC30" s="311"/>
      <c r="BD30" s="311"/>
      <c r="BE30" s="311"/>
      <c r="BF30" s="311"/>
      <c r="BG30" s="311"/>
      <c r="BH30" s="311"/>
      <c r="BI30" s="311"/>
      <c r="BJ30" s="311"/>
      <c r="BK30" s="311"/>
      <c r="BL30" s="311"/>
      <c r="BM30" s="311"/>
      <c r="BN30" s="311"/>
      <c r="BO30" s="311"/>
    </row>
    <row r="31" spans="1:67" s="127" customFormat="1" ht="18" customHeight="1" x14ac:dyDescent="0.25">
      <c r="A31" s="310">
        <v>29</v>
      </c>
      <c r="B31" s="294" t="s">
        <v>179</v>
      </c>
      <c r="C31" s="130"/>
      <c r="D31" s="163">
        <v>1</v>
      </c>
      <c r="E31" s="163">
        <v>1</v>
      </c>
      <c r="F31" s="163">
        <v>160</v>
      </c>
      <c r="G31" s="163">
        <v>1</v>
      </c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359">
        <f t="shared" si="0"/>
        <v>1</v>
      </c>
      <c r="Z31" s="359"/>
      <c r="AA31" s="359"/>
      <c r="AB31" s="163"/>
      <c r="AC31" s="163"/>
      <c r="AD31" s="163"/>
      <c r="AE31" s="163"/>
      <c r="AF31" s="163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/>
      <c r="AY31" s="311"/>
      <c r="AZ31" s="311"/>
      <c r="BA31" s="311"/>
      <c r="BB31" s="311"/>
      <c r="BC31" s="311"/>
      <c r="BD31" s="311"/>
      <c r="BE31" s="311"/>
      <c r="BF31" s="311"/>
      <c r="BG31" s="311"/>
      <c r="BH31" s="311"/>
      <c r="BI31" s="311"/>
      <c r="BJ31" s="311"/>
      <c r="BK31" s="311"/>
      <c r="BL31" s="311"/>
      <c r="BM31" s="311"/>
      <c r="BN31" s="311"/>
      <c r="BO31" s="311"/>
    </row>
    <row r="32" spans="1:67" s="127" customFormat="1" ht="18" customHeight="1" x14ac:dyDescent="0.25">
      <c r="A32" s="310">
        <v>30</v>
      </c>
      <c r="B32" s="352" t="s">
        <v>3465</v>
      </c>
      <c r="C32" s="348"/>
      <c r="D32" s="350">
        <v>2</v>
      </c>
      <c r="E32" s="163">
        <v>1</v>
      </c>
      <c r="F32" s="163">
        <v>160</v>
      </c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>
        <v>2</v>
      </c>
      <c r="X32" s="163"/>
      <c r="Y32" s="359">
        <f t="shared" si="0"/>
        <v>2</v>
      </c>
      <c r="Z32" s="359"/>
      <c r="AA32" s="359"/>
      <c r="AB32" s="163"/>
      <c r="AC32" s="163"/>
      <c r="AD32" s="163"/>
      <c r="AE32" s="163"/>
      <c r="AF32" s="163"/>
      <c r="AG32" s="311"/>
      <c r="AH32" s="311"/>
      <c r="AI32" s="311"/>
      <c r="AJ32" s="311"/>
      <c r="AK32" s="311"/>
      <c r="AL32" s="311"/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/>
      <c r="AY32" s="311"/>
      <c r="AZ32" s="311"/>
      <c r="BA32" s="311"/>
      <c r="BB32" s="311"/>
      <c r="BC32" s="311"/>
      <c r="BD32" s="311"/>
      <c r="BE32" s="311"/>
      <c r="BF32" s="311"/>
      <c r="BG32" s="311"/>
      <c r="BH32" s="311"/>
      <c r="BI32" s="311"/>
      <c r="BJ32" s="311"/>
      <c r="BK32" s="311"/>
      <c r="BL32" s="311"/>
      <c r="BM32" s="311"/>
      <c r="BN32" s="311"/>
      <c r="BO32" s="311"/>
    </row>
    <row r="33" spans="1:67" s="127" customFormat="1" ht="18" customHeight="1" x14ac:dyDescent="0.25">
      <c r="A33" s="310">
        <v>31</v>
      </c>
      <c r="B33" s="320" t="s">
        <v>1473</v>
      </c>
      <c r="C33" s="361"/>
      <c r="D33" s="362">
        <v>1</v>
      </c>
      <c r="E33" s="362">
        <v>1</v>
      </c>
      <c r="F33" s="362" t="s">
        <v>1466</v>
      </c>
      <c r="G33" s="362"/>
      <c r="H33" s="362"/>
      <c r="I33" s="362"/>
      <c r="J33" s="362"/>
      <c r="K33" s="362"/>
      <c r="L33" s="362"/>
      <c r="M33" s="362">
        <v>1</v>
      </c>
      <c r="N33" s="362"/>
      <c r="O33" s="362"/>
      <c r="P33" s="362"/>
      <c r="Q33" s="362"/>
      <c r="R33" s="362"/>
      <c r="S33" s="362"/>
      <c r="T33" s="362"/>
      <c r="U33" s="362"/>
      <c r="V33" s="362"/>
      <c r="W33" s="362"/>
      <c r="X33" s="362"/>
      <c r="Y33" s="359">
        <f t="shared" si="0"/>
        <v>1</v>
      </c>
      <c r="Z33" s="359"/>
      <c r="AA33" s="359"/>
      <c r="AB33" s="163"/>
      <c r="AC33" s="163"/>
      <c r="AD33" s="163"/>
      <c r="AE33" s="163"/>
      <c r="AF33" s="163"/>
      <c r="AG33" s="311"/>
      <c r="AH33" s="311"/>
      <c r="AI33" s="311"/>
      <c r="AJ33" s="311"/>
      <c r="AK33" s="311"/>
      <c r="AL33" s="311"/>
      <c r="AM33" s="311"/>
      <c r="AN33" s="311"/>
      <c r="AO33" s="311"/>
      <c r="AP33" s="311"/>
      <c r="AQ33" s="311"/>
      <c r="AR33" s="311"/>
      <c r="AS33" s="311"/>
      <c r="AT33" s="311"/>
      <c r="AU33" s="311"/>
      <c r="AV33" s="311"/>
      <c r="AW33" s="311"/>
      <c r="AX33" s="311"/>
      <c r="AY33" s="311"/>
      <c r="AZ33" s="311"/>
      <c r="BA33" s="311"/>
      <c r="BB33" s="311"/>
      <c r="BC33" s="311"/>
      <c r="BD33" s="311"/>
      <c r="BE33" s="311"/>
      <c r="BF33" s="311"/>
      <c r="BG33" s="311"/>
      <c r="BH33" s="311"/>
      <c r="BI33" s="311"/>
      <c r="BJ33" s="311"/>
      <c r="BK33" s="311"/>
      <c r="BL33" s="311"/>
      <c r="BM33" s="311"/>
      <c r="BN33" s="311"/>
      <c r="BO33" s="311"/>
    </row>
    <row r="34" spans="1:67" s="127" customFormat="1" ht="26.4" x14ac:dyDescent="0.25">
      <c r="A34" s="310">
        <v>32</v>
      </c>
      <c r="B34" s="294" t="s">
        <v>3388</v>
      </c>
      <c r="C34" s="130"/>
      <c r="D34" s="163">
        <v>1</v>
      </c>
      <c r="E34" s="362">
        <v>1</v>
      </c>
      <c r="F34" s="163">
        <v>180</v>
      </c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>
        <v>1</v>
      </c>
      <c r="X34" s="163"/>
      <c r="Y34" s="359">
        <f t="shared" si="0"/>
        <v>1</v>
      </c>
      <c r="Z34" s="359"/>
      <c r="AA34" s="359"/>
      <c r="AB34" s="163"/>
      <c r="AC34" s="163"/>
      <c r="AD34" s="163"/>
      <c r="AE34" s="163"/>
      <c r="AF34" s="163"/>
      <c r="AG34" s="311"/>
      <c r="AH34" s="311"/>
      <c r="AI34" s="311"/>
      <c r="AJ34" s="311"/>
      <c r="AK34" s="311"/>
      <c r="AL34" s="311"/>
      <c r="AM34" s="311"/>
      <c r="AN34" s="311"/>
      <c r="AO34" s="311"/>
      <c r="AP34" s="311"/>
      <c r="AQ34" s="311"/>
      <c r="AR34" s="311"/>
      <c r="AS34" s="311"/>
      <c r="AT34" s="311"/>
      <c r="AU34" s="311"/>
      <c r="AV34" s="311"/>
      <c r="AW34" s="311"/>
      <c r="AX34" s="311"/>
      <c r="AY34" s="311"/>
      <c r="AZ34" s="311"/>
      <c r="BA34" s="311"/>
      <c r="BB34" s="311"/>
      <c r="BC34" s="311"/>
      <c r="BD34" s="311"/>
      <c r="BE34" s="311"/>
      <c r="BF34" s="311"/>
      <c r="BG34" s="311"/>
      <c r="BH34" s="311"/>
      <c r="BI34" s="311"/>
      <c r="BJ34" s="311"/>
      <c r="BK34" s="311"/>
      <c r="BL34" s="311"/>
      <c r="BM34" s="311"/>
      <c r="BN34" s="311"/>
      <c r="BO34" s="311"/>
    </row>
    <row r="35" spans="1:67" s="127" customFormat="1" ht="18" customHeight="1" x14ac:dyDescent="0.25">
      <c r="A35" s="310">
        <v>33</v>
      </c>
      <c r="B35" s="294" t="s">
        <v>863</v>
      </c>
      <c r="C35" s="130"/>
      <c r="D35" s="163">
        <v>1</v>
      </c>
      <c r="E35" s="362">
        <v>1</v>
      </c>
      <c r="F35" s="163">
        <v>160</v>
      </c>
      <c r="G35" s="163"/>
      <c r="H35" s="163"/>
      <c r="I35" s="163"/>
      <c r="J35" s="163"/>
      <c r="K35" s="163">
        <v>1</v>
      </c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359">
        <f t="shared" si="0"/>
        <v>1</v>
      </c>
      <c r="Z35" s="359"/>
      <c r="AA35" s="359"/>
      <c r="AB35" s="163"/>
      <c r="AC35" s="163"/>
      <c r="AD35" s="163"/>
      <c r="AE35" s="163"/>
      <c r="AF35" s="163"/>
      <c r="AG35" s="311"/>
      <c r="AH35" s="311"/>
      <c r="AI35" s="311"/>
      <c r="AJ35" s="311"/>
      <c r="AK35" s="311"/>
      <c r="AL35" s="311"/>
      <c r="AM35" s="311"/>
      <c r="AN35" s="311"/>
      <c r="AO35" s="311"/>
      <c r="AP35" s="311"/>
      <c r="AQ35" s="311"/>
      <c r="AR35" s="311"/>
      <c r="AS35" s="311"/>
      <c r="AT35" s="311"/>
      <c r="AU35" s="311"/>
      <c r="AV35" s="311"/>
      <c r="AW35" s="311"/>
      <c r="AX35" s="311"/>
      <c r="AY35" s="311"/>
      <c r="AZ35" s="311"/>
      <c r="BA35" s="311"/>
      <c r="BB35" s="311"/>
      <c r="BC35" s="311"/>
      <c r="BD35" s="311"/>
      <c r="BE35" s="311"/>
      <c r="BF35" s="311"/>
      <c r="BG35" s="311"/>
      <c r="BH35" s="311"/>
      <c r="BI35" s="311"/>
      <c r="BJ35" s="311"/>
      <c r="BK35" s="311"/>
      <c r="BL35" s="311"/>
      <c r="BM35" s="311"/>
      <c r="BN35" s="311"/>
      <c r="BO35" s="311"/>
    </row>
    <row r="36" spans="1:67" s="127" customFormat="1" ht="26.4" x14ac:dyDescent="0.25">
      <c r="A36" s="310">
        <v>34</v>
      </c>
      <c r="B36" s="294" t="s">
        <v>3675</v>
      </c>
      <c r="C36" s="130"/>
      <c r="D36" s="163">
        <v>1</v>
      </c>
      <c r="E36" s="362">
        <v>1</v>
      </c>
      <c r="F36" s="163">
        <v>200</v>
      </c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>
        <v>1</v>
      </c>
      <c r="X36" s="163"/>
      <c r="Y36" s="359">
        <f t="shared" si="0"/>
        <v>1</v>
      </c>
      <c r="Z36" s="359"/>
      <c r="AA36" s="359"/>
      <c r="AB36" s="163"/>
      <c r="AC36" s="163"/>
      <c r="AD36" s="163"/>
      <c r="AE36" s="163"/>
      <c r="AF36" s="163"/>
      <c r="AG36" s="311"/>
      <c r="AH36" s="311"/>
      <c r="AI36" s="311"/>
      <c r="AJ36" s="311"/>
      <c r="AK36" s="311"/>
      <c r="AL36" s="311"/>
      <c r="AM36" s="311"/>
      <c r="AN36" s="311"/>
      <c r="AO36" s="311"/>
      <c r="AP36" s="311"/>
      <c r="AQ36" s="311"/>
      <c r="AR36" s="311"/>
      <c r="AS36" s="311"/>
      <c r="AT36" s="311"/>
      <c r="AU36" s="311"/>
      <c r="AV36" s="311"/>
      <c r="AW36" s="311"/>
      <c r="AX36" s="311"/>
      <c r="AY36" s="311"/>
      <c r="AZ36" s="311"/>
      <c r="BA36" s="311"/>
      <c r="BB36" s="311"/>
      <c r="BC36" s="311"/>
      <c r="BD36" s="311"/>
      <c r="BE36" s="311"/>
      <c r="BF36" s="311"/>
      <c r="BG36" s="311"/>
      <c r="BH36" s="311"/>
      <c r="BI36" s="311"/>
      <c r="BJ36" s="311"/>
      <c r="BK36" s="311"/>
      <c r="BL36" s="311"/>
      <c r="BM36" s="311"/>
      <c r="BN36" s="311"/>
      <c r="BO36" s="311"/>
    </row>
    <row r="37" spans="1:67" s="127" customFormat="1" ht="18" customHeight="1" x14ac:dyDescent="0.25">
      <c r="A37" s="310">
        <v>35</v>
      </c>
      <c r="B37" s="320" t="s">
        <v>1652</v>
      </c>
      <c r="C37" s="361"/>
      <c r="D37" s="362">
        <v>1</v>
      </c>
      <c r="E37" s="362">
        <v>1</v>
      </c>
      <c r="F37" s="362">
        <v>160</v>
      </c>
      <c r="G37" s="362"/>
      <c r="H37" s="362"/>
      <c r="I37" s="362"/>
      <c r="J37" s="362"/>
      <c r="K37" s="362"/>
      <c r="L37" s="362"/>
      <c r="M37" s="362">
        <v>1</v>
      </c>
      <c r="N37" s="362"/>
      <c r="O37" s="362"/>
      <c r="P37" s="362"/>
      <c r="Q37" s="362"/>
      <c r="R37" s="362"/>
      <c r="S37" s="362"/>
      <c r="T37" s="362"/>
      <c r="U37" s="362"/>
      <c r="V37" s="362"/>
      <c r="W37" s="362"/>
      <c r="X37" s="362"/>
      <c r="Y37" s="359">
        <f t="shared" si="0"/>
        <v>1</v>
      </c>
      <c r="Z37" s="359"/>
      <c r="AA37" s="359"/>
      <c r="AB37" s="163"/>
      <c r="AC37" s="163"/>
      <c r="AD37" s="163"/>
      <c r="AE37" s="163"/>
      <c r="AF37" s="163"/>
      <c r="AG37" s="311"/>
      <c r="AH37" s="311"/>
      <c r="AI37" s="311"/>
      <c r="AJ37" s="311"/>
      <c r="AK37" s="311"/>
      <c r="AL37" s="311"/>
      <c r="AM37" s="311"/>
      <c r="AN37" s="311"/>
      <c r="AO37" s="311"/>
      <c r="AP37" s="311"/>
      <c r="AQ37" s="311"/>
      <c r="AR37" s="311"/>
      <c r="AS37" s="311"/>
      <c r="AT37" s="311"/>
      <c r="AU37" s="311"/>
      <c r="AV37" s="311"/>
      <c r="AW37" s="311"/>
      <c r="AX37" s="311"/>
      <c r="AY37" s="311"/>
      <c r="AZ37" s="311"/>
      <c r="BA37" s="311"/>
      <c r="BB37" s="311"/>
      <c r="BC37" s="311"/>
      <c r="BD37" s="311"/>
      <c r="BE37" s="311"/>
      <c r="BF37" s="311"/>
      <c r="BG37" s="311"/>
      <c r="BH37" s="311"/>
      <c r="BI37" s="311"/>
      <c r="BJ37" s="311"/>
      <c r="BK37" s="311"/>
      <c r="BL37" s="311"/>
      <c r="BM37" s="311"/>
      <c r="BN37" s="311"/>
      <c r="BO37" s="311"/>
    </row>
    <row r="38" spans="1:67" s="127" customFormat="1" ht="18" customHeight="1" x14ac:dyDescent="0.25">
      <c r="A38" s="310">
        <v>36</v>
      </c>
      <c r="B38" s="294" t="s">
        <v>3342</v>
      </c>
      <c r="C38" s="130"/>
      <c r="D38" s="163">
        <v>1</v>
      </c>
      <c r="E38" s="362">
        <v>1</v>
      </c>
      <c r="F38" s="163">
        <v>45</v>
      </c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>
        <v>1</v>
      </c>
      <c r="V38" s="163"/>
      <c r="W38" s="163"/>
      <c r="X38" s="163"/>
      <c r="Y38" s="359">
        <f t="shared" si="0"/>
        <v>1</v>
      </c>
      <c r="Z38" s="359"/>
      <c r="AA38" s="359"/>
      <c r="AB38" s="163"/>
      <c r="AC38" s="163"/>
      <c r="AD38" s="163"/>
      <c r="AE38" s="163"/>
      <c r="AF38" s="163"/>
      <c r="AG38" s="311"/>
      <c r="AH38" s="311"/>
      <c r="AI38" s="311"/>
      <c r="AJ38" s="311"/>
      <c r="AK38" s="311"/>
      <c r="AL38" s="311"/>
      <c r="AM38" s="311"/>
      <c r="AN38" s="311"/>
      <c r="AO38" s="311"/>
      <c r="AP38" s="311"/>
      <c r="AQ38" s="311"/>
      <c r="AR38" s="311"/>
      <c r="AS38" s="311"/>
      <c r="AT38" s="311"/>
      <c r="AU38" s="311"/>
      <c r="AV38" s="311"/>
      <c r="AW38" s="311"/>
      <c r="AX38" s="311"/>
      <c r="AY38" s="311"/>
      <c r="AZ38" s="311"/>
      <c r="BA38" s="311"/>
      <c r="BB38" s="311"/>
      <c r="BC38" s="311"/>
      <c r="BD38" s="311"/>
      <c r="BE38" s="311"/>
      <c r="BF38" s="311"/>
      <c r="BG38" s="311"/>
      <c r="BH38" s="311"/>
      <c r="BI38" s="311"/>
      <c r="BJ38" s="311"/>
      <c r="BK38" s="311"/>
      <c r="BL38" s="311"/>
      <c r="BM38" s="311"/>
      <c r="BN38" s="311"/>
      <c r="BO38" s="311"/>
    </row>
    <row r="39" spans="1:67" s="127" customFormat="1" ht="18" customHeight="1" x14ac:dyDescent="0.25">
      <c r="A39" s="310">
        <v>37</v>
      </c>
      <c r="B39" s="294" t="s">
        <v>3050</v>
      </c>
      <c r="C39" s="130"/>
      <c r="D39" s="163">
        <v>1</v>
      </c>
      <c r="E39" s="362">
        <v>1</v>
      </c>
      <c r="F39" s="163">
        <v>30</v>
      </c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>
        <v>1</v>
      </c>
      <c r="V39" s="163"/>
      <c r="W39" s="163"/>
      <c r="X39" s="163"/>
      <c r="Y39" s="359">
        <f t="shared" si="0"/>
        <v>1</v>
      </c>
      <c r="Z39" s="359"/>
      <c r="AA39" s="359"/>
      <c r="AB39" s="163"/>
      <c r="AC39" s="163"/>
      <c r="AD39" s="163"/>
      <c r="AE39" s="163"/>
      <c r="AF39" s="163"/>
      <c r="AG39" s="311"/>
      <c r="AH39" s="311"/>
      <c r="AI39" s="311"/>
      <c r="AJ39" s="311"/>
      <c r="AK39" s="311"/>
      <c r="AL39" s="311"/>
      <c r="AM39" s="311"/>
      <c r="AN39" s="311"/>
      <c r="AO39" s="311"/>
      <c r="AP39" s="311"/>
      <c r="AQ39" s="311"/>
      <c r="AR39" s="311"/>
      <c r="AS39" s="311"/>
      <c r="AT39" s="311"/>
      <c r="AU39" s="311"/>
      <c r="AV39" s="311"/>
      <c r="AW39" s="311"/>
      <c r="AX39" s="311"/>
      <c r="AY39" s="311"/>
      <c r="AZ39" s="311"/>
      <c r="BA39" s="311"/>
      <c r="BB39" s="311"/>
      <c r="BC39" s="311"/>
      <c r="BD39" s="311"/>
      <c r="BE39" s="311"/>
      <c r="BF39" s="311"/>
      <c r="BG39" s="311"/>
      <c r="BH39" s="311"/>
      <c r="BI39" s="311"/>
      <c r="BJ39" s="311"/>
      <c r="BK39" s="311"/>
      <c r="BL39" s="311"/>
      <c r="BM39" s="311"/>
      <c r="BN39" s="311"/>
      <c r="BO39" s="311"/>
    </row>
    <row r="40" spans="1:67" s="127" customFormat="1" ht="18" customHeight="1" x14ac:dyDescent="0.25">
      <c r="A40" s="310">
        <v>38</v>
      </c>
      <c r="B40" s="294" t="s">
        <v>3470</v>
      </c>
      <c r="C40" s="130"/>
      <c r="D40" s="163">
        <v>1</v>
      </c>
      <c r="E40" s="362">
        <v>1</v>
      </c>
      <c r="F40" s="163">
        <v>160</v>
      </c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>
        <v>1</v>
      </c>
      <c r="X40" s="163"/>
      <c r="Y40" s="359">
        <f t="shared" si="0"/>
        <v>1</v>
      </c>
      <c r="Z40" s="359"/>
      <c r="AA40" s="359"/>
      <c r="AB40" s="163"/>
      <c r="AC40" s="163"/>
      <c r="AD40" s="163"/>
      <c r="AE40" s="163"/>
      <c r="AF40" s="163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1"/>
      <c r="BC40" s="311"/>
      <c r="BD40" s="311"/>
      <c r="BE40" s="311"/>
      <c r="BF40" s="311"/>
      <c r="BG40" s="311"/>
      <c r="BH40" s="311"/>
      <c r="BI40" s="311"/>
      <c r="BJ40" s="311"/>
      <c r="BK40" s="311"/>
      <c r="BL40" s="311"/>
      <c r="BM40" s="311"/>
      <c r="BN40" s="311"/>
      <c r="BO40" s="311"/>
    </row>
    <row r="41" spans="1:67" s="127" customFormat="1" ht="18" customHeight="1" x14ac:dyDescent="0.25">
      <c r="A41" s="310">
        <v>39</v>
      </c>
      <c r="B41" s="313" t="s">
        <v>1899</v>
      </c>
      <c r="C41" s="360"/>
      <c r="D41" s="331">
        <v>1</v>
      </c>
      <c r="E41" s="362">
        <v>1</v>
      </c>
      <c r="F41" s="331">
        <v>320</v>
      </c>
      <c r="G41" s="331"/>
      <c r="H41" s="331"/>
      <c r="I41" s="331"/>
      <c r="J41" s="331"/>
      <c r="K41" s="331"/>
      <c r="L41" s="331"/>
      <c r="M41" s="331">
        <v>1</v>
      </c>
      <c r="N41" s="331"/>
      <c r="O41" s="331"/>
      <c r="P41" s="331"/>
      <c r="Q41" s="331"/>
      <c r="R41" s="331"/>
      <c r="S41" s="331"/>
      <c r="T41" s="331"/>
      <c r="U41" s="331"/>
      <c r="V41" s="331"/>
      <c r="W41" s="331"/>
      <c r="X41" s="331"/>
      <c r="Y41" s="359">
        <f t="shared" si="0"/>
        <v>1</v>
      </c>
      <c r="Z41" s="359"/>
      <c r="AA41" s="359"/>
      <c r="AB41" s="163"/>
      <c r="AC41" s="163"/>
      <c r="AD41" s="163"/>
      <c r="AE41" s="163"/>
      <c r="AF41" s="163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/>
      <c r="AY41" s="311"/>
      <c r="AZ41" s="311"/>
      <c r="BA41" s="311"/>
      <c r="BB41" s="311"/>
      <c r="BC41" s="311"/>
      <c r="BD41" s="311"/>
      <c r="BE41" s="311"/>
      <c r="BF41" s="311"/>
      <c r="BG41" s="311"/>
      <c r="BH41" s="311"/>
      <c r="BI41" s="311"/>
      <c r="BJ41" s="311"/>
      <c r="BK41" s="311"/>
      <c r="BL41" s="311"/>
      <c r="BM41" s="311"/>
      <c r="BN41" s="311"/>
      <c r="BO41" s="311"/>
    </row>
    <row r="42" spans="1:67" s="127" customFormat="1" ht="18" customHeight="1" x14ac:dyDescent="0.25">
      <c r="A42" s="310">
        <v>40</v>
      </c>
      <c r="B42" s="352" t="s">
        <v>242</v>
      </c>
      <c r="C42" s="349">
        <v>44973</v>
      </c>
      <c r="D42" s="350">
        <v>2</v>
      </c>
      <c r="E42" s="163">
        <v>1</v>
      </c>
      <c r="F42" s="163">
        <v>500</v>
      </c>
      <c r="G42" s="163">
        <v>1</v>
      </c>
      <c r="H42" s="163">
        <v>3</v>
      </c>
      <c r="I42" s="163">
        <v>0</v>
      </c>
      <c r="J42" s="163">
        <v>6</v>
      </c>
      <c r="K42" s="163">
        <v>0</v>
      </c>
      <c r="L42" s="163">
        <v>0</v>
      </c>
      <c r="M42" s="163">
        <v>0</v>
      </c>
      <c r="N42" s="163">
        <v>13</v>
      </c>
      <c r="O42" s="163">
        <v>0</v>
      </c>
      <c r="P42" s="163">
        <v>1</v>
      </c>
      <c r="Q42" s="163">
        <v>0</v>
      </c>
      <c r="R42" s="163">
        <v>2</v>
      </c>
      <c r="S42" s="163">
        <v>1</v>
      </c>
      <c r="T42" s="163">
        <v>2</v>
      </c>
      <c r="U42" s="163">
        <v>0</v>
      </c>
      <c r="V42" s="163">
        <v>2</v>
      </c>
      <c r="W42" s="163">
        <v>0</v>
      </c>
      <c r="X42" s="163">
        <v>2</v>
      </c>
      <c r="Y42" s="359">
        <f t="shared" si="0"/>
        <v>2</v>
      </c>
      <c r="Z42" s="359">
        <f t="shared" ref="Z42:Z43" si="1">SUM(H42+J42+L42+N42+P42+R42+T42+V42+X42)</f>
        <v>31</v>
      </c>
      <c r="AA42" s="401">
        <f t="shared" ref="AA42:AA43" si="2">Y42/Z42</f>
        <v>6.4516129032258063E-2</v>
      </c>
      <c r="AB42" s="163"/>
      <c r="AC42" s="163"/>
      <c r="AD42" s="163"/>
      <c r="AE42" s="163"/>
      <c r="AF42" s="163"/>
      <c r="AG42" s="311"/>
      <c r="AH42" s="311"/>
      <c r="AI42" s="311"/>
      <c r="AJ42" s="311"/>
      <c r="AK42" s="311"/>
      <c r="AL42" s="311"/>
      <c r="AM42" s="311"/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1"/>
      <c r="AZ42" s="311"/>
      <c r="BA42" s="311"/>
      <c r="BB42" s="311"/>
      <c r="BC42" s="311"/>
      <c r="BD42" s="311"/>
      <c r="BE42" s="311"/>
      <c r="BF42" s="311"/>
      <c r="BG42" s="311"/>
      <c r="BH42" s="311"/>
      <c r="BI42" s="311"/>
      <c r="BJ42" s="311"/>
      <c r="BK42" s="311"/>
      <c r="BL42" s="311"/>
      <c r="BM42" s="311"/>
      <c r="BN42" s="311"/>
      <c r="BO42" s="311"/>
    </row>
    <row r="43" spans="1:67" ht="15.75" customHeight="1" x14ac:dyDescent="0.25">
      <c r="A43" s="310">
        <v>41</v>
      </c>
      <c r="B43" s="352" t="s">
        <v>3359</v>
      </c>
      <c r="C43" s="349">
        <v>45267</v>
      </c>
      <c r="D43" s="350">
        <v>9</v>
      </c>
      <c r="E43" s="163">
        <v>1</v>
      </c>
      <c r="F43" s="163">
        <v>160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9</v>
      </c>
      <c r="X43" s="163">
        <v>21</v>
      </c>
      <c r="Y43" s="359">
        <f t="shared" si="0"/>
        <v>9</v>
      </c>
      <c r="Z43" s="359">
        <f t="shared" si="1"/>
        <v>21</v>
      </c>
      <c r="AA43" s="401">
        <f t="shared" si="2"/>
        <v>0.42857142857142855</v>
      </c>
      <c r="AB43" s="163">
        <v>10000</v>
      </c>
      <c r="AC43" s="163"/>
      <c r="AD43" s="163"/>
      <c r="AE43" s="163"/>
      <c r="AF43" s="163"/>
    </row>
    <row r="44" spans="1:67" ht="15.75" customHeight="1" x14ac:dyDescent="0.25">
      <c r="A44" s="310">
        <v>42</v>
      </c>
      <c r="B44" s="294" t="s">
        <v>3564</v>
      </c>
      <c r="C44" s="130"/>
      <c r="D44" s="163">
        <v>1</v>
      </c>
      <c r="E44" s="163">
        <v>1</v>
      </c>
      <c r="F44" s="163">
        <v>160</v>
      </c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>
        <v>1</v>
      </c>
      <c r="X44" s="163"/>
      <c r="Y44" s="359">
        <f t="shared" si="0"/>
        <v>1</v>
      </c>
      <c r="Z44" s="359"/>
      <c r="AA44" s="359"/>
      <c r="AB44" s="163"/>
      <c r="AC44" s="163"/>
      <c r="AD44" s="163"/>
      <c r="AE44" s="163"/>
      <c r="AF44" s="163"/>
    </row>
    <row r="45" spans="1:67" ht="15.75" customHeight="1" x14ac:dyDescent="0.25">
      <c r="A45" s="310">
        <v>43</v>
      </c>
      <c r="B45" s="313" t="s">
        <v>496</v>
      </c>
      <c r="C45" s="360"/>
      <c r="D45" s="331">
        <v>1</v>
      </c>
      <c r="E45" s="163">
        <v>1</v>
      </c>
      <c r="F45" s="331">
        <v>160</v>
      </c>
      <c r="G45" s="331"/>
      <c r="H45" s="331"/>
      <c r="I45" s="331">
        <v>1</v>
      </c>
      <c r="J45" s="331"/>
      <c r="K45" s="331"/>
      <c r="L45" s="331"/>
      <c r="M45" s="331"/>
      <c r="N45" s="331"/>
      <c r="O45" s="331"/>
      <c r="P45" s="331"/>
      <c r="Q45" s="331"/>
      <c r="R45" s="331"/>
      <c r="S45" s="331"/>
      <c r="T45" s="331"/>
      <c r="U45" s="331"/>
      <c r="V45" s="331"/>
      <c r="W45" s="331"/>
      <c r="X45" s="331"/>
      <c r="Y45" s="359">
        <f t="shared" si="0"/>
        <v>1</v>
      </c>
      <c r="Z45" s="359"/>
      <c r="AA45" s="359"/>
      <c r="AB45" s="163"/>
      <c r="AC45" s="163"/>
      <c r="AD45" s="163"/>
      <c r="AE45" s="163"/>
      <c r="AF45" s="163"/>
    </row>
    <row r="46" spans="1:67" ht="15.75" customHeight="1" x14ac:dyDescent="0.25">
      <c r="A46" s="310">
        <v>44</v>
      </c>
      <c r="B46" s="294" t="s">
        <v>1000</v>
      </c>
      <c r="C46" s="130"/>
      <c r="D46" s="163">
        <v>1</v>
      </c>
      <c r="E46" s="163">
        <v>1</v>
      </c>
      <c r="F46" s="163">
        <v>160</v>
      </c>
      <c r="G46" s="163"/>
      <c r="H46" s="163"/>
      <c r="I46" s="163"/>
      <c r="J46" s="163"/>
      <c r="K46" s="163">
        <v>1</v>
      </c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359">
        <f t="shared" si="0"/>
        <v>1</v>
      </c>
      <c r="Z46" s="359"/>
      <c r="AA46" s="359"/>
      <c r="AB46" s="163"/>
      <c r="AC46" s="163"/>
      <c r="AD46" s="163"/>
      <c r="AE46" s="163"/>
      <c r="AF46" s="163"/>
    </row>
    <row r="47" spans="1:67" ht="15.75" customHeight="1" x14ac:dyDescent="0.25">
      <c r="A47" s="310">
        <v>45</v>
      </c>
      <c r="B47" s="294" t="s">
        <v>659</v>
      </c>
      <c r="C47" s="130"/>
      <c r="D47" s="163">
        <v>1</v>
      </c>
      <c r="E47" s="163">
        <v>1</v>
      </c>
      <c r="F47" s="163">
        <v>160</v>
      </c>
      <c r="G47" s="163"/>
      <c r="H47" s="163"/>
      <c r="I47" s="163"/>
      <c r="J47" s="163"/>
      <c r="K47" s="163">
        <v>1</v>
      </c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359">
        <f t="shared" si="0"/>
        <v>1</v>
      </c>
      <c r="Z47" s="359"/>
      <c r="AA47" s="359"/>
      <c r="AB47" s="163"/>
      <c r="AC47" s="163"/>
      <c r="AD47" s="163"/>
      <c r="AE47" s="163"/>
      <c r="AF47" s="163"/>
    </row>
    <row r="48" spans="1:67" ht="15.75" customHeight="1" x14ac:dyDescent="0.25">
      <c r="A48" s="310">
        <v>46</v>
      </c>
      <c r="B48" s="313" t="s">
        <v>397</v>
      </c>
      <c r="C48" s="360"/>
      <c r="D48" s="331">
        <v>1</v>
      </c>
      <c r="E48" s="163">
        <v>1</v>
      </c>
      <c r="F48" s="331">
        <v>160</v>
      </c>
      <c r="G48" s="331"/>
      <c r="H48" s="331"/>
      <c r="I48" s="331">
        <v>1</v>
      </c>
      <c r="J48" s="331"/>
      <c r="K48" s="331"/>
      <c r="L48" s="331"/>
      <c r="M48" s="331"/>
      <c r="N48" s="331"/>
      <c r="O48" s="331"/>
      <c r="P48" s="331"/>
      <c r="Q48" s="331"/>
      <c r="R48" s="331"/>
      <c r="S48" s="331"/>
      <c r="T48" s="331"/>
      <c r="U48" s="331"/>
      <c r="V48" s="331"/>
      <c r="W48" s="331"/>
      <c r="X48" s="331"/>
      <c r="Y48" s="359">
        <f t="shared" si="0"/>
        <v>1</v>
      </c>
      <c r="Z48" s="359"/>
      <c r="AA48" s="359"/>
      <c r="AB48" s="163"/>
      <c r="AC48" s="163"/>
      <c r="AD48" s="163"/>
      <c r="AE48" s="163"/>
      <c r="AF48" s="163"/>
    </row>
    <row r="49" spans="1:32" ht="15.75" customHeight="1" x14ac:dyDescent="0.25">
      <c r="A49" s="310">
        <v>47</v>
      </c>
      <c r="B49" s="352" t="s">
        <v>103</v>
      </c>
      <c r="C49" s="348"/>
      <c r="D49" s="350">
        <v>61</v>
      </c>
      <c r="E49" s="163">
        <v>1</v>
      </c>
      <c r="F49" s="163">
        <v>42</v>
      </c>
      <c r="G49" s="163">
        <v>12</v>
      </c>
      <c r="H49" s="163"/>
      <c r="I49" s="163">
        <v>8</v>
      </c>
      <c r="J49" s="163"/>
      <c r="K49" s="163">
        <v>2</v>
      </c>
      <c r="L49" s="163"/>
      <c r="M49" s="163">
        <v>24</v>
      </c>
      <c r="N49" s="163"/>
      <c r="O49" s="163">
        <v>5</v>
      </c>
      <c r="P49" s="163"/>
      <c r="Q49" s="163">
        <v>2</v>
      </c>
      <c r="R49" s="163"/>
      <c r="S49" s="163"/>
      <c r="T49" s="163"/>
      <c r="U49" s="163">
        <v>8</v>
      </c>
      <c r="V49" s="163"/>
      <c r="W49" s="163"/>
      <c r="X49" s="163"/>
      <c r="Y49" s="359">
        <f t="shared" si="0"/>
        <v>61</v>
      </c>
      <c r="Z49" s="359"/>
      <c r="AA49" s="359"/>
      <c r="AB49" s="163"/>
      <c r="AC49" s="163"/>
      <c r="AD49" s="163"/>
      <c r="AE49" s="163"/>
      <c r="AF49" s="163"/>
    </row>
    <row r="50" spans="1:32" ht="15.75" customHeight="1" x14ac:dyDescent="0.25">
      <c r="A50" s="310">
        <v>48</v>
      </c>
      <c r="B50" s="354" t="s">
        <v>224</v>
      </c>
      <c r="C50" s="369"/>
      <c r="D50" s="368">
        <v>3</v>
      </c>
      <c r="E50" s="163">
        <v>1</v>
      </c>
      <c r="F50" s="163">
        <v>200</v>
      </c>
      <c r="G50" s="163">
        <v>3</v>
      </c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359">
        <f t="shared" si="0"/>
        <v>3</v>
      </c>
      <c r="Z50" s="359"/>
      <c r="AA50" s="359"/>
      <c r="AB50" s="163"/>
      <c r="AC50" s="163"/>
      <c r="AD50" s="163"/>
      <c r="AE50" s="163"/>
      <c r="AF50" s="163"/>
    </row>
    <row r="51" spans="1:32" ht="15.75" customHeight="1" x14ac:dyDescent="0.25">
      <c r="A51" s="310">
        <v>49</v>
      </c>
      <c r="B51" s="352" t="s">
        <v>1817</v>
      </c>
      <c r="C51" s="348"/>
      <c r="D51" s="350">
        <v>2</v>
      </c>
      <c r="E51" s="331">
        <v>1</v>
      </c>
      <c r="F51" s="331">
        <v>160</v>
      </c>
      <c r="G51" s="331"/>
      <c r="H51" s="331"/>
      <c r="I51" s="331"/>
      <c r="J51" s="331"/>
      <c r="K51" s="331"/>
      <c r="L51" s="331"/>
      <c r="M51" s="331">
        <v>2</v>
      </c>
      <c r="N51" s="331"/>
      <c r="O51" s="331"/>
      <c r="P51" s="331"/>
      <c r="Q51" s="331"/>
      <c r="R51" s="331"/>
      <c r="S51" s="331"/>
      <c r="T51" s="331"/>
      <c r="U51" s="331"/>
      <c r="V51" s="331"/>
      <c r="W51" s="331"/>
      <c r="X51" s="331"/>
      <c r="Y51" s="359">
        <f t="shared" si="0"/>
        <v>2</v>
      </c>
      <c r="Z51" s="359"/>
      <c r="AA51" s="359"/>
      <c r="AB51" s="163"/>
      <c r="AC51" s="163"/>
      <c r="AD51" s="163"/>
      <c r="AE51" s="163"/>
      <c r="AF51" s="163"/>
    </row>
    <row r="52" spans="1:32" ht="15.75" customHeight="1" x14ac:dyDescent="0.25">
      <c r="A52" s="310">
        <v>50</v>
      </c>
      <c r="B52" s="313" t="s">
        <v>1827</v>
      </c>
      <c r="C52" s="360"/>
      <c r="D52" s="331">
        <v>1</v>
      </c>
      <c r="E52" s="331">
        <v>1</v>
      </c>
      <c r="F52" s="331">
        <v>200</v>
      </c>
      <c r="G52" s="331"/>
      <c r="H52" s="331"/>
      <c r="I52" s="331"/>
      <c r="J52" s="331"/>
      <c r="K52" s="331"/>
      <c r="L52" s="331"/>
      <c r="M52" s="331">
        <v>1</v>
      </c>
      <c r="N52" s="331"/>
      <c r="O52" s="331"/>
      <c r="P52" s="331"/>
      <c r="Q52" s="331"/>
      <c r="R52" s="331"/>
      <c r="S52" s="331"/>
      <c r="T52" s="331"/>
      <c r="U52" s="331"/>
      <c r="V52" s="331"/>
      <c r="W52" s="331"/>
      <c r="X52" s="331"/>
      <c r="Y52" s="359">
        <f t="shared" si="0"/>
        <v>1</v>
      </c>
      <c r="Z52" s="359"/>
      <c r="AA52" s="359"/>
      <c r="AB52" s="163">
        <v>25000</v>
      </c>
      <c r="AC52" s="163"/>
      <c r="AD52" s="163"/>
      <c r="AE52" s="163"/>
      <c r="AF52" s="163"/>
    </row>
    <row r="53" spans="1:32" ht="15.75" customHeight="1" x14ac:dyDescent="0.25">
      <c r="A53" s="310">
        <v>51</v>
      </c>
      <c r="B53" s="294" t="s">
        <v>3115</v>
      </c>
      <c r="C53" s="130"/>
      <c r="D53" s="163">
        <v>1</v>
      </c>
      <c r="E53" s="163">
        <v>1</v>
      </c>
      <c r="F53" s="163">
        <v>30</v>
      </c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>
        <v>1</v>
      </c>
      <c r="V53" s="163"/>
      <c r="W53" s="163"/>
      <c r="X53" s="163"/>
      <c r="Y53" s="359">
        <f t="shared" si="0"/>
        <v>1</v>
      </c>
      <c r="Z53" s="359"/>
      <c r="AA53" s="359"/>
      <c r="AB53" s="163"/>
      <c r="AC53" s="163"/>
      <c r="AD53" s="163"/>
      <c r="AE53" s="163"/>
      <c r="AF53" s="163"/>
    </row>
    <row r="54" spans="1:32" ht="15.75" customHeight="1" x14ac:dyDescent="0.25">
      <c r="A54" s="310">
        <v>52</v>
      </c>
      <c r="B54" s="352" t="s">
        <v>3829</v>
      </c>
      <c r="C54" s="348"/>
      <c r="D54" s="350">
        <v>2</v>
      </c>
      <c r="E54" s="163">
        <v>1</v>
      </c>
      <c r="F54" s="365">
        <v>200</v>
      </c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>
        <v>1</v>
      </c>
      <c r="R54" s="365"/>
      <c r="S54" s="365"/>
      <c r="T54" s="365"/>
      <c r="U54" s="365">
        <v>1</v>
      </c>
      <c r="V54" s="365"/>
      <c r="W54" s="365"/>
      <c r="X54" s="365"/>
      <c r="Y54" s="359">
        <f t="shared" si="0"/>
        <v>2</v>
      </c>
      <c r="Z54" s="359"/>
      <c r="AA54" s="359"/>
      <c r="AB54" s="163"/>
      <c r="AC54" s="163"/>
      <c r="AD54" s="163"/>
      <c r="AE54" s="163"/>
      <c r="AF54" s="163"/>
    </row>
    <row r="55" spans="1:32" ht="15.75" customHeight="1" x14ac:dyDescent="0.25">
      <c r="A55" s="310">
        <v>53</v>
      </c>
      <c r="B55" s="354" t="s">
        <v>1418</v>
      </c>
      <c r="C55" s="369"/>
      <c r="D55" s="368">
        <v>3</v>
      </c>
      <c r="E55" s="331">
        <v>1</v>
      </c>
      <c r="F55" s="331">
        <v>140</v>
      </c>
      <c r="G55" s="331"/>
      <c r="H55" s="331"/>
      <c r="I55" s="331"/>
      <c r="J55" s="331"/>
      <c r="K55" s="331"/>
      <c r="L55" s="331"/>
      <c r="M55" s="331">
        <v>1</v>
      </c>
      <c r="N55" s="331"/>
      <c r="O55" s="331">
        <v>1</v>
      </c>
      <c r="P55" s="331"/>
      <c r="Q55" s="331"/>
      <c r="R55" s="331"/>
      <c r="S55" s="331"/>
      <c r="T55" s="331"/>
      <c r="U55" s="331">
        <v>1</v>
      </c>
      <c r="V55" s="331"/>
      <c r="W55" s="331"/>
      <c r="X55" s="331"/>
      <c r="Y55" s="359">
        <f t="shared" si="0"/>
        <v>3</v>
      </c>
      <c r="Z55" s="359"/>
      <c r="AA55" s="359"/>
      <c r="AB55" s="163"/>
      <c r="AC55" s="163"/>
      <c r="AD55" s="163"/>
      <c r="AE55" s="163"/>
      <c r="AF55" s="163"/>
    </row>
    <row r="56" spans="1:32" ht="15.75" customHeight="1" x14ac:dyDescent="0.25">
      <c r="A56" s="310">
        <v>54</v>
      </c>
      <c r="B56" s="352" t="s">
        <v>2774</v>
      </c>
      <c r="C56" s="348"/>
      <c r="D56" s="350">
        <v>4</v>
      </c>
      <c r="E56" s="163">
        <v>1</v>
      </c>
      <c r="F56" s="163">
        <v>180</v>
      </c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>
        <v>1</v>
      </c>
      <c r="R56" s="163"/>
      <c r="S56" s="163">
        <v>3</v>
      </c>
      <c r="T56" s="163"/>
      <c r="U56" s="163"/>
      <c r="V56" s="163"/>
      <c r="W56" s="163"/>
      <c r="X56" s="163"/>
      <c r="Y56" s="359">
        <f t="shared" si="0"/>
        <v>4</v>
      </c>
      <c r="Z56" s="359"/>
      <c r="AA56" s="359"/>
      <c r="AB56" s="163"/>
      <c r="AC56" s="163"/>
      <c r="AD56" s="163"/>
      <c r="AE56" s="163"/>
      <c r="AF56" s="163"/>
    </row>
    <row r="57" spans="1:32" ht="15.75" customHeight="1" x14ac:dyDescent="0.25">
      <c r="A57" s="310">
        <v>55</v>
      </c>
      <c r="B57" s="294" t="s">
        <v>3828</v>
      </c>
      <c r="C57" s="130"/>
      <c r="D57" s="163">
        <v>1</v>
      </c>
      <c r="E57" s="163">
        <v>1</v>
      </c>
      <c r="F57" s="163">
        <v>70</v>
      </c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>
        <v>1</v>
      </c>
      <c r="V57" s="163"/>
      <c r="W57" s="163"/>
      <c r="X57" s="163"/>
      <c r="Y57" s="359">
        <f t="shared" si="0"/>
        <v>1</v>
      </c>
      <c r="Z57" s="359"/>
      <c r="AA57" s="359"/>
      <c r="AB57" s="163"/>
      <c r="AC57" s="163"/>
      <c r="AD57" s="163"/>
      <c r="AE57" s="163"/>
      <c r="AF57" s="163"/>
    </row>
    <row r="58" spans="1:32" ht="15.75" customHeight="1" x14ac:dyDescent="0.25">
      <c r="A58" s="310">
        <v>56</v>
      </c>
      <c r="B58" s="352" t="s">
        <v>217</v>
      </c>
      <c r="C58" s="348"/>
      <c r="D58" s="350">
        <v>5</v>
      </c>
      <c r="E58" s="163">
        <v>1</v>
      </c>
      <c r="F58" s="331">
        <v>160</v>
      </c>
      <c r="G58" s="331">
        <v>2</v>
      </c>
      <c r="H58" s="331"/>
      <c r="I58" s="331"/>
      <c r="J58" s="331"/>
      <c r="K58" s="331"/>
      <c r="L58" s="331"/>
      <c r="M58" s="331">
        <v>3</v>
      </c>
      <c r="N58" s="331"/>
      <c r="O58" s="331"/>
      <c r="P58" s="331"/>
      <c r="Q58" s="331"/>
      <c r="R58" s="331"/>
      <c r="S58" s="331"/>
      <c r="T58" s="331"/>
      <c r="U58" s="331"/>
      <c r="V58" s="331"/>
      <c r="W58" s="331"/>
      <c r="X58" s="331"/>
      <c r="Y58" s="359">
        <f t="shared" si="0"/>
        <v>5</v>
      </c>
      <c r="Z58" s="359"/>
      <c r="AA58" s="359"/>
      <c r="AB58" s="163"/>
      <c r="AC58" s="163"/>
      <c r="AD58" s="163"/>
      <c r="AE58" s="163"/>
      <c r="AF58" s="163"/>
    </row>
    <row r="59" spans="1:32" ht="15.75" customHeight="1" x14ac:dyDescent="0.25">
      <c r="A59" s="310">
        <v>57</v>
      </c>
      <c r="B59" s="313" t="s">
        <v>1853</v>
      </c>
      <c r="C59" s="360"/>
      <c r="D59" s="331">
        <v>1</v>
      </c>
      <c r="E59" s="331">
        <v>1</v>
      </c>
      <c r="F59" s="331">
        <v>300</v>
      </c>
      <c r="G59" s="331"/>
      <c r="H59" s="331"/>
      <c r="I59" s="331"/>
      <c r="J59" s="331"/>
      <c r="K59" s="331"/>
      <c r="L59" s="331"/>
      <c r="M59" s="331">
        <v>1</v>
      </c>
      <c r="N59" s="331"/>
      <c r="O59" s="331"/>
      <c r="P59" s="331"/>
      <c r="Q59" s="331"/>
      <c r="R59" s="331"/>
      <c r="S59" s="331"/>
      <c r="T59" s="331"/>
      <c r="U59" s="331"/>
      <c r="V59" s="331"/>
      <c r="W59" s="331"/>
      <c r="X59" s="331"/>
      <c r="Y59" s="359">
        <f t="shared" si="0"/>
        <v>1</v>
      </c>
      <c r="Z59" s="359"/>
      <c r="AA59" s="359"/>
      <c r="AB59" s="163"/>
      <c r="AC59" s="163"/>
      <c r="AD59" s="163"/>
      <c r="AE59" s="163"/>
      <c r="AF59" s="163"/>
    </row>
    <row r="60" spans="1:32" ht="15.75" customHeight="1" x14ac:dyDescent="0.25">
      <c r="A60" s="310">
        <v>58</v>
      </c>
      <c r="B60" s="313" t="s">
        <v>1932</v>
      </c>
      <c r="C60" s="360"/>
      <c r="D60" s="331">
        <v>1</v>
      </c>
      <c r="E60" s="331">
        <v>1</v>
      </c>
      <c r="F60" s="331">
        <v>160</v>
      </c>
      <c r="G60" s="331"/>
      <c r="H60" s="331"/>
      <c r="I60" s="331"/>
      <c r="J60" s="331"/>
      <c r="K60" s="331"/>
      <c r="L60" s="331"/>
      <c r="M60" s="331">
        <v>1</v>
      </c>
      <c r="N60" s="331"/>
      <c r="O60" s="331"/>
      <c r="P60" s="331"/>
      <c r="Q60" s="331"/>
      <c r="R60" s="331"/>
      <c r="S60" s="331"/>
      <c r="T60" s="331"/>
      <c r="U60" s="331"/>
      <c r="V60" s="331"/>
      <c r="W60" s="331"/>
      <c r="X60" s="331"/>
      <c r="Y60" s="359">
        <f t="shared" si="0"/>
        <v>1</v>
      </c>
      <c r="Z60" s="359"/>
      <c r="AA60" s="359"/>
      <c r="AB60" s="163"/>
      <c r="AC60" s="163"/>
      <c r="AD60" s="163"/>
      <c r="AE60" s="163"/>
      <c r="AF60" s="163"/>
    </row>
    <row r="61" spans="1:32" ht="15.75" customHeight="1" x14ac:dyDescent="0.25">
      <c r="A61" s="310">
        <v>59</v>
      </c>
      <c r="B61" s="352" t="s">
        <v>1719</v>
      </c>
      <c r="C61" s="348"/>
      <c r="D61" s="350">
        <v>4</v>
      </c>
      <c r="E61" s="331">
        <v>1</v>
      </c>
      <c r="F61" s="331">
        <v>160</v>
      </c>
      <c r="G61" s="331"/>
      <c r="H61" s="331"/>
      <c r="I61" s="331"/>
      <c r="J61" s="331"/>
      <c r="K61" s="331"/>
      <c r="L61" s="331"/>
      <c r="M61" s="331">
        <v>4</v>
      </c>
      <c r="N61" s="331"/>
      <c r="O61" s="331"/>
      <c r="P61" s="331"/>
      <c r="Q61" s="331"/>
      <c r="R61" s="331"/>
      <c r="S61" s="331"/>
      <c r="T61" s="331"/>
      <c r="U61" s="331"/>
      <c r="V61" s="331"/>
      <c r="W61" s="331"/>
      <c r="X61" s="331"/>
      <c r="Y61" s="359">
        <f t="shared" si="0"/>
        <v>4</v>
      </c>
      <c r="Z61" s="359"/>
      <c r="AA61" s="359"/>
      <c r="AB61" s="163"/>
      <c r="AC61" s="163"/>
      <c r="AD61" s="163"/>
      <c r="AE61" s="163"/>
      <c r="AF61" s="163"/>
    </row>
    <row r="62" spans="1:32" ht="15.75" customHeight="1" x14ac:dyDescent="0.25">
      <c r="A62" s="310">
        <v>60</v>
      </c>
      <c r="B62" s="294" t="s">
        <v>3754</v>
      </c>
      <c r="C62" s="130"/>
      <c r="D62" s="163">
        <v>1</v>
      </c>
      <c r="E62" s="163">
        <v>1</v>
      </c>
      <c r="F62" s="163">
        <v>160</v>
      </c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>
        <v>1</v>
      </c>
      <c r="X62" s="163"/>
      <c r="Y62" s="359">
        <f t="shared" si="0"/>
        <v>1</v>
      </c>
      <c r="Z62" s="359"/>
      <c r="AA62" s="359"/>
      <c r="AB62" s="163"/>
      <c r="AC62" s="163"/>
      <c r="AD62" s="163"/>
      <c r="AE62" s="163"/>
      <c r="AF62" s="163"/>
    </row>
    <row r="63" spans="1:32" ht="15.75" customHeight="1" x14ac:dyDescent="0.25">
      <c r="A63" s="310">
        <v>61</v>
      </c>
      <c r="B63" s="352" t="s">
        <v>1202</v>
      </c>
      <c r="C63" s="348"/>
      <c r="D63" s="350">
        <v>2</v>
      </c>
      <c r="E63" s="163">
        <v>1</v>
      </c>
      <c r="F63" s="164" t="s">
        <v>594</v>
      </c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>
        <v>2</v>
      </c>
      <c r="X63" s="163"/>
      <c r="Y63" s="359">
        <f t="shared" si="0"/>
        <v>2</v>
      </c>
      <c r="Z63" s="359"/>
      <c r="AA63" s="359"/>
      <c r="AB63" s="163"/>
      <c r="AC63" s="163"/>
      <c r="AD63" s="163"/>
      <c r="AE63" s="163"/>
      <c r="AF63" s="163"/>
    </row>
    <row r="64" spans="1:32" ht="15.75" customHeight="1" x14ac:dyDescent="0.25">
      <c r="A64" s="310">
        <v>62</v>
      </c>
      <c r="B64" s="354" t="s">
        <v>3848</v>
      </c>
      <c r="C64" s="369"/>
      <c r="D64" s="368">
        <v>3</v>
      </c>
      <c r="E64" s="331">
        <v>1</v>
      </c>
      <c r="F64" s="331">
        <v>160</v>
      </c>
      <c r="G64" s="331"/>
      <c r="H64" s="331"/>
      <c r="I64" s="331">
        <v>3</v>
      </c>
      <c r="J64" s="331"/>
      <c r="K64" s="331"/>
      <c r="L64" s="331"/>
      <c r="M64" s="331"/>
      <c r="N64" s="331"/>
      <c r="O64" s="331"/>
      <c r="P64" s="331"/>
      <c r="Q64" s="331"/>
      <c r="R64" s="331"/>
      <c r="S64" s="331"/>
      <c r="T64" s="331"/>
      <c r="U64" s="331"/>
      <c r="V64" s="331"/>
      <c r="W64" s="331"/>
      <c r="X64" s="331"/>
      <c r="Y64" s="359">
        <f t="shared" si="0"/>
        <v>3</v>
      </c>
      <c r="Z64" s="359"/>
      <c r="AA64" s="359"/>
      <c r="AB64" s="163"/>
      <c r="AC64" s="163"/>
      <c r="AD64" s="163"/>
      <c r="AE64" s="163"/>
      <c r="AF64" s="163"/>
    </row>
    <row r="65" spans="1:32" ht="15.75" customHeight="1" x14ac:dyDescent="0.25">
      <c r="A65" s="310">
        <v>63</v>
      </c>
      <c r="B65" s="294" t="s">
        <v>2805</v>
      </c>
      <c r="C65" s="130"/>
      <c r="D65" s="163">
        <v>1</v>
      </c>
      <c r="E65" s="163">
        <v>1</v>
      </c>
      <c r="F65" s="163">
        <v>1080</v>
      </c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>
        <v>1</v>
      </c>
      <c r="T65" s="163"/>
      <c r="U65" s="163"/>
      <c r="V65" s="163"/>
      <c r="W65" s="163"/>
      <c r="X65" s="163"/>
      <c r="Y65" s="359">
        <f t="shared" si="0"/>
        <v>1</v>
      </c>
      <c r="Z65" s="359"/>
      <c r="AA65" s="359"/>
      <c r="AB65" s="163"/>
      <c r="AC65" s="163"/>
      <c r="AD65" s="163"/>
      <c r="AE65" s="163"/>
      <c r="AF65" s="163"/>
    </row>
    <row r="66" spans="1:32" ht="15.75" customHeight="1" x14ac:dyDescent="0.25">
      <c r="A66" s="310">
        <v>64</v>
      </c>
      <c r="B66" s="294" t="s">
        <v>3087</v>
      </c>
      <c r="C66" s="130"/>
      <c r="D66" s="163">
        <v>1</v>
      </c>
      <c r="E66" s="163">
        <v>1</v>
      </c>
      <c r="F66" s="163">
        <v>35</v>
      </c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>
        <v>1</v>
      </c>
      <c r="V66" s="163"/>
      <c r="W66" s="163"/>
      <c r="X66" s="163"/>
      <c r="Y66" s="359">
        <f t="shared" si="0"/>
        <v>1</v>
      </c>
      <c r="Z66" s="359"/>
      <c r="AA66" s="359"/>
      <c r="AB66" s="163"/>
      <c r="AC66" s="163"/>
      <c r="AD66" s="163"/>
      <c r="AE66" s="163"/>
      <c r="AF66" s="163"/>
    </row>
    <row r="67" spans="1:32" ht="15.75" customHeight="1" x14ac:dyDescent="0.25">
      <c r="A67" s="310">
        <v>65</v>
      </c>
      <c r="B67" s="313" t="s">
        <v>537</v>
      </c>
      <c r="C67" s="360"/>
      <c r="D67" s="331">
        <v>1</v>
      </c>
      <c r="E67" s="331">
        <v>1</v>
      </c>
      <c r="F67" s="331">
        <v>160</v>
      </c>
      <c r="G67" s="331"/>
      <c r="H67" s="331"/>
      <c r="I67" s="331">
        <v>1</v>
      </c>
      <c r="J67" s="331"/>
      <c r="K67" s="331"/>
      <c r="L67" s="331"/>
      <c r="M67" s="331"/>
      <c r="N67" s="331"/>
      <c r="O67" s="331"/>
      <c r="P67" s="331"/>
      <c r="Q67" s="331"/>
      <c r="R67" s="331"/>
      <c r="S67" s="331"/>
      <c r="T67" s="331"/>
      <c r="U67" s="331"/>
      <c r="V67" s="331"/>
      <c r="W67" s="331"/>
      <c r="X67" s="331"/>
      <c r="Y67" s="359">
        <f t="shared" ref="Y67:Y130" si="3">SUM(G67+I67+K67+M67+O67+Q67+S67+U67+W67)</f>
        <v>1</v>
      </c>
      <c r="Z67" s="359"/>
      <c r="AA67" s="359"/>
      <c r="AB67" s="163"/>
      <c r="AC67" s="163"/>
      <c r="AD67" s="163"/>
      <c r="AE67" s="163"/>
      <c r="AF67" s="163"/>
    </row>
    <row r="68" spans="1:32" ht="15.75" customHeight="1" x14ac:dyDescent="0.25">
      <c r="A68" s="310">
        <v>66</v>
      </c>
      <c r="B68" s="354" t="s">
        <v>663</v>
      </c>
      <c r="C68" s="369"/>
      <c r="D68" s="368">
        <v>3</v>
      </c>
      <c r="E68" s="163">
        <v>1</v>
      </c>
      <c r="F68" s="163">
        <v>160</v>
      </c>
      <c r="G68" s="163"/>
      <c r="H68" s="163"/>
      <c r="I68" s="163"/>
      <c r="J68" s="163"/>
      <c r="K68" s="163">
        <v>3</v>
      </c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359">
        <f t="shared" si="3"/>
        <v>3</v>
      </c>
      <c r="Z68" s="359"/>
      <c r="AA68" s="359"/>
      <c r="AB68" s="163"/>
      <c r="AC68" s="163"/>
      <c r="AD68" s="163"/>
      <c r="AE68" s="163"/>
      <c r="AF68" s="163"/>
    </row>
    <row r="69" spans="1:32" ht="15.75" customHeight="1" x14ac:dyDescent="0.25">
      <c r="A69" s="310">
        <v>67</v>
      </c>
      <c r="B69" s="294" t="s">
        <v>2823</v>
      </c>
      <c r="C69" s="130"/>
      <c r="D69" s="163">
        <v>1</v>
      </c>
      <c r="E69" s="163">
        <v>1</v>
      </c>
      <c r="F69" s="163">
        <v>320</v>
      </c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>
        <v>1</v>
      </c>
      <c r="T69" s="163"/>
      <c r="U69" s="163"/>
      <c r="V69" s="163"/>
      <c r="W69" s="163"/>
      <c r="X69" s="163"/>
      <c r="Y69" s="359">
        <f t="shared" si="3"/>
        <v>1</v>
      </c>
      <c r="Z69" s="359"/>
      <c r="AA69" s="359"/>
      <c r="AB69" s="163">
        <v>10000</v>
      </c>
      <c r="AC69" s="163"/>
      <c r="AD69" s="163"/>
      <c r="AE69" s="163"/>
      <c r="AF69" s="163"/>
    </row>
    <row r="70" spans="1:32" ht="15.75" customHeight="1" x14ac:dyDescent="0.25">
      <c r="A70" s="310">
        <v>68</v>
      </c>
      <c r="B70" s="320" t="s">
        <v>1550</v>
      </c>
      <c r="C70" s="361"/>
      <c r="D70" s="362">
        <v>1</v>
      </c>
      <c r="E70" s="163">
        <v>1</v>
      </c>
      <c r="F70" s="362">
        <v>205</v>
      </c>
      <c r="G70" s="362"/>
      <c r="H70" s="362"/>
      <c r="I70" s="362"/>
      <c r="J70" s="362"/>
      <c r="K70" s="362"/>
      <c r="L70" s="362"/>
      <c r="M70" s="362">
        <v>1</v>
      </c>
      <c r="N70" s="362"/>
      <c r="O70" s="362"/>
      <c r="P70" s="362"/>
      <c r="Q70" s="362"/>
      <c r="R70" s="362"/>
      <c r="S70" s="362"/>
      <c r="T70" s="362"/>
      <c r="U70" s="362"/>
      <c r="V70" s="362"/>
      <c r="W70" s="362"/>
      <c r="X70" s="362"/>
      <c r="Y70" s="359">
        <f t="shared" si="3"/>
        <v>1</v>
      </c>
      <c r="Z70" s="359"/>
      <c r="AA70" s="359"/>
      <c r="AB70" s="163"/>
      <c r="AC70" s="163"/>
      <c r="AD70" s="163"/>
      <c r="AE70" s="163"/>
      <c r="AF70" s="163"/>
    </row>
    <row r="71" spans="1:32" ht="15.75" customHeight="1" x14ac:dyDescent="0.25">
      <c r="A71" s="310">
        <v>69</v>
      </c>
      <c r="B71" s="294" t="s">
        <v>211</v>
      </c>
      <c r="C71" s="130"/>
      <c r="D71" s="163">
        <v>1</v>
      </c>
      <c r="E71" s="163">
        <v>1</v>
      </c>
      <c r="F71" s="163">
        <v>160</v>
      </c>
      <c r="G71" s="163">
        <v>1</v>
      </c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359">
        <f t="shared" si="3"/>
        <v>1</v>
      </c>
      <c r="Z71" s="359"/>
      <c r="AA71" s="359"/>
      <c r="AB71" s="163"/>
      <c r="AC71" s="163"/>
      <c r="AD71" s="163"/>
      <c r="AE71" s="163"/>
      <c r="AF71" s="163"/>
    </row>
    <row r="72" spans="1:32" ht="15.75" customHeight="1" x14ac:dyDescent="0.25">
      <c r="A72" s="310">
        <v>70</v>
      </c>
      <c r="B72" s="294" t="s">
        <v>116</v>
      </c>
      <c r="C72" s="130"/>
      <c r="D72" s="163">
        <v>1</v>
      </c>
      <c r="E72" s="163">
        <v>1</v>
      </c>
      <c r="F72" s="163">
        <v>240</v>
      </c>
      <c r="G72" s="163">
        <v>1</v>
      </c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359">
        <f t="shared" si="3"/>
        <v>1</v>
      </c>
      <c r="Z72" s="359"/>
      <c r="AA72" s="359"/>
      <c r="AB72" s="163"/>
      <c r="AC72" s="163"/>
      <c r="AD72" s="163"/>
      <c r="AE72" s="163"/>
      <c r="AF72" s="163"/>
    </row>
    <row r="73" spans="1:32" ht="15.75" customHeight="1" x14ac:dyDescent="0.25">
      <c r="A73" s="310">
        <v>71</v>
      </c>
      <c r="B73" s="313" t="s">
        <v>1881</v>
      </c>
      <c r="C73" s="360"/>
      <c r="D73" s="331">
        <v>1</v>
      </c>
      <c r="E73" s="163">
        <v>1</v>
      </c>
      <c r="F73" s="331">
        <v>210</v>
      </c>
      <c r="G73" s="331"/>
      <c r="H73" s="331"/>
      <c r="I73" s="331"/>
      <c r="J73" s="331"/>
      <c r="K73" s="331"/>
      <c r="L73" s="331"/>
      <c r="M73" s="331">
        <v>1</v>
      </c>
      <c r="N73" s="331"/>
      <c r="O73" s="331"/>
      <c r="P73" s="331"/>
      <c r="Q73" s="331"/>
      <c r="R73" s="331"/>
      <c r="S73" s="331"/>
      <c r="T73" s="331"/>
      <c r="U73" s="331"/>
      <c r="V73" s="331"/>
      <c r="W73" s="331"/>
      <c r="X73" s="331"/>
      <c r="Y73" s="359">
        <f t="shared" si="3"/>
        <v>1</v>
      </c>
      <c r="Z73" s="359"/>
      <c r="AA73" s="359"/>
      <c r="AB73" s="163"/>
      <c r="AC73" s="163"/>
      <c r="AD73" s="163"/>
      <c r="AE73" s="163"/>
      <c r="AF73" s="163"/>
    </row>
    <row r="74" spans="1:32" ht="15.75" customHeight="1" x14ac:dyDescent="0.25">
      <c r="A74" s="310">
        <v>72</v>
      </c>
      <c r="B74" s="313" t="s">
        <v>2356</v>
      </c>
      <c r="C74" s="360"/>
      <c r="D74" s="331">
        <v>1</v>
      </c>
      <c r="E74" s="163">
        <v>1</v>
      </c>
      <c r="F74" s="331">
        <v>200</v>
      </c>
      <c r="G74" s="331"/>
      <c r="H74" s="331"/>
      <c r="I74" s="331"/>
      <c r="J74" s="331"/>
      <c r="K74" s="331"/>
      <c r="L74" s="331"/>
      <c r="M74" s="331"/>
      <c r="N74" s="331"/>
      <c r="O74" s="331">
        <v>1</v>
      </c>
      <c r="P74" s="331"/>
      <c r="Q74" s="331"/>
      <c r="R74" s="331"/>
      <c r="S74" s="331"/>
      <c r="T74" s="331"/>
      <c r="U74" s="331"/>
      <c r="V74" s="331"/>
      <c r="W74" s="331"/>
      <c r="X74" s="331"/>
      <c r="Y74" s="359">
        <f t="shared" si="3"/>
        <v>1</v>
      </c>
      <c r="Z74" s="359"/>
      <c r="AA74" s="359"/>
      <c r="AB74" s="163"/>
      <c r="AC74" s="163"/>
      <c r="AD74" s="163"/>
      <c r="AE74" s="163"/>
      <c r="AF74" s="163"/>
    </row>
    <row r="75" spans="1:32" ht="15.75" customHeight="1" x14ac:dyDescent="0.25">
      <c r="A75" s="310">
        <v>73</v>
      </c>
      <c r="B75" s="328" t="s">
        <v>3830</v>
      </c>
      <c r="C75" s="366"/>
      <c r="D75" s="365">
        <v>1</v>
      </c>
      <c r="E75" s="163">
        <v>1</v>
      </c>
      <c r="F75" s="365">
        <v>180</v>
      </c>
      <c r="G75" s="365"/>
      <c r="H75" s="365"/>
      <c r="I75" s="365"/>
      <c r="J75" s="365"/>
      <c r="K75" s="365"/>
      <c r="L75" s="365"/>
      <c r="M75" s="365"/>
      <c r="N75" s="365"/>
      <c r="O75" s="365"/>
      <c r="P75" s="365"/>
      <c r="Q75" s="365">
        <v>1</v>
      </c>
      <c r="R75" s="365"/>
      <c r="S75" s="365"/>
      <c r="T75" s="365"/>
      <c r="U75" s="365"/>
      <c r="V75" s="365"/>
      <c r="W75" s="365"/>
      <c r="X75" s="365"/>
      <c r="Y75" s="359">
        <f t="shared" si="3"/>
        <v>1</v>
      </c>
      <c r="Z75" s="359"/>
      <c r="AA75" s="359"/>
      <c r="AB75" s="163"/>
      <c r="AC75" s="163"/>
      <c r="AD75" s="163"/>
      <c r="AE75" s="163"/>
      <c r="AF75" s="163"/>
    </row>
    <row r="76" spans="1:32" ht="15.75" customHeight="1" x14ac:dyDescent="0.25">
      <c r="A76" s="310">
        <v>74</v>
      </c>
      <c r="B76" s="328" t="s">
        <v>2638</v>
      </c>
      <c r="C76" s="366"/>
      <c r="D76" s="365">
        <v>1</v>
      </c>
      <c r="E76" s="163">
        <v>1</v>
      </c>
      <c r="F76" s="365">
        <v>250</v>
      </c>
      <c r="G76" s="365"/>
      <c r="H76" s="365"/>
      <c r="I76" s="365"/>
      <c r="J76" s="365"/>
      <c r="K76" s="365"/>
      <c r="L76" s="365"/>
      <c r="M76" s="365"/>
      <c r="N76" s="365"/>
      <c r="O76" s="365"/>
      <c r="P76" s="365"/>
      <c r="Q76" s="365">
        <v>1</v>
      </c>
      <c r="R76" s="365"/>
      <c r="S76" s="365"/>
      <c r="T76" s="365"/>
      <c r="U76" s="365"/>
      <c r="V76" s="365"/>
      <c r="W76" s="365"/>
      <c r="X76" s="365"/>
      <c r="Y76" s="359">
        <f t="shared" si="3"/>
        <v>1</v>
      </c>
      <c r="Z76" s="359"/>
      <c r="AA76" s="359"/>
      <c r="AB76" s="163"/>
      <c r="AC76" s="163"/>
      <c r="AD76" s="163"/>
      <c r="AE76" s="163"/>
      <c r="AF76" s="163"/>
    </row>
    <row r="77" spans="1:32" ht="15.75" customHeight="1" x14ac:dyDescent="0.25">
      <c r="A77" s="310">
        <v>75</v>
      </c>
      <c r="B77" s="353" t="s">
        <v>1253</v>
      </c>
      <c r="C77" s="363"/>
      <c r="D77" s="364">
        <v>5</v>
      </c>
      <c r="E77" s="331">
        <v>1</v>
      </c>
      <c r="F77" s="331">
        <v>250</v>
      </c>
      <c r="G77" s="331"/>
      <c r="H77" s="331"/>
      <c r="I77" s="331"/>
      <c r="J77" s="331"/>
      <c r="K77" s="331"/>
      <c r="L77" s="331"/>
      <c r="M77" s="331">
        <v>5</v>
      </c>
      <c r="N77" s="331"/>
      <c r="O77" s="331"/>
      <c r="P77" s="331"/>
      <c r="Q77" s="331"/>
      <c r="R77" s="331"/>
      <c r="S77" s="331"/>
      <c r="T77" s="331"/>
      <c r="U77" s="331"/>
      <c r="V77" s="331"/>
      <c r="W77" s="331"/>
      <c r="X77" s="331"/>
      <c r="Y77" s="359">
        <f t="shared" si="3"/>
        <v>5</v>
      </c>
      <c r="Z77" s="359"/>
      <c r="AA77" s="359"/>
      <c r="AB77" s="163"/>
      <c r="AC77" s="163"/>
      <c r="AD77" s="163"/>
      <c r="AE77" s="163"/>
      <c r="AF77" s="163"/>
    </row>
    <row r="78" spans="1:32" ht="15.75" customHeight="1" x14ac:dyDescent="0.25">
      <c r="A78" s="310">
        <v>76</v>
      </c>
      <c r="B78" s="294" t="s">
        <v>3778</v>
      </c>
      <c r="C78" s="130"/>
      <c r="D78" s="163">
        <v>1</v>
      </c>
      <c r="E78" s="163">
        <v>1</v>
      </c>
      <c r="F78" s="163">
        <v>160</v>
      </c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>
        <v>1</v>
      </c>
      <c r="X78" s="163"/>
      <c r="Y78" s="359">
        <f t="shared" si="3"/>
        <v>1</v>
      </c>
      <c r="Z78" s="359"/>
      <c r="AA78" s="359"/>
      <c r="AB78" s="163"/>
      <c r="AC78" s="163"/>
      <c r="AD78" s="163"/>
      <c r="AE78" s="163"/>
      <c r="AF78" s="163"/>
    </row>
    <row r="79" spans="1:32" ht="15.75" customHeight="1" x14ac:dyDescent="0.25">
      <c r="A79" s="310">
        <v>77</v>
      </c>
      <c r="B79" s="294" t="s">
        <v>3640</v>
      </c>
      <c r="C79" s="130"/>
      <c r="D79" s="163">
        <v>1</v>
      </c>
      <c r="E79" s="163">
        <v>1</v>
      </c>
      <c r="F79" s="163">
        <v>320</v>
      </c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>
        <v>1</v>
      </c>
      <c r="X79" s="163"/>
      <c r="Y79" s="359">
        <f t="shared" si="3"/>
        <v>1</v>
      </c>
      <c r="Z79" s="359"/>
      <c r="AA79" s="359"/>
      <c r="AB79" s="163"/>
      <c r="AC79" s="163"/>
      <c r="AD79" s="163"/>
      <c r="AE79" s="163"/>
      <c r="AF79" s="163"/>
    </row>
    <row r="80" spans="1:32" ht="15.75" customHeight="1" x14ac:dyDescent="0.25">
      <c r="A80" s="310">
        <v>78</v>
      </c>
      <c r="B80" s="294" t="s">
        <v>1040</v>
      </c>
      <c r="C80" s="130"/>
      <c r="D80" s="163">
        <v>1</v>
      </c>
      <c r="E80" s="163">
        <v>1</v>
      </c>
      <c r="F80" s="163">
        <v>192</v>
      </c>
      <c r="G80" s="163"/>
      <c r="H80" s="163"/>
      <c r="I80" s="163"/>
      <c r="J80" s="163"/>
      <c r="K80" s="163">
        <v>1</v>
      </c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359">
        <f t="shared" si="3"/>
        <v>1</v>
      </c>
      <c r="Z80" s="359"/>
      <c r="AA80" s="359"/>
      <c r="AB80" s="163"/>
      <c r="AC80" s="163"/>
      <c r="AD80" s="163"/>
      <c r="AE80" s="163"/>
      <c r="AF80" s="163"/>
    </row>
    <row r="81" spans="1:32" ht="15.75" customHeight="1" x14ac:dyDescent="0.25">
      <c r="A81" s="310">
        <v>79</v>
      </c>
      <c r="B81" s="328" t="s">
        <v>3849</v>
      </c>
      <c r="C81" s="366"/>
      <c r="D81" s="365">
        <v>1</v>
      </c>
      <c r="E81" s="163">
        <v>1</v>
      </c>
      <c r="F81" s="365">
        <v>672</v>
      </c>
      <c r="G81" s="365"/>
      <c r="H81" s="365"/>
      <c r="I81" s="365"/>
      <c r="J81" s="365"/>
      <c r="K81" s="365"/>
      <c r="L81" s="365"/>
      <c r="M81" s="365"/>
      <c r="N81" s="365"/>
      <c r="O81" s="365"/>
      <c r="P81" s="365"/>
      <c r="Q81" s="365">
        <v>1</v>
      </c>
      <c r="R81" s="365"/>
      <c r="S81" s="365"/>
      <c r="T81" s="365"/>
      <c r="U81" s="365"/>
      <c r="V81" s="365"/>
      <c r="W81" s="365"/>
      <c r="X81" s="365"/>
      <c r="Y81" s="359">
        <f t="shared" si="3"/>
        <v>1</v>
      </c>
      <c r="Z81" s="359"/>
      <c r="AA81" s="359"/>
      <c r="AB81" s="163"/>
      <c r="AC81" s="163"/>
      <c r="AD81" s="163"/>
      <c r="AE81" s="163"/>
      <c r="AF81" s="163"/>
    </row>
    <row r="82" spans="1:32" ht="15.75" customHeight="1" x14ac:dyDescent="0.25">
      <c r="A82" s="310">
        <v>80</v>
      </c>
      <c r="B82" s="294" t="s">
        <v>784</v>
      </c>
      <c r="C82" s="130"/>
      <c r="D82" s="163">
        <v>1</v>
      </c>
      <c r="E82" s="163">
        <v>1</v>
      </c>
      <c r="F82" s="163">
        <v>160</v>
      </c>
      <c r="G82" s="163"/>
      <c r="H82" s="163"/>
      <c r="I82" s="163"/>
      <c r="J82" s="163"/>
      <c r="K82" s="163">
        <v>1</v>
      </c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359">
        <f t="shared" si="3"/>
        <v>1</v>
      </c>
      <c r="Z82" s="359"/>
      <c r="AA82" s="359"/>
      <c r="AB82" s="163"/>
      <c r="AC82" s="163"/>
      <c r="AD82" s="163"/>
      <c r="AE82" s="163"/>
      <c r="AF82" s="163"/>
    </row>
    <row r="83" spans="1:32" ht="15.75" customHeight="1" x14ac:dyDescent="0.25">
      <c r="A83" s="310">
        <v>81</v>
      </c>
      <c r="B83" s="294" t="s">
        <v>247</v>
      </c>
      <c r="C83" s="130"/>
      <c r="D83" s="163">
        <v>1</v>
      </c>
      <c r="E83" s="163">
        <v>1</v>
      </c>
      <c r="F83" s="163">
        <v>240</v>
      </c>
      <c r="G83" s="163">
        <v>1</v>
      </c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359">
        <f t="shared" si="3"/>
        <v>1</v>
      </c>
      <c r="Z83" s="359"/>
      <c r="AA83" s="359"/>
      <c r="AB83" s="163"/>
      <c r="AC83" s="163"/>
      <c r="AD83" s="163"/>
      <c r="AE83" s="163"/>
      <c r="AF83" s="163"/>
    </row>
    <row r="84" spans="1:32" ht="15.75" customHeight="1" x14ac:dyDescent="0.25">
      <c r="A84" s="310">
        <v>82</v>
      </c>
      <c r="B84" s="294" t="s">
        <v>3750</v>
      </c>
      <c r="C84" s="130"/>
      <c r="D84" s="163">
        <v>1</v>
      </c>
      <c r="E84" s="163">
        <v>1</v>
      </c>
      <c r="F84" s="163">
        <v>480</v>
      </c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>
        <v>1</v>
      </c>
      <c r="X84" s="163"/>
      <c r="Y84" s="359">
        <f t="shared" si="3"/>
        <v>1</v>
      </c>
      <c r="Z84" s="359"/>
      <c r="AA84" s="359"/>
      <c r="AB84" s="163"/>
      <c r="AC84" s="163"/>
      <c r="AD84" s="163"/>
      <c r="AE84" s="163"/>
      <c r="AF84" s="163"/>
    </row>
    <row r="85" spans="1:32" ht="15.75" customHeight="1" x14ac:dyDescent="0.25">
      <c r="A85" s="310">
        <v>83</v>
      </c>
      <c r="B85" s="353" t="s">
        <v>1332</v>
      </c>
      <c r="C85" s="363"/>
      <c r="D85" s="364">
        <v>22</v>
      </c>
      <c r="E85" s="163">
        <v>1</v>
      </c>
      <c r="F85" s="331">
        <v>180</v>
      </c>
      <c r="G85" s="331"/>
      <c r="H85" s="331"/>
      <c r="I85" s="331"/>
      <c r="J85" s="331"/>
      <c r="K85" s="331">
        <v>1</v>
      </c>
      <c r="L85" s="331"/>
      <c r="M85" s="331">
        <v>5</v>
      </c>
      <c r="N85" s="331"/>
      <c r="O85" s="331">
        <v>1</v>
      </c>
      <c r="P85" s="331"/>
      <c r="Q85" s="331"/>
      <c r="R85" s="331"/>
      <c r="S85" s="331">
        <v>1</v>
      </c>
      <c r="T85" s="331"/>
      <c r="U85" s="331">
        <v>14</v>
      </c>
      <c r="V85" s="331"/>
      <c r="W85" s="331"/>
      <c r="X85" s="331"/>
      <c r="Y85" s="359">
        <f t="shared" si="3"/>
        <v>22</v>
      </c>
      <c r="Z85" s="359"/>
      <c r="AA85" s="359"/>
      <c r="AB85" s="163"/>
      <c r="AC85" s="163"/>
      <c r="AD85" s="163"/>
      <c r="AE85" s="163"/>
      <c r="AF85" s="163"/>
    </row>
    <row r="86" spans="1:32" ht="15.75" customHeight="1" x14ac:dyDescent="0.25">
      <c r="A86" s="310">
        <v>84</v>
      </c>
      <c r="B86" s="294" t="s">
        <v>3153</v>
      </c>
      <c r="C86" s="130"/>
      <c r="D86" s="163">
        <v>1</v>
      </c>
      <c r="E86" s="163">
        <v>1</v>
      </c>
      <c r="F86" s="163">
        <v>30</v>
      </c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>
        <v>1</v>
      </c>
      <c r="V86" s="163"/>
      <c r="W86" s="163"/>
      <c r="X86" s="163"/>
      <c r="Y86" s="359">
        <f t="shared" si="3"/>
        <v>1</v>
      </c>
      <c r="Z86" s="359"/>
      <c r="AA86" s="359"/>
      <c r="AB86" s="163"/>
      <c r="AC86" s="163"/>
      <c r="AD86" s="163"/>
      <c r="AE86" s="163"/>
      <c r="AF86" s="163"/>
    </row>
    <row r="87" spans="1:32" ht="15.75" customHeight="1" x14ac:dyDescent="0.25">
      <c r="A87" s="310">
        <v>85</v>
      </c>
      <c r="B87" s="294" t="s">
        <v>3712</v>
      </c>
      <c r="C87" s="130"/>
      <c r="D87" s="163">
        <v>1</v>
      </c>
      <c r="E87" s="163">
        <v>1</v>
      </c>
      <c r="F87" s="163">
        <v>160</v>
      </c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>
        <v>1</v>
      </c>
      <c r="X87" s="163"/>
      <c r="Y87" s="359">
        <f t="shared" si="3"/>
        <v>1</v>
      </c>
      <c r="Z87" s="359"/>
      <c r="AA87" s="359"/>
      <c r="AB87" s="163"/>
      <c r="AC87" s="163"/>
      <c r="AD87" s="163"/>
      <c r="AE87" s="163"/>
      <c r="AF87" s="163"/>
    </row>
    <row r="88" spans="1:32" ht="15.75" customHeight="1" x14ac:dyDescent="0.25">
      <c r="A88" s="310">
        <v>86</v>
      </c>
      <c r="B88" s="294" t="s">
        <v>3733</v>
      </c>
      <c r="C88" s="130"/>
      <c r="D88" s="163">
        <v>1</v>
      </c>
      <c r="E88" s="163">
        <v>1</v>
      </c>
      <c r="F88" s="163">
        <v>160</v>
      </c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>
        <v>1</v>
      </c>
      <c r="X88" s="163"/>
      <c r="Y88" s="359">
        <f t="shared" si="3"/>
        <v>1</v>
      </c>
      <c r="Z88" s="359"/>
      <c r="AA88" s="359"/>
      <c r="AB88" s="163"/>
      <c r="AC88" s="163"/>
      <c r="AD88" s="163"/>
      <c r="AE88" s="163"/>
      <c r="AF88" s="163"/>
    </row>
    <row r="89" spans="1:32" ht="15.75" customHeight="1" x14ac:dyDescent="0.25">
      <c r="A89" s="310">
        <v>87</v>
      </c>
      <c r="B89" s="352" t="s">
        <v>3859</v>
      </c>
      <c r="C89" s="349">
        <v>45029</v>
      </c>
      <c r="D89" s="350">
        <v>2</v>
      </c>
      <c r="E89" s="163">
        <v>1</v>
      </c>
      <c r="F89" s="163">
        <v>160</v>
      </c>
      <c r="G89" s="163">
        <v>0</v>
      </c>
      <c r="H89" s="163">
        <v>3</v>
      </c>
      <c r="I89" s="163">
        <v>0</v>
      </c>
      <c r="J89" s="163">
        <v>0</v>
      </c>
      <c r="K89" s="163">
        <v>0</v>
      </c>
      <c r="L89" s="163">
        <v>1</v>
      </c>
      <c r="M89" s="163">
        <v>0</v>
      </c>
      <c r="N89" s="163">
        <v>7</v>
      </c>
      <c r="O89" s="163">
        <v>0</v>
      </c>
      <c r="P89" s="163">
        <v>3</v>
      </c>
      <c r="Q89" s="163">
        <v>0</v>
      </c>
      <c r="R89" s="163">
        <v>1</v>
      </c>
      <c r="S89" s="163">
        <v>2</v>
      </c>
      <c r="T89" s="163">
        <v>2</v>
      </c>
      <c r="U89" s="163">
        <v>0</v>
      </c>
      <c r="V89" s="163">
        <v>2</v>
      </c>
      <c r="W89" s="163">
        <v>0</v>
      </c>
      <c r="X89" s="163">
        <v>0</v>
      </c>
      <c r="Y89" s="359">
        <f t="shared" si="3"/>
        <v>2</v>
      </c>
      <c r="Z89" s="359">
        <f>SUM(H89+J89+L89+N89+P89+R89+T89+V89+X89)</f>
        <v>19</v>
      </c>
      <c r="AA89" s="401">
        <f>Y89/Z89</f>
        <v>0.10526315789473684</v>
      </c>
      <c r="AB89" s="163"/>
      <c r="AC89" s="163"/>
      <c r="AD89" s="163"/>
      <c r="AE89" s="163"/>
      <c r="AF89" s="163"/>
    </row>
    <row r="90" spans="1:32" ht="15.75" customHeight="1" x14ac:dyDescent="0.25">
      <c r="A90" s="310">
        <v>88</v>
      </c>
      <c r="B90" s="294" t="s">
        <v>2862</v>
      </c>
      <c r="C90" s="130"/>
      <c r="D90" s="163">
        <v>1</v>
      </c>
      <c r="E90" s="163">
        <v>1</v>
      </c>
      <c r="F90" s="163">
        <v>60</v>
      </c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>
        <v>1</v>
      </c>
      <c r="V90" s="163"/>
      <c r="W90" s="163"/>
      <c r="X90" s="163"/>
      <c r="Y90" s="359">
        <f t="shared" si="3"/>
        <v>1</v>
      </c>
      <c r="Z90" s="359"/>
      <c r="AA90" s="359"/>
      <c r="AB90" s="163"/>
      <c r="AC90" s="163"/>
      <c r="AD90" s="163"/>
      <c r="AE90" s="163"/>
      <c r="AF90" s="163"/>
    </row>
    <row r="91" spans="1:32" ht="15.75" customHeight="1" x14ac:dyDescent="0.25">
      <c r="A91" s="310">
        <v>89</v>
      </c>
      <c r="B91" s="320" t="s">
        <v>1607</v>
      </c>
      <c r="C91" s="361"/>
      <c r="D91" s="362">
        <v>1</v>
      </c>
      <c r="E91" s="362">
        <v>1</v>
      </c>
      <c r="F91" s="362">
        <v>160</v>
      </c>
      <c r="G91" s="362"/>
      <c r="H91" s="362"/>
      <c r="I91" s="362"/>
      <c r="J91" s="362"/>
      <c r="K91" s="362"/>
      <c r="L91" s="362"/>
      <c r="M91" s="362">
        <v>1</v>
      </c>
      <c r="N91" s="362"/>
      <c r="O91" s="362"/>
      <c r="P91" s="362"/>
      <c r="Q91" s="362"/>
      <c r="R91" s="362"/>
      <c r="S91" s="362"/>
      <c r="T91" s="362"/>
      <c r="U91" s="362"/>
      <c r="V91" s="362"/>
      <c r="W91" s="362"/>
      <c r="X91" s="362"/>
      <c r="Y91" s="359">
        <f t="shared" si="3"/>
        <v>1</v>
      </c>
      <c r="Z91" s="359"/>
      <c r="AA91" s="359"/>
      <c r="AB91" s="163"/>
      <c r="AC91" s="163"/>
      <c r="AD91" s="163"/>
      <c r="AE91" s="163"/>
      <c r="AF91" s="163"/>
    </row>
    <row r="92" spans="1:32" ht="15.75" customHeight="1" x14ac:dyDescent="0.25">
      <c r="A92" s="310">
        <v>90</v>
      </c>
      <c r="B92" s="313" t="s">
        <v>1215</v>
      </c>
      <c r="C92" s="360"/>
      <c r="D92" s="331">
        <v>1</v>
      </c>
      <c r="E92" s="331">
        <v>1</v>
      </c>
      <c r="F92" s="331">
        <v>450</v>
      </c>
      <c r="G92" s="331"/>
      <c r="H92" s="331"/>
      <c r="I92" s="331"/>
      <c r="J92" s="331"/>
      <c r="K92" s="331"/>
      <c r="L92" s="331"/>
      <c r="M92" s="331">
        <v>1</v>
      </c>
      <c r="N92" s="331"/>
      <c r="O92" s="331"/>
      <c r="P92" s="331"/>
      <c r="Q92" s="331"/>
      <c r="R92" s="331"/>
      <c r="S92" s="331"/>
      <c r="T92" s="331"/>
      <c r="U92" s="331"/>
      <c r="V92" s="331"/>
      <c r="W92" s="331"/>
      <c r="X92" s="331"/>
      <c r="Y92" s="359">
        <f t="shared" si="3"/>
        <v>1</v>
      </c>
      <c r="Z92" s="359"/>
      <c r="AA92" s="359"/>
      <c r="AB92" s="163"/>
      <c r="AC92" s="163"/>
      <c r="AD92" s="163"/>
      <c r="AE92" s="163"/>
      <c r="AF92" s="163"/>
    </row>
    <row r="93" spans="1:32" ht="15.75" customHeight="1" x14ac:dyDescent="0.25">
      <c r="A93" s="310">
        <v>91</v>
      </c>
      <c r="B93" s="353" t="s">
        <v>1848</v>
      </c>
      <c r="C93" s="363"/>
      <c r="D93" s="364">
        <v>7</v>
      </c>
      <c r="E93" s="331">
        <v>1</v>
      </c>
      <c r="F93" s="331">
        <v>300</v>
      </c>
      <c r="G93" s="331"/>
      <c r="H93" s="331"/>
      <c r="I93" s="331"/>
      <c r="J93" s="331"/>
      <c r="K93" s="331"/>
      <c r="L93" s="331"/>
      <c r="M93" s="331">
        <v>7</v>
      </c>
      <c r="N93" s="331"/>
      <c r="O93" s="331"/>
      <c r="P93" s="331"/>
      <c r="Q93" s="331"/>
      <c r="R93" s="331"/>
      <c r="S93" s="331"/>
      <c r="T93" s="331"/>
      <c r="U93" s="331"/>
      <c r="V93" s="331"/>
      <c r="W93" s="331"/>
      <c r="X93" s="331"/>
      <c r="Y93" s="359">
        <f t="shared" si="3"/>
        <v>7</v>
      </c>
      <c r="Z93" s="359"/>
      <c r="AA93" s="359"/>
      <c r="AB93" s="163"/>
      <c r="AC93" s="163"/>
      <c r="AD93" s="163"/>
      <c r="AE93" s="163"/>
      <c r="AF93" s="163"/>
    </row>
    <row r="94" spans="1:32" ht="15.75" customHeight="1" x14ac:dyDescent="0.25">
      <c r="A94" s="310">
        <v>92</v>
      </c>
      <c r="B94" s="294" t="s">
        <v>3055</v>
      </c>
      <c r="C94" s="130"/>
      <c r="D94" s="163">
        <v>1</v>
      </c>
      <c r="E94" s="163">
        <v>1</v>
      </c>
      <c r="F94" s="163">
        <v>31</v>
      </c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>
        <v>1</v>
      </c>
      <c r="V94" s="163"/>
      <c r="W94" s="163"/>
      <c r="X94" s="163"/>
      <c r="Y94" s="359">
        <f t="shared" si="3"/>
        <v>1</v>
      </c>
      <c r="Z94" s="359"/>
      <c r="AA94" s="359"/>
      <c r="AB94" s="163"/>
      <c r="AC94" s="163"/>
      <c r="AD94" s="163"/>
      <c r="AE94" s="163"/>
      <c r="AF94" s="163"/>
    </row>
    <row r="95" spans="1:32" ht="15.75" customHeight="1" x14ac:dyDescent="0.25">
      <c r="A95" s="310">
        <v>93</v>
      </c>
      <c r="B95" s="294" t="s">
        <v>723</v>
      </c>
      <c r="C95" s="130"/>
      <c r="D95" s="163">
        <v>1</v>
      </c>
      <c r="E95" s="163">
        <v>1</v>
      </c>
      <c r="F95" s="163">
        <v>160</v>
      </c>
      <c r="G95" s="163"/>
      <c r="H95" s="163"/>
      <c r="I95" s="163"/>
      <c r="J95" s="163"/>
      <c r="K95" s="163">
        <v>1</v>
      </c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359">
        <f t="shared" si="3"/>
        <v>1</v>
      </c>
      <c r="Z95" s="359"/>
      <c r="AA95" s="359"/>
      <c r="AB95" s="163"/>
      <c r="AC95" s="163"/>
      <c r="AD95" s="163"/>
      <c r="AE95" s="163"/>
      <c r="AF95" s="163"/>
    </row>
    <row r="96" spans="1:32" ht="15.75" customHeight="1" x14ac:dyDescent="0.25">
      <c r="A96" s="310">
        <v>94</v>
      </c>
      <c r="B96" s="352" t="s">
        <v>3490</v>
      </c>
      <c r="C96" s="348"/>
      <c r="D96" s="350">
        <v>2</v>
      </c>
      <c r="E96" s="163">
        <v>1</v>
      </c>
      <c r="F96" s="163">
        <v>160</v>
      </c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>
        <v>2</v>
      </c>
      <c r="X96" s="163"/>
      <c r="Y96" s="359">
        <f t="shared" si="3"/>
        <v>2</v>
      </c>
      <c r="Z96" s="359"/>
      <c r="AA96" s="359"/>
      <c r="AB96" s="163"/>
      <c r="AC96" s="163"/>
      <c r="AD96" s="163"/>
      <c r="AE96" s="163"/>
      <c r="AF96" s="163"/>
    </row>
    <row r="97" spans="1:32" ht="15.75" customHeight="1" x14ac:dyDescent="0.25">
      <c r="A97" s="310">
        <v>95</v>
      </c>
      <c r="B97" s="294" t="s">
        <v>805</v>
      </c>
      <c r="C97" s="130"/>
      <c r="D97" s="163">
        <v>1</v>
      </c>
      <c r="E97" s="163">
        <v>1</v>
      </c>
      <c r="F97" s="163">
        <v>160</v>
      </c>
      <c r="G97" s="163"/>
      <c r="H97" s="163"/>
      <c r="I97" s="163"/>
      <c r="J97" s="163"/>
      <c r="K97" s="163">
        <v>1</v>
      </c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359">
        <f t="shared" si="3"/>
        <v>1</v>
      </c>
      <c r="Z97" s="359"/>
      <c r="AA97" s="359"/>
      <c r="AB97" s="163"/>
      <c r="AC97" s="163"/>
      <c r="AD97" s="163"/>
      <c r="AE97" s="163"/>
      <c r="AF97" s="163"/>
    </row>
    <row r="98" spans="1:32" ht="15.75" customHeight="1" x14ac:dyDescent="0.25">
      <c r="A98" s="310">
        <v>96</v>
      </c>
      <c r="B98" s="354" t="s">
        <v>337</v>
      </c>
      <c r="C98" s="369"/>
      <c r="D98" s="368">
        <v>3</v>
      </c>
      <c r="E98" s="331">
        <v>1</v>
      </c>
      <c r="F98" s="163">
        <v>160</v>
      </c>
      <c r="G98" s="163"/>
      <c r="H98" s="163"/>
      <c r="I98" s="163">
        <v>2</v>
      </c>
      <c r="J98" s="163"/>
      <c r="K98" s="163"/>
      <c r="L98" s="163"/>
      <c r="M98" s="163"/>
      <c r="N98" s="163"/>
      <c r="O98" s="163"/>
      <c r="P98" s="163"/>
      <c r="Q98" s="163"/>
      <c r="R98" s="163"/>
      <c r="S98" s="163">
        <v>1</v>
      </c>
      <c r="T98" s="163"/>
      <c r="U98" s="163"/>
      <c r="V98" s="163"/>
      <c r="W98" s="163"/>
      <c r="X98" s="163"/>
      <c r="Y98" s="359">
        <f t="shared" si="3"/>
        <v>3</v>
      </c>
      <c r="Z98" s="359"/>
      <c r="AA98" s="359"/>
      <c r="AB98" s="163">
        <v>1000</v>
      </c>
      <c r="AC98" s="163"/>
      <c r="AD98" s="163"/>
      <c r="AE98" s="163"/>
      <c r="AF98" s="163"/>
    </row>
    <row r="99" spans="1:32" ht="15.75" customHeight="1" x14ac:dyDescent="0.25">
      <c r="A99" s="310">
        <v>97</v>
      </c>
      <c r="B99" s="353" t="s">
        <v>1796</v>
      </c>
      <c r="C99" s="363"/>
      <c r="D99" s="364">
        <v>6</v>
      </c>
      <c r="E99" s="331">
        <v>1</v>
      </c>
      <c r="F99" s="331">
        <v>160</v>
      </c>
      <c r="G99" s="331"/>
      <c r="H99" s="331"/>
      <c r="I99" s="331"/>
      <c r="J99" s="331"/>
      <c r="K99" s="331"/>
      <c r="L99" s="331"/>
      <c r="M99" s="331">
        <v>3</v>
      </c>
      <c r="N99" s="331"/>
      <c r="O99" s="331"/>
      <c r="P99" s="331"/>
      <c r="Q99" s="331"/>
      <c r="R99" s="331"/>
      <c r="S99" s="331"/>
      <c r="T99" s="331"/>
      <c r="U99" s="331">
        <v>3</v>
      </c>
      <c r="V99" s="331"/>
      <c r="W99" s="331"/>
      <c r="X99" s="331"/>
      <c r="Y99" s="359">
        <f t="shared" si="3"/>
        <v>6</v>
      </c>
      <c r="Z99" s="359"/>
      <c r="AA99" s="359"/>
      <c r="AB99" s="163"/>
      <c r="AC99" s="163"/>
      <c r="AD99" s="163"/>
      <c r="AE99" s="163"/>
      <c r="AF99" s="163"/>
    </row>
    <row r="100" spans="1:32" ht="15.75" customHeight="1" x14ac:dyDescent="0.25">
      <c r="A100" s="310">
        <v>98</v>
      </c>
      <c r="B100" s="313" t="s">
        <v>1199</v>
      </c>
      <c r="C100" s="360"/>
      <c r="D100" s="331">
        <v>1</v>
      </c>
      <c r="E100" s="331">
        <v>1</v>
      </c>
      <c r="F100" s="331">
        <v>160</v>
      </c>
      <c r="G100" s="331"/>
      <c r="H100" s="331"/>
      <c r="I100" s="331"/>
      <c r="J100" s="331"/>
      <c r="K100" s="331"/>
      <c r="L100" s="331"/>
      <c r="M100" s="331">
        <v>1</v>
      </c>
      <c r="N100" s="331"/>
      <c r="O100" s="331"/>
      <c r="P100" s="331"/>
      <c r="Q100" s="331"/>
      <c r="R100" s="331"/>
      <c r="S100" s="331"/>
      <c r="T100" s="331"/>
      <c r="U100" s="331"/>
      <c r="V100" s="331"/>
      <c r="W100" s="331"/>
      <c r="X100" s="331"/>
      <c r="Y100" s="359">
        <f t="shared" si="3"/>
        <v>1</v>
      </c>
      <c r="Z100" s="359"/>
      <c r="AA100" s="359"/>
      <c r="AB100" s="163"/>
      <c r="AC100" s="163"/>
      <c r="AD100" s="163"/>
      <c r="AE100" s="163"/>
      <c r="AF100" s="163"/>
    </row>
    <row r="101" spans="1:32" ht="15.75" customHeight="1" x14ac:dyDescent="0.25">
      <c r="A101" s="310">
        <v>99</v>
      </c>
      <c r="B101" s="313" t="s">
        <v>2082</v>
      </c>
      <c r="C101" s="360"/>
      <c r="D101" s="331">
        <v>1</v>
      </c>
      <c r="E101" s="331">
        <v>1</v>
      </c>
      <c r="F101" s="331">
        <v>160</v>
      </c>
      <c r="G101" s="331"/>
      <c r="H101" s="331"/>
      <c r="I101" s="331"/>
      <c r="J101" s="331"/>
      <c r="K101" s="331"/>
      <c r="L101" s="331"/>
      <c r="M101" s="331"/>
      <c r="N101" s="331"/>
      <c r="O101" s="331">
        <v>1</v>
      </c>
      <c r="P101" s="331"/>
      <c r="Q101" s="331"/>
      <c r="R101" s="331"/>
      <c r="S101" s="331"/>
      <c r="T101" s="331"/>
      <c r="U101" s="331"/>
      <c r="V101" s="331"/>
      <c r="W101" s="331"/>
      <c r="X101" s="331"/>
      <c r="Y101" s="359">
        <f t="shared" si="3"/>
        <v>1</v>
      </c>
      <c r="Z101" s="359"/>
      <c r="AA101" s="359"/>
      <c r="AB101" s="163"/>
      <c r="AC101" s="163"/>
      <c r="AD101" s="163"/>
      <c r="AE101" s="163"/>
      <c r="AF101" s="163"/>
    </row>
    <row r="102" spans="1:32" ht="15.75" customHeight="1" x14ac:dyDescent="0.25">
      <c r="A102" s="310">
        <v>100</v>
      </c>
      <c r="B102" s="294" t="s">
        <v>879</v>
      </c>
      <c r="C102" s="130"/>
      <c r="D102" s="163">
        <v>1</v>
      </c>
      <c r="E102" s="331">
        <v>1</v>
      </c>
      <c r="F102" s="163">
        <v>160</v>
      </c>
      <c r="G102" s="163"/>
      <c r="H102" s="163"/>
      <c r="I102" s="163"/>
      <c r="J102" s="163"/>
      <c r="K102" s="163">
        <v>1</v>
      </c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359">
        <f t="shared" si="3"/>
        <v>1</v>
      </c>
      <c r="Z102" s="359"/>
      <c r="AA102" s="359"/>
      <c r="AB102" s="163"/>
      <c r="AC102" s="163"/>
      <c r="AD102" s="163"/>
      <c r="AE102" s="163"/>
      <c r="AF102" s="163"/>
    </row>
    <row r="103" spans="1:32" ht="15.75" customHeight="1" x14ac:dyDescent="0.25">
      <c r="A103" s="310">
        <v>101</v>
      </c>
      <c r="B103" s="294" t="s">
        <v>198</v>
      </c>
      <c r="C103" s="130"/>
      <c r="D103" s="163">
        <v>1</v>
      </c>
      <c r="E103" s="331">
        <v>1</v>
      </c>
      <c r="F103" s="163">
        <v>160</v>
      </c>
      <c r="G103" s="163">
        <v>1</v>
      </c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359">
        <f t="shared" si="3"/>
        <v>1</v>
      </c>
      <c r="Z103" s="359"/>
      <c r="AA103" s="359"/>
      <c r="AB103" s="163"/>
      <c r="AC103" s="163"/>
      <c r="AD103" s="163"/>
      <c r="AE103" s="163"/>
      <c r="AF103" s="163"/>
    </row>
    <row r="104" spans="1:32" ht="15.75" customHeight="1" x14ac:dyDescent="0.25">
      <c r="A104" s="310">
        <v>102</v>
      </c>
      <c r="B104" s="313" t="s">
        <v>466</v>
      </c>
      <c r="C104" s="360"/>
      <c r="D104" s="331">
        <v>1</v>
      </c>
      <c r="E104" s="331">
        <v>1</v>
      </c>
      <c r="F104" s="331">
        <v>440</v>
      </c>
      <c r="G104" s="331"/>
      <c r="H104" s="331"/>
      <c r="I104" s="331">
        <v>1</v>
      </c>
      <c r="J104" s="331"/>
      <c r="K104" s="331"/>
      <c r="L104" s="331"/>
      <c r="M104" s="331"/>
      <c r="N104" s="331"/>
      <c r="O104" s="331"/>
      <c r="P104" s="331"/>
      <c r="Q104" s="331"/>
      <c r="R104" s="331"/>
      <c r="S104" s="331"/>
      <c r="T104" s="331"/>
      <c r="U104" s="331"/>
      <c r="V104" s="331"/>
      <c r="W104" s="331"/>
      <c r="X104" s="331"/>
      <c r="Y104" s="359">
        <f t="shared" si="3"/>
        <v>1</v>
      </c>
      <c r="Z104" s="359"/>
      <c r="AA104" s="359"/>
      <c r="AB104" s="163"/>
      <c r="AC104" s="163"/>
      <c r="AD104" s="163"/>
      <c r="AE104" s="163"/>
      <c r="AF104" s="163"/>
    </row>
    <row r="105" spans="1:32" ht="15.75" customHeight="1" x14ac:dyDescent="0.25">
      <c r="A105" s="310">
        <v>103</v>
      </c>
      <c r="B105" s="294" t="s">
        <v>3843</v>
      </c>
      <c r="C105" s="130"/>
      <c r="D105" s="163">
        <v>1</v>
      </c>
      <c r="E105" s="331">
        <v>1</v>
      </c>
      <c r="F105" s="359" t="s">
        <v>279</v>
      </c>
      <c r="G105" s="359"/>
      <c r="H105" s="359"/>
      <c r="I105" s="359"/>
      <c r="J105" s="359"/>
      <c r="K105" s="359"/>
      <c r="L105" s="359"/>
      <c r="M105" s="359">
        <v>1</v>
      </c>
      <c r="N105" s="359"/>
      <c r="O105" s="359"/>
      <c r="P105" s="359"/>
      <c r="Q105" s="359"/>
      <c r="R105" s="359"/>
      <c r="S105" s="359"/>
      <c r="T105" s="359"/>
      <c r="U105" s="359"/>
      <c r="V105" s="359"/>
      <c r="W105" s="359"/>
      <c r="X105" s="359"/>
      <c r="Y105" s="359">
        <f t="shared" si="3"/>
        <v>1</v>
      </c>
      <c r="Z105" s="359"/>
      <c r="AA105" s="359"/>
      <c r="AB105" s="163"/>
      <c r="AC105" s="163"/>
      <c r="AD105" s="163"/>
      <c r="AE105" s="163"/>
      <c r="AF105" s="163"/>
    </row>
    <row r="106" spans="1:32" ht="15.75" customHeight="1" x14ac:dyDescent="0.25">
      <c r="A106" s="310">
        <v>104</v>
      </c>
      <c r="B106" s="294" t="s">
        <v>3645</v>
      </c>
      <c r="C106" s="130"/>
      <c r="D106" s="163">
        <v>1</v>
      </c>
      <c r="E106" s="331">
        <v>1</v>
      </c>
      <c r="F106" s="163">
        <v>160</v>
      </c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>
        <v>1</v>
      </c>
      <c r="X106" s="163"/>
      <c r="Y106" s="359">
        <f t="shared" si="3"/>
        <v>1</v>
      </c>
      <c r="Z106" s="359"/>
      <c r="AA106" s="359"/>
      <c r="AB106" s="163"/>
      <c r="AC106" s="163"/>
      <c r="AD106" s="163"/>
      <c r="AE106" s="163"/>
      <c r="AF106" s="163"/>
    </row>
    <row r="107" spans="1:32" ht="15.75" customHeight="1" x14ac:dyDescent="0.25">
      <c r="A107" s="310">
        <v>105</v>
      </c>
      <c r="B107" s="328" t="s">
        <v>2572</v>
      </c>
      <c r="C107" s="366"/>
      <c r="D107" s="365">
        <v>1</v>
      </c>
      <c r="E107" s="331">
        <v>1</v>
      </c>
      <c r="F107" s="365">
        <v>180</v>
      </c>
      <c r="G107" s="365"/>
      <c r="H107" s="365"/>
      <c r="I107" s="365"/>
      <c r="J107" s="365"/>
      <c r="K107" s="365"/>
      <c r="L107" s="365"/>
      <c r="M107" s="365"/>
      <c r="N107" s="365"/>
      <c r="O107" s="365"/>
      <c r="P107" s="365"/>
      <c r="Q107" s="365">
        <v>1</v>
      </c>
      <c r="R107" s="365"/>
      <c r="S107" s="365"/>
      <c r="T107" s="365"/>
      <c r="U107" s="365"/>
      <c r="V107" s="365"/>
      <c r="W107" s="365"/>
      <c r="X107" s="365"/>
      <c r="Y107" s="359">
        <f t="shared" si="3"/>
        <v>1</v>
      </c>
      <c r="Z107" s="359"/>
      <c r="AA107" s="359"/>
      <c r="AB107" s="163"/>
      <c r="AC107" s="163"/>
      <c r="AD107" s="163"/>
      <c r="AE107" s="163"/>
      <c r="AF107" s="163"/>
    </row>
    <row r="108" spans="1:32" ht="15.75" customHeight="1" x14ac:dyDescent="0.25">
      <c r="A108" s="310">
        <v>106</v>
      </c>
      <c r="B108" s="294" t="s">
        <v>3654</v>
      </c>
      <c r="C108" s="130"/>
      <c r="D108" s="163">
        <v>1</v>
      </c>
      <c r="E108" s="331">
        <v>1</v>
      </c>
      <c r="F108" s="163">
        <v>160</v>
      </c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>
        <v>1</v>
      </c>
      <c r="X108" s="163"/>
      <c r="Y108" s="359">
        <f t="shared" si="3"/>
        <v>1</v>
      </c>
      <c r="Z108" s="359"/>
      <c r="AA108" s="359"/>
      <c r="AB108" s="163"/>
      <c r="AC108" s="163"/>
      <c r="AD108" s="163"/>
      <c r="AE108" s="163"/>
      <c r="AF108" s="163"/>
    </row>
    <row r="109" spans="1:32" ht="15.75" customHeight="1" x14ac:dyDescent="0.25">
      <c r="A109" s="310">
        <v>107</v>
      </c>
      <c r="B109" s="352" t="s">
        <v>352</v>
      </c>
      <c r="C109" s="348"/>
      <c r="D109" s="350">
        <v>2</v>
      </c>
      <c r="E109" s="331">
        <v>1</v>
      </c>
      <c r="F109" s="331">
        <v>320</v>
      </c>
      <c r="G109" s="331"/>
      <c r="H109" s="331"/>
      <c r="I109" s="331">
        <v>1</v>
      </c>
      <c r="J109" s="331"/>
      <c r="K109" s="331"/>
      <c r="L109" s="331"/>
      <c r="M109" s="331"/>
      <c r="N109" s="331"/>
      <c r="O109" s="331"/>
      <c r="P109" s="331"/>
      <c r="Q109" s="331"/>
      <c r="R109" s="331"/>
      <c r="S109" s="331">
        <v>1</v>
      </c>
      <c r="T109" s="331"/>
      <c r="U109" s="331"/>
      <c r="V109" s="331"/>
      <c r="W109" s="331"/>
      <c r="X109" s="331"/>
      <c r="Y109" s="359">
        <f t="shared" si="3"/>
        <v>2</v>
      </c>
      <c r="Z109" s="359"/>
      <c r="AA109" s="359"/>
      <c r="AB109" s="163"/>
      <c r="AC109" s="163"/>
      <c r="AD109" s="163"/>
      <c r="AE109" s="163"/>
      <c r="AF109" s="163"/>
    </row>
    <row r="110" spans="1:32" ht="15.75" customHeight="1" x14ac:dyDescent="0.25">
      <c r="A110" s="310">
        <v>108</v>
      </c>
      <c r="B110" s="294" t="s">
        <v>2703</v>
      </c>
      <c r="C110" s="130"/>
      <c r="D110" s="163">
        <v>1</v>
      </c>
      <c r="E110" s="163">
        <v>1</v>
      </c>
      <c r="F110" s="163">
        <v>160</v>
      </c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>
        <v>1</v>
      </c>
      <c r="T110" s="163"/>
      <c r="U110" s="163"/>
      <c r="V110" s="163"/>
      <c r="W110" s="163"/>
      <c r="X110" s="163"/>
      <c r="Y110" s="359">
        <f t="shared" si="3"/>
        <v>1</v>
      </c>
      <c r="Z110" s="359"/>
      <c r="AA110" s="359"/>
      <c r="AB110" s="163"/>
      <c r="AC110" s="163"/>
      <c r="AD110" s="163"/>
      <c r="AE110" s="163"/>
      <c r="AF110" s="163"/>
    </row>
    <row r="111" spans="1:32" ht="15.75" customHeight="1" x14ac:dyDescent="0.25">
      <c r="A111" s="310">
        <v>109</v>
      </c>
      <c r="B111" s="313" t="s">
        <v>1339</v>
      </c>
      <c r="C111" s="360"/>
      <c r="D111" s="331">
        <v>1</v>
      </c>
      <c r="E111" s="163">
        <v>1</v>
      </c>
      <c r="F111" s="331">
        <v>240</v>
      </c>
      <c r="G111" s="331"/>
      <c r="H111" s="331"/>
      <c r="I111" s="331"/>
      <c r="J111" s="331"/>
      <c r="K111" s="331"/>
      <c r="L111" s="331"/>
      <c r="M111" s="331">
        <v>1</v>
      </c>
      <c r="N111" s="331"/>
      <c r="O111" s="331"/>
      <c r="P111" s="331"/>
      <c r="Q111" s="331"/>
      <c r="R111" s="331"/>
      <c r="S111" s="331"/>
      <c r="T111" s="331"/>
      <c r="U111" s="331"/>
      <c r="V111" s="331"/>
      <c r="W111" s="331"/>
      <c r="X111" s="331"/>
      <c r="Y111" s="359">
        <f t="shared" si="3"/>
        <v>1</v>
      </c>
      <c r="Z111" s="359"/>
      <c r="AA111" s="359"/>
      <c r="AB111" s="163"/>
      <c r="AC111" s="163"/>
      <c r="AD111" s="163"/>
      <c r="AE111" s="163"/>
      <c r="AF111" s="163"/>
    </row>
    <row r="112" spans="1:32" ht="15.75" customHeight="1" x14ac:dyDescent="0.25">
      <c r="A112" s="310">
        <v>110</v>
      </c>
      <c r="B112" s="313" t="s">
        <v>430</v>
      </c>
      <c r="C112" s="360"/>
      <c r="D112" s="331">
        <v>1</v>
      </c>
      <c r="E112" s="163">
        <v>1</v>
      </c>
      <c r="F112" s="331">
        <v>240</v>
      </c>
      <c r="G112" s="331"/>
      <c r="H112" s="331"/>
      <c r="I112" s="331">
        <v>1</v>
      </c>
      <c r="J112" s="331"/>
      <c r="K112" s="331"/>
      <c r="L112" s="331"/>
      <c r="M112" s="331"/>
      <c r="N112" s="331"/>
      <c r="O112" s="331"/>
      <c r="P112" s="331"/>
      <c r="Q112" s="331"/>
      <c r="R112" s="331"/>
      <c r="S112" s="331"/>
      <c r="T112" s="331"/>
      <c r="U112" s="331"/>
      <c r="V112" s="331"/>
      <c r="W112" s="331"/>
      <c r="X112" s="331"/>
      <c r="Y112" s="359">
        <f t="shared" si="3"/>
        <v>1</v>
      </c>
      <c r="Z112" s="359"/>
      <c r="AA112" s="359"/>
      <c r="AB112" s="163"/>
      <c r="AC112" s="163"/>
      <c r="AD112" s="163"/>
      <c r="AE112" s="163"/>
      <c r="AF112" s="163"/>
    </row>
    <row r="113" spans="1:32" ht="15.75" customHeight="1" x14ac:dyDescent="0.25">
      <c r="A113" s="310">
        <v>111</v>
      </c>
      <c r="B113" s="328" t="s">
        <v>2655</v>
      </c>
      <c r="C113" s="366"/>
      <c r="D113" s="365">
        <v>1</v>
      </c>
      <c r="E113" s="163">
        <v>1</v>
      </c>
      <c r="F113" s="365">
        <v>395</v>
      </c>
      <c r="G113" s="365"/>
      <c r="H113" s="365"/>
      <c r="I113" s="365"/>
      <c r="J113" s="365"/>
      <c r="K113" s="365"/>
      <c r="L113" s="365"/>
      <c r="M113" s="365"/>
      <c r="N113" s="365"/>
      <c r="O113" s="365"/>
      <c r="P113" s="365"/>
      <c r="Q113" s="365">
        <v>1</v>
      </c>
      <c r="R113" s="365"/>
      <c r="S113" s="365"/>
      <c r="T113" s="365"/>
      <c r="U113" s="365"/>
      <c r="V113" s="365"/>
      <c r="W113" s="365"/>
      <c r="X113" s="365"/>
      <c r="Y113" s="359">
        <f t="shared" si="3"/>
        <v>1</v>
      </c>
      <c r="Z113" s="359"/>
      <c r="AA113" s="359"/>
      <c r="AB113" s="163"/>
      <c r="AC113" s="163"/>
      <c r="AD113" s="163"/>
      <c r="AE113" s="163"/>
      <c r="AF113" s="163"/>
    </row>
    <row r="114" spans="1:32" ht="15.75" customHeight="1" x14ac:dyDescent="0.25">
      <c r="A114" s="310">
        <v>112</v>
      </c>
      <c r="B114" s="294" t="s">
        <v>3700</v>
      </c>
      <c r="C114" s="130"/>
      <c r="D114" s="163">
        <v>1</v>
      </c>
      <c r="E114" s="163">
        <v>1</v>
      </c>
      <c r="F114" s="163">
        <v>160</v>
      </c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>
        <v>1</v>
      </c>
      <c r="X114" s="163"/>
      <c r="Y114" s="359">
        <f t="shared" si="3"/>
        <v>1</v>
      </c>
      <c r="Z114" s="359"/>
      <c r="AA114" s="359"/>
      <c r="AB114" s="163"/>
      <c r="AC114" s="163"/>
      <c r="AD114" s="163"/>
      <c r="AE114" s="163"/>
      <c r="AF114" s="163"/>
    </row>
    <row r="115" spans="1:32" ht="15.75" customHeight="1" x14ac:dyDescent="0.25">
      <c r="A115" s="310">
        <v>113</v>
      </c>
      <c r="B115" s="313" t="s">
        <v>555</v>
      </c>
      <c r="C115" s="360"/>
      <c r="D115" s="331">
        <v>1</v>
      </c>
      <c r="E115" s="163">
        <v>1</v>
      </c>
      <c r="F115" s="331">
        <v>160</v>
      </c>
      <c r="G115" s="331"/>
      <c r="H115" s="331"/>
      <c r="I115" s="331">
        <v>1</v>
      </c>
      <c r="J115" s="331"/>
      <c r="K115" s="331"/>
      <c r="L115" s="331"/>
      <c r="M115" s="331"/>
      <c r="N115" s="331"/>
      <c r="O115" s="331"/>
      <c r="P115" s="331"/>
      <c r="Q115" s="331"/>
      <c r="R115" s="331"/>
      <c r="S115" s="331"/>
      <c r="T115" s="331"/>
      <c r="U115" s="331"/>
      <c r="V115" s="331"/>
      <c r="W115" s="331"/>
      <c r="X115" s="331"/>
      <c r="Y115" s="359">
        <f t="shared" si="3"/>
        <v>1</v>
      </c>
      <c r="Z115" s="359"/>
      <c r="AA115" s="359"/>
      <c r="AB115" s="163"/>
      <c r="AC115" s="163"/>
      <c r="AD115" s="163"/>
      <c r="AE115" s="163"/>
      <c r="AF115" s="163"/>
    </row>
    <row r="116" spans="1:32" ht="15.75" customHeight="1" x14ac:dyDescent="0.25">
      <c r="A116" s="310">
        <v>114</v>
      </c>
      <c r="B116" s="295" t="s">
        <v>3535</v>
      </c>
      <c r="C116" s="224"/>
      <c r="D116" s="163">
        <v>1</v>
      </c>
      <c r="E116" s="163">
        <v>1</v>
      </c>
      <c r="F116" s="164" t="s">
        <v>594</v>
      </c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>
        <v>1</v>
      </c>
      <c r="X116" s="163"/>
      <c r="Y116" s="359">
        <f t="shared" si="3"/>
        <v>1</v>
      </c>
      <c r="Z116" s="359"/>
      <c r="AA116" s="359"/>
      <c r="AB116" s="163"/>
      <c r="AC116" s="163"/>
      <c r="AD116" s="163"/>
      <c r="AE116" s="163"/>
      <c r="AF116" s="163"/>
    </row>
    <row r="117" spans="1:32" ht="15.75" customHeight="1" x14ac:dyDescent="0.25">
      <c r="A117" s="310">
        <v>115</v>
      </c>
      <c r="B117" s="294" t="s">
        <v>2991</v>
      </c>
      <c r="C117" s="130"/>
      <c r="D117" s="163">
        <v>1</v>
      </c>
      <c r="E117" s="163">
        <v>1</v>
      </c>
      <c r="F117" s="163">
        <v>90</v>
      </c>
      <c r="G117" s="163"/>
      <c r="H117" s="163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>
        <v>1</v>
      </c>
      <c r="V117" s="163"/>
      <c r="W117" s="163"/>
      <c r="X117" s="163"/>
      <c r="Y117" s="359">
        <f t="shared" si="3"/>
        <v>1</v>
      </c>
      <c r="Z117" s="359"/>
      <c r="AA117" s="359"/>
      <c r="AB117" s="163">
        <v>3000</v>
      </c>
      <c r="AC117" s="163"/>
      <c r="AD117" s="163"/>
      <c r="AE117" s="163"/>
      <c r="AF117" s="163"/>
    </row>
    <row r="118" spans="1:32" ht="15.75" customHeight="1" x14ac:dyDescent="0.25">
      <c r="A118" s="310">
        <v>116</v>
      </c>
      <c r="B118" s="313" t="s">
        <v>1763</v>
      </c>
      <c r="C118" s="360"/>
      <c r="D118" s="331">
        <v>1</v>
      </c>
      <c r="E118" s="163">
        <v>1</v>
      </c>
      <c r="F118" s="331">
        <v>160</v>
      </c>
      <c r="G118" s="331"/>
      <c r="H118" s="331"/>
      <c r="I118" s="331"/>
      <c r="J118" s="331"/>
      <c r="K118" s="331"/>
      <c r="L118" s="331"/>
      <c r="M118" s="331">
        <v>1</v>
      </c>
      <c r="N118" s="331"/>
      <c r="O118" s="331"/>
      <c r="P118" s="331"/>
      <c r="Q118" s="331"/>
      <c r="R118" s="331"/>
      <c r="S118" s="331"/>
      <c r="T118" s="331"/>
      <c r="U118" s="331"/>
      <c r="V118" s="331"/>
      <c r="W118" s="331"/>
      <c r="X118" s="331"/>
      <c r="Y118" s="359">
        <f t="shared" si="3"/>
        <v>1</v>
      </c>
      <c r="Z118" s="359"/>
      <c r="AA118" s="359"/>
      <c r="AB118" s="163"/>
      <c r="AC118" s="163"/>
      <c r="AD118" s="163"/>
      <c r="AE118" s="163"/>
      <c r="AF118" s="163"/>
    </row>
    <row r="119" spans="1:32" ht="15.75" customHeight="1" x14ac:dyDescent="0.25">
      <c r="A119" s="310">
        <v>117</v>
      </c>
      <c r="B119" s="352" t="s">
        <v>252</v>
      </c>
      <c r="C119" s="348"/>
      <c r="D119" s="350">
        <v>2</v>
      </c>
      <c r="E119" s="163">
        <v>1</v>
      </c>
      <c r="F119" s="163">
        <v>240</v>
      </c>
      <c r="G119" s="163">
        <v>2</v>
      </c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359">
        <f t="shared" si="3"/>
        <v>2</v>
      </c>
      <c r="Z119" s="359"/>
      <c r="AA119" s="359"/>
      <c r="AB119" s="163"/>
      <c r="AC119" s="163"/>
      <c r="AD119" s="163"/>
      <c r="AE119" s="163"/>
      <c r="AF119" s="163"/>
    </row>
    <row r="120" spans="1:32" ht="15.75" customHeight="1" x14ac:dyDescent="0.25">
      <c r="A120" s="310">
        <v>118</v>
      </c>
      <c r="B120" s="352" t="s">
        <v>2611</v>
      </c>
      <c r="C120" s="348"/>
      <c r="D120" s="350">
        <v>2</v>
      </c>
      <c r="E120" s="365">
        <v>1</v>
      </c>
      <c r="F120" s="365">
        <v>160</v>
      </c>
      <c r="G120" s="365"/>
      <c r="H120" s="365"/>
      <c r="I120" s="365"/>
      <c r="J120" s="365"/>
      <c r="K120" s="365"/>
      <c r="L120" s="365"/>
      <c r="M120" s="365"/>
      <c r="N120" s="365"/>
      <c r="O120" s="365"/>
      <c r="P120" s="365"/>
      <c r="Q120" s="365">
        <v>2</v>
      </c>
      <c r="R120" s="365"/>
      <c r="S120" s="365"/>
      <c r="T120" s="365"/>
      <c r="U120" s="365"/>
      <c r="V120" s="365"/>
      <c r="W120" s="365"/>
      <c r="X120" s="365"/>
      <c r="Y120" s="359">
        <f t="shared" si="3"/>
        <v>2</v>
      </c>
      <c r="Z120" s="359"/>
      <c r="AA120" s="359"/>
      <c r="AB120" s="163"/>
      <c r="AC120" s="163"/>
      <c r="AD120" s="163"/>
      <c r="AE120" s="163"/>
      <c r="AF120" s="163"/>
    </row>
    <row r="121" spans="1:32" ht="15.75" customHeight="1" x14ac:dyDescent="0.25">
      <c r="A121" s="310">
        <v>119</v>
      </c>
      <c r="B121" s="352" t="s">
        <v>1867</v>
      </c>
      <c r="C121" s="348"/>
      <c r="D121" s="350">
        <v>2</v>
      </c>
      <c r="E121" s="331">
        <v>1</v>
      </c>
      <c r="F121" s="331">
        <v>240</v>
      </c>
      <c r="G121" s="331"/>
      <c r="H121" s="331"/>
      <c r="I121" s="331"/>
      <c r="J121" s="331"/>
      <c r="K121" s="331"/>
      <c r="L121" s="331"/>
      <c r="M121" s="331">
        <v>2</v>
      </c>
      <c r="N121" s="331"/>
      <c r="O121" s="331"/>
      <c r="P121" s="331"/>
      <c r="Q121" s="331"/>
      <c r="R121" s="331"/>
      <c r="S121" s="331"/>
      <c r="T121" s="331"/>
      <c r="U121" s="331"/>
      <c r="V121" s="331"/>
      <c r="W121" s="331"/>
      <c r="X121" s="331"/>
      <c r="Y121" s="359">
        <f t="shared" si="3"/>
        <v>2</v>
      </c>
      <c r="Z121" s="359"/>
      <c r="AA121" s="359"/>
      <c r="AB121" s="163"/>
      <c r="AC121" s="163"/>
      <c r="AD121" s="163"/>
      <c r="AE121" s="163"/>
      <c r="AF121" s="163"/>
    </row>
    <row r="122" spans="1:32" ht="15.75" customHeight="1" x14ac:dyDescent="0.25">
      <c r="A122" s="310">
        <v>120</v>
      </c>
      <c r="B122" s="352" t="s">
        <v>181</v>
      </c>
      <c r="C122" s="348"/>
      <c r="D122" s="350">
        <v>2</v>
      </c>
      <c r="E122" s="163">
        <v>1</v>
      </c>
      <c r="F122" s="163">
        <v>160</v>
      </c>
      <c r="G122" s="163">
        <v>2</v>
      </c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359">
        <f t="shared" si="3"/>
        <v>2</v>
      </c>
      <c r="Z122" s="359"/>
      <c r="AA122" s="359"/>
      <c r="AB122" s="163"/>
      <c r="AC122" s="163"/>
      <c r="AD122" s="163"/>
      <c r="AE122" s="163"/>
      <c r="AF122" s="163"/>
    </row>
    <row r="123" spans="1:32" ht="15.75" customHeight="1" x14ac:dyDescent="0.25">
      <c r="A123" s="310">
        <v>121</v>
      </c>
      <c r="B123" s="294" t="s">
        <v>2827</v>
      </c>
      <c r="C123" s="130"/>
      <c r="D123" s="163">
        <v>1</v>
      </c>
      <c r="E123" s="163">
        <v>1</v>
      </c>
      <c r="F123" s="163">
        <v>360</v>
      </c>
      <c r="G123" s="163"/>
      <c r="H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>
        <v>1</v>
      </c>
      <c r="T123" s="163"/>
      <c r="U123" s="163"/>
      <c r="V123" s="163"/>
      <c r="W123" s="163"/>
      <c r="X123" s="163"/>
      <c r="Y123" s="359">
        <f t="shared" si="3"/>
        <v>1</v>
      </c>
      <c r="Z123" s="359"/>
      <c r="AA123" s="359"/>
      <c r="AB123" s="163"/>
      <c r="AC123" s="163"/>
      <c r="AD123" s="163"/>
      <c r="AE123" s="163"/>
      <c r="AF123" s="163"/>
    </row>
    <row r="124" spans="1:32" ht="15.75" customHeight="1" x14ac:dyDescent="0.25">
      <c r="A124" s="310">
        <v>122</v>
      </c>
      <c r="B124" s="333" t="s">
        <v>439</v>
      </c>
      <c r="C124" s="370"/>
      <c r="D124" s="371">
        <v>1</v>
      </c>
      <c r="E124" s="163">
        <v>1</v>
      </c>
      <c r="F124" s="371">
        <v>240</v>
      </c>
      <c r="G124" s="371"/>
      <c r="H124" s="371"/>
      <c r="I124" s="371">
        <v>1</v>
      </c>
      <c r="J124" s="371"/>
      <c r="K124" s="371"/>
      <c r="L124" s="371"/>
      <c r="M124" s="371"/>
      <c r="N124" s="371"/>
      <c r="O124" s="371"/>
      <c r="P124" s="371"/>
      <c r="Q124" s="371"/>
      <c r="R124" s="371"/>
      <c r="S124" s="371"/>
      <c r="T124" s="371"/>
      <c r="U124" s="371"/>
      <c r="V124" s="371"/>
      <c r="W124" s="371"/>
      <c r="X124" s="371"/>
      <c r="Y124" s="359">
        <f t="shared" si="3"/>
        <v>1</v>
      </c>
      <c r="Z124" s="359"/>
      <c r="AA124" s="359"/>
      <c r="AB124" s="163"/>
      <c r="AC124" s="163"/>
      <c r="AD124" s="163"/>
      <c r="AE124" s="163"/>
      <c r="AF124" s="163"/>
    </row>
    <row r="125" spans="1:32" ht="15.75" customHeight="1" x14ac:dyDescent="0.25">
      <c r="A125" s="310">
        <v>123</v>
      </c>
      <c r="B125" s="294" t="s">
        <v>3479</v>
      </c>
      <c r="C125" s="130"/>
      <c r="D125" s="163">
        <v>1</v>
      </c>
      <c r="E125" s="163">
        <v>1</v>
      </c>
      <c r="F125" s="163">
        <v>160</v>
      </c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>
        <v>1</v>
      </c>
      <c r="X125" s="163"/>
      <c r="Y125" s="359">
        <f t="shared" si="3"/>
        <v>1</v>
      </c>
      <c r="Z125" s="359"/>
      <c r="AA125" s="359"/>
      <c r="AB125" s="163"/>
      <c r="AC125" s="163"/>
      <c r="AD125" s="163"/>
      <c r="AE125" s="163"/>
      <c r="AF125" s="163"/>
    </row>
    <row r="126" spans="1:32" ht="15.75" customHeight="1" x14ac:dyDescent="0.25">
      <c r="A126" s="310">
        <v>124</v>
      </c>
      <c r="B126" s="313" t="s">
        <v>1803</v>
      </c>
      <c r="C126" s="360"/>
      <c r="D126" s="331">
        <v>1</v>
      </c>
      <c r="E126" s="163">
        <v>1</v>
      </c>
      <c r="F126" s="331">
        <v>720</v>
      </c>
      <c r="G126" s="331"/>
      <c r="H126" s="331"/>
      <c r="I126" s="331"/>
      <c r="J126" s="331"/>
      <c r="K126" s="331"/>
      <c r="L126" s="331"/>
      <c r="M126" s="331">
        <v>1</v>
      </c>
      <c r="N126" s="331"/>
      <c r="O126" s="331"/>
      <c r="P126" s="331"/>
      <c r="Q126" s="331"/>
      <c r="R126" s="331"/>
      <c r="S126" s="331"/>
      <c r="T126" s="331"/>
      <c r="U126" s="331"/>
      <c r="V126" s="331"/>
      <c r="W126" s="331"/>
      <c r="X126" s="331"/>
      <c r="Y126" s="359">
        <f t="shared" si="3"/>
        <v>1</v>
      </c>
      <c r="Z126" s="359"/>
      <c r="AA126" s="359"/>
      <c r="AB126" s="163">
        <v>6000</v>
      </c>
      <c r="AC126" s="163"/>
      <c r="AD126" s="163"/>
      <c r="AE126" s="163"/>
      <c r="AF126" s="163"/>
    </row>
    <row r="127" spans="1:32" ht="15.75" customHeight="1" x14ac:dyDescent="0.25">
      <c r="A127" s="310">
        <v>125</v>
      </c>
      <c r="B127" s="294" t="s">
        <v>3346</v>
      </c>
      <c r="C127" s="130"/>
      <c r="D127" s="163">
        <v>1</v>
      </c>
      <c r="E127" s="163">
        <v>1</v>
      </c>
      <c r="F127" s="163">
        <v>84</v>
      </c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>
        <v>1</v>
      </c>
      <c r="V127" s="163"/>
      <c r="W127" s="163"/>
      <c r="X127" s="163"/>
      <c r="Y127" s="359">
        <f t="shared" si="3"/>
        <v>1</v>
      </c>
      <c r="Z127" s="359"/>
      <c r="AA127" s="359"/>
      <c r="AB127" s="163"/>
      <c r="AC127" s="163"/>
      <c r="AD127" s="163"/>
      <c r="AE127" s="163"/>
      <c r="AF127" s="163"/>
    </row>
    <row r="128" spans="1:32" ht="15.75" customHeight="1" x14ac:dyDescent="0.25">
      <c r="A128" s="310">
        <v>126</v>
      </c>
      <c r="B128" s="352" t="s">
        <v>851</v>
      </c>
      <c r="C128" s="348"/>
      <c r="D128" s="350">
        <v>2</v>
      </c>
      <c r="E128" s="163">
        <v>1</v>
      </c>
      <c r="F128" s="163">
        <v>160</v>
      </c>
      <c r="G128" s="163"/>
      <c r="H128" s="163"/>
      <c r="I128" s="163"/>
      <c r="J128" s="163"/>
      <c r="K128" s="163">
        <v>2</v>
      </c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359">
        <f t="shared" si="3"/>
        <v>2</v>
      </c>
      <c r="Z128" s="359"/>
      <c r="AA128" s="359"/>
      <c r="AB128" s="163"/>
      <c r="AC128" s="163"/>
      <c r="AD128" s="163"/>
      <c r="AE128" s="163"/>
      <c r="AF128" s="163"/>
    </row>
    <row r="129" spans="1:32" ht="15.75" customHeight="1" x14ac:dyDescent="0.25">
      <c r="A129" s="310">
        <v>127</v>
      </c>
      <c r="B129" s="294" t="s">
        <v>2763</v>
      </c>
      <c r="C129" s="130"/>
      <c r="D129" s="163">
        <v>1</v>
      </c>
      <c r="E129" s="163">
        <v>1</v>
      </c>
      <c r="F129" s="163">
        <v>160</v>
      </c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>
        <v>1</v>
      </c>
      <c r="T129" s="163"/>
      <c r="U129" s="163"/>
      <c r="V129" s="163"/>
      <c r="W129" s="163"/>
      <c r="X129" s="163"/>
      <c r="Y129" s="359">
        <f t="shared" si="3"/>
        <v>1</v>
      </c>
      <c r="Z129" s="359"/>
      <c r="AA129" s="359"/>
      <c r="AB129" s="163"/>
      <c r="AC129" s="163"/>
      <c r="AD129" s="163"/>
      <c r="AE129" s="163"/>
      <c r="AF129" s="163"/>
    </row>
    <row r="130" spans="1:32" ht="15.75" customHeight="1" x14ac:dyDescent="0.25">
      <c r="A130" s="310">
        <v>128</v>
      </c>
      <c r="B130" s="294" t="s">
        <v>3795</v>
      </c>
      <c r="C130" s="130"/>
      <c r="D130" s="163">
        <v>1</v>
      </c>
      <c r="E130" s="163">
        <v>1</v>
      </c>
      <c r="F130" s="163">
        <v>160</v>
      </c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>
        <v>1</v>
      </c>
      <c r="X130" s="163"/>
      <c r="Y130" s="359">
        <f t="shared" si="3"/>
        <v>1</v>
      </c>
      <c r="Z130" s="359"/>
      <c r="AA130" s="359"/>
      <c r="AB130" s="163"/>
      <c r="AC130" s="163"/>
      <c r="AD130" s="163"/>
      <c r="AE130" s="163"/>
      <c r="AF130" s="163"/>
    </row>
    <row r="131" spans="1:32" ht="15.75" customHeight="1" x14ac:dyDescent="0.25">
      <c r="A131" s="310">
        <v>129</v>
      </c>
      <c r="B131" s="320" t="s">
        <v>1464</v>
      </c>
      <c r="C131" s="361"/>
      <c r="D131" s="362">
        <v>1</v>
      </c>
      <c r="E131" s="163">
        <v>1</v>
      </c>
      <c r="F131" s="362" t="s">
        <v>1466</v>
      </c>
      <c r="G131" s="362"/>
      <c r="H131" s="362"/>
      <c r="I131" s="362"/>
      <c r="J131" s="362"/>
      <c r="K131" s="362"/>
      <c r="L131" s="362"/>
      <c r="M131" s="362">
        <v>1</v>
      </c>
      <c r="N131" s="362"/>
      <c r="O131" s="362"/>
      <c r="P131" s="362"/>
      <c r="Q131" s="362"/>
      <c r="R131" s="362"/>
      <c r="S131" s="362"/>
      <c r="T131" s="362"/>
      <c r="U131" s="362"/>
      <c r="V131" s="362"/>
      <c r="W131" s="362"/>
      <c r="X131" s="362"/>
      <c r="Y131" s="359">
        <f t="shared" ref="Y131:Y194" si="4">SUM(G131+I131+K131+M131+O131+Q131+S131+U131+W131)</f>
        <v>1</v>
      </c>
      <c r="Z131" s="359"/>
      <c r="AA131" s="359"/>
      <c r="AB131" s="163"/>
      <c r="AC131" s="163"/>
      <c r="AD131" s="163"/>
      <c r="AE131" s="163"/>
      <c r="AF131" s="163"/>
    </row>
    <row r="132" spans="1:32" ht="15.75" customHeight="1" x14ac:dyDescent="0.25">
      <c r="A132" s="310">
        <v>130</v>
      </c>
      <c r="B132" s="294" t="s">
        <v>3822</v>
      </c>
      <c r="C132" s="130"/>
      <c r="D132" s="163">
        <v>1</v>
      </c>
      <c r="E132" s="163">
        <v>1</v>
      </c>
      <c r="F132" s="163">
        <v>30</v>
      </c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>
        <v>1</v>
      </c>
      <c r="V132" s="163"/>
      <c r="W132" s="163"/>
      <c r="X132" s="163"/>
      <c r="Y132" s="359">
        <f t="shared" si="4"/>
        <v>1</v>
      </c>
      <c r="Z132" s="359"/>
      <c r="AA132" s="359"/>
      <c r="AB132" s="163"/>
      <c r="AC132" s="163"/>
      <c r="AD132" s="163"/>
      <c r="AE132" s="163"/>
      <c r="AF132" s="163"/>
    </row>
    <row r="133" spans="1:32" ht="15.75" customHeight="1" x14ac:dyDescent="0.25">
      <c r="A133" s="310">
        <v>131</v>
      </c>
      <c r="B133" s="320" t="s">
        <v>1513</v>
      </c>
      <c r="C133" s="361"/>
      <c r="D133" s="362">
        <v>1</v>
      </c>
      <c r="E133" s="163">
        <v>1</v>
      </c>
      <c r="F133" s="362" t="s">
        <v>1515</v>
      </c>
      <c r="G133" s="362"/>
      <c r="H133" s="362"/>
      <c r="I133" s="362"/>
      <c r="J133" s="362"/>
      <c r="K133" s="362"/>
      <c r="L133" s="362"/>
      <c r="M133" s="362">
        <v>1</v>
      </c>
      <c r="N133" s="362"/>
      <c r="O133" s="362"/>
      <c r="P133" s="362"/>
      <c r="Q133" s="362"/>
      <c r="R133" s="362"/>
      <c r="S133" s="362"/>
      <c r="T133" s="362"/>
      <c r="U133" s="362"/>
      <c r="V133" s="362"/>
      <c r="W133" s="362"/>
      <c r="X133" s="362"/>
      <c r="Y133" s="359">
        <f t="shared" si="4"/>
        <v>1</v>
      </c>
      <c r="Z133" s="359"/>
      <c r="AA133" s="359"/>
      <c r="AB133" s="163">
        <v>5000</v>
      </c>
      <c r="AC133" s="163"/>
      <c r="AD133" s="163"/>
      <c r="AE133" s="163"/>
      <c r="AF133" s="163"/>
    </row>
    <row r="134" spans="1:32" ht="15.75" customHeight="1" x14ac:dyDescent="0.25">
      <c r="A134" s="310">
        <v>132</v>
      </c>
      <c r="B134" s="353" t="s">
        <v>1137</v>
      </c>
      <c r="C134" s="363"/>
      <c r="D134" s="364">
        <v>6</v>
      </c>
      <c r="E134" s="163">
        <v>1</v>
      </c>
      <c r="F134" s="331">
        <v>280</v>
      </c>
      <c r="G134" s="331"/>
      <c r="H134" s="331"/>
      <c r="I134" s="331"/>
      <c r="J134" s="331"/>
      <c r="K134" s="331"/>
      <c r="L134" s="331"/>
      <c r="M134" s="331">
        <v>6</v>
      </c>
      <c r="N134" s="331"/>
      <c r="O134" s="331"/>
      <c r="P134" s="331"/>
      <c r="Q134" s="331"/>
      <c r="R134" s="331"/>
      <c r="S134" s="331"/>
      <c r="T134" s="331"/>
      <c r="U134" s="331"/>
      <c r="V134" s="331"/>
      <c r="W134" s="331"/>
      <c r="X134" s="331"/>
      <c r="Y134" s="359">
        <f t="shared" si="4"/>
        <v>6</v>
      </c>
      <c r="Z134" s="359"/>
      <c r="AA134" s="359"/>
      <c r="AB134" s="163"/>
      <c r="AC134" s="163"/>
      <c r="AD134" s="163"/>
      <c r="AE134" s="163"/>
      <c r="AF134" s="163"/>
    </row>
    <row r="135" spans="1:32" ht="15.75" customHeight="1" x14ac:dyDescent="0.25">
      <c r="A135" s="310">
        <v>133</v>
      </c>
      <c r="B135" s="294" t="s">
        <v>124</v>
      </c>
      <c r="C135" s="130"/>
      <c r="D135" s="163">
        <v>2</v>
      </c>
      <c r="E135" s="163">
        <v>1</v>
      </c>
      <c r="F135" s="163">
        <v>360</v>
      </c>
      <c r="G135" s="163">
        <v>2</v>
      </c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359">
        <f t="shared" si="4"/>
        <v>2</v>
      </c>
      <c r="Z135" s="359"/>
      <c r="AA135" s="359"/>
      <c r="AB135" s="163"/>
      <c r="AC135" s="163"/>
      <c r="AD135" s="163"/>
      <c r="AE135" s="163"/>
      <c r="AF135" s="163"/>
    </row>
    <row r="136" spans="1:32" ht="15.75" customHeight="1" x14ac:dyDescent="0.25">
      <c r="A136" s="310">
        <v>134</v>
      </c>
      <c r="B136" s="294" t="s">
        <v>245</v>
      </c>
      <c r="C136" s="130"/>
      <c r="D136" s="163">
        <v>1</v>
      </c>
      <c r="E136" s="163">
        <v>1</v>
      </c>
      <c r="F136" s="163">
        <v>160</v>
      </c>
      <c r="G136" s="163">
        <v>1</v>
      </c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359">
        <f t="shared" si="4"/>
        <v>1</v>
      </c>
      <c r="Z136" s="359"/>
      <c r="AA136" s="359"/>
      <c r="AB136" s="163"/>
      <c r="AC136" s="163"/>
      <c r="AD136" s="163"/>
      <c r="AE136" s="163"/>
      <c r="AF136" s="163"/>
    </row>
    <row r="137" spans="1:32" ht="26.4" x14ac:dyDescent="0.25">
      <c r="A137" s="310">
        <v>135</v>
      </c>
      <c r="B137" s="294" t="s">
        <v>3475</v>
      </c>
      <c r="C137" s="130"/>
      <c r="D137" s="163">
        <v>1</v>
      </c>
      <c r="E137" s="163">
        <v>1</v>
      </c>
      <c r="F137" s="163">
        <v>160</v>
      </c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>
        <v>1</v>
      </c>
      <c r="X137" s="163"/>
      <c r="Y137" s="359">
        <f t="shared" si="4"/>
        <v>1</v>
      </c>
      <c r="Z137" s="359"/>
      <c r="AA137" s="359"/>
      <c r="AB137" s="163"/>
      <c r="AC137" s="163"/>
      <c r="AD137" s="163"/>
      <c r="AE137" s="163"/>
      <c r="AF137" s="163"/>
    </row>
    <row r="138" spans="1:32" ht="15.75" customHeight="1" x14ac:dyDescent="0.25">
      <c r="A138" s="310">
        <v>136</v>
      </c>
      <c r="B138" s="352" t="s">
        <v>1675</v>
      </c>
      <c r="C138" s="348"/>
      <c r="D138" s="350">
        <v>2</v>
      </c>
      <c r="E138" s="362">
        <v>1</v>
      </c>
      <c r="F138" s="362">
        <v>864</v>
      </c>
      <c r="G138" s="362">
        <v>1</v>
      </c>
      <c r="H138" s="362"/>
      <c r="I138" s="362"/>
      <c r="J138" s="362"/>
      <c r="K138" s="362"/>
      <c r="L138" s="362"/>
      <c r="M138" s="362">
        <v>1</v>
      </c>
      <c r="N138" s="362"/>
      <c r="O138" s="362"/>
      <c r="P138" s="362"/>
      <c r="Q138" s="362"/>
      <c r="R138" s="362"/>
      <c r="S138" s="362"/>
      <c r="T138" s="362"/>
      <c r="U138" s="362"/>
      <c r="V138" s="362"/>
      <c r="W138" s="362"/>
      <c r="X138" s="362"/>
      <c r="Y138" s="359">
        <f t="shared" si="4"/>
        <v>2</v>
      </c>
      <c r="Z138" s="359"/>
      <c r="AA138" s="359"/>
      <c r="AB138" s="163"/>
      <c r="AC138" s="163"/>
      <c r="AD138" s="163"/>
      <c r="AE138" s="163"/>
      <c r="AF138" s="163"/>
    </row>
    <row r="139" spans="1:32" ht="15.75" customHeight="1" x14ac:dyDescent="0.25">
      <c r="A139" s="310">
        <v>137</v>
      </c>
      <c r="B139" s="352" t="s">
        <v>357</v>
      </c>
      <c r="C139" s="348"/>
      <c r="D139" s="350">
        <v>7</v>
      </c>
      <c r="E139" s="331">
        <v>1</v>
      </c>
      <c r="F139" s="331">
        <v>540</v>
      </c>
      <c r="G139" s="331"/>
      <c r="H139" s="331"/>
      <c r="I139" s="331">
        <v>6</v>
      </c>
      <c r="J139" s="331"/>
      <c r="K139" s="331"/>
      <c r="L139" s="331"/>
      <c r="M139" s="331"/>
      <c r="N139" s="331"/>
      <c r="O139" s="331">
        <v>1</v>
      </c>
      <c r="P139" s="331"/>
      <c r="Q139" s="331"/>
      <c r="R139" s="331"/>
      <c r="S139" s="331"/>
      <c r="T139" s="331"/>
      <c r="U139" s="331"/>
      <c r="V139" s="331"/>
      <c r="W139" s="331"/>
      <c r="X139" s="331"/>
      <c r="Y139" s="359">
        <f t="shared" si="4"/>
        <v>7</v>
      </c>
      <c r="Z139" s="359"/>
      <c r="AA139" s="359"/>
      <c r="AB139" s="163"/>
      <c r="AC139" s="163"/>
      <c r="AD139" s="163"/>
      <c r="AE139" s="163"/>
      <c r="AF139" s="163"/>
    </row>
    <row r="140" spans="1:32" ht="15.75" customHeight="1" x14ac:dyDescent="0.25">
      <c r="A140" s="310">
        <v>138</v>
      </c>
      <c r="B140" s="353" t="s">
        <v>1711</v>
      </c>
      <c r="C140" s="363"/>
      <c r="D140" s="364">
        <v>6</v>
      </c>
      <c r="E140" s="331">
        <v>1</v>
      </c>
      <c r="F140" s="331">
        <v>210</v>
      </c>
      <c r="G140" s="331"/>
      <c r="H140" s="331"/>
      <c r="I140" s="331"/>
      <c r="J140" s="331"/>
      <c r="K140" s="331"/>
      <c r="L140" s="331"/>
      <c r="M140" s="331">
        <v>3</v>
      </c>
      <c r="N140" s="331"/>
      <c r="O140" s="331"/>
      <c r="P140" s="331"/>
      <c r="Q140" s="331"/>
      <c r="R140" s="331"/>
      <c r="S140" s="331"/>
      <c r="T140" s="331"/>
      <c r="U140" s="331">
        <v>3</v>
      </c>
      <c r="V140" s="331"/>
      <c r="W140" s="331"/>
      <c r="X140" s="331"/>
      <c r="Y140" s="359">
        <f t="shared" si="4"/>
        <v>6</v>
      </c>
      <c r="Z140" s="359"/>
      <c r="AA140" s="359"/>
      <c r="AB140" s="163"/>
      <c r="AC140" s="163"/>
      <c r="AD140" s="163"/>
      <c r="AE140" s="163"/>
      <c r="AF140" s="163"/>
    </row>
    <row r="141" spans="1:32" ht="15.75" customHeight="1" x14ac:dyDescent="0.25">
      <c r="A141" s="310">
        <v>139</v>
      </c>
      <c r="B141" s="352" t="s">
        <v>1308</v>
      </c>
      <c r="C141" s="349">
        <v>45058</v>
      </c>
      <c r="D141" s="350">
        <v>7</v>
      </c>
      <c r="E141" s="163">
        <v>1</v>
      </c>
      <c r="F141" s="163">
        <v>103</v>
      </c>
      <c r="G141" s="163">
        <v>0</v>
      </c>
      <c r="H141" s="163">
        <v>8</v>
      </c>
      <c r="I141" s="163">
        <v>0</v>
      </c>
      <c r="J141" s="163">
        <v>1</v>
      </c>
      <c r="K141" s="163">
        <v>0</v>
      </c>
      <c r="L141" s="163">
        <v>0</v>
      </c>
      <c r="M141" s="163">
        <v>6</v>
      </c>
      <c r="N141" s="163">
        <v>16</v>
      </c>
      <c r="O141" s="163">
        <v>0</v>
      </c>
      <c r="P141" s="163">
        <v>5</v>
      </c>
      <c r="Q141" s="163">
        <v>0</v>
      </c>
      <c r="R141" s="163">
        <v>0</v>
      </c>
      <c r="S141" s="163">
        <v>0</v>
      </c>
      <c r="T141" s="163">
        <v>3</v>
      </c>
      <c r="U141" s="163">
        <v>1</v>
      </c>
      <c r="V141" s="163">
        <v>15</v>
      </c>
      <c r="W141" s="163">
        <v>0</v>
      </c>
      <c r="X141" s="163">
        <v>0</v>
      </c>
      <c r="Y141" s="359">
        <f t="shared" si="4"/>
        <v>7</v>
      </c>
      <c r="Z141" s="359">
        <f>SUM(H141+J141+L141+N141+P141+R141+T141+V141+X141)</f>
        <v>48</v>
      </c>
      <c r="AA141" s="401">
        <f>Y141/Z141</f>
        <v>0.14583333333333334</v>
      </c>
      <c r="AB141" s="163"/>
      <c r="AC141" s="163"/>
      <c r="AD141" s="163"/>
      <c r="AE141" s="163"/>
      <c r="AF141" s="163"/>
    </row>
    <row r="142" spans="1:32" ht="15.75" customHeight="1" x14ac:dyDescent="0.25">
      <c r="A142" s="310">
        <v>140</v>
      </c>
      <c r="B142" s="352" t="s">
        <v>3538</v>
      </c>
      <c r="C142" s="348"/>
      <c r="D142" s="350">
        <v>2</v>
      </c>
      <c r="E142" s="163">
        <v>1</v>
      </c>
      <c r="F142" s="163">
        <v>160</v>
      </c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>
        <v>2</v>
      </c>
      <c r="X142" s="163"/>
      <c r="Y142" s="359">
        <f t="shared" si="4"/>
        <v>2</v>
      </c>
      <c r="Z142" s="359"/>
      <c r="AA142" s="359"/>
      <c r="AB142" s="163"/>
      <c r="AC142" s="163"/>
      <c r="AD142" s="163"/>
      <c r="AE142" s="163"/>
      <c r="AF142" s="163"/>
    </row>
    <row r="143" spans="1:32" ht="15.75" customHeight="1" x14ac:dyDescent="0.25">
      <c r="A143" s="310">
        <v>141</v>
      </c>
      <c r="B143" s="294" t="s">
        <v>2797</v>
      </c>
      <c r="C143" s="130"/>
      <c r="D143" s="163">
        <v>1</v>
      </c>
      <c r="E143" s="163">
        <v>1</v>
      </c>
      <c r="F143" s="163">
        <v>160</v>
      </c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>
        <v>1</v>
      </c>
      <c r="T143" s="163"/>
      <c r="U143" s="163"/>
      <c r="V143" s="163"/>
      <c r="W143" s="163"/>
      <c r="X143" s="163"/>
      <c r="Y143" s="359">
        <f t="shared" si="4"/>
        <v>1</v>
      </c>
      <c r="Z143" s="359"/>
      <c r="AA143" s="359"/>
      <c r="AB143" s="163"/>
      <c r="AC143" s="163"/>
      <c r="AD143" s="163"/>
      <c r="AE143" s="163"/>
      <c r="AF143" s="163"/>
    </row>
    <row r="144" spans="1:32" ht="15.75" customHeight="1" x14ac:dyDescent="0.25">
      <c r="A144" s="310">
        <v>142</v>
      </c>
      <c r="B144" s="294" t="s">
        <v>3072</v>
      </c>
      <c r="C144" s="130"/>
      <c r="D144" s="163">
        <v>1</v>
      </c>
      <c r="E144" s="163">
        <v>1</v>
      </c>
      <c r="F144" s="163">
        <v>31</v>
      </c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>
        <v>1</v>
      </c>
      <c r="V144" s="163"/>
      <c r="W144" s="163"/>
      <c r="X144" s="163"/>
      <c r="Y144" s="359">
        <f t="shared" si="4"/>
        <v>1</v>
      </c>
      <c r="Z144" s="359"/>
      <c r="AA144" s="359"/>
      <c r="AB144" s="163"/>
      <c r="AC144" s="163"/>
      <c r="AD144" s="163"/>
      <c r="AE144" s="163"/>
      <c r="AF144" s="163"/>
    </row>
    <row r="145" spans="1:32" ht="15.75" customHeight="1" x14ac:dyDescent="0.25">
      <c r="A145" s="310">
        <v>143</v>
      </c>
      <c r="B145" s="294" t="s">
        <v>747</v>
      </c>
      <c r="C145" s="130"/>
      <c r="D145" s="163">
        <v>1</v>
      </c>
      <c r="E145" s="163">
        <v>1</v>
      </c>
      <c r="F145" s="163">
        <v>160</v>
      </c>
      <c r="G145" s="163"/>
      <c r="H145" s="163"/>
      <c r="I145" s="163"/>
      <c r="J145" s="163"/>
      <c r="K145" s="163">
        <v>1</v>
      </c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359">
        <f t="shared" si="4"/>
        <v>1</v>
      </c>
      <c r="Z145" s="359"/>
      <c r="AA145" s="359"/>
      <c r="AB145" s="163"/>
      <c r="AC145" s="163"/>
      <c r="AD145" s="163"/>
      <c r="AE145" s="163"/>
      <c r="AF145" s="163"/>
    </row>
    <row r="146" spans="1:32" ht="15.75" customHeight="1" x14ac:dyDescent="0.25">
      <c r="A146" s="310">
        <v>144</v>
      </c>
      <c r="B146" s="313" t="s">
        <v>550</v>
      </c>
      <c r="C146" s="360"/>
      <c r="D146" s="331">
        <v>1</v>
      </c>
      <c r="E146" s="331">
        <v>1</v>
      </c>
      <c r="F146" s="331">
        <v>160</v>
      </c>
      <c r="G146" s="331"/>
      <c r="H146" s="331"/>
      <c r="I146" s="331">
        <v>1</v>
      </c>
      <c r="J146" s="331"/>
      <c r="K146" s="331"/>
      <c r="L146" s="331"/>
      <c r="M146" s="331"/>
      <c r="N146" s="331"/>
      <c r="O146" s="331"/>
      <c r="P146" s="331"/>
      <c r="Q146" s="331"/>
      <c r="R146" s="331"/>
      <c r="S146" s="331"/>
      <c r="T146" s="331"/>
      <c r="U146" s="331"/>
      <c r="V146" s="331"/>
      <c r="W146" s="331"/>
      <c r="X146" s="331"/>
      <c r="Y146" s="359">
        <f t="shared" si="4"/>
        <v>1</v>
      </c>
      <c r="Z146" s="359"/>
      <c r="AA146" s="359"/>
      <c r="AB146" s="163"/>
      <c r="AC146" s="163"/>
      <c r="AD146" s="163"/>
      <c r="AE146" s="163"/>
      <c r="AF146" s="163"/>
    </row>
    <row r="147" spans="1:32" ht="15.75" customHeight="1" x14ac:dyDescent="0.25">
      <c r="A147" s="310">
        <v>145</v>
      </c>
      <c r="B147" s="352" t="s">
        <v>2503</v>
      </c>
      <c r="C147" s="348"/>
      <c r="D147" s="350">
        <v>2</v>
      </c>
      <c r="E147" s="365">
        <v>1</v>
      </c>
      <c r="F147" s="365">
        <v>120</v>
      </c>
      <c r="G147" s="365"/>
      <c r="H147" s="365"/>
      <c r="I147" s="365"/>
      <c r="J147" s="365"/>
      <c r="K147" s="365"/>
      <c r="L147" s="365"/>
      <c r="M147" s="365"/>
      <c r="N147" s="365"/>
      <c r="O147" s="365"/>
      <c r="P147" s="365"/>
      <c r="Q147" s="365">
        <v>2</v>
      </c>
      <c r="R147" s="365"/>
      <c r="S147" s="365"/>
      <c r="T147" s="365"/>
      <c r="U147" s="365"/>
      <c r="V147" s="365"/>
      <c r="W147" s="365"/>
      <c r="X147" s="365"/>
      <c r="Y147" s="359">
        <f t="shared" si="4"/>
        <v>2</v>
      </c>
      <c r="Z147" s="359"/>
      <c r="AA147" s="359"/>
      <c r="AB147" s="163"/>
      <c r="AC147" s="163"/>
      <c r="AD147" s="163"/>
      <c r="AE147" s="163"/>
      <c r="AF147" s="163"/>
    </row>
    <row r="148" spans="1:32" ht="15.75" customHeight="1" x14ac:dyDescent="0.25">
      <c r="A148" s="310">
        <v>146</v>
      </c>
      <c r="B148" s="352" t="s">
        <v>2973</v>
      </c>
      <c r="C148" s="348"/>
      <c r="D148" s="350">
        <v>2</v>
      </c>
      <c r="E148" s="163">
        <v>1</v>
      </c>
      <c r="F148" s="163">
        <v>90</v>
      </c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>
        <v>2</v>
      </c>
      <c r="V148" s="163"/>
      <c r="W148" s="163"/>
      <c r="X148" s="163"/>
      <c r="Y148" s="359">
        <f t="shared" si="4"/>
        <v>2</v>
      </c>
      <c r="Z148" s="359"/>
      <c r="AA148" s="359"/>
      <c r="AB148" s="163"/>
      <c r="AC148" s="163"/>
      <c r="AD148" s="163"/>
      <c r="AE148" s="163"/>
      <c r="AF148" s="163"/>
    </row>
    <row r="149" spans="1:32" ht="15.75" customHeight="1" x14ac:dyDescent="0.25">
      <c r="A149" s="310">
        <v>147</v>
      </c>
      <c r="B149" s="295" t="s">
        <v>3841</v>
      </c>
      <c r="C149" s="224"/>
      <c r="D149" s="163">
        <v>1</v>
      </c>
      <c r="E149" s="163">
        <v>1</v>
      </c>
      <c r="F149" s="164" t="s">
        <v>594</v>
      </c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>
        <v>1</v>
      </c>
      <c r="X149" s="163"/>
      <c r="Y149" s="359">
        <f t="shared" si="4"/>
        <v>1</v>
      </c>
      <c r="Z149" s="359"/>
      <c r="AA149" s="359"/>
      <c r="AB149" s="163"/>
      <c r="AC149" s="163"/>
      <c r="AD149" s="163"/>
      <c r="AE149" s="163"/>
      <c r="AF149" s="163"/>
    </row>
    <row r="150" spans="1:32" ht="15.75" customHeight="1" x14ac:dyDescent="0.25">
      <c r="A150" s="310">
        <v>148</v>
      </c>
      <c r="B150" s="294" t="s">
        <v>3827</v>
      </c>
      <c r="C150" s="130"/>
      <c r="D150" s="163">
        <v>1</v>
      </c>
      <c r="E150" s="163">
        <v>1</v>
      </c>
      <c r="F150" s="163">
        <v>234</v>
      </c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>
        <v>1</v>
      </c>
      <c r="V150" s="163"/>
      <c r="W150" s="163"/>
      <c r="X150" s="163"/>
      <c r="Y150" s="359">
        <f t="shared" si="4"/>
        <v>1</v>
      </c>
      <c r="Z150" s="359"/>
      <c r="AA150" s="359"/>
      <c r="AB150" s="163"/>
      <c r="AC150" s="163"/>
      <c r="AD150" s="163"/>
      <c r="AE150" s="163"/>
      <c r="AF150" s="163"/>
    </row>
    <row r="151" spans="1:32" ht="15.75" customHeight="1" x14ac:dyDescent="0.25">
      <c r="A151" s="310">
        <v>149</v>
      </c>
      <c r="B151" s="294" t="s">
        <v>2737</v>
      </c>
      <c r="C151" s="130"/>
      <c r="D151" s="163">
        <v>1</v>
      </c>
      <c r="E151" s="163">
        <v>1</v>
      </c>
      <c r="F151" s="163">
        <v>160</v>
      </c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>
        <v>1</v>
      </c>
      <c r="T151" s="163"/>
      <c r="U151" s="163"/>
      <c r="V151" s="163"/>
      <c r="W151" s="163"/>
      <c r="X151" s="163"/>
      <c r="Y151" s="359">
        <f t="shared" si="4"/>
        <v>1</v>
      </c>
      <c r="Z151" s="359"/>
      <c r="AA151" s="359"/>
      <c r="AB151" s="163"/>
      <c r="AC151" s="163"/>
      <c r="AD151" s="163"/>
      <c r="AE151" s="163"/>
      <c r="AF151" s="163"/>
    </row>
    <row r="152" spans="1:32" ht="15.75" customHeight="1" x14ac:dyDescent="0.25">
      <c r="A152" s="310">
        <v>150</v>
      </c>
      <c r="B152" s="313" t="s">
        <v>1706</v>
      </c>
      <c r="C152" s="360"/>
      <c r="D152" s="331">
        <v>1</v>
      </c>
      <c r="E152" s="331">
        <v>1</v>
      </c>
      <c r="F152" s="331">
        <v>200</v>
      </c>
      <c r="G152" s="331"/>
      <c r="H152" s="331"/>
      <c r="I152" s="331"/>
      <c r="J152" s="331"/>
      <c r="K152" s="331"/>
      <c r="L152" s="331"/>
      <c r="M152" s="331">
        <v>1</v>
      </c>
      <c r="N152" s="331"/>
      <c r="O152" s="331"/>
      <c r="P152" s="331"/>
      <c r="Q152" s="331"/>
      <c r="R152" s="331"/>
      <c r="S152" s="331"/>
      <c r="T152" s="331"/>
      <c r="U152" s="331"/>
      <c r="V152" s="331"/>
      <c r="W152" s="331"/>
      <c r="X152" s="331"/>
      <c r="Y152" s="359">
        <f t="shared" si="4"/>
        <v>1</v>
      </c>
      <c r="Z152" s="359"/>
      <c r="AA152" s="359"/>
      <c r="AB152" s="163"/>
      <c r="AC152" s="163"/>
      <c r="AD152" s="163"/>
      <c r="AE152" s="163"/>
      <c r="AF152" s="163"/>
    </row>
    <row r="153" spans="1:32" ht="15.75" customHeight="1" x14ac:dyDescent="0.25">
      <c r="A153" s="310">
        <v>151</v>
      </c>
      <c r="B153" s="337" t="s">
        <v>89</v>
      </c>
      <c r="C153" s="337"/>
      <c r="D153" s="338">
        <v>1</v>
      </c>
      <c r="E153" s="338">
        <v>1</v>
      </c>
      <c r="F153" s="163">
        <v>160</v>
      </c>
      <c r="G153" s="163">
        <v>1</v>
      </c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359">
        <f t="shared" si="4"/>
        <v>1</v>
      </c>
      <c r="Z153" s="359"/>
      <c r="AA153" s="359"/>
      <c r="AB153" s="163"/>
      <c r="AC153" s="163"/>
      <c r="AD153" s="163"/>
      <c r="AE153" s="163"/>
      <c r="AF153" s="163"/>
    </row>
    <row r="154" spans="1:32" ht="15.75" customHeight="1" x14ac:dyDescent="0.25">
      <c r="A154" s="310">
        <v>152</v>
      </c>
      <c r="B154" s="294" t="s">
        <v>828</v>
      </c>
      <c r="C154" s="130"/>
      <c r="D154" s="163">
        <v>1</v>
      </c>
      <c r="E154" s="163">
        <v>1</v>
      </c>
      <c r="F154" s="163">
        <v>180</v>
      </c>
      <c r="G154" s="163"/>
      <c r="H154" s="163"/>
      <c r="I154" s="163"/>
      <c r="J154" s="163"/>
      <c r="K154" s="163">
        <v>1</v>
      </c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359">
        <f t="shared" si="4"/>
        <v>1</v>
      </c>
      <c r="Z154" s="359"/>
      <c r="AA154" s="359"/>
      <c r="AB154" s="163"/>
      <c r="AC154" s="163"/>
      <c r="AD154" s="163"/>
      <c r="AE154" s="163"/>
      <c r="AF154" s="163"/>
    </row>
    <row r="155" spans="1:32" ht="15.75" customHeight="1" x14ac:dyDescent="0.25">
      <c r="A155" s="310">
        <v>153</v>
      </c>
      <c r="B155" s="313" t="s">
        <v>2009</v>
      </c>
      <c r="C155" s="360"/>
      <c r="D155" s="331">
        <v>1</v>
      </c>
      <c r="E155" s="331">
        <v>1</v>
      </c>
      <c r="F155" s="331">
        <v>320</v>
      </c>
      <c r="G155" s="331"/>
      <c r="H155" s="331"/>
      <c r="I155" s="331"/>
      <c r="J155" s="331"/>
      <c r="K155" s="331"/>
      <c r="L155" s="331"/>
      <c r="M155" s="331"/>
      <c r="N155" s="331"/>
      <c r="O155" s="331">
        <v>1</v>
      </c>
      <c r="P155" s="331"/>
      <c r="Q155" s="331"/>
      <c r="R155" s="331"/>
      <c r="S155" s="331"/>
      <c r="T155" s="331"/>
      <c r="U155" s="331"/>
      <c r="V155" s="331"/>
      <c r="W155" s="331"/>
      <c r="X155" s="331"/>
      <c r="Y155" s="359">
        <f t="shared" si="4"/>
        <v>1</v>
      </c>
      <c r="Z155" s="359"/>
      <c r="AA155" s="359"/>
      <c r="AB155" s="163"/>
      <c r="AC155" s="163"/>
      <c r="AD155" s="163"/>
      <c r="AE155" s="163"/>
      <c r="AF155" s="163"/>
    </row>
    <row r="156" spans="1:32" ht="15.75" customHeight="1" x14ac:dyDescent="0.25">
      <c r="A156" s="310">
        <v>154</v>
      </c>
      <c r="B156" s="352" t="s">
        <v>3417</v>
      </c>
      <c r="C156" s="348"/>
      <c r="D156" s="350">
        <v>4</v>
      </c>
      <c r="E156" s="163">
        <v>1</v>
      </c>
      <c r="F156" s="163">
        <v>160</v>
      </c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>
        <v>4</v>
      </c>
      <c r="X156" s="163"/>
      <c r="Y156" s="359">
        <f t="shared" si="4"/>
        <v>4</v>
      </c>
      <c r="Z156" s="359"/>
      <c r="AA156" s="359"/>
      <c r="AB156" s="163"/>
      <c r="AC156" s="163"/>
      <c r="AD156" s="163"/>
      <c r="AE156" s="163"/>
      <c r="AF156" s="163"/>
    </row>
    <row r="157" spans="1:32" ht="15.75" customHeight="1" x14ac:dyDescent="0.25">
      <c r="A157" s="310">
        <v>155</v>
      </c>
      <c r="B157" s="294" t="s">
        <v>2787</v>
      </c>
      <c r="C157" s="130"/>
      <c r="D157" s="163">
        <v>1</v>
      </c>
      <c r="E157" s="163">
        <v>1</v>
      </c>
      <c r="F157" s="163">
        <v>216</v>
      </c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>
        <v>1</v>
      </c>
      <c r="T157" s="163"/>
      <c r="U157" s="163"/>
      <c r="V157" s="163"/>
      <c r="W157" s="163"/>
      <c r="X157" s="163"/>
      <c r="Y157" s="359">
        <f t="shared" si="4"/>
        <v>1</v>
      </c>
      <c r="Z157" s="359"/>
      <c r="AA157" s="359"/>
      <c r="AB157" s="163"/>
      <c r="AC157" s="163"/>
      <c r="AD157" s="163"/>
      <c r="AE157" s="163"/>
      <c r="AF157" s="163"/>
    </row>
    <row r="158" spans="1:32" ht="15.75" customHeight="1" x14ac:dyDescent="0.25">
      <c r="A158" s="310">
        <v>156</v>
      </c>
      <c r="B158" s="353" t="s">
        <v>1445</v>
      </c>
      <c r="C158" s="363"/>
      <c r="D158" s="364">
        <v>5</v>
      </c>
      <c r="E158" s="362">
        <v>1</v>
      </c>
      <c r="F158" s="163">
        <v>160</v>
      </c>
      <c r="G158" s="163"/>
      <c r="H158" s="163"/>
      <c r="I158" s="163"/>
      <c r="J158" s="163"/>
      <c r="K158" s="163"/>
      <c r="L158" s="163"/>
      <c r="M158" s="163">
        <v>3</v>
      </c>
      <c r="N158" s="163"/>
      <c r="O158" s="163"/>
      <c r="P158" s="163"/>
      <c r="Q158" s="163">
        <v>1</v>
      </c>
      <c r="R158" s="163"/>
      <c r="S158" s="163">
        <v>1</v>
      </c>
      <c r="T158" s="163"/>
      <c r="U158" s="163"/>
      <c r="V158" s="163"/>
      <c r="W158" s="163"/>
      <c r="X158" s="163"/>
      <c r="Y158" s="359">
        <f t="shared" si="4"/>
        <v>5</v>
      </c>
      <c r="Z158" s="359"/>
      <c r="AA158" s="359"/>
      <c r="AB158" s="163"/>
      <c r="AC158" s="163"/>
      <c r="AD158" s="163"/>
      <c r="AE158" s="163"/>
      <c r="AF158" s="163"/>
    </row>
    <row r="159" spans="1:32" ht="15.75" customHeight="1" x14ac:dyDescent="0.25">
      <c r="A159" s="310">
        <v>157</v>
      </c>
      <c r="B159" s="352" t="s">
        <v>2712</v>
      </c>
      <c r="C159" s="348"/>
      <c r="D159" s="350">
        <v>2</v>
      </c>
      <c r="E159" s="163">
        <v>1</v>
      </c>
      <c r="F159" s="163">
        <v>160</v>
      </c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>
        <v>2</v>
      </c>
      <c r="T159" s="163"/>
      <c r="U159" s="163"/>
      <c r="V159" s="163"/>
      <c r="W159" s="163"/>
      <c r="X159" s="163"/>
      <c r="Y159" s="359">
        <f t="shared" si="4"/>
        <v>2</v>
      </c>
      <c r="Z159" s="359"/>
      <c r="AA159" s="359"/>
      <c r="AB159" s="163"/>
      <c r="AC159" s="163"/>
      <c r="AD159" s="163"/>
      <c r="AE159" s="163"/>
      <c r="AF159" s="163"/>
    </row>
    <row r="160" spans="1:32" ht="15.75" customHeight="1" x14ac:dyDescent="0.25">
      <c r="A160" s="310">
        <v>158</v>
      </c>
      <c r="B160" s="353" t="s">
        <v>2567</v>
      </c>
      <c r="C160" s="363"/>
      <c r="D160" s="364">
        <v>5</v>
      </c>
      <c r="E160" s="362">
        <v>1</v>
      </c>
      <c r="F160" s="163">
        <v>172</v>
      </c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>
        <v>3</v>
      </c>
      <c r="R160" s="163"/>
      <c r="S160" s="163">
        <v>2</v>
      </c>
      <c r="T160" s="163"/>
      <c r="U160" s="163"/>
      <c r="V160" s="163"/>
      <c r="W160" s="163"/>
      <c r="X160" s="163"/>
      <c r="Y160" s="359">
        <f t="shared" si="4"/>
        <v>5</v>
      </c>
      <c r="Z160" s="359"/>
      <c r="AA160" s="359"/>
      <c r="AB160" s="163"/>
      <c r="AC160" s="163"/>
      <c r="AD160" s="163"/>
      <c r="AE160" s="163"/>
      <c r="AF160" s="163"/>
    </row>
    <row r="161" spans="1:32" ht="15.75" customHeight="1" x14ac:dyDescent="0.25">
      <c r="A161" s="310">
        <v>159</v>
      </c>
      <c r="B161" s="352" t="s">
        <v>1112</v>
      </c>
      <c r="C161" s="348"/>
      <c r="D161" s="350">
        <v>2</v>
      </c>
      <c r="E161" s="331">
        <v>1</v>
      </c>
      <c r="F161" s="331">
        <v>160</v>
      </c>
      <c r="G161" s="331"/>
      <c r="H161" s="331"/>
      <c r="I161" s="331"/>
      <c r="J161" s="331"/>
      <c r="K161" s="331"/>
      <c r="L161" s="331"/>
      <c r="M161" s="331">
        <v>2</v>
      </c>
      <c r="N161" s="331"/>
      <c r="O161" s="331"/>
      <c r="P161" s="331"/>
      <c r="Q161" s="331"/>
      <c r="R161" s="331"/>
      <c r="S161" s="331"/>
      <c r="T161" s="331"/>
      <c r="U161" s="331"/>
      <c r="V161" s="331"/>
      <c r="W161" s="331"/>
      <c r="X161" s="331"/>
      <c r="Y161" s="359">
        <f t="shared" si="4"/>
        <v>2</v>
      </c>
      <c r="Z161" s="359"/>
      <c r="AA161" s="359"/>
      <c r="AB161" s="163"/>
      <c r="AC161" s="163"/>
      <c r="AD161" s="163"/>
      <c r="AE161" s="163"/>
      <c r="AF161" s="163"/>
    </row>
    <row r="162" spans="1:32" ht="15.75" customHeight="1" x14ac:dyDescent="0.25">
      <c r="A162" s="310">
        <v>160</v>
      </c>
      <c r="B162" s="294" t="s">
        <v>184</v>
      </c>
      <c r="C162" s="130"/>
      <c r="D162" s="163">
        <v>1</v>
      </c>
      <c r="E162" s="163">
        <v>1</v>
      </c>
      <c r="F162" s="163">
        <v>192</v>
      </c>
      <c r="G162" s="163">
        <v>1</v>
      </c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359">
        <f t="shared" si="4"/>
        <v>1</v>
      </c>
      <c r="Z162" s="359"/>
      <c r="AA162" s="359"/>
      <c r="AB162" s="163"/>
      <c r="AC162" s="163"/>
      <c r="AD162" s="163"/>
      <c r="AE162" s="163"/>
      <c r="AF162" s="163"/>
    </row>
    <row r="163" spans="1:32" ht="15.75" customHeight="1" x14ac:dyDescent="0.25">
      <c r="A163" s="310">
        <v>161</v>
      </c>
      <c r="B163" s="294" t="s">
        <v>3441</v>
      </c>
      <c r="C163" s="130"/>
      <c r="D163" s="163">
        <v>1</v>
      </c>
      <c r="E163" s="163">
        <v>1</v>
      </c>
      <c r="F163" s="163">
        <v>320</v>
      </c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>
        <v>1</v>
      </c>
      <c r="X163" s="163"/>
      <c r="Y163" s="359">
        <f t="shared" si="4"/>
        <v>1</v>
      </c>
      <c r="Z163" s="359"/>
      <c r="AA163" s="359"/>
      <c r="AB163" s="163"/>
      <c r="AC163" s="163"/>
      <c r="AD163" s="163"/>
      <c r="AE163" s="163"/>
      <c r="AF163" s="163"/>
    </row>
    <row r="164" spans="1:32" ht="15.75" customHeight="1" x14ac:dyDescent="0.25">
      <c r="A164" s="310">
        <v>162</v>
      </c>
      <c r="B164" s="294" t="s">
        <v>275</v>
      </c>
      <c r="C164" s="130"/>
      <c r="D164" s="163">
        <v>1</v>
      </c>
      <c r="E164" s="163">
        <v>1</v>
      </c>
      <c r="F164" s="163">
        <v>360</v>
      </c>
      <c r="G164" s="163">
        <v>1</v>
      </c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359">
        <f t="shared" si="4"/>
        <v>1</v>
      </c>
      <c r="Z164" s="359"/>
      <c r="AA164" s="359"/>
      <c r="AB164" s="163"/>
      <c r="AC164" s="163"/>
      <c r="AD164" s="163"/>
      <c r="AE164" s="163"/>
      <c r="AF164" s="163"/>
    </row>
    <row r="165" spans="1:32" ht="15.75" customHeight="1" x14ac:dyDescent="0.25">
      <c r="A165" s="310">
        <v>163</v>
      </c>
      <c r="B165" s="352" t="s">
        <v>1927</v>
      </c>
      <c r="C165" s="348"/>
      <c r="D165" s="350">
        <v>2</v>
      </c>
      <c r="E165" s="331">
        <v>1</v>
      </c>
      <c r="F165" s="331">
        <v>160</v>
      </c>
      <c r="G165" s="331"/>
      <c r="H165" s="331"/>
      <c r="I165" s="331"/>
      <c r="J165" s="331"/>
      <c r="K165" s="331"/>
      <c r="L165" s="331"/>
      <c r="M165" s="331">
        <v>1</v>
      </c>
      <c r="N165" s="331"/>
      <c r="O165" s="331">
        <v>1</v>
      </c>
      <c r="P165" s="331"/>
      <c r="Q165" s="331"/>
      <c r="R165" s="331"/>
      <c r="S165" s="331"/>
      <c r="T165" s="331"/>
      <c r="U165" s="331"/>
      <c r="V165" s="331"/>
      <c r="W165" s="331"/>
      <c r="X165" s="331"/>
      <c r="Y165" s="359">
        <f t="shared" si="4"/>
        <v>2</v>
      </c>
      <c r="Z165" s="359"/>
      <c r="AA165" s="359"/>
      <c r="AB165" s="163"/>
      <c r="AC165" s="163"/>
      <c r="AD165" s="163"/>
      <c r="AE165" s="163"/>
      <c r="AF165" s="163"/>
    </row>
    <row r="166" spans="1:32" ht="15.75" customHeight="1" x14ac:dyDescent="0.25">
      <c r="A166" s="310">
        <v>164</v>
      </c>
      <c r="B166" s="352" t="s">
        <v>3831</v>
      </c>
      <c r="C166" s="349"/>
      <c r="D166" s="350">
        <v>2</v>
      </c>
      <c r="E166" s="163">
        <v>1</v>
      </c>
      <c r="F166" s="164" t="s">
        <v>594</v>
      </c>
      <c r="G166" s="163"/>
      <c r="H166" s="163"/>
      <c r="I166" s="163"/>
      <c r="J166" s="163"/>
      <c r="K166" s="163">
        <v>1</v>
      </c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>
        <v>1</v>
      </c>
      <c r="X166" s="163"/>
      <c r="Y166" s="359">
        <f t="shared" si="4"/>
        <v>2</v>
      </c>
      <c r="Z166" s="359"/>
      <c r="AA166" s="359"/>
      <c r="AB166" s="163"/>
      <c r="AC166" s="163"/>
      <c r="AD166" s="163"/>
      <c r="AE166" s="163"/>
      <c r="AF166" s="163"/>
    </row>
    <row r="167" spans="1:32" ht="15.75" customHeight="1" x14ac:dyDescent="0.25">
      <c r="A167" s="310">
        <v>165</v>
      </c>
      <c r="B167" s="313" t="s">
        <v>2381</v>
      </c>
      <c r="C167" s="360"/>
      <c r="D167" s="331">
        <v>1</v>
      </c>
      <c r="E167" s="331">
        <v>1</v>
      </c>
      <c r="F167" s="331">
        <v>160</v>
      </c>
      <c r="G167" s="331"/>
      <c r="H167" s="331"/>
      <c r="I167" s="331"/>
      <c r="J167" s="331"/>
      <c r="K167" s="331"/>
      <c r="L167" s="331"/>
      <c r="M167" s="331"/>
      <c r="N167" s="331"/>
      <c r="O167" s="331">
        <v>1</v>
      </c>
      <c r="P167" s="331"/>
      <c r="Q167" s="331"/>
      <c r="R167" s="331"/>
      <c r="S167" s="331"/>
      <c r="T167" s="331"/>
      <c r="U167" s="331"/>
      <c r="V167" s="331"/>
      <c r="W167" s="331"/>
      <c r="X167" s="331"/>
      <c r="Y167" s="359">
        <f t="shared" si="4"/>
        <v>1</v>
      </c>
      <c r="Z167" s="359"/>
      <c r="AA167" s="359"/>
      <c r="AB167" s="163"/>
      <c r="AC167" s="163"/>
      <c r="AD167" s="163"/>
      <c r="AE167" s="163"/>
      <c r="AF167" s="163"/>
    </row>
    <row r="168" spans="1:32" ht="15.75" customHeight="1" x14ac:dyDescent="0.25">
      <c r="A168" s="310">
        <v>166</v>
      </c>
      <c r="B168" s="294" t="s">
        <v>3237</v>
      </c>
      <c r="C168" s="130"/>
      <c r="D168" s="163">
        <v>1</v>
      </c>
      <c r="E168" s="331">
        <v>1</v>
      </c>
      <c r="F168" s="163">
        <v>62</v>
      </c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>
        <v>1</v>
      </c>
      <c r="V168" s="163"/>
      <c r="W168" s="163"/>
      <c r="X168" s="163"/>
      <c r="Y168" s="359">
        <f t="shared" si="4"/>
        <v>1</v>
      </c>
      <c r="Z168" s="359"/>
      <c r="AA168" s="359"/>
      <c r="AB168" s="163"/>
      <c r="AC168" s="163"/>
      <c r="AD168" s="163"/>
      <c r="AE168" s="163"/>
      <c r="AF168" s="163"/>
    </row>
    <row r="169" spans="1:32" ht="15.75" customHeight="1" x14ac:dyDescent="0.25">
      <c r="A169" s="310">
        <v>167</v>
      </c>
      <c r="B169" s="294" t="s">
        <v>730</v>
      </c>
      <c r="C169" s="130"/>
      <c r="D169" s="163">
        <v>1</v>
      </c>
      <c r="E169" s="331">
        <v>1</v>
      </c>
      <c r="F169" s="163">
        <v>160</v>
      </c>
      <c r="G169" s="163"/>
      <c r="H169" s="163"/>
      <c r="I169" s="163"/>
      <c r="J169" s="163"/>
      <c r="K169" s="163">
        <v>1</v>
      </c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359">
        <f t="shared" si="4"/>
        <v>1</v>
      </c>
      <c r="Z169" s="359"/>
      <c r="AA169" s="359"/>
      <c r="AB169" s="163"/>
      <c r="AC169" s="163"/>
      <c r="AD169" s="163"/>
      <c r="AE169" s="163"/>
      <c r="AF169" s="163"/>
    </row>
    <row r="170" spans="1:32" ht="15.75" customHeight="1" x14ac:dyDescent="0.25">
      <c r="A170" s="310">
        <v>168</v>
      </c>
      <c r="B170" s="313" t="s">
        <v>2150</v>
      </c>
      <c r="C170" s="360"/>
      <c r="D170" s="331">
        <v>1</v>
      </c>
      <c r="E170" s="331">
        <v>1</v>
      </c>
      <c r="F170" s="331">
        <v>270</v>
      </c>
      <c r="G170" s="331"/>
      <c r="H170" s="331"/>
      <c r="I170" s="331"/>
      <c r="J170" s="331"/>
      <c r="K170" s="331"/>
      <c r="L170" s="331"/>
      <c r="M170" s="331"/>
      <c r="N170" s="331"/>
      <c r="O170" s="331">
        <v>1</v>
      </c>
      <c r="P170" s="331"/>
      <c r="Q170" s="331"/>
      <c r="R170" s="331"/>
      <c r="S170" s="331"/>
      <c r="T170" s="331"/>
      <c r="U170" s="331"/>
      <c r="V170" s="331"/>
      <c r="W170" s="331"/>
      <c r="X170" s="331"/>
      <c r="Y170" s="359">
        <f t="shared" si="4"/>
        <v>1</v>
      </c>
      <c r="Z170" s="359"/>
      <c r="AA170" s="359"/>
      <c r="AB170" s="163"/>
      <c r="AC170" s="163"/>
      <c r="AD170" s="163"/>
      <c r="AE170" s="163"/>
      <c r="AF170" s="163"/>
    </row>
    <row r="171" spans="1:32" ht="15.75" customHeight="1" x14ac:dyDescent="0.25">
      <c r="A171" s="310">
        <v>169</v>
      </c>
      <c r="B171" s="313" t="s">
        <v>328</v>
      </c>
      <c r="C171" s="360"/>
      <c r="D171" s="331">
        <v>1</v>
      </c>
      <c r="E171" s="331">
        <v>1</v>
      </c>
      <c r="F171" s="331">
        <v>160</v>
      </c>
      <c r="G171" s="331"/>
      <c r="H171" s="331"/>
      <c r="I171" s="331">
        <v>1</v>
      </c>
      <c r="J171" s="331"/>
      <c r="K171" s="331"/>
      <c r="L171" s="331"/>
      <c r="M171" s="331"/>
      <c r="N171" s="331"/>
      <c r="O171" s="331"/>
      <c r="P171" s="331"/>
      <c r="Q171" s="331"/>
      <c r="R171" s="331"/>
      <c r="S171" s="331"/>
      <c r="T171" s="331"/>
      <c r="U171" s="331"/>
      <c r="V171" s="331"/>
      <c r="W171" s="331"/>
      <c r="X171" s="331"/>
      <c r="Y171" s="359">
        <f t="shared" si="4"/>
        <v>1</v>
      </c>
      <c r="Z171" s="359"/>
      <c r="AA171" s="359"/>
      <c r="AB171" s="163">
        <v>5000</v>
      </c>
      <c r="AC171" s="163"/>
      <c r="AD171" s="163"/>
      <c r="AE171" s="163"/>
      <c r="AF171" s="163"/>
    </row>
    <row r="172" spans="1:32" ht="15.75" customHeight="1" x14ac:dyDescent="0.25">
      <c r="A172" s="310">
        <v>170</v>
      </c>
      <c r="B172" s="294" t="s">
        <v>1093</v>
      </c>
      <c r="C172" s="130"/>
      <c r="D172" s="163">
        <v>1</v>
      </c>
      <c r="E172" s="331">
        <v>1</v>
      </c>
      <c r="F172" s="163">
        <v>160</v>
      </c>
      <c r="G172" s="163"/>
      <c r="H172" s="163"/>
      <c r="I172" s="163"/>
      <c r="J172" s="163"/>
      <c r="K172" s="163">
        <v>1</v>
      </c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359">
        <f t="shared" si="4"/>
        <v>1</v>
      </c>
      <c r="Z172" s="359"/>
      <c r="AA172" s="359"/>
      <c r="AB172" s="163"/>
      <c r="AC172" s="163"/>
      <c r="AD172" s="163"/>
      <c r="AE172" s="163"/>
      <c r="AF172" s="163"/>
    </row>
    <row r="173" spans="1:32" ht="15.75" customHeight="1" x14ac:dyDescent="0.25">
      <c r="A173" s="310">
        <v>171</v>
      </c>
      <c r="B173" s="354" t="s">
        <v>3845</v>
      </c>
      <c r="C173" s="369"/>
      <c r="D173" s="368">
        <v>3</v>
      </c>
      <c r="E173" s="331">
        <v>1</v>
      </c>
      <c r="F173" s="365">
        <v>400</v>
      </c>
      <c r="G173" s="365"/>
      <c r="H173" s="365"/>
      <c r="I173" s="365"/>
      <c r="J173" s="365"/>
      <c r="K173" s="365"/>
      <c r="L173" s="365"/>
      <c r="M173" s="365"/>
      <c r="N173" s="365"/>
      <c r="O173" s="365"/>
      <c r="P173" s="365"/>
      <c r="Q173" s="365">
        <v>3</v>
      </c>
      <c r="R173" s="365"/>
      <c r="S173" s="365"/>
      <c r="T173" s="365"/>
      <c r="U173" s="365"/>
      <c r="V173" s="365"/>
      <c r="W173" s="365"/>
      <c r="X173" s="365"/>
      <c r="Y173" s="359">
        <f t="shared" si="4"/>
        <v>3</v>
      </c>
      <c r="Z173" s="359"/>
      <c r="AA173" s="359"/>
      <c r="AB173" s="163"/>
      <c r="AC173" s="163"/>
      <c r="AD173" s="163"/>
      <c r="AE173" s="163"/>
      <c r="AF173" s="163"/>
    </row>
    <row r="174" spans="1:32" ht="15.75" customHeight="1" x14ac:dyDescent="0.25">
      <c r="A174" s="310">
        <v>172</v>
      </c>
      <c r="B174" s="294" t="s">
        <v>635</v>
      </c>
      <c r="C174" s="130"/>
      <c r="D174" s="163">
        <v>1</v>
      </c>
      <c r="E174" s="163">
        <v>1</v>
      </c>
      <c r="F174" s="163">
        <v>203</v>
      </c>
      <c r="G174" s="163"/>
      <c r="H174" s="163"/>
      <c r="I174" s="163"/>
      <c r="J174" s="163"/>
      <c r="K174" s="163">
        <v>1</v>
      </c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359">
        <f t="shared" si="4"/>
        <v>1</v>
      </c>
      <c r="Z174" s="359"/>
      <c r="AA174" s="359"/>
      <c r="AB174" s="163"/>
      <c r="AC174" s="163"/>
      <c r="AD174" s="163"/>
      <c r="AE174" s="163"/>
      <c r="AF174" s="163"/>
    </row>
    <row r="175" spans="1:32" ht="15.75" customHeight="1" x14ac:dyDescent="0.25">
      <c r="A175" s="310">
        <v>173</v>
      </c>
      <c r="B175" s="352" t="s">
        <v>3376</v>
      </c>
      <c r="C175" s="348"/>
      <c r="D175" s="350">
        <v>2</v>
      </c>
      <c r="E175" s="163">
        <v>1</v>
      </c>
      <c r="F175" s="163">
        <v>200</v>
      </c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>
        <v>2</v>
      </c>
      <c r="X175" s="163"/>
      <c r="Y175" s="359">
        <f t="shared" si="4"/>
        <v>2</v>
      </c>
      <c r="Z175" s="359"/>
      <c r="AA175" s="359"/>
      <c r="AB175" s="163"/>
      <c r="AC175" s="163"/>
      <c r="AD175" s="163"/>
      <c r="AE175" s="163"/>
      <c r="AF175" s="163"/>
    </row>
    <row r="176" spans="1:32" ht="15.75" customHeight="1" x14ac:dyDescent="0.25">
      <c r="A176" s="310">
        <v>174</v>
      </c>
      <c r="B176" s="294" t="s">
        <v>2953</v>
      </c>
      <c r="C176" s="130"/>
      <c r="D176" s="163">
        <v>1</v>
      </c>
      <c r="E176" s="163">
        <v>1</v>
      </c>
      <c r="F176" s="163">
        <v>45</v>
      </c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>
        <v>1</v>
      </c>
      <c r="V176" s="163"/>
      <c r="W176" s="163"/>
      <c r="X176" s="163"/>
      <c r="Y176" s="359">
        <f t="shared" si="4"/>
        <v>1</v>
      </c>
      <c r="Z176" s="359"/>
      <c r="AA176" s="359"/>
      <c r="AB176" s="163"/>
      <c r="AC176" s="163"/>
      <c r="AD176" s="163"/>
      <c r="AE176" s="163"/>
      <c r="AF176" s="163"/>
    </row>
    <row r="177" spans="1:32" ht="15.75" customHeight="1" x14ac:dyDescent="0.25">
      <c r="A177" s="310">
        <v>175</v>
      </c>
      <c r="B177" s="294" t="s">
        <v>3594</v>
      </c>
      <c r="C177" s="130"/>
      <c r="D177" s="163">
        <v>1</v>
      </c>
      <c r="E177" s="163">
        <v>1</v>
      </c>
      <c r="F177" s="163">
        <v>160</v>
      </c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>
        <v>1</v>
      </c>
      <c r="X177" s="163"/>
      <c r="Y177" s="359">
        <f t="shared" si="4"/>
        <v>1</v>
      </c>
      <c r="Z177" s="359"/>
      <c r="AA177" s="359"/>
      <c r="AB177" s="163"/>
      <c r="AC177" s="163"/>
      <c r="AD177" s="163"/>
      <c r="AE177" s="163"/>
      <c r="AF177" s="163"/>
    </row>
    <row r="178" spans="1:32" ht="15.75" customHeight="1" x14ac:dyDescent="0.25">
      <c r="A178" s="310">
        <v>176</v>
      </c>
      <c r="B178" s="352" t="s">
        <v>693</v>
      </c>
      <c r="C178" s="348"/>
      <c r="D178" s="350">
        <v>9</v>
      </c>
      <c r="E178" s="163">
        <v>1</v>
      </c>
      <c r="F178" s="163">
        <v>160</v>
      </c>
      <c r="G178" s="163"/>
      <c r="H178" s="163"/>
      <c r="I178" s="163"/>
      <c r="J178" s="163"/>
      <c r="K178" s="163">
        <v>9</v>
      </c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359">
        <f t="shared" si="4"/>
        <v>9</v>
      </c>
      <c r="Z178" s="359"/>
      <c r="AA178" s="359"/>
      <c r="AB178" s="163"/>
      <c r="AC178" s="163"/>
      <c r="AD178" s="163"/>
      <c r="AE178" s="163"/>
      <c r="AF178" s="163"/>
    </row>
    <row r="179" spans="1:32" ht="15.75" customHeight="1" x14ac:dyDescent="0.25">
      <c r="A179" s="310">
        <v>177</v>
      </c>
      <c r="B179" s="313" t="s">
        <v>3823</v>
      </c>
      <c r="C179" s="360"/>
      <c r="D179" s="331">
        <v>1</v>
      </c>
      <c r="E179" s="331">
        <v>1</v>
      </c>
      <c r="F179" s="331">
        <v>150</v>
      </c>
      <c r="G179" s="331"/>
      <c r="H179" s="331"/>
      <c r="I179" s="331"/>
      <c r="J179" s="331"/>
      <c r="K179" s="331"/>
      <c r="L179" s="331"/>
      <c r="M179" s="331">
        <v>1</v>
      </c>
      <c r="N179" s="331"/>
      <c r="O179" s="331"/>
      <c r="P179" s="331"/>
      <c r="Q179" s="331"/>
      <c r="R179" s="331"/>
      <c r="S179" s="331"/>
      <c r="T179" s="331"/>
      <c r="U179" s="331"/>
      <c r="V179" s="331"/>
      <c r="W179" s="331"/>
      <c r="X179" s="331"/>
      <c r="Y179" s="359">
        <f t="shared" si="4"/>
        <v>1</v>
      </c>
      <c r="Z179" s="359"/>
      <c r="AA179" s="359"/>
      <c r="AB179" s="163"/>
      <c r="AC179" s="163"/>
      <c r="AD179" s="163"/>
      <c r="AE179" s="163"/>
      <c r="AF179" s="163"/>
    </row>
    <row r="180" spans="1:32" ht="15.75" customHeight="1" x14ac:dyDescent="0.25">
      <c r="A180" s="310">
        <v>178</v>
      </c>
      <c r="B180" s="294" t="s">
        <v>823</v>
      </c>
      <c r="C180" s="130"/>
      <c r="D180" s="163">
        <v>1</v>
      </c>
      <c r="E180" s="163">
        <v>1</v>
      </c>
      <c r="F180" s="163">
        <v>160</v>
      </c>
      <c r="G180" s="163"/>
      <c r="H180" s="163"/>
      <c r="I180" s="163"/>
      <c r="J180" s="163"/>
      <c r="K180" s="163">
        <v>1</v>
      </c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359">
        <f t="shared" si="4"/>
        <v>1</v>
      </c>
      <c r="Z180" s="359"/>
      <c r="AA180" s="359"/>
      <c r="AB180" s="163"/>
      <c r="AC180" s="163"/>
      <c r="AD180" s="163"/>
      <c r="AE180" s="163"/>
      <c r="AF180" s="163"/>
    </row>
    <row r="181" spans="1:32" ht="15.75" customHeight="1" x14ac:dyDescent="0.25">
      <c r="A181" s="310">
        <v>179</v>
      </c>
      <c r="B181" s="354" t="s">
        <v>3104</v>
      </c>
      <c r="C181" s="369"/>
      <c r="D181" s="368">
        <v>3</v>
      </c>
      <c r="E181" s="163">
        <v>1</v>
      </c>
      <c r="F181" s="331">
        <v>210</v>
      </c>
      <c r="G181" s="331"/>
      <c r="H181" s="331"/>
      <c r="I181" s="331"/>
      <c r="J181" s="331"/>
      <c r="K181" s="331"/>
      <c r="L181" s="331"/>
      <c r="M181" s="331">
        <v>1</v>
      </c>
      <c r="N181" s="331"/>
      <c r="O181" s="331">
        <v>1</v>
      </c>
      <c r="P181" s="331"/>
      <c r="Q181" s="331"/>
      <c r="R181" s="331"/>
      <c r="S181" s="331"/>
      <c r="T181" s="331"/>
      <c r="U181" s="331">
        <v>1</v>
      </c>
      <c r="V181" s="331"/>
      <c r="W181" s="331"/>
      <c r="X181" s="331"/>
      <c r="Y181" s="359">
        <f t="shared" si="4"/>
        <v>3</v>
      </c>
      <c r="Z181" s="359"/>
      <c r="AA181" s="359"/>
      <c r="AB181" s="163">
        <v>13000</v>
      </c>
      <c r="AC181" s="163"/>
      <c r="AD181" s="163"/>
      <c r="AE181" s="163"/>
      <c r="AF181" s="163"/>
    </row>
    <row r="182" spans="1:32" ht="15.75" customHeight="1" x14ac:dyDescent="0.25">
      <c r="A182" s="310">
        <v>180</v>
      </c>
      <c r="B182" s="294" t="s">
        <v>232</v>
      </c>
      <c r="C182" s="130"/>
      <c r="D182" s="163">
        <v>1</v>
      </c>
      <c r="E182" s="163">
        <v>1</v>
      </c>
      <c r="F182" s="163">
        <v>160</v>
      </c>
      <c r="G182" s="163">
        <v>1</v>
      </c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359">
        <f t="shared" si="4"/>
        <v>1</v>
      </c>
      <c r="Z182" s="359"/>
      <c r="AA182" s="359"/>
      <c r="AB182" s="163"/>
      <c r="AC182" s="163"/>
      <c r="AD182" s="163"/>
      <c r="AE182" s="163"/>
      <c r="AF182" s="163"/>
    </row>
    <row r="183" spans="1:32" ht="15.75" customHeight="1" x14ac:dyDescent="0.25">
      <c r="A183" s="310">
        <v>181</v>
      </c>
      <c r="B183" s="313" t="s">
        <v>1749</v>
      </c>
      <c r="C183" s="360"/>
      <c r="D183" s="331">
        <v>1</v>
      </c>
      <c r="E183" s="163">
        <v>1</v>
      </c>
      <c r="F183" s="331">
        <v>180</v>
      </c>
      <c r="G183" s="331"/>
      <c r="H183" s="331"/>
      <c r="I183" s="331"/>
      <c r="J183" s="331"/>
      <c r="K183" s="331"/>
      <c r="L183" s="331"/>
      <c r="M183" s="331">
        <v>1</v>
      </c>
      <c r="N183" s="331"/>
      <c r="O183" s="331"/>
      <c r="P183" s="331"/>
      <c r="Q183" s="331"/>
      <c r="R183" s="331"/>
      <c r="S183" s="331"/>
      <c r="T183" s="331"/>
      <c r="U183" s="331"/>
      <c r="V183" s="331"/>
      <c r="W183" s="331"/>
      <c r="X183" s="331"/>
      <c r="Y183" s="359">
        <f t="shared" si="4"/>
        <v>1</v>
      </c>
      <c r="Z183" s="359"/>
      <c r="AA183" s="359"/>
      <c r="AB183" s="163"/>
      <c r="AC183" s="163"/>
      <c r="AD183" s="163"/>
      <c r="AE183" s="163"/>
      <c r="AF183" s="163"/>
    </row>
    <row r="184" spans="1:32" ht="15.75" customHeight="1" x14ac:dyDescent="0.25">
      <c r="A184" s="310">
        <v>182</v>
      </c>
      <c r="B184" s="294" t="s">
        <v>3844</v>
      </c>
      <c r="C184" s="130"/>
      <c r="D184" s="163">
        <v>1</v>
      </c>
      <c r="E184" s="163">
        <v>1</v>
      </c>
      <c r="F184" s="365" t="s">
        <v>594</v>
      </c>
      <c r="G184" s="365"/>
      <c r="H184" s="365"/>
      <c r="I184" s="365"/>
      <c r="J184" s="365"/>
      <c r="K184" s="365"/>
      <c r="L184" s="365"/>
      <c r="M184" s="365"/>
      <c r="N184" s="365"/>
      <c r="O184" s="365"/>
      <c r="P184" s="365"/>
      <c r="Q184" s="365">
        <v>1</v>
      </c>
      <c r="R184" s="365"/>
      <c r="S184" s="365"/>
      <c r="T184" s="365"/>
      <c r="U184" s="365"/>
      <c r="V184" s="365"/>
      <c r="W184" s="365"/>
      <c r="X184" s="365"/>
      <c r="Y184" s="359">
        <f t="shared" si="4"/>
        <v>1</v>
      </c>
      <c r="Z184" s="359"/>
      <c r="AA184" s="359"/>
      <c r="AB184" s="163"/>
      <c r="AC184" s="163"/>
      <c r="AD184" s="163"/>
      <c r="AE184" s="163"/>
      <c r="AF184" s="163"/>
    </row>
    <row r="185" spans="1:32" ht="15.75" customHeight="1" x14ac:dyDescent="0.25">
      <c r="A185" s="310">
        <v>183</v>
      </c>
      <c r="B185" s="294" t="s">
        <v>3574</v>
      </c>
      <c r="C185" s="130"/>
      <c r="D185" s="163">
        <v>1</v>
      </c>
      <c r="E185" s="163">
        <v>1</v>
      </c>
      <c r="F185" s="163">
        <v>160</v>
      </c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>
        <v>1</v>
      </c>
      <c r="X185" s="163"/>
      <c r="Y185" s="359">
        <f t="shared" si="4"/>
        <v>1</v>
      </c>
      <c r="Z185" s="359"/>
      <c r="AA185" s="359"/>
      <c r="AB185" s="163"/>
      <c r="AC185" s="163"/>
      <c r="AD185" s="163"/>
      <c r="AE185" s="163"/>
      <c r="AF185" s="163"/>
    </row>
    <row r="186" spans="1:32" ht="15.75" customHeight="1" x14ac:dyDescent="0.25">
      <c r="A186" s="310">
        <v>184</v>
      </c>
      <c r="B186" s="294" t="s">
        <v>3706</v>
      </c>
      <c r="C186" s="130"/>
      <c r="D186" s="163">
        <v>1</v>
      </c>
      <c r="E186" s="163">
        <v>1</v>
      </c>
      <c r="F186" s="163">
        <v>160</v>
      </c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3"/>
      <c r="U186" s="163"/>
      <c r="V186" s="163"/>
      <c r="W186" s="163">
        <v>1</v>
      </c>
      <c r="X186" s="163"/>
      <c r="Y186" s="359">
        <f t="shared" si="4"/>
        <v>1</v>
      </c>
      <c r="Z186" s="359"/>
      <c r="AA186" s="359"/>
      <c r="AB186" s="163"/>
      <c r="AC186" s="163"/>
      <c r="AD186" s="163"/>
      <c r="AE186" s="163"/>
      <c r="AF186" s="163"/>
    </row>
    <row r="187" spans="1:32" ht="15.75" customHeight="1" x14ac:dyDescent="0.25">
      <c r="A187" s="310">
        <v>185</v>
      </c>
      <c r="B187" s="294" t="s">
        <v>971</v>
      </c>
      <c r="C187" s="130"/>
      <c r="D187" s="163">
        <v>1</v>
      </c>
      <c r="E187" s="163">
        <v>1</v>
      </c>
      <c r="F187" s="163">
        <v>180</v>
      </c>
      <c r="G187" s="163"/>
      <c r="H187" s="163"/>
      <c r="I187" s="163"/>
      <c r="J187" s="163"/>
      <c r="K187" s="163">
        <v>1</v>
      </c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359">
        <f t="shared" si="4"/>
        <v>1</v>
      </c>
      <c r="Z187" s="359"/>
      <c r="AA187" s="359"/>
      <c r="AB187" s="163"/>
      <c r="AC187" s="163"/>
      <c r="AD187" s="163"/>
      <c r="AE187" s="163"/>
      <c r="AF187" s="163"/>
    </row>
    <row r="188" spans="1:32" ht="15.75" customHeight="1" x14ac:dyDescent="0.25">
      <c r="A188" s="310">
        <v>186</v>
      </c>
      <c r="B188" s="294" t="s">
        <v>213</v>
      </c>
      <c r="C188" s="130"/>
      <c r="D188" s="163">
        <v>1</v>
      </c>
      <c r="E188" s="163">
        <v>1</v>
      </c>
      <c r="F188" s="163">
        <v>360</v>
      </c>
      <c r="G188" s="163">
        <v>1</v>
      </c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359">
        <f t="shared" si="4"/>
        <v>1</v>
      </c>
      <c r="Z188" s="359"/>
      <c r="AA188" s="359"/>
      <c r="AB188" s="163"/>
      <c r="AC188" s="163"/>
      <c r="AD188" s="163"/>
      <c r="AE188" s="163"/>
      <c r="AF188" s="163"/>
    </row>
    <row r="189" spans="1:32" ht="15.75" customHeight="1" x14ac:dyDescent="0.25">
      <c r="A189" s="310">
        <v>187</v>
      </c>
      <c r="B189" s="294" t="s">
        <v>3369</v>
      </c>
      <c r="C189" s="130"/>
      <c r="D189" s="163">
        <v>1</v>
      </c>
      <c r="E189" s="163">
        <v>1</v>
      </c>
      <c r="F189" s="163">
        <v>160</v>
      </c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>
        <v>1</v>
      </c>
      <c r="X189" s="163"/>
      <c r="Y189" s="359">
        <f t="shared" si="4"/>
        <v>1</v>
      </c>
      <c r="Z189" s="359"/>
      <c r="AA189" s="359"/>
      <c r="AB189" s="163"/>
      <c r="AC189" s="163"/>
      <c r="AD189" s="163"/>
      <c r="AE189" s="163"/>
      <c r="AF189" s="163"/>
    </row>
    <row r="190" spans="1:32" ht="15.75" customHeight="1" x14ac:dyDescent="0.25">
      <c r="A190" s="310">
        <v>188</v>
      </c>
      <c r="B190" s="294" t="s">
        <v>84</v>
      </c>
      <c r="C190" s="130"/>
      <c r="D190" s="163">
        <v>1</v>
      </c>
      <c r="E190" s="163">
        <v>1</v>
      </c>
      <c r="F190" s="163">
        <v>160</v>
      </c>
      <c r="G190" s="163">
        <v>1</v>
      </c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359">
        <f t="shared" si="4"/>
        <v>1</v>
      </c>
      <c r="Z190" s="359"/>
      <c r="AA190" s="359"/>
      <c r="AB190" s="163"/>
      <c r="AC190" s="163"/>
      <c r="AD190" s="163"/>
      <c r="AE190" s="163"/>
      <c r="AF190" s="163"/>
    </row>
    <row r="191" spans="1:32" ht="15.75" customHeight="1" x14ac:dyDescent="0.25">
      <c r="A191" s="310">
        <v>189</v>
      </c>
      <c r="B191" s="294" t="s">
        <v>3065</v>
      </c>
      <c r="C191" s="130"/>
      <c r="D191" s="163">
        <v>1</v>
      </c>
      <c r="E191" s="163">
        <v>1</v>
      </c>
      <c r="F191" s="163">
        <v>62</v>
      </c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>
        <v>1</v>
      </c>
      <c r="V191" s="163"/>
      <c r="W191" s="163"/>
      <c r="X191" s="163"/>
      <c r="Y191" s="359">
        <f t="shared" si="4"/>
        <v>1</v>
      </c>
      <c r="Z191" s="359"/>
      <c r="AA191" s="359"/>
      <c r="AB191" s="163"/>
      <c r="AC191" s="163"/>
      <c r="AD191" s="163"/>
      <c r="AE191" s="163"/>
      <c r="AF191" s="163"/>
    </row>
    <row r="192" spans="1:32" ht="15.75" customHeight="1" x14ac:dyDescent="0.25">
      <c r="A192" s="310">
        <v>190</v>
      </c>
      <c r="B192" s="352" t="s">
        <v>2857</v>
      </c>
      <c r="C192" s="348"/>
      <c r="D192" s="350">
        <v>2</v>
      </c>
      <c r="E192" s="163">
        <v>1</v>
      </c>
      <c r="F192" s="163">
        <v>30</v>
      </c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>
        <v>2</v>
      </c>
      <c r="V192" s="163"/>
      <c r="W192" s="163"/>
      <c r="X192" s="163"/>
      <c r="Y192" s="359">
        <f t="shared" si="4"/>
        <v>2</v>
      </c>
      <c r="Z192" s="359"/>
      <c r="AA192" s="359"/>
      <c r="AB192" s="163"/>
      <c r="AC192" s="163"/>
      <c r="AD192" s="163"/>
      <c r="AE192" s="163"/>
      <c r="AF192" s="163"/>
    </row>
    <row r="193" spans="1:32" ht="15.75" customHeight="1" x14ac:dyDescent="0.25">
      <c r="A193" s="310">
        <v>191</v>
      </c>
      <c r="B193" s="313" t="s">
        <v>2222</v>
      </c>
      <c r="C193" s="360"/>
      <c r="D193" s="331">
        <v>1</v>
      </c>
      <c r="E193" s="331">
        <v>1</v>
      </c>
      <c r="F193" s="331">
        <v>160</v>
      </c>
      <c r="G193" s="331"/>
      <c r="H193" s="331"/>
      <c r="I193" s="331"/>
      <c r="J193" s="331"/>
      <c r="K193" s="331"/>
      <c r="L193" s="331"/>
      <c r="M193" s="331"/>
      <c r="N193" s="331"/>
      <c r="O193" s="331">
        <v>1</v>
      </c>
      <c r="P193" s="331"/>
      <c r="Q193" s="331"/>
      <c r="R193" s="331"/>
      <c r="S193" s="331"/>
      <c r="T193" s="331"/>
      <c r="U193" s="331"/>
      <c r="V193" s="331"/>
      <c r="W193" s="331"/>
      <c r="X193" s="331"/>
      <c r="Y193" s="359">
        <f t="shared" si="4"/>
        <v>1</v>
      </c>
      <c r="Z193" s="359"/>
      <c r="AA193" s="359"/>
      <c r="AB193" s="163"/>
      <c r="AC193" s="163"/>
      <c r="AD193" s="163"/>
      <c r="AE193" s="163"/>
      <c r="AF193" s="163"/>
    </row>
    <row r="194" spans="1:32" ht="15.75" customHeight="1" x14ac:dyDescent="0.25">
      <c r="A194" s="310">
        <v>192</v>
      </c>
      <c r="B194" s="352" t="s">
        <v>2894</v>
      </c>
      <c r="C194" s="348"/>
      <c r="D194" s="350">
        <v>2</v>
      </c>
      <c r="E194" s="163">
        <v>1</v>
      </c>
      <c r="F194" s="163">
        <v>30</v>
      </c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>
        <v>2</v>
      </c>
      <c r="V194" s="163"/>
      <c r="W194" s="163"/>
      <c r="X194" s="163"/>
      <c r="Y194" s="359">
        <f t="shared" si="4"/>
        <v>2</v>
      </c>
      <c r="Z194" s="359"/>
      <c r="AA194" s="359"/>
      <c r="AB194" s="163"/>
      <c r="AC194" s="163"/>
      <c r="AD194" s="163"/>
      <c r="AE194" s="163"/>
      <c r="AF194" s="163"/>
    </row>
    <row r="195" spans="1:32" ht="15.75" customHeight="1" x14ac:dyDescent="0.25">
      <c r="A195" s="310">
        <v>193</v>
      </c>
      <c r="B195" s="295" t="s">
        <v>3432</v>
      </c>
      <c r="C195" s="224"/>
      <c r="D195" s="163">
        <v>1</v>
      </c>
      <c r="E195" s="163">
        <v>1</v>
      </c>
      <c r="F195" s="164" t="s">
        <v>594</v>
      </c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>
        <v>1</v>
      </c>
      <c r="X195" s="163"/>
      <c r="Y195" s="359">
        <f t="shared" ref="Y195:Y258" si="5">SUM(G195+I195+K195+M195+O195+Q195+S195+U195+W195)</f>
        <v>1</v>
      </c>
      <c r="Z195" s="359"/>
      <c r="AA195" s="359"/>
      <c r="AB195" s="163"/>
      <c r="AC195" s="163"/>
      <c r="AD195" s="163"/>
      <c r="AE195" s="163"/>
      <c r="AF195" s="163"/>
    </row>
    <row r="196" spans="1:32" ht="15.75" customHeight="1" x14ac:dyDescent="0.25">
      <c r="A196" s="310">
        <v>194</v>
      </c>
      <c r="B196" s="353" t="s">
        <v>414</v>
      </c>
      <c r="C196" s="363"/>
      <c r="D196" s="364">
        <v>13</v>
      </c>
      <c r="E196" s="331">
        <v>1</v>
      </c>
      <c r="F196" s="331">
        <v>160</v>
      </c>
      <c r="G196" s="331"/>
      <c r="H196" s="331"/>
      <c r="I196" s="331">
        <v>1</v>
      </c>
      <c r="J196" s="331"/>
      <c r="K196" s="331"/>
      <c r="L196" s="331"/>
      <c r="M196" s="331">
        <v>2</v>
      </c>
      <c r="N196" s="331"/>
      <c r="O196" s="331">
        <v>6</v>
      </c>
      <c r="P196" s="331"/>
      <c r="Q196" s="331">
        <v>1</v>
      </c>
      <c r="R196" s="331"/>
      <c r="S196" s="331"/>
      <c r="T196" s="331"/>
      <c r="U196" s="331">
        <v>3</v>
      </c>
      <c r="V196" s="331"/>
      <c r="W196" s="331"/>
      <c r="X196" s="331"/>
      <c r="Y196" s="359">
        <f t="shared" si="5"/>
        <v>13</v>
      </c>
      <c r="Z196" s="359"/>
      <c r="AA196" s="359"/>
      <c r="AB196" s="163"/>
      <c r="AC196" s="163"/>
      <c r="AD196" s="163"/>
      <c r="AE196" s="163"/>
      <c r="AF196" s="163"/>
    </row>
    <row r="197" spans="1:32" ht="15.75" customHeight="1" x14ac:dyDescent="0.25">
      <c r="A197" s="310">
        <v>195</v>
      </c>
      <c r="B197" s="294" t="s">
        <v>924</v>
      </c>
      <c r="C197" s="130"/>
      <c r="D197" s="163">
        <v>1</v>
      </c>
      <c r="E197" s="163">
        <v>1</v>
      </c>
      <c r="F197" s="163">
        <v>160</v>
      </c>
      <c r="G197" s="163"/>
      <c r="H197" s="163"/>
      <c r="I197" s="163"/>
      <c r="J197" s="163"/>
      <c r="K197" s="163">
        <v>1</v>
      </c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359">
        <f t="shared" si="5"/>
        <v>1</v>
      </c>
      <c r="Z197" s="359"/>
      <c r="AA197" s="359"/>
      <c r="AB197" s="163"/>
      <c r="AC197" s="163"/>
      <c r="AD197" s="163"/>
      <c r="AE197" s="163"/>
      <c r="AF197" s="163"/>
    </row>
    <row r="198" spans="1:32" ht="15.75" customHeight="1" x14ac:dyDescent="0.25">
      <c r="A198" s="310">
        <v>196</v>
      </c>
      <c r="B198" s="352" t="s">
        <v>2598</v>
      </c>
      <c r="C198" s="349">
        <v>44973</v>
      </c>
      <c r="D198" s="350">
        <v>4</v>
      </c>
      <c r="E198" s="365">
        <v>1</v>
      </c>
      <c r="F198" s="331">
        <v>270</v>
      </c>
      <c r="G198" s="331">
        <v>1</v>
      </c>
      <c r="H198" s="331">
        <v>3</v>
      </c>
      <c r="I198" s="331">
        <v>0</v>
      </c>
      <c r="J198" s="331">
        <v>6</v>
      </c>
      <c r="K198" s="331">
        <v>0</v>
      </c>
      <c r="L198" s="331">
        <v>0</v>
      </c>
      <c r="M198" s="331">
        <v>0</v>
      </c>
      <c r="N198" s="331">
        <v>14</v>
      </c>
      <c r="O198" s="331">
        <v>1</v>
      </c>
      <c r="P198" s="331">
        <v>1</v>
      </c>
      <c r="Q198" s="331">
        <v>2</v>
      </c>
      <c r="R198" s="331">
        <v>4</v>
      </c>
      <c r="S198" s="331">
        <v>0</v>
      </c>
      <c r="T198" s="331">
        <v>2</v>
      </c>
      <c r="U198" s="331">
        <v>0</v>
      </c>
      <c r="V198" s="331">
        <v>2</v>
      </c>
      <c r="W198" s="331">
        <v>0</v>
      </c>
      <c r="X198" s="331">
        <v>0</v>
      </c>
      <c r="Y198" s="359">
        <f t="shared" si="5"/>
        <v>4</v>
      </c>
      <c r="Z198" s="359">
        <f>SUM(H198+J198+L198+N198+P198+R198+T198+V198+X198)</f>
        <v>32</v>
      </c>
      <c r="AA198" s="401">
        <f>Y198/Z198</f>
        <v>0.125</v>
      </c>
      <c r="AB198" s="163">
        <v>8000</v>
      </c>
      <c r="AC198" s="163"/>
      <c r="AD198" s="163"/>
      <c r="AE198" s="163"/>
      <c r="AF198" s="163"/>
    </row>
    <row r="199" spans="1:32" ht="15.75" customHeight="1" x14ac:dyDescent="0.25">
      <c r="A199" s="310">
        <v>197</v>
      </c>
      <c r="B199" s="352" t="s">
        <v>3842</v>
      </c>
      <c r="C199" s="348"/>
      <c r="D199" s="350">
        <v>2</v>
      </c>
      <c r="E199" s="163">
        <v>1</v>
      </c>
      <c r="F199" s="164" t="s">
        <v>594</v>
      </c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  <c r="V199" s="163"/>
      <c r="W199" s="163">
        <v>2</v>
      </c>
      <c r="X199" s="163"/>
      <c r="Y199" s="359">
        <f t="shared" si="5"/>
        <v>2</v>
      </c>
      <c r="Z199" s="359"/>
      <c r="AA199" s="359"/>
      <c r="AB199" s="163"/>
      <c r="AC199" s="163"/>
      <c r="AD199" s="163"/>
      <c r="AE199" s="163"/>
      <c r="AF199" s="163"/>
    </row>
    <row r="200" spans="1:32" ht="15.75" customHeight="1" x14ac:dyDescent="0.25">
      <c r="A200" s="310">
        <v>198</v>
      </c>
      <c r="B200" s="313" t="s">
        <v>333</v>
      </c>
      <c r="C200" s="360"/>
      <c r="D200" s="331">
        <v>1</v>
      </c>
      <c r="E200" s="331">
        <v>1</v>
      </c>
      <c r="F200" s="331">
        <v>352</v>
      </c>
      <c r="G200" s="331"/>
      <c r="H200" s="331"/>
      <c r="I200" s="331">
        <v>1</v>
      </c>
      <c r="J200" s="331"/>
      <c r="K200" s="331"/>
      <c r="L200" s="331"/>
      <c r="M200" s="331"/>
      <c r="N200" s="331"/>
      <c r="O200" s="331"/>
      <c r="P200" s="331"/>
      <c r="Q200" s="331"/>
      <c r="R200" s="331"/>
      <c r="S200" s="331"/>
      <c r="T200" s="331"/>
      <c r="U200" s="331"/>
      <c r="V200" s="331"/>
      <c r="W200" s="331"/>
      <c r="X200" s="331"/>
      <c r="Y200" s="359">
        <f t="shared" si="5"/>
        <v>1</v>
      </c>
      <c r="Z200" s="359"/>
      <c r="AA200" s="359"/>
      <c r="AB200" s="163"/>
      <c r="AC200" s="163"/>
      <c r="AD200" s="163"/>
      <c r="AE200" s="163"/>
      <c r="AF200" s="163"/>
    </row>
    <row r="201" spans="1:32" ht="15.75" customHeight="1" x14ac:dyDescent="0.25">
      <c r="A201" s="310">
        <v>199</v>
      </c>
      <c r="B201" s="313" t="s">
        <v>524</v>
      </c>
      <c r="C201" s="360"/>
      <c r="D201" s="331">
        <v>1</v>
      </c>
      <c r="E201" s="331">
        <v>1</v>
      </c>
      <c r="F201" s="331">
        <v>300</v>
      </c>
      <c r="G201" s="331"/>
      <c r="H201" s="331"/>
      <c r="I201" s="331">
        <v>1</v>
      </c>
      <c r="J201" s="331"/>
      <c r="K201" s="331"/>
      <c r="L201" s="331"/>
      <c r="M201" s="331"/>
      <c r="N201" s="331"/>
      <c r="O201" s="331"/>
      <c r="P201" s="331"/>
      <c r="Q201" s="331"/>
      <c r="R201" s="331"/>
      <c r="S201" s="331"/>
      <c r="T201" s="331"/>
      <c r="U201" s="331"/>
      <c r="V201" s="331"/>
      <c r="W201" s="331"/>
      <c r="X201" s="331"/>
      <c r="Y201" s="359">
        <f t="shared" si="5"/>
        <v>1</v>
      </c>
      <c r="Z201" s="359"/>
      <c r="AA201" s="359"/>
      <c r="AB201" s="163"/>
      <c r="AC201" s="163"/>
      <c r="AD201" s="163"/>
      <c r="AE201" s="163"/>
      <c r="AF201" s="163"/>
    </row>
    <row r="202" spans="1:32" ht="15.75" customHeight="1" x14ac:dyDescent="0.25">
      <c r="A202" s="310">
        <v>200</v>
      </c>
      <c r="B202" s="313" t="s">
        <v>1225</v>
      </c>
      <c r="C202" s="360"/>
      <c r="D202" s="331">
        <v>1</v>
      </c>
      <c r="E202" s="331">
        <v>1</v>
      </c>
      <c r="F202" s="331">
        <v>160</v>
      </c>
      <c r="G202" s="331"/>
      <c r="H202" s="331"/>
      <c r="I202" s="331"/>
      <c r="J202" s="331"/>
      <c r="K202" s="331"/>
      <c r="L202" s="331"/>
      <c r="M202" s="331">
        <v>1</v>
      </c>
      <c r="N202" s="331"/>
      <c r="O202" s="331"/>
      <c r="P202" s="331"/>
      <c r="Q202" s="331"/>
      <c r="R202" s="331"/>
      <c r="S202" s="331"/>
      <c r="T202" s="331"/>
      <c r="U202" s="331"/>
      <c r="V202" s="331"/>
      <c r="W202" s="331"/>
      <c r="X202" s="331"/>
      <c r="Y202" s="359">
        <f t="shared" si="5"/>
        <v>1</v>
      </c>
      <c r="Z202" s="359"/>
      <c r="AA202" s="359"/>
      <c r="AB202" s="163"/>
      <c r="AC202" s="163"/>
      <c r="AD202" s="163"/>
      <c r="AE202" s="163"/>
      <c r="AF202" s="163"/>
    </row>
    <row r="203" spans="1:32" ht="15.75" customHeight="1" x14ac:dyDescent="0.25">
      <c r="A203" s="310">
        <v>201</v>
      </c>
      <c r="B203" s="294" t="s">
        <v>755</v>
      </c>
      <c r="C203" s="130"/>
      <c r="D203" s="163">
        <v>1</v>
      </c>
      <c r="E203" s="331">
        <v>1</v>
      </c>
      <c r="F203" s="163">
        <v>160</v>
      </c>
      <c r="G203" s="163"/>
      <c r="H203" s="163"/>
      <c r="I203" s="163"/>
      <c r="J203" s="163"/>
      <c r="K203" s="163">
        <v>1</v>
      </c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359">
        <f t="shared" si="5"/>
        <v>1</v>
      </c>
      <c r="Z203" s="359"/>
      <c r="AA203" s="359"/>
      <c r="AB203" s="163"/>
      <c r="AC203" s="163"/>
      <c r="AD203" s="163"/>
      <c r="AE203" s="163"/>
      <c r="AF203" s="163"/>
    </row>
    <row r="204" spans="1:32" ht="15.75" customHeight="1" x14ac:dyDescent="0.25">
      <c r="A204" s="310">
        <v>202</v>
      </c>
      <c r="B204" s="313" t="s">
        <v>511</v>
      </c>
      <c r="C204" s="360"/>
      <c r="D204" s="331">
        <v>1</v>
      </c>
      <c r="E204" s="331">
        <v>1</v>
      </c>
      <c r="F204" s="331">
        <v>240</v>
      </c>
      <c r="G204" s="331"/>
      <c r="H204" s="331"/>
      <c r="I204" s="331">
        <v>1</v>
      </c>
      <c r="J204" s="331"/>
      <c r="K204" s="331"/>
      <c r="L204" s="331"/>
      <c r="M204" s="331"/>
      <c r="N204" s="331"/>
      <c r="O204" s="331"/>
      <c r="P204" s="331"/>
      <c r="Q204" s="331"/>
      <c r="R204" s="331"/>
      <c r="S204" s="331"/>
      <c r="T204" s="331"/>
      <c r="U204" s="331"/>
      <c r="V204" s="331"/>
      <c r="W204" s="331"/>
      <c r="X204" s="331"/>
      <c r="Y204" s="359">
        <f t="shared" si="5"/>
        <v>1</v>
      </c>
      <c r="Z204" s="359"/>
      <c r="AA204" s="359"/>
      <c r="AB204" s="163"/>
      <c r="AC204" s="163"/>
      <c r="AD204" s="163"/>
      <c r="AE204" s="163"/>
      <c r="AF204" s="163"/>
    </row>
    <row r="205" spans="1:32" ht="15.75" customHeight="1" x14ac:dyDescent="0.25">
      <c r="A205" s="310">
        <v>203</v>
      </c>
      <c r="B205" s="354" t="s">
        <v>598</v>
      </c>
      <c r="C205" s="369"/>
      <c r="D205" s="368">
        <v>3</v>
      </c>
      <c r="E205" s="331">
        <v>1</v>
      </c>
      <c r="F205" s="163">
        <v>180</v>
      </c>
      <c r="G205" s="163"/>
      <c r="H205" s="163"/>
      <c r="I205" s="163"/>
      <c r="J205" s="163"/>
      <c r="K205" s="163">
        <v>3</v>
      </c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359">
        <f t="shared" si="5"/>
        <v>3</v>
      </c>
      <c r="Z205" s="359"/>
      <c r="AA205" s="359"/>
      <c r="AB205" s="163"/>
      <c r="AC205" s="163"/>
      <c r="AD205" s="163"/>
      <c r="AE205" s="163"/>
      <c r="AF205" s="163"/>
    </row>
    <row r="206" spans="1:32" ht="15.75" customHeight="1" x14ac:dyDescent="0.25">
      <c r="A206" s="310">
        <v>204</v>
      </c>
      <c r="B206" s="294" t="s">
        <v>1053</v>
      </c>
      <c r="C206" s="130"/>
      <c r="D206" s="163">
        <v>1</v>
      </c>
      <c r="E206" s="163">
        <v>1</v>
      </c>
      <c r="F206" s="163">
        <v>160</v>
      </c>
      <c r="G206" s="163"/>
      <c r="H206" s="163"/>
      <c r="I206" s="163"/>
      <c r="J206" s="163"/>
      <c r="K206" s="163">
        <v>1</v>
      </c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  <c r="V206" s="163"/>
      <c r="W206" s="163"/>
      <c r="X206" s="163"/>
      <c r="Y206" s="359">
        <f t="shared" si="5"/>
        <v>1</v>
      </c>
      <c r="Z206" s="359"/>
      <c r="AA206" s="359"/>
      <c r="AB206" s="163"/>
      <c r="AC206" s="163"/>
      <c r="AD206" s="163"/>
      <c r="AE206" s="163"/>
      <c r="AF206" s="163"/>
    </row>
    <row r="207" spans="1:32" ht="15.75" customHeight="1" x14ac:dyDescent="0.25">
      <c r="A207" s="310">
        <v>205</v>
      </c>
      <c r="B207" s="294" t="s">
        <v>1068</v>
      </c>
      <c r="C207" s="130"/>
      <c r="D207" s="163">
        <v>1</v>
      </c>
      <c r="E207" s="163">
        <v>1</v>
      </c>
      <c r="F207" s="163">
        <v>160</v>
      </c>
      <c r="G207" s="163"/>
      <c r="H207" s="163"/>
      <c r="I207" s="163"/>
      <c r="J207" s="163"/>
      <c r="K207" s="163">
        <v>1</v>
      </c>
      <c r="L207" s="163"/>
      <c r="M207" s="163"/>
      <c r="N207" s="163"/>
      <c r="O207" s="163"/>
      <c r="P207" s="163"/>
      <c r="Q207" s="163"/>
      <c r="R207" s="163"/>
      <c r="S207" s="163"/>
      <c r="T207" s="163"/>
      <c r="U207" s="163"/>
      <c r="V207" s="163"/>
      <c r="W207" s="163"/>
      <c r="X207" s="163"/>
      <c r="Y207" s="359">
        <f t="shared" si="5"/>
        <v>1</v>
      </c>
      <c r="Z207" s="359"/>
      <c r="AA207" s="359"/>
      <c r="AB207" s="163"/>
      <c r="AC207" s="163"/>
      <c r="AD207" s="163"/>
      <c r="AE207" s="163"/>
      <c r="AF207" s="163"/>
    </row>
    <row r="208" spans="1:32" ht="15.75" customHeight="1" x14ac:dyDescent="0.25">
      <c r="A208" s="310">
        <v>206</v>
      </c>
      <c r="B208" s="353" t="s">
        <v>675</v>
      </c>
      <c r="C208" s="363"/>
      <c r="D208" s="364">
        <v>5</v>
      </c>
      <c r="E208" s="163">
        <v>1</v>
      </c>
      <c r="F208" s="163">
        <v>160</v>
      </c>
      <c r="G208" s="163"/>
      <c r="H208" s="163"/>
      <c r="I208" s="163"/>
      <c r="J208" s="163"/>
      <c r="K208" s="163">
        <v>5</v>
      </c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359">
        <f t="shared" si="5"/>
        <v>5</v>
      </c>
      <c r="Z208" s="359"/>
      <c r="AA208" s="359"/>
      <c r="AB208" s="163"/>
      <c r="AC208" s="163"/>
      <c r="AD208" s="163"/>
      <c r="AE208" s="163"/>
      <c r="AF208" s="163"/>
    </row>
    <row r="209" spans="1:32" ht="15.75" customHeight="1" x14ac:dyDescent="0.25">
      <c r="A209" s="310">
        <v>207</v>
      </c>
      <c r="B209" s="294" t="s">
        <v>3800</v>
      </c>
      <c r="C209" s="130"/>
      <c r="D209" s="163">
        <v>1</v>
      </c>
      <c r="E209" s="163">
        <v>1</v>
      </c>
      <c r="F209" s="163">
        <v>160</v>
      </c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>
        <v>1</v>
      </c>
      <c r="X209" s="163"/>
      <c r="Y209" s="359">
        <f t="shared" si="5"/>
        <v>1</v>
      </c>
      <c r="Z209" s="359"/>
      <c r="AA209" s="359"/>
      <c r="AB209" s="163"/>
      <c r="AC209" s="163"/>
      <c r="AD209" s="163"/>
      <c r="AE209" s="163"/>
      <c r="AF209" s="163"/>
    </row>
    <row r="210" spans="1:32" ht="15.75" customHeight="1" x14ac:dyDescent="0.25">
      <c r="A210" s="310">
        <v>208</v>
      </c>
      <c r="B210" s="294" t="s">
        <v>3570</v>
      </c>
      <c r="C210" s="130"/>
      <c r="D210" s="163">
        <v>1</v>
      </c>
      <c r="E210" s="163">
        <v>1</v>
      </c>
      <c r="F210" s="163">
        <v>160</v>
      </c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>
        <v>1</v>
      </c>
      <c r="X210" s="163"/>
      <c r="Y210" s="359">
        <f t="shared" si="5"/>
        <v>1</v>
      </c>
      <c r="Z210" s="359"/>
      <c r="AA210" s="359"/>
      <c r="AB210" s="163"/>
      <c r="AC210" s="163"/>
      <c r="AD210" s="163"/>
      <c r="AE210" s="163"/>
      <c r="AF210" s="163"/>
    </row>
    <row r="211" spans="1:32" ht="15.75" customHeight="1" x14ac:dyDescent="0.25">
      <c r="A211" s="310">
        <v>209</v>
      </c>
      <c r="B211" s="313" t="s">
        <v>1379</v>
      </c>
      <c r="C211" s="360"/>
      <c r="D211" s="331">
        <v>1</v>
      </c>
      <c r="E211" s="331">
        <v>1</v>
      </c>
      <c r="F211" s="331">
        <v>240</v>
      </c>
      <c r="G211" s="331"/>
      <c r="H211" s="331"/>
      <c r="I211" s="331"/>
      <c r="J211" s="331"/>
      <c r="K211" s="331"/>
      <c r="L211" s="331"/>
      <c r="M211" s="331">
        <v>1</v>
      </c>
      <c r="N211" s="331"/>
      <c r="O211" s="331"/>
      <c r="P211" s="331"/>
      <c r="Q211" s="331"/>
      <c r="R211" s="331"/>
      <c r="S211" s="331"/>
      <c r="T211" s="331"/>
      <c r="U211" s="331"/>
      <c r="V211" s="331"/>
      <c r="W211" s="331"/>
      <c r="X211" s="331"/>
      <c r="Y211" s="359">
        <f t="shared" si="5"/>
        <v>1</v>
      </c>
      <c r="Z211" s="359"/>
      <c r="AA211" s="359"/>
      <c r="AB211" s="163">
        <v>10000</v>
      </c>
      <c r="AC211" s="163"/>
      <c r="AD211" s="163"/>
      <c r="AE211" s="163"/>
      <c r="AF211" s="163"/>
    </row>
    <row r="212" spans="1:32" ht="15.75" customHeight="1" x14ac:dyDescent="0.25">
      <c r="A212" s="310">
        <v>210</v>
      </c>
      <c r="B212" s="294" t="s">
        <v>740</v>
      </c>
      <c r="C212" s="130"/>
      <c r="D212" s="163">
        <v>1</v>
      </c>
      <c r="E212" s="163">
        <v>1</v>
      </c>
      <c r="F212" s="163">
        <v>160</v>
      </c>
      <c r="G212" s="163"/>
      <c r="H212" s="163"/>
      <c r="I212" s="163"/>
      <c r="J212" s="163"/>
      <c r="K212" s="163">
        <v>1</v>
      </c>
      <c r="L212" s="163"/>
      <c r="M212" s="163"/>
      <c r="N212" s="163"/>
      <c r="O212" s="163"/>
      <c r="P212" s="163"/>
      <c r="Q212" s="163"/>
      <c r="R212" s="163"/>
      <c r="S212" s="163"/>
      <c r="T212" s="163"/>
      <c r="U212" s="163"/>
      <c r="V212" s="163"/>
      <c r="W212" s="163"/>
      <c r="X212" s="163"/>
      <c r="Y212" s="359">
        <f t="shared" si="5"/>
        <v>1</v>
      </c>
      <c r="Z212" s="359"/>
      <c r="AA212" s="359"/>
      <c r="AB212" s="163"/>
      <c r="AC212" s="163"/>
      <c r="AD212" s="163"/>
      <c r="AE212" s="163"/>
      <c r="AF212" s="163"/>
    </row>
    <row r="213" spans="1:32" ht="15.75" customHeight="1" x14ac:dyDescent="0.25">
      <c r="A213" s="310">
        <v>211</v>
      </c>
      <c r="B213" s="294" t="s">
        <v>2813</v>
      </c>
      <c r="C213" s="130"/>
      <c r="D213" s="163">
        <v>1</v>
      </c>
      <c r="E213" s="163">
        <v>1</v>
      </c>
      <c r="F213" s="163">
        <v>524</v>
      </c>
      <c r="G213" s="163"/>
      <c r="H213" s="163"/>
      <c r="I213" s="163"/>
      <c r="J213" s="163"/>
      <c r="K213" s="163"/>
      <c r="L213" s="163"/>
      <c r="M213" s="163"/>
      <c r="N213" s="163"/>
      <c r="O213" s="163"/>
      <c r="P213" s="163"/>
      <c r="Q213" s="163"/>
      <c r="R213" s="163"/>
      <c r="S213" s="163">
        <v>1</v>
      </c>
      <c r="T213" s="163"/>
      <c r="U213" s="163"/>
      <c r="V213" s="163"/>
      <c r="W213" s="163"/>
      <c r="X213" s="163"/>
      <c r="Y213" s="359">
        <f t="shared" si="5"/>
        <v>1</v>
      </c>
      <c r="Z213" s="359"/>
      <c r="AA213" s="359"/>
      <c r="AB213" s="163"/>
      <c r="AC213" s="163"/>
      <c r="AD213" s="163"/>
      <c r="AE213" s="163"/>
      <c r="AF213" s="163"/>
    </row>
    <row r="214" spans="1:32" ht="15.75" customHeight="1" x14ac:dyDescent="0.25">
      <c r="A214" s="310">
        <v>212</v>
      </c>
      <c r="B214" s="294" t="s">
        <v>814</v>
      </c>
      <c r="C214" s="130"/>
      <c r="D214" s="163">
        <v>1</v>
      </c>
      <c r="E214" s="163">
        <v>1</v>
      </c>
      <c r="F214" s="163">
        <v>160</v>
      </c>
      <c r="G214" s="163"/>
      <c r="H214" s="163"/>
      <c r="I214" s="163"/>
      <c r="J214" s="163"/>
      <c r="K214" s="163">
        <v>1</v>
      </c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359">
        <f t="shared" si="5"/>
        <v>1</v>
      </c>
      <c r="Z214" s="359"/>
      <c r="AA214" s="359"/>
      <c r="AB214" s="163">
        <v>10000</v>
      </c>
      <c r="AC214" s="163"/>
      <c r="AD214" s="163"/>
      <c r="AE214" s="163"/>
      <c r="AF214" s="163"/>
    </row>
    <row r="215" spans="1:32" ht="15.75" customHeight="1" x14ac:dyDescent="0.25">
      <c r="A215" s="310">
        <v>213</v>
      </c>
      <c r="B215" s="294" t="s">
        <v>1027</v>
      </c>
      <c r="C215" s="130"/>
      <c r="D215" s="163">
        <v>1</v>
      </c>
      <c r="E215" s="163">
        <v>1</v>
      </c>
      <c r="F215" s="163">
        <v>160</v>
      </c>
      <c r="G215" s="163"/>
      <c r="H215" s="163"/>
      <c r="I215" s="163"/>
      <c r="J215" s="163"/>
      <c r="K215" s="163">
        <v>1</v>
      </c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359">
        <f t="shared" si="5"/>
        <v>1</v>
      </c>
      <c r="Z215" s="359"/>
      <c r="AA215" s="359"/>
      <c r="AB215" s="163">
        <v>8000</v>
      </c>
      <c r="AC215" s="163"/>
      <c r="AD215" s="163"/>
      <c r="AE215" s="163"/>
      <c r="AF215" s="163"/>
    </row>
    <row r="216" spans="1:32" ht="15.75" customHeight="1" x14ac:dyDescent="0.25">
      <c r="A216" s="310">
        <v>214</v>
      </c>
      <c r="B216" s="353" t="s">
        <v>1190</v>
      </c>
      <c r="C216" s="363"/>
      <c r="D216" s="364">
        <v>5</v>
      </c>
      <c r="E216" s="331">
        <v>1</v>
      </c>
      <c r="F216" s="331">
        <v>160</v>
      </c>
      <c r="G216" s="331"/>
      <c r="H216" s="331"/>
      <c r="I216" s="331"/>
      <c r="J216" s="331"/>
      <c r="K216" s="331"/>
      <c r="L216" s="331"/>
      <c r="M216" s="331">
        <v>4</v>
      </c>
      <c r="N216" s="331"/>
      <c r="O216" s="331"/>
      <c r="P216" s="331"/>
      <c r="Q216" s="331"/>
      <c r="R216" s="331"/>
      <c r="S216" s="331"/>
      <c r="T216" s="331"/>
      <c r="U216" s="331">
        <v>1</v>
      </c>
      <c r="V216" s="331"/>
      <c r="W216" s="331"/>
      <c r="X216" s="331"/>
      <c r="Y216" s="359">
        <f t="shared" si="5"/>
        <v>5</v>
      </c>
      <c r="Z216" s="359"/>
      <c r="AA216" s="359"/>
      <c r="AB216" s="163"/>
      <c r="AC216" s="163"/>
      <c r="AD216" s="163"/>
      <c r="AE216" s="163"/>
      <c r="AF216" s="163"/>
    </row>
    <row r="217" spans="1:32" ht="15.75" customHeight="1" x14ac:dyDescent="0.25">
      <c r="A217" s="310">
        <v>215</v>
      </c>
      <c r="B217" s="313" t="s">
        <v>1293</v>
      </c>
      <c r="C217" s="360"/>
      <c r="D217" s="331">
        <v>1</v>
      </c>
      <c r="E217" s="331">
        <v>1</v>
      </c>
      <c r="F217" s="331">
        <v>160</v>
      </c>
      <c r="G217" s="331"/>
      <c r="H217" s="331"/>
      <c r="I217" s="331"/>
      <c r="J217" s="331"/>
      <c r="K217" s="331"/>
      <c r="L217" s="331"/>
      <c r="M217" s="331">
        <v>1</v>
      </c>
      <c r="N217" s="331"/>
      <c r="O217" s="331"/>
      <c r="P217" s="331"/>
      <c r="Q217" s="331"/>
      <c r="R217" s="331"/>
      <c r="S217" s="331"/>
      <c r="T217" s="331"/>
      <c r="U217" s="331"/>
      <c r="V217" s="331"/>
      <c r="W217" s="331"/>
      <c r="X217" s="331"/>
      <c r="Y217" s="359">
        <f t="shared" si="5"/>
        <v>1</v>
      </c>
      <c r="Z217" s="359"/>
      <c r="AA217" s="359"/>
      <c r="AB217" s="163"/>
      <c r="AC217" s="163"/>
      <c r="AD217" s="163"/>
      <c r="AE217" s="163"/>
      <c r="AF217" s="163"/>
    </row>
    <row r="218" spans="1:32" ht="15.75" customHeight="1" x14ac:dyDescent="0.25">
      <c r="A218" s="310">
        <v>216</v>
      </c>
      <c r="B218" s="294" t="s">
        <v>250</v>
      </c>
      <c r="C218" s="130"/>
      <c r="D218" s="163">
        <v>1</v>
      </c>
      <c r="E218" s="331">
        <v>1</v>
      </c>
      <c r="F218" s="163">
        <v>240</v>
      </c>
      <c r="G218" s="163">
        <v>1</v>
      </c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3"/>
      <c r="U218" s="163"/>
      <c r="V218" s="163"/>
      <c r="W218" s="163"/>
      <c r="X218" s="163"/>
      <c r="Y218" s="359">
        <f t="shared" si="5"/>
        <v>1</v>
      </c>
      <c r="Z218" s="359"/>
      <c r="AA218" s="359"/>
      <c r="AB218" s="163"/>
      <c r="AC218" s="163"/>
      <c r="AD218" s="163"/>
      <c r="AE218" s="163"/>
      <c r="AF218" s="163"/>
    </row>
    <row r="219" spans="1:32" ht="15.75" customHeight="1" x14ac:dyDescent="0.25">
      <c r="A219" s="310">
        <v>217</v>
      </c>
      <c r="B219" s="294" t="s">
        <v>2755</v>
      </c>
      <c r="C219" s="130"/>
      <c r="D219" s="163">
        <v>1</v>
      </c>
      <c r="E219" s="331">
        <v>1</v>
      </c>
      <c r="F219" s="163">
        <v>810</v>
      </c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>
        <v>1</v>
      </c>
      <c r="T219" s="163"/>
      <c r="U219" s="163"/>
      <c r="V219" s="163"/>
      <c r="W219" s="163"/>
      <c r="X219" s="163"/>
      <c r="Y219" s="359">
        <f t="shared" si="5"/>
        <v>1</v>
      </c>
      <c r="Z219" s="359"/>
      <c r="AA219" s="359"/>
      <c r="AB219" s="163"/>
      <c r="AC219" s="163"/>
      <c r="AD219" s="163"/>
      <c r="AE219" s="163"/>
      <c r="AF219" s="163"/>
    </row>
    <row r="220" spans="1:32" ht="15.75" customHeight="1" x14ac:dyDescent="0.25">
      <c r="A220" s="310">
        <v>218</v>
      </c>
      <c r="B220" s="313" t="s">
        <v>2199</v>
      </c>
      <c r="C220" s="360"/>
      <c r="D220" s="331">
        <v>1</v>
      </c>
      <c r="E220" s="331">
        <v>1</v>
      </c>
      <c r="F220" s="331">
        <v>150</v>
      </c>
      <c r="G220" s="331"/>
      <c r="H220" s="331"/>
      <c r="I220" s="331"/>
      <c r="J220" s="331"/>
      <c r="K220" s="331"/>
      <c r="L220" s="331"/>
      <c r="M220" s="331"/>
      <c r="N220" s="331"/>
      <c r="O220" s="331">
        <v>1</v>
      </c>
      <c r="P220" s="331"/>
      <c r="Q220" s="331"/>
      <c r="R220" s="331"/>
      <c r="S220" s="331"/>
      <c r="T220" s="331"/>
      <c r="U220" s="331"/>
      <c r="V220" s="331"/>
      <c r="W220" s="331"/>
      <c r="X220" s="331"/>
      <c r="Y220" s="359">
        <f t="shared" si="5"/>
        <v>1</v>
      </c>
      <c r="Z220" s="359"/>
      <c r="AA220" s="359"/>
      <c r="AB220" s="163"/>
      <c r="AC220" s="163"/>
      <c r="AD220" s="163"/>
      <c r="AE220" s="163"/>
      <c r="AF220" s="163"/>
    </row>
    <row r="221" spans="1:32" ht="15.75" customHeight="1" x14ac:dyDescent="0.25">
      <c r="A221" s="310">
        <v>219</v>
      </c>
      <c r="B221" s="313" t="s">
        <v>1242</v>
      </c>
      <c r="C221" s="360"/>
      <c r="D221" s="331">
        <v>1</v>
      </c>
      <c r="E221" s="331">
        <v>1</v>
      </c>
      <c r="F221" s="331">
        <v>160</v>
      </c>
      <c r="G221" s="331"/>
      <c r="H221" s="331"/>
      <c r="I221" s="331"/>
      <c r="J221" s="331"/>
      <c r="K221" s="331"/>
      <c r="L221" s="331"/>
      <c r="M221" s="331">
        <v>1</v>
      </c>
      <c r="N221" s="331"/>
      <c r="O221" s="331"/>
      <c r="P221" s="331"/>
      <c r="Q221" s="331"/>
      <c r="R221" s="331"/>
      <c r="S221" s="331"/>
      <c r="T221" s="331"/>
      <c r="U221" s="331"/>
      <c r="V221" s="331"/>
      <c r="W221" s="331"/>
      <c r="X221" s="331"/>
      <c r="Y221" s="359">
        <f t="shared" si="5"/>
        <v>1</v>
      </c>
      <c r="Z221" s="359"/>
      <c r="AA221" s="359"/>
      <c r="AB221" s="163">
        <v>25000</v>
      </c>
      <c r="AC221" s="163"/>
      <c r="AD221" s="163"/>
      <c r="AE221" s="163"/>
      <c r="AF221" s="163"/>
    </row>
    <row r="222" spans="1:32" ht="15.75" customHeight="1" x14ac:dyDescent="0.25">
      <c r="A222" s="310">
        <v>220</v>
      </c>
      <c r="B222" s="313" t="s">
        <v>2145</v>
      </c>
      <c r="C222" s="360"/>
      <c r="D222" s="331">
        <v>1</v>
      </c>
      <c r="E222" s="331">
        <v>1</v>
      </c>
      <c r="F222" s="331">
        <v>160</v>
      </c>
      <c r="G222" s="331"/>
      <c r="H222" s="331"/>
      <c r="I222" s="331"/>
      <c r="J222" s="331"/>
      <c r="K222" s="331"/>
      <c r="L222" s="331"/>
      <c r="M222" s="331"/>
      <c r="N222" s="331"/>
      <c r="O222" s="331">
        <v>1</v>
      </c>
      <c r="P222" s="331"/>
      <c r="Q222" s="331"/>
      <c r="R222" s="331"/>
      <c r="S222" s="331"/>
      <c r="T222" s="331"/>
      <c r="U222" s="331"/>
      <c r="V222" s="331"/>
      <c r="W222" s="331"/>
      <c r="X222" s="331"/>
      <c r="Y222" s="359">
        <f t="shared" si="5"/>
        <v>1</v>
      </c>
      <c r="Z222" s="359"/>
      <c r="AA222" s="359"/>
      <c r="AB222" s="163"/>
      <c r="AC222" s="163"/>
      <c r="AD222" s="163"/>
      <c r="AE222" s="163"/>
      <c r="AF222" s="163"/>
    </row>
    <row r="223" spans="1:32" ht="15.75" customHeight="1" x14ac:dyDescent="0.25">
      <c r="A223" s="310">
        <v>221</v>
      </c>
      <c r="B223" s="313" t="s">
        <v>342</v>
      </c>
      <c r="C223" s="360"/>
      <c r="D223" s="331">
        <v>1</v>
      </c>
      <c r="E223" s="331">
        <v>1</v>
      </c>
      <c r="F223" s="331">
        <v>160</v>
      </c>
      <c r="G223" s="331"/>
      <c r="H223" s="331"/>
      <c r="I223" s="331">
        <v>1</v>
      </c>
      <c r="J223" s="331"/>
      <c r="K223" s="331"/>
      <c r="L223" s="331"/>
      <c r="M223" s="331"/>
      <c r="N223" s="331"/>
      <c r="O223" s="331"/>
      <c r="P223" s="331"/>
      <c r="Q223" s="331"/>
      <c r="R223" s="331"/>
      <c r="S223" s="331"/>
      <c r="T223" s="331"/>
      <c r="U223" s="331"/>
      <c r="V223" s="331"/>
      <c r="W223" s="331"/>
      <c r="X223" s="331"/>
      <c r="Y223" s="359">
        <f t="shared" si="5"/>
        <v>1</v>
      </c>
      <c r="Z223" s="359"/>
      <c r="AA223" s="359"/>
      <c r="AB223" s="163"/>
      <c r="AC223" s="163"/>
      <c r="AD223" s="163"/>
      <c r="AE223" s="163"/>
      <c r="AF223" s="163"/>
    </row>
    <row r="224" spans="1:32" ht="15.75" customHeight="1" x14ac:dyDescent="0.25">
      <c r="A224" s="310">
        <v>222</v>
      </c>
      <c r="B224" s="352" t="s">
        <v>3413</v>
      </c>
      <c r="C224" s="348"/>
      <c r="D224" s="350">
        <v>2</v>
      </c>
      <c r="E224" s="331">
        <v>1</v>
      </c>
      <c r="F224" s="163">
        <v>160</v>
      </c>
      <c r="G224" s="163"/>
      <c r="H224" s="163"/>
      <c r="I224" s="163"/>
      <c r="J224" s="163"/>
      <c r="K224" s="163"/>
      <c r="L224" s="163"/>
      <c r="M224" s="163"/>
      <c r="N224" s="163"/>
      <c r="O224" s="163"/>
      <c r="P224" s="163"/>
      <c r="Q224" s="163"/>
      <c r="R224" s="163"/>
      <c r="S224" s="163"/>
      <c r="T224" s="163"/>
      <c r="U224" s="163"/>
      <c r="V224" s="163"/>
      <c r="W224" s="163">
        <v>2</v>
      </c>
      <c r="X224" s="163"/>
      <c r="Y224" s="359">
        <f t="shared" si="5"/>
        <v>2</v>
      </c>
      <c r="Z224" s="359"/>
      <c r="AA224" s="359"/>
      <c r="AB224" s="163"/>
      <c r="AC224" s="163"/>
      <c r="AD224" s="163"/>
      <c r="AE224" s="163"/>
      <c r="AF224" s="163"/>
    </row>
    <row r="225" spans="1:32" ht="15.75" customHeight="1" x14ac:dyDescent="0.25">
      <c r="A225" s="310">
        <v>223</v>
      </c>
      <c r="B225" s="320" t="s">
        <v>1496</v>
      </c>
      <c r="C225" s="361"/>
      <c r="D225" s="362">
        <v>1</v>
      </c>
      <c r="E225" s="331">
        <v>1</v>
      </c>
      <c r="F225" s="362">
        <v>215</v>
      </c>
      <c r="G225" s="362"/>
      <c r="H225" s="362"/>
      <c r="I225" s="362"/>
      <c r="J225" s="362"/>
      <c r="K225" s="362"/>
      <c r="L225" s="362"/>
      <c r="M225" s="362">
        <v>1</v>
      </c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59">
        <f t="shared" si="5"/>
        <v>1</v>
      </c>
      <c r="Z225" s="359"/>
      <c r="AA225" s="359"/>
      <c r="AB225" s="163"/>
      <c r="AC225" s="163"/>
      <c r="AD225" s="163"/>
      <c r="AE225" s="163"/>
      <c r="AF225" s="163"/>
    </row>
    <row r="226" spans="1:32" ht="15.75" customHeight="1" x14ac:dyDescent="0.25">
      <c r="A226" s="310">
        <v>224</v>
      </c>
      <c r="B226" s="294" t="s">
        <v>2960</v>
      </c>
      <c r="C226" s="130"/>
      <c r="D226" s="163">
        <v>1</v>
      </c>
      <c r="E226" s="331">
        <v>1</v>
      </c>
      <c r="F226" s="163">
        <v>42</v>
      </c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>
        <v>1</v>
      </c>
      <c r="V226" s="163"/>
      <c r="W226" s="163"/>
      <c r="X226" s="163"/>
      <c r="Y226" s="359">
        <f t="shared" si="5"/>
        <v>1</v>
      </c>
      <c r="Z226" s="359"/>
      <c r="AA226" s="359"/>
      <c r="AB226" s="163"/>
      <c r="AC226" s="163"/>
      <c r="AD226" s="163"/>
      <c r="AE226" s="163"/>
      <c r="AF226" s="163"/>
    </row>
    <row r="227" spans="1:32" ht="15.75" customHeight="1" x14ac:dyDescent="0.25">
      <c r="A227" s="310">
        <v>225</v>
      </c>
      <c r="B227" s="313" t="s">
        <v>541</v>
      </c>
      <c r="C227" s="360"/>
      <c r="D227" s="331">
        <v>1</v>
      </c>
      <c r="E227" s="331">
        <v>1</v>
      </c>
      <c r="F227" s="331">
        <v>240</v>
      </c>
      <c r="G227" s="331"/>
      <c r="H227" s="331"/>
      <c r="I227" s="331">
        <v>1</v>
      </c>
      <c r="J227" s="331"/>
      <c r="K227" s="331"/>
      <c r="L227" s="331"/>
      <c r="M227" s="331"/>
      <c r="N227" s="331"/>
      <c r="O227" s="331"/>
      <c r="P227" s="331"/>
      <c r="Q227" s="331"/>
      <c r="R227" s="331"/>
      <c r="S227" s="331"/>
      <c r="T227" s="331"/>
      <c r="U227" s="331"/>
      <c r="V227" s="331"/>
      <c r="W227" s="331"/>
      <c r="X227" s="331"/>
      <c r="Y227" s="359">
        <f t="shared" si="5"/>
        <v>1</v>
      </c>
      <c r="Z227" s="359"/>
      <c r="AA227" s="359"/>
      <c r="AB227" s="163"/>
      <c r="AC227" s="163"/>
      <c r="AD227" s="163"/>
      <c r="AE227" s="163"/>
      <c r="AF227" s="163"/>
    </row>
    <row r="228" spans="1:32" ht="15.75" customHeight="1" x14ac:dyDescent="0.25">
      <c r="A228" s="310">
        <v>226</v>
      </c>
      <c r="B228" s="313" t="s">
        <v>1155</v>
      </c>
      <c r="C228" s="360"/>
      <c r="D228" s="331">
        <v>1</v>
      </c>
      <c r="E228" s="331">
        <v>1</v>
      </c>
      <c r="F228" s="331">
        <v>160</v>
      </c>
      <c r="G228" s="331"/>
      <c r="H228" s="331"/>
      <c r="I228" s="331"/>
      <c r="J228" s="331"/>
      <c r="K228" s="331"/>
      <c r="L228" s="331"/>
      <c r="M228" s="331">
        <v>1</v>
      </c>
      <c r="N228" s="331"/>
      <c r="O228" s="331"/>
      <c r="P228" s="331"/>
      <c r="Q228" s="331"/>
      <c r="R228" s="331"/>
      <c r="S228" s="331"/>
      <c r="T228" s="331"/>
      <c r="U228" s="331"/>
      <c r="V228" s="331"/>
      <c r="W228" s="331"/>
      <c r="X228" s="331"/>
      <c r="Y228" s="359">
        <f t="shared" si="5"/>
        <v>1</v>
      </c>
      <c r="Z228" s="359"/>
      <c r="AA228" s="359"/>
      <c r="AB228" s="163"/>
      <c r="AC228" s="163"/>
      <c r="AD228" s="163"/>
      <c r="AE228" s="163"/>
      <c r="AF228" s="163"/>
    </row>
    <row r="229" spans="1:32" ht="15.75" customHeight="1" x14ac:dyDescent="0.25">
      <c r="A229" s="310">
        <v>227</v>
      </c>
      <c r="B229" s="294" t="s">
        <v>3832</v>
      </c>
      <c r="C229" s="130"/>
      <c r="D229" s="163">
        <v>1</v>
      </c>
      <c r="E229" s="331">
        <v>1</v>
      </c>
      <c r="F229" s="163">
        <v>160</v>
      </c>
      <c r="G229" s="163">
        <v>1</v>
      </c>
      <c r="H229" s="163"/>
      <c r="I229" s="163"/>
      <c r="J229" s="163"/>
      <c r="K229" s="163"/>
      <c r="L229" s="163"/>
      <c r="M229" s="163"/>
      <c r="N229" s="163"/>
      <c r="O229" s="163"/>
      <c r="P229" s="163"/>
      <c r="Q229" s="163"/>
      <c r="R229" s="163"/>
      <c r="S229" s="163"/>
      <c r="T229" s="163"/>
      <c r="U229" s="163"/>
      <c r="V229" s="163"/>
      <c r="W229" s="163"/>
      <c r="X229" s="163"/>
      <c r="Y229" s="359">
        <f t="shared" si="5"/>
        <v>1</v>
      </c>
      <c r="Z229" s="359"/>
      <c r="AA229" s="359"/>
      <c r="AB229" s="163"/>
      <c r="AC229" s="163"/>
      <c r="AD229" s="163"/>
      <c r="AE229" s="163"/>
      <c r="AF229" s="163"/>
    </row>
    <row r="230" spans="1:32" ht="15.75" customHeight="1" x14ac:dyDescent="0.25">
      <c r="A230" s="310">
        <v>228</v>
      </c>
      <c r="B230" s="294" t="s">
        <v>3588</v>
      </c>
      <c r="C230" s="130"/>
      <c r="D230" s="163">
        <v>1</v>
      </c>
      <c r="E230" s="331">
        <v>1</v>
      </c>
      <c r="F230" s="163">
        <v>160</v>
      </c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>
        <v>1</v>
      </c>
      <c r="X230" s="163"/>
      <c r="Y230" s="359">
        <f t="shared" si="5"/>
        <v>1</v>
      </c>
      <c r="Z230" s="359"/>
      <c r="AA230" s="359"/>
      <c r="AB230" s="163"/>
      <c r="AC230" s="163"/>
      <c r="AD230" s="163"/>
      <c r="AE230" s="163"/>
      <c r="AF230" s="163"/>
    </row>
    <row r="231" spans="1:32" ht="15.75" customHeight="1" x14ac:dyDescent="0.25">
      <c r="A231" s="310">
        <v>229</v>
      </c>
      <c r="B231" s="294" t="s">
        <v>628</v>
      </c>
      <c r="C231" s="130"/>
      <c r="D231" s="163">
        <v>1</v>
      </c>
      <c r="E231" s="331">
        <v>1</v>
      </c>
      <c r="F231" s="163">
        <v>160</v>
      </c>
      <c r="G231" s="163"/>
      <c r="H231" s="163"/>
      <c r="I231" s="163"/>
      <c r="J231" s="163"/>
      <c r="K231" s="163">
        <v>1</v>
      </c>
      <c r="L231" s="163"/>
      <c r="M231" s="163"/>
      <c r="N231" s="163"/>
      <c r="O231" s="163"/>
      <c r="P231" s="163"/>
      <c r="Q231" s="163"/>
      <c r="R231" s="163"/>
      <c r="S231" s="163"/>
      <c r="T231" s="163"/>
      <c r="U231" s="163"/>
      <c r="V231" s="163"/>
      <c r="W231" s="163"/>
      <c r="X231" s="163"/>
      <c r="Y231" s="359">
        <f t="shared" si="5"/>
        <v>1</v>
      </c>
      <c r="Z231" s="359"/>
      <c r="AA231" s="359"/>
      <c r="AB231" s="163"/>
      <c r="AC231" s="163"/>
      <c r="AD231" s="163"/>
      <c r="AE231" s="163"/>
      <c r="AF231" s="163"/>
    </row>
    <row r="232" spans="1:32" ht="15.75" customHeight="1" x14ac:dyDescent="0.25">
      <c r="A232" s="310">
        <v>230</v>
      </c>
      <c r="B232" s="294" t="s">
        <v>3495</v>
      </c>
      <c r="C232" s="130"/>
      <c r="D232" s="163">
        <v>1</v>
      </c>
      <c r="E232" s="331">
        <v>1</v>
      </c>
      <c r="F232" s="163">
        <v>160</v>
      </c>
      <c r="G232" s="163"/>
      <c r="H232" s="163"/>
      <c r="I232" s="163"/>
      <c r="J232" s="163"/>
      <c r="K232" s="163"/>
      <c r="L232" s="163"/>
      <c r="M232" s="163"/>
      <c r="N232" s="163"/>
      <c r="O232" s="163"/>
      <c r="P232" s="163"/>
      <c r="Q232" s="163"/>
      <c r="R232" s="163"/>
      <c r="S232" s="163"/>
      <c r="T232" s="163"/>
      <c r="U232" s="163"/>
      <c r="V232" s="163"/>
      <c r="W232" s="163">
        <v>1</v>
      </c>
      <c r="X232" s="163"/>
      <c r="Y232" s="359">
        <f t="shared" si="5"/>
        <v>1</v>
      </c>
      <c r="Z232" s="359"/>
      <c r="AA232" s="359"/>
      <c r="AB232" s="163"/>
      <c r="AC232" s="163"/>
      <c r="AD232" s="163"/>
      <c r="AE232" s="163"/>
      <c r="AF232" s="163"/>
    </row>
    <row r="233" spans="1:32" ht="15.75" customHeight="1" x14ac:dyDescent="0.25">
      <c r="A233" s="310">
        <v>231</v>
      </c>
      <c r="B233" s="294" t="s">
        <v>190</v>
      </c>
      <c r="C233" s="130"/>
      <c r="D233" s="163">
        <v>1</v>
      </c>
      <c r="E233" s="331">
        <v>1</v>
      </c>
      <c r="F233" s="163">
        <v>216</v>
      </c>
      <c r="G233" s="163">
        <v>1</v>
      </c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  <c r="S233" s="163"/>
      <c r="T233" s="163"/>
      <c r="U233" s="163"/>
      <c r="V233" s="163"/>
      <c r="W233" s="163"/>
      <c r="X233" s="163"/>
      <c r="Y233" s="359">
        <f t="shared" si="5"/>
        <v>1</v>
      </c>
      <c r="Z233" s="359"/>
      <c r="AA233" s="359"/>
      <c r="AB233" s="163"/>
      <c r="AC233" s="163"/>
      <c r="AD233" s="163"/>
      <c r="AE233" s="163"/>
      <c r="AF233" s="163"/>
    </row>
    <row r="234" spans="1:32" ht="15.75" customHeight="1" x14ac:dyDescent="0.25">
      <c r="A234" s="310">
        <v>232</v>
      </c>
      <c r="B234" s="328" t="s">
        <v>2471</v>
      </c>
      <c r="C234" s="366"/>
      <c r="D234" s="365">
        <v>1</v>
      </c>
      <c r="E234" s="331">
        <v>1</v>
      </c>
      <c r="F234" s="365">
        <v>160</v>
      </c>
      <c r="G234" s="365"/>
      <c r="H234" s="365"/>
      <c r="I234" s="365"/>
      <c r="J234" s="365"/>
      <c r="K234" s="365"/>
      <c r="L234" s="365"/>
      <c r="M234" s="365"/>
      <c r="N234" s="365"/>
      <c r="O234" s="365"/>
      <c r="P234" s="365"/>
      <c r="Q234" s="365">
        <v>1</v>
      </c>
      <c r="R234" s="365"/>
      <c r="S234" s="365"/>
      <c r="T234" s="365"/>
      <c r="U234" s="365"/>
      <c r="V234" s="365"/>
      <c r="W234" s="365"/>
      <c r="X234" s="365"/>
      <c r="Y234" s="359">
        <f t="shared" si="5"/>
        <v>1</v>
      </c>
      <c r="Z234" s="359"/>
      <c r="AA234" s="359"/>
      <c r="AB234" s="163"/>
      <c r="AC234" s="163"/>
      <c r="AD234" s="163"/>
      <c r="AE234" s="163"/>
      <c r="AF234" s="163"/>
    </row>
    <row r="235" spans="1:32" ht="15.75" customHeight="1" x14ac:dyDescent="0.25">
      <c r="A235" s="310">
        <v>233</v>
      </c>
      <c r="B235" s="294" t="s">
        <v>3665</v>
      </c>
      <c r="C235" s="130"/>
      <c r="D235" s="163">
        <v>1</v>
      </c>
      <c r="E235" s="331">
        <v>1</v>
      </c>
      <c r="F235" s="163">
        <v>160</v>
      </c>
      <c r="G235" s="163"/>
      <c r="H235" s="163"/>
      <c r="I235" s="163"/>
      <c r="J235" s="163"/>
      <c r="K235" s="163"/>
      <c r="L235" s="163"/>
      <c r="M235" s="163"/>
      <c r="N235" s="163"/>
      <c r="O235" s="163"/>
      <c r="P235" s="163"/>
      <c r="Q235" s="163"/>
      <c r="R235" s="163"/>
      <c r="S235" s="163"/>
      <c r="T235" s="163"/>
      <c r="U235" s="163"/>
      <c r="V235" s="163"/>
      <c r="W235" s="163">
        <v>1</v>
      </c>
      <c r="X235" s="163"/>
      <c r="Y235" s="359">
        <f t="shared" si="5"/>
        <v>1</v>
      </c>
      <c r="Z235" s="359"/>
      <c r="AA235" s="359"/>
      <c r="AB235" s="163"/>
      <c r="AC235" s="163"/>
      <c r="AD235" s="163"/>
      <c r="AE235" s="163"/>
      <c r="AF235" s="163"/>
    </row>
    <row r="236" spans="1:32" ht="15.75" customHeight="1" x14ac:dyDescent="0.25">
      <c r="A236" s="310">
        <v>234</v>
      </c>
      <c r="B236" s="294" t="s">
        <v>855</v>
      </c>
      <c r="C236" s="130"/>
      <c r="D236" s="163">
        <v>1</v>
      </c>
      <c r="E236" s="331">
        <v>1</v>
      </c>
      <c r="F236" s="163">
        <v>260</v>
      </c>
      <c r="G236" s="163"/>
      <c r="H236" s="163"/>
      <c r="I236" s="163"/>
      <c r="J236" s="163"/>
      <c r="K236" s="163">
        <v>1</v>
      </c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163"/>
      <c r="X236" s="163"/>
      <c r="Y236" s="359">
        <f t="shared" si="5"/>
        <v>1</v>
      </c>
      <c r="Z236" s="359"/>
      <c r="AA236" s="359"/>
      <c r="AB236" s="163"/>
      <c r="AC236" s="163"/>
      <c r="AD236" s="163"/>
      <c r="AE236" s="163"/>
      <c r="AF236" s="163"/>
    </row>
    <row r="237" spans="1:32" ht="15.75" customHeight="1" x14ac:dyDescent="0.25">
      <c r="A237" s="310">
        <v>235</v>
      </c>
      <c r="B237" s="352" t="s">
        <v>949</v>
      </c>
      <c r="C237" s="348"/>
      <c r="D237" s="351">
        <v>2</v>
      </c>
      <c r="E237" s="331">
        <v>1</v>
      </c>
      <c r="F237" s="163">
        <v>192</v>
      </c>
      <c r="G237" s="163"/>
      <c r="H237" s="163"/>
      <c r="I237" s="163"/>
      <c r="J237" s="163"/>
      <c r="K237" s="163">
        <v>2</v>
      </c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359">
        <f t="shared" si="5"/>
        <v>2</v>
      </c>
      <c r="Z237" s="359"/>
      <c r="AA237" s="359"/>
      <c r="AB237" s="163"/>
      <c r="AC237" s="163"/>
      <c r="AD237" s="163"/>
      <c r="AE237" s="163"/>
      <c r="AF237" s="163"/>
    </row>
    <row r="238" spans="1:32" ht="15.75" customHeight="1" x14ac:dyDescent="0.25">
      <c r="A238" s="310">
        <v>236</v>
      </c>
      <c r="B238" s="352" t="s">
        <v>868</v>
      </c>
      <c r="C238" s="348"/>
      <c r="D238" s="350">
        <v>2</v>
      </c>
      <c r="E238" s="163">
        <v>1</v>
      </c>
      <c r="F238" s="163">
        <v>160</v>
      </c>
      <c r="G238" s="163"/>
      <c r="H238" s="163"/>
      <c r="I238" s="163"/>
      <c r="J238" s="163"/>
      <c r="K238" s="163">
        <v>2</v>
      </c>
      <c r="L238" s="163"/>
      <c r="M238" s="163"/>
      <c r="N238" s="163"/>
      <c r="O238" s="163"/>
      <c r="P238" s="163"/>
      <c r="Q238" s="163"/>
      <c r="R238" s="163"/>
      <c r="S238" s="163"/>
      <c r="T238" s="163"/>
      <c r="U238" s="163"/>
      <c r="V238" s="163"/>
      <c r="W238" s="163"/>
      <c r="X238" s="163"/>
      <c r="Y238" s="359">
        <f t="shared" si="5"/>
        <v>2</v>
      </c>
      <c r="Z238" s="359"/>
      <c r="AA238" s="359"/>
      <c r="AB238" s="163"/>
      <c r="AC238" s="163"/>
      <c r="AD238" s="163"/>
      <c r="AE238" s="163"/>
      <c r="AF238" s="163"/>
    </row>
    <row r="239" spans="1:32" ht="15.75" customHeight="1" x14ac:dyDescent="0.25">
      <c r="A239" s="310">
        <v>237</v>
      </c>
      <c r="B239" s="354" t="s">
        <v>3833</v>
      </c>
      <c r="C239" s="369"/>
      <c r="D239" s="368">
        <v>3</v>
      </c>
      <c r="E239" s="163">
        <v>1</v>
      </c>
      <c r="F239" s="163">
        <v>624</v>
      </c>
      <c r="G239" s="163"/>
      <c r="H239" s="163"/>
      <c r="I239" s="163"/>
      <c r="J239" s="163"/>
      <c r="K239" s="163">
        <v>3</v>
      </c>
      <c r="L239" s="163"/>
      <c r="M239" s="163"/>
      <c r="N239" s="163"/>
      <c r="O239" s="163"/>
      <c r="P239" s="163"/>
      <c r="Q239" s="163"/>
      <c r="R239" s="163"/>
      <c r="S239" s="163"/>
      <c r="T239" s="163"/>
      <c r="U239" s="163"/>
      <c r="V239" s="163"/>
      <c r="W239" s="163"/>
      <c r="X239" s="163"/>
      <c r="Y239" s="359">
        <f t="shared" si="5"/>
        <v>3</v>
      </c>
      <c r="Z239" s="359"/>
      <c r="AA239" s="359"/>
      <c r="AB239" s="163">
        <v>10000</v>
      </c>
      <c r="AC239" s="163"/>
      <c r="AD239" s="163"/>
      <c r="AE239" s="163"/>
      <c r="AF239" s="163"/>
    </row>
    <row r="240" spans="1:32" ht="15.75" customHeight="1" x14ac:dyDescent="0.25">
      <c r="A240" s="310">
        <v>238</v>
      </c>
      <c r="B240" s="294" t="s">
        <v>684</v>
      </c>
      <c r="C240" s="130"/>
      <c r="D240" s="163">
        <v>1</v>
      </c>
      <c r="E240" s="163">
        <v>1</v>
      </c>
      <c r="F240" s="163">
        <v>160</v>
      </c>
      <c r="G240" s="163"/>
      <c r="H240" s="163"/>
      <c r="I240" s="163"/>
      <c r="J240" s="163"/>
      <c r="K240" s="163">
        <v>1</v>
      </c>
      <c r="L240" s="163"/>
      <c r="M240" s="163"/>
      <c r="N240" s="163"/>
      <c r="O240" s="163"/>
      <c r="P240" s="163"/>
      <c r="Q240" s="163"/>
      <c r="R240" s="163"/>
      <c r="S240" s="163"/>
      <c r="T240" s="163"/>
      <c r="U240" s="163"/>
      <c r="V240" s="163"/>
      <c r="W240" s="163"/>
      <c r="X240" s="163"/>
      <c r="Y240" s="359">
        <f t="shared" si="5"/>
        <v>1</v>
      </c>
      <c r="Z240" s="359"/>
      <c r="AA240" s="359"/>
      <c r="AB240" s="163"/>
      <c r="AC240" s="163"/>
      <c r="AD240" s="163"/>
      <c r="AE240" s="163"/>
      <c r="AF240" s="163"/>
    </row>
    <row r="241" spans="1:32" ht="15.75" customHeight="1" x14ac:dyDescent="0.25">
      <c r="A241" s="310">
        <v>239</v>
      </c>
      <c r="B241" s="294" t="s">
        <v>168</v>
      </c>
      <c r="C241" s="130"/>
      <c r="D241" s="163">
        <v>1</v>
      </c>
      <c r="E241" s="163">
        <v>1</v>
      </c>
      <c r="F241" s="163">
        <v>160</v>
      </c>
      <c r="G241" s="163">
        <v>1</v>
      </c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359">
        <f t="shared" si="5"/>
        <v>1</v>
      </c>
      <c r="Z241" s="359"/>
      <c r="AA241" s="359"/>
      <c r="AB241" s="163"/>
      <c r="AC241" s="163"/>
      <c r="AD241" s="163"/>
      <c r="AE241" s="163"/>
      <c r="AF241" s="163"/>
    </row>
    <row r="242" spans="1:32" ht="15.75" customHeight="1" x14ac:dyDescent="0.25">
      <c r="A242" s="310">
        <v>240</v>
      </c>
      <c r="B242" s="294" t="s">
        <v>203</v>
      </c>
      <c r="C242" s="130"/>
      <c r="D242" s="163">
        <v>1</v>
      </c>
      <c r="E242" s="163">
        <v>1</v>
      </c>
      <c r="F242" s="163">
        <v>360</v>
      </c>
      <c r="G242" s="163">
        <v>1</v>
      </c>
      <c r="H242" s="163"/>
      <c r="I242" s="163"/>
      <c r="J242" s="163"/>
      <c r="K242" s="163"/>
      <c r="L242" s="163"/>
      <c r="M242" s="163"/>
      <c r="N242" s="163"/>
      <c r="O242" s="163"/>
      <c r="P242" s="163"/>
      <c r="Q242" s="163"/>
      <c r="R242" s="163"/>
      <c r="S242" s="163"/>
      <c r="T242" s="163"/>
      <c r="U242" s="163"/>
      <c r="V242" s="163"/>
      <c r="W242" s="163"/>
      <c r="X242" s="163"/>
      <c r="Y242" s="359">
        <f t="shared" si="5"/>
        <v>1</v>
      </c>
      <c r="Z242" s="359"/>
      <c r="AA242" s="359"/>
      <c r="AB242" s="163"/>
      <c r="AC242" s="163"/>
      <c r="AD242" s="163"/>
      <c r="AE242" s="163"/>
      <c r="AF242" s="163"/>
    </row>
    <row r="243" spans="1:32" ht="15.75" customHeight="1" x14ac:dyDescent="0.25">
      <c r="A243" s="310">
        <v>241</v>
      </c>
      <c r="B243" s="313" t="s">
        <v>1286</v>
      </c>
      <c r="C243" s="360"/>
      <c r="D243" s="331">
        <v>1</v>
      </c>
      <c r="E243" s="163">
        <v>1</v>
      </c>
      <c r="F243" s="331">
        <v>160</v>
      </c>
      <c r="G243" s="331"/>
      <c r="H243" s="331"/>
      <c r="I243" s="331"/>
      <c r="J243" s="331"/>
      <c r="K243" s="331"/>
      <c r="L243" s="331"/>
      <c r="M243" s="331">
        <v>1</v>
      </c>
      <c r="N243" s="331"/>
      <c r="O243" s="331"/>
      <c r="P243" s="331"/>
      <c r="Q243" s="331"/>
      <c r="R243" s="331"/>
      <c r="S243" s="331"/>
      <c r="T243" s="331"/>
      <c r="U243" s="331"/>
      <c r="V243" s="331"/>
      <c r="W243" s="331"/>
      <c r="X243" s="331"/>
      <c r="Y243" s="359">
        <f t="shared" si="5"/>
        <v>1</v>
      </c>
      <c r="Z243" s="359"/>
      <c r="AA243" s="359"/>
      <c r="AB243" s="163"/>
      <c r="AC243" s="163"/>
      <c r="AD243" s="163"/>
      <c r="AE243" s="163"/>
      <c r="AF243" s="163"/>
    </row>
    <row r="244" spans="1:32" ht="15.75" customHeight="1" x14ac:dyDescent="0.25">
      <c r="A244" s="310">
        <v>242</v>
      </c>
      <c r="B244" s="352" t="s">
        <v>3381</v>
      </c>
      <c r="C244" s="348"/>
      <c r="D244" s="350">
        <v>2</v>
      </c>
      <c r="E244" s="163">
        <v>1</v>
      </c>
      <c r="F244" s="163">
        <v>240</v>
      </c>
      <c r="G244" s="163"/>
      <c r="H244" s="163"/>
      <c r="I244" s="163"/>
      <c r="J244" s="163"/>
      <c r="K244" s="163"/>
      <c r="L244" s="163"/>
      <c r="M244" s="163"/>
      <c r="N244" s="163"/>
      <c r="O244" s="163"/>
      <c r="P244" s="163"/>
      <c r="Q244" s="163"/>
      <c r="R244" s="163"/>
      <c r="S244" s="163"/>
      <c r="T244" s="163"/>
      <c r="U244" s="163"/>
      <c r="V244" s="163"/>
      <c r="W244" s="163">
        <v>2</v>
      </c>
      <c r="X244" s="163"/>
      <c r="Y244" s="359">
        <f t="shared" si="5"/>
        <v>2</v>
      </c>
      <c r="Z244" s="359"/>
      <c r="AA244" s="359"/>
      <c r="AB244" s="163"/>
      <c r="AC244" s="163"/>
      <c r="AD244" s="163"/>
      <c r="AE244" s="163"/>
      <c r="AF244" s="163"/>
    </row>
    <row r="245" spans="1:32" ht="15.75" customHeight="1" x14ac:dyDescent="0.25">
      <c r="A245" s="310">
        <v>243</v>
      </c>
      <c r="B245" s="352" t="s">
        <v>3743</v>
      </c>
      <c r="C245" s="348"/>
      <c r="D245" s="350">
        <v>2</v>
      </c>
      <c r="E245" s="163">
        <v>1</v>
      </c>
      <c r="F245" s="164" t="s">
        <v>594</v>
      </c>
      <c r="G245" s="163"/>
      <c r="H245" s="163"/>
      <c r="I245" s="163"/>
      <c r="J245" s="163"/>
      <c r="K245" s="163"/>
      <c r="L245" s="163"/>
      <c r="M245" s="163"/>
      <c r="N245" s="163"/>
      <c r="O245" s="163"/>
      <c r="P245" s="163"/>
      <c r="Q245" s="163"/>
      <c r="R245" s="163"/>
      <c r="S245" s="163"/>
      <c r="T245" s="163"/>
      <c r="U245" s="163"/>
      <c r="V245" s="163"/>
      <c r="W245" s="163">
        <v>2</v>
      </c>
      <c r="X245" s="163"/>
      <c r="Y245" s="359">
        <f t="shared" si="5"/>
        <v>2</v>
      </c>
      <c r="Z245" s="359"/>
      <c r="AA245" s="359"/>
      <c r="AB245" s="163"/>
      <c r="AC245" s="163"/>
      <c r="AD245" s="163"/>
      <c r="AE245" s="163"/>
      <c r="AF245" s="163"/>
    </row>
    <row r="246" spans="1:32" ht="15.75" customHeight="1" x14ac:dyDescent="0.25">
      <c r="A246" s="310">
        <v>244</v>
      </c>
      <c r="B246" s="313" t="s">
        <v>3824</v>
      </c>
      <c r="C246" s="360"/>
      <c r="D246" s="331">
        <v>1</v>
      </c>
      <c r="E246" s="163">
        <v>1</v>
      </c>
      <c r="F246" s="331">
        <v>500</v>
      </c>
      <c r="G246" s="331"/>
      <c r="H246" s="331"/>
      <c r="I246" s="331"/>
      <c r="J246" s="331"/>
      <c r="K246" s="331"/>
      <c r="L246" s="331"/>
      <c r="M246" s="331"/>
      <c r="N246" s="331"/>
      <c r="O246" s="331">
        <v>1</v>
      </c>
      <c r="P246" s="331"/>
      <c r="Q246" s="331"/>
      <c r="R246" s="331"/>
      <c r="S246" s="331"/>
      <c r="T246" s="331"/>
      <c r="U246" s="331"/>
      <c r="V246" s="331"/>
      <c r="W246" s="331"/>
      <c r="X246" s="331"/>
      <c r="Y246" s="359">
        <f t="shared" si="5"/>
        <v>1</v>
      </c>
      <c r="Z246" s="359"/>
      <c r="AA246" s="359"/>
      <c r="AB246" s="163"/>
      <c r="AC246" s="163"/>
      <c r="AD246" s="163"/>
      <c r="AE246" s="163"/>
      <c r="AF246" s="163"/>
    </row>
    <row r="247" spans="1:32" ht="15.75" customHeight="1" x14ac:dyDescent="0.25">
      <c r="A247" s="310">
        <v>245</v>
      </c>
      <c r="B247" s="328" t="s">
        <v>2556</v>
      </c>
      <c r="C247" s="366"/>
      <c r="D247" s="365">
        <v>1</v>
      </c>
      <c r="E247" s="163">
        <v>1</v>
      </c>
      <c r="F247" s="365">
        <v>600</v>
      </c>
      <c r="G247" s="365"/>
      <c r="H247" s="365"/>
      <c r="I247" s="365"/>
      <c r="J247" s="365"/>
      <c r="K247" s="365"/>
      <c r="L247" s="365"/>
      <c r="M247" s="365"/>
      <c r="N247" s="365"/>
      <c r="O247" s="365"/>
      <c r="P247" s="365"/>
      <c r="Q247" s="365">
        <v>1</v>
      </c>
      <c r="R247" s="365"/>
      <c r="S247" s="365"/>
      <c r="T247" s="365"/>
      <c r="U247" s="365"/>
      <c r="V247" s="365"/>
      <c r="W247" s="365"/>
      <c r="X247" s="365"/>
      <c r="Y247" s="359">
        <f t="shared" si="5"/>
        <v>1</v>
      </c>
      <c r="Z247" s="359"/>
      <c r="AA247" s="359"/>
      <c r="AB247" s="163"/>
      <c r="AC247" s="163"/>
      <c r="AD247" s="163"/>
      <c r="AE247" s="163"/>
      <c r="AF247" s="163"/>
    </row>
    <row r="248" spans="1:32" ht="15.75" customHeight="1" x14ac:dyDescent="0.25">
      <c r="A248" s="310">
        <v>246</v>
      </c>
      <c r="B248" s="355" t="s">
        <v>1478</v>
      </c>
      <c r="C248" s="372"/>
      <c r="D248" s="373">
        <v>38</v>
      </c>
      <c r="E248" s="163">
        <v>1</v>
      </c>
      <c r="F248" s="163">
        <v>270</v>
      </c>
      <c r="G248" s="163">
        <v>3</v>
      </c>
      <c r="H248" s="163"/>
      <c r="I248" s="163"/>
      <c r="J248" s="163"/>
      <c r="K248" s="163"/>
      <c r="L248" s="163"/>
      <c r="M248" s="163">
        <v>14</v>
      </c>
      <c r="N248" s="163"/>
      <c r="O248" s="163"/>
      <c r="P248" s="163"/>
      <c r="Q248" s="163">
        <v>5</v>
      </c>
      <c r="R248" s="163"/>
      <c r="S248" s="163">
        <v>1</v>
      </c>
      <c r="T248" s="163"/>
      <c r="U248" s="163">
        <v>15</v>
      </c>
      <c r="V248" s="163"/>
      <c r="W248" s="163"/>
      <c r="X248" s="163"/>
      <c r="Y248" s="359">
        <f t="shared" si="5"/>
        <v>38</v>
      </c>
      <c r="Z248" s="359"/>
      <c r="AA248" s="359"/>
      <c r="AB248" s="163"/>
      <c r="AC248" s="163"/>
      <c r="AD248" s="163"/>
      <c r="AE248" s="163"/>
      <c r="AF248" s="163"/>
    </row>
    <row r="249" spans="1:32" ht="15.75" customHeight="1" x14ac:dyDescent="0.25">
      <c r="A249" s="310">
        <v>247</v>
      </c>
      <c r="B249" s="354" t="s">
        <v>2902</v>
      </c>
      <c r="C249" s="369"/>
      <c r="D249" s="368">
        <v>3</v>
      </c>
      <c r="E249" s="163">
        <v>1</v>
      </c>
      <c r="F249" s="163">
        <v>30</v>
      </c>
      <c r="G249" s="163"/>
      <c r="H249" s="163"/>
      <c r="I249" s="163"/>
      <c r="J249" s="163"/>
      <c r="K249" s="163"/>
      <c r="L249" s="163"/>
      <c r="M249" s="163"/>
      <c r="N249" s="163"/>
      <c r="O249" s="163"/>
      <c r="P249" s="163"/>
      <c r="Q249" s="163"/>
      <c r="R249" s="163"/>
      <c r="S249" s="163"/>
      <c r="T249" s="163"/>
      <c r="U249" s="163">
        <v>3</v>
      </c>
      <c r="V249" s="163"/>
      <c r="W249" s="163"/>
      <c r="X249" s="163"/>
      <c r="Y249" s="359">
        <f t="shared" si="5"/>
        <v>3</v>
      </c>
      <c r="Z249" s="359"/>
      <c r="AA249" s="359"/>
      <c r="AB249" s="163"/>
      <c r="AC249" s="163"/>
      <c r="AD249" s="163"/>
      <c r="AE249" s="163"/>
      <c r="AF249" s="163"/>
    </row>
    <row r="250" spans="1:32" ht="15.75" customHeight="1" x14ac:dyDescent="0.25">
      <c r="A250" s="310">
        <v>248</v>
      </c>
      <c r="B250" s="353" t="s">
        <v>3061</v>
      </c>
      <c r="C250" s="363"/>
      <c r="D250" s="364">
        <v>6</v>
      </c>
      <c r="E250" s="163">
        <v>1</v>
      </c>
      <c r="F250" s="163">
        <v>31</v>
      </c>
      <c r="G250" s="163"/>
      <c r="H250" s="163"/>
      <c r="I250" s="163"/>
      <c r="J250" s="163"/>
      <c r="K250" s="163"/>
      <c r="L250" s="163"/>
      <c r="M250" s="163"/>
      <c r="N250" s="163"/>
      <c r="O250" s="163"/>
      <c r="P250" s="163"/>
      <c r="Q250" s="163"/>
      <c r="R250" s="163"/>
      <c r="S250" s="163"/>
      <c r="T250" s="163"/>
      <c r="U250" s="163">
        <v>6</v>
      </c>
      <c r="V250" s="163"/>
      <c r="W250" s="163"/>
      <c r="X250" s="163"/>
      <c r="Y250" s="359">
        <f t="shared" si="5"/>
        <v>6</v>
      </c>
      <c r="Z250" s="359"/>
      <c r="AA250" s="359"/>
      <c r="AB250" s="163"/>
      <c r="AC250" s="163"/>
      <c r="AD250" s="163"/>
      <c r="AE250" s="163"/>
      <c r="AF250" s="163"/>
    </row>
    <row r="251" spans="1:32" ht="15.75" customHeight="1" x14ac:dyDescent="0.25">
      <c r="A251" s="310">
        <v>249</v>
      </c>
      <c r="B251" s="320" t="s">
        <v>1698</v>
      </c>
      <c r="C251" s="361"/>
      <c r="D251" s="362">
        <v>1</v>
      </c>
      <c r="E251" s="362">
        <v>1</v>
      </c>
      <c r="F251" s="362">
        <v>325.5</v>
      </c>
      <c r="G251" s="362"/>
      <c r="H251" s="362"/>
      <c r="I251" s="362"/>
      <c r="J251" s="362"/>
      <c r="K251" s="362"/>
      <c r="L251" s="362"/>
      <c r="M251" s="362">
        <v>1</v>
      </c>
      <c r="N251" s="362"/>
      <c r="O251" s="362"/>
      <c r="P251" s="362"/>
      <c r="Q251" s="362"/>
      <c r="R251" s="362"/>
      <c r="S251" s="362"/>
      <c r="T251" s="362"/>
      <c r="U251" s="362"/>
      <c r="V251" s="362"/>
      <c r="W251" s="362"/>
      <c r="X251" s="362"/>
      <c r="Y251" s="359">
        <f t="shared" si="5"/>
        <v>1</v>
      </c>
      <c r="Z251" s="359"/>
      <c r="AA251" s="359"/>
      <c r="AB251" s="163">
        <v>6000</v>
      </c>
      <c r="AC251" s="163"/>
      <c r="AD251" s="163"/>
      <c r="AE251" s="163"/>
      <c r="AF251" s="163"/>
    </row>
    <row r="252" spans="1:32" ht="15.75" customHeight="1" x14ac:dyDescent="0.25">
      <c r="A252" s="310">
        <v>250</v>
      </c>
      <c r="B252" s="294" t="s">
        <v>102</v>
      </c>
      <c r="C252" s="130"/>
      <c r="D252" s="163">
        <v>1</v>
      </c>
      <c r="E252" s="163">
        <v>1</v>
      </c>
      <c r="F252" s="163">
        <v>180</v>
      </c>
      <c r="G252" s="163">
        <v>1</v>
      </c>
      <c r="H252" s="163"/>
      <c r="I252" s="163"/>
      <c r="J252" s="163"/>
      <c r="K252" s="163"/>
      <c r="L252" s="163"/>
      <c r="M252" s="163"/>
      <c r="N252" s="163"/>
      <c r="O252" s="163"/>
      <c r="P252" s="163"/>
      <c r="Q252" s="163"/>
      <c r="R252" s="163"/>
      <c r="S252" s="163"/>
      <c r="T252" s="163"/>
      <c r="U252" s="163"/>
      <c r="V252" s="163"/>
      <c r="W252" s="163"/>
      <c r="X252" s="163"/>
      <c r="Y252" s="359">
        <f t="shared" si="5"/>
        <v>1</v>
      </c>
      <c r="Z252" s="359"/>
      <c r="AA252" s="359"/>
      <c r="AB252" s="163"/>
      <c r="AC252" s="163"/>
      <c r="AD252" s="163"/>
      <c r="AE252" s="163"/>
      <c r="AF252" s="163"/>
    </row>
    <row r="253" spans="1:32" ht="15.75" customHeight="1" x14ac:dyDescent="0.25">
      <c r="A253" s="310">
        <v>251</v>
      </c>
      <c r="B253" s="354" t="s">
        <v>776</v>
      </c>
      <c r="C253" s="369"/>
      <c r="D253" s="368">
        <v>3</v>
      </c>
      <c r="E253" s="163">
        <v>1</v>
      </c>
      <c r="F253" s="163">
        <v>306</v>
      </c>
      <c r="G253" s="163"/>
      <c r="H253" s="163"/>
      <c r="I253" s="163"/>
      <c r="J253" s="163"/>
      <c r="K253" s="163">
        <v>3</v>
      </c>
      <c r="L253" s="163"/>
      <c r="M253" s="163"/>
      <c r="N253" s="163"/>
      <c r="O253" s="163"/>
      <c r="P253" s="163"/>
      <c r="Q253" s="163"/>
      <c r="R253" s="163"/>
      <c r="S253" s="163"/>
      <c r="T253" s="163"/>
      <c r="U253" s="163"/>
      <c r="V253" s="163"/>
      <c r="W253" s="163"/>
      <c r="X253" s="163"/>
      <c r="Y253" s="359">
        <f t="shared" si="5"/>
        <v>3</v>
      </c>
      <c r="Z253" s="359"/>
      <c r="AA253" s="359"/>
      <c r="AB253" s="163"/>
      <c r="AC253" s="163"/>
      <c r="AD253" s="163"/>
      <c r="AE253" s="163"/>
      <c r="AF253" s="163"/>
    </row>
    <row r="254" spans="1:32" ht="15.75" customHeight="1" x14ac:dyDescent="0.25">
      <c r="A254" s="310">
        <v>252</v>
      </c>
      <c r="B254" s="328" t="s">
        <v>2552</v>
      </c>
      <c r="C254" s="366"/>
      <c r="D254" s="365">
        <v>1</v>
      </c>
      <c r="E254" s="365">
        <v>1</v>
      </c>
      <c r="F254" s="365">
        <v>160</v>
      </c>
      <c r="G254" s="365"/>
      <c r="H254" s="365"/>
      <c r="I254" s="365"/>
      <c r="J254" s="365"/>
      <c r="K254" s="365"/>
      <c r="L254" s="365"/>
      <c r="M254" s="365"/>
      <c r="N254" s="365"/>
      <c r="O254" s="365"/>
      <c r="P254" s="365"/>
      <c r="Q254" s="365">
        <v>1</v>
      </c>
      <c r="R254" s="365"/>
      <c r="S254" s="365"/>
      <c r="T254" s="365"/>
      <c r="U254" s="365"/>
      <c r="V254" s="365"/>
      <c r="W254" s="365"/>
      <c r="X254" s="365"/>
      <c r="Y254" s="359">
        <f t="shared" si="5"/>
        <v>1</v>
      </c>
      <c r="Z254" s="359"/>
      <c r="AA254" s="359"/>
      <c r="AB254" s="163"/>
      <c r="AC254" s="163"/>
      <c r="AD254" s="163"/>
      <c r="AE254" s="163"/>
      <c r="AF254" s="163"/>
    </row>
    <row r="255" spans="1:32" ht="15.75" customHeight="1" x14ac:dyDescent="0.25">
      <c r="A255" s="310">
        <v>253</v>
      </c>
      <c r="B255" s="328" t="s">
        <v>2696</v>
      </c>
      <c r="C255" s="366"/>
      <c r="D255" s="365">
        <v>1</v>
      </c>
      <c r="E255" s="365">
        <v>1</v>
      </c>
      <c r="F255" s="365">
        <v>200</v>
      </c>
      <c r="G255" s="365"/>
      <c r="H255" s="365"/>
      <c r="I255" s="365"/>
      <c r="J255" s="365"/>
      <c r="K255" s="365"/>
      <c r="L255" s="365"/>
      <c r="M255" s="365"/>
      <c r="N255" s="365"/>
      <c r="O255" s="365"/>
      <c r="P255" s="365"/>
      <c r="Q255" s="365">
        <v>1</v>
      </c>
      <c r="R255" s="365"/>
      <c r="S255" s="365"/>
      <c r="T255" s="365"/>
      <c r="U255" s="365"/>
      <c r="V255" s="365"/>
      <c r="W255" s="365"/>
      <c r="X255" s="365"/>
      <c r="Y255" s="359">
        <f t="shared" si="5"/>
        <v>1</v>
      </c>
      <c r="Z255" s="359"/>
      <c r="AA255" s="359"/>
      <c r="AB255" s="163"/>
      <c r="AC255" s="163"/>
      <c r="AD255" s="163"/>
      <c r="AE255" s="163"/>
      <c r="AF255" s="163"/>
    </row>
    <row r="256" spans="1:32" ht="15.75" customHeight="1" x14ac:dyDescent="0.25">
      <c r="A256" s="310">
        <v>254</v>
      </c>
      <c r="B256" s="294" t="s">
        <v>319</v>
      </c>
      <c r="C256" s="130"/>
      <c r="D256" s="163">
        <v>1</v>
      </c>
      <c r="E256" s="365">
        <v>1</v>
      </c>
      <c r="F256" s="163">
        <v>160</v>
      </c>
      <c r="G256" s="163">
        <v>1</v>
      </c>
      <c r="H256" s="163"/>
      <c r="I256" s="163"/>
      <c r="J256" s="163"/>
      <c r="K256" s="163"/>
      <c r="L256" s="163"/>
      <c r="M256" s="163"/>
      <c r="N256" s="163"/>
      <c r="O256" s="163"/>
      <c r="P256" s="163"/>
      <c r="Q256" s="163"/>
      <c r="R256" s="163"/>
      <c r="S256" s="163"/>
      <c r="T256" s="163"/>
      <c r="U256" s="163"/>
      <c r="V256" s="163"/>
      <c r="W256" s="163"/>
      <c r="X256" s="163"/>
      <c r="Y256" s="359">
        <f t="shared" si="5"/>
        <v>1</v>
      </c>
      <c r="Z256" s="359"/>
      <c r="AA256" s="359"/>
      <c r="AB256" s="163"/>
      <c r="AC256" s="163"/>
      <c r="AD256" s="163"/>
      <c r="AE256" s="163"/>
      <c r="AF256" s="163"/>
    </row>
    <row r="257" spans="1:32" ht="15.75" customHeight="1" x14ac:dyDescent="0.25">
      <c r="A257" s="310">
        <v>255</v>
      </c>
      <c r="B257" s="294" t="s">
        <v>3257</v>
      </c>
      <c r="C257" s="130"/>
      <c r="D257" s="163">
        <v>1</v>
      </c>
      <c r="E257" s="365">
        <v>1</v>
      </c>
      <c r="F257" s="163">
        <v>92</v>
      </c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3"/>
      <c r="U257" s="163">
        <v>1</v>
      </c>
      <c r="V257" s="163"/>
      <c r="W257" s="163"/>
      <c r="X257" s="163"/>
      <c r="Y257" s="359">
        <f t="shared" si="5"/>
        <v>1</v>
      </c>
      <c r="Z257" s="359"/>
      <c r="AA257" s="359"/>
      <c r="AB257" s="163">
        <v>10000</v>
      </c>
      <c r="AC257" s="163"/>
      <c r="AD257" s="163"/>
      <c r="AE257" s="163"/>
      <c r="AF257" s="163"/>
    </row>
    <row r="258" spans="1:32" ht="15.75" customHeight="1" x14ac:dyDescent="0.25">
      <c r="A258" s="310">
        <v>256</v>
      </c>
      <c r="B258" s="328" t="s">
        <v>2542</v>
      </c>
      <c r="C258" s="366"/>
      <c r="D258" s="365">
        <v>1</v>
      </c>
      <c r="E258" s="365">
        <v>1</v>
      </c>
      <c r="F258" s="365">
        <v>180</v>
      </c>
      <c r="G258" s="365"/>
      <c r="H258" s="365"/>
      <c r="I258" s="365"/>
      <c r="J258" s="365"/>
      <c r="K258" s="365"/>
      <c r="L258" s="365"/>
      <c r="M258" s="365"/>
      <c r="N258" s="365"/>
      <c r="O258" s="365"/>
      <c r="P258" s="365"/>
      <c r="Q258" s="365">
        <v>1</v>
      </c>
      <c r="R258" s="365"/>
      <c r="S258" s="365"/>
      <c r="T258" s="365"/>
      <c r="U258" s="365"/>
      <c r="V258" s="365"/>
      <c r="W258" s="365"/>
      <c r="X258" s="365"/>
      <c r="Y258" s="359">
        <f t="shared" si="5"/>
        <v>1</v>
      </c>
      <c r="Z258" s="359"/>
      <c r="AA258" s="359"/>
      <c r="AB258" s="163"/>
      <c r="AC258" s="163"/>
      <c r="AD258" s="163"/>
      <c r="AE258" s="163"/>
      <c r="AF258" s="163"/>
    </row>
    <row r="259" spans="1:32" ht="15.75" customHeight="1" x14ac:dyDescent="0.25">
      <c r="A259" s="310">
        <v>257</v>
      </c>
      <c r="B259" s="294" t="s">
        <v>3252</v>
      </c>
      <c r="C259" s="130"/>
      <c r="D259" s="163">
        <v>1</v>
      </c>
      <c r="E259" s="365">
        <v>1</v>
      </c>
      <c r="F259" s="163">
        <v>60</v>
      </c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>
        <v>1</v>
      </c>
      <c r="V259" s="163"/>
      <c r="W259" s="163"/>
      <c r="X259" s="163"/>
      <c r="Y259" s="359">
        <f t="shared" ref="Y259:Y322" si="6">SUM(G259+I259+K259+M259+O259+Q259+S259+U259+W259)</f>
        <v>1</v>
      </c>
      <c r="Z259" s="359"/>
      <c r="AA259" s="359"/>
      <c r="AB259" s="163">
        <v>6500</v>
      </c>
      <c r="AC259" s="163"/>
      <c r="AD259" s="163"/>
      <c r="AE259" s="163"/>
      <c r="AF259" s="163"/>
    </row>
    <row r="260" spans="1:32" ht="15.75" customHeight="1" x14ac:dyDescent="0.25">
      <c r="A260" s="310">
        <v>258</v>
      </c>
      <c r="B260" s="294" t="s">
        <v>2791</v>
      </c>
      <c r="C260" s="130"/>
      <c r="D260" s="163">
        <v>1</v>
      </c>
      <c r="E260" s="365">
        <v>1</v>
      </c>
      <c r="F260" s="163">
        <v>160</v>
      </c>
      <c r="G260" s="163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>
        <v>1</v>
      </c>
      <c r="T260" s="163"/>
      <c r="U260" s="163"/>
      <c r="V260" s="163"/>
      <c r="W260" s="163"/>
      <c r="X260" s="163"/>
      <c r="Y260" s="359">
        <f t="shared" si="6"/>
        <v>1</v>
      </c>
      <c r="Z260" s="359"/>
      <c r="AA260" s="359"/>
      <c r="AB260" s="163"/>
      <c r="AC260" s="163"/>
      <c r="AD260" s="163"/>
      <c r="AE260" s="163"/>
      <c r="AF260" s="163"/>
    </row>
    <row r="261" spans="1:32" ht="15.75" customHeight="1" x14ac:dyDescent="0.25">
      <c r="A261" s="310">
        <v>259</v>
      </c>
      <c r="B261" s="355" t="s">
        <v>1638</v>
      </c>
      <c r="C261" s="374">
        <v>44971</v>
      </c>
      <c r="D261" s="373">
        <v>8</v>
      </c>
      <c r="E261" s="362">
        <v>1</v>
      </c>
      <c r="F261" s="163">
        <v>30</v>
      </c>
      <c r="G261" s="163">
        <v>1</v>
      </c>
      <c r="H261" s="163">
        <v>6</v>
      </c>
      <c r="I261" s="163">
        <v>0</v>
      </c>
      <c r="J261" s="163">
        <v>6</v>
      </c>
      <c r="K261" s="163">
        <v>0</v>
      </c>
      <c r="L261" s="163">
        <v>2</v>
      </c>
      <c r="M261" s="163">
        <v>2</v>
      </c>
      <c r="N261" s="163">
        <v>36</v>
      </c>
      <c r="O261" s="163">
        <v>0</v>
      </c>
      <c r="P261" s="163">
        <v>8</v>
      </c>
      <c r="Q261" s="163">
        <v>0</v>
      </c>
      <c r="R261" s="163">
        <v>5</v>
      </c>
      <c r="S261" s="163">
        <v>0</v>
      </c>
      <c r="T261" s="163">
        <v>1</v>
      </c>
      <c r="U261" s="163">
        <v>4</v>
      </c>
      <c r="V261" s="163">
        <v>21</v>
      </c>
      <c r="W261" s="163">
        <v>1</v>
      </c>
      <c r="X261" s="163">
        <v>3</v>
      </c>
      <c r="Y261" s="359">
        <f t="shared" si="6"/>
        <v>8</v>
      </c>
      <c r="Z261" s="359">
        <f>SUM(H261+J261+L261+N261+P261+R261+T261+V261+X261)</f>
        <v>88</v>
      </c>
      <c r="AA261" s="401">
        <f>Y261/Z261</f>
        <v>9.0909090909090912E-2</v>
      </c>
      <c r="AB261" s="163"/>
      <c r="AC261" s="163"/>
      <c r="AD261" s="163"/>
      <c r="AE261" s="163"/>
      <c r="AF261" s="163"/>
    </row>
    <row r="262" spans="1:32" ht="15.75" customHeight="1" x14ac:dyDescent="0.25">
      <c r="A262" s="310">
        <v>260</v>
      </c>
      <c r="B262" s="294" t="s">
        <v>3612</v>
      </c>
      <c r="C262" s="130"/>
      <c r="D262" s="163">
        <v>1</v>
      </c>
      <c r="E262" s="163">
        <v>1</v>
      </c>
      <c r="F262" s="163">
        <v>160</v>
      </c>
      <c r="G262" s="163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  <c r="V262" s="163"/>
      <c r="W262" s="163">
        <v>1</v>
      </c>
      <c r="X262" s="163"/>
      <c r="Y262" s="359">
        <f t="shared" si="6"/>
        <v>1</v>
      </c>
      <c r="Z262" s="359"/>
      <c r="AA262" s="359"/>
      <c r="AB262" s="163"/>
      <c r="AC262" s="163"/>
      <c r="AD262" s="163"/>
      <c r="AE262" s="163"/>
      <c r="AF262" s="163"/>
    </row>
    <row r="263" spans="1:32" ht="15.75" customHeight="1" x14ac:dyDescent="0.25">
      <c r="A263" s="310">
        <v>261</v>
      </c>
      <c r="B263" s="355" t="s">
        <v>1758</v>
      </c>
      <c r="C263" s="372"/>
      <c r="D263" s="373">
        <v>8</v>
      </c>
      <c r="E263" s="331">
        <v>1</v>
      </c>
      <c r="F263" s="331">
        <v>290</v>
      </c>
      <c r="G263" s="331"/>
      <c r="H263" s="331"/>
      <c r="I263" s="331"/>
      <c r="J263" s="331"/>
      <c r="K263" s="331"/>
      <c r="L263" s="331"/>
      <c r="M263" s="331">
        <v>8</v>
      </c>
      <c r="N263" s="331"/>
      <c r="O263" s="331"/>
      <c r="P263" s="331"/>
      <c r="Q263" s="331"/>
      <c r="R263" s="331"/>
      <c r="S263" s="331"/>
      <c r="T263" s="331"/>
      <c r="U263" s="331"/>
      <c r="V263" s="331"/>
      <c r="W263" s="331"/>
      <c r="X263" s="331"/>
      <c r="Y263" s="359">
        <f t="shared" si="6"/>
        <v>8</v>
      </c>
      <c r="Z263" s="359"/>
      <c r="AA263" s="359"/>
      <c r="AB263" s="163"/>
      <c r="AC263" s="163"/>
      <c r="AD263" s="163"/>
      <c r="AE263" s="163"/>
      <c r="AF263" s="163"/>
    </row>
    <row r="264" spans="1:32" ht="15.75" customHeight="1" x14ac:dyDescent="0.25">
      <c r="A264" s="310">
        <v>262</v>
      </c>
      <c r="B264" s="294" t="s">
        <v>263</v>
      </c>
      <c r="C264" s="130"/>
      <c r="D264" s="163">
        <v>1</v>
      </c>
      <c r="E264" s="163">
        <v>1</v>
      </c>
      <c r="F264" s="163">
        <v>160</v>
      </c>
      <c r="G264" s="163">
        <v>1</v>
      </c>
      <c r="H264" s="163"/>
      <c r="I264" s="163"/>
      <c r="J264" s="163"/>
      <c r="K264" s="163"/>
      <c r="L264" s="163"/>
      <c r="M264" s="163"/>
      <c r="N264" s="163"/>
      <c r="O264" s="163"/>
      <c r="P264" s="163"/>
      <c r="Q264" s="163"/>
      <c r="R264" s="163"/>
      <c r="S264" s="163"/>
      <c r="T264" s="163"/>
      <c r="U264" s="163"/>
      <c r="V264" s="163"/>
      <c r="W264" s="163"/>
      <c r="X264" s="163"/>
      <c r="Y264" s="359">
        <f t="shared" si="6"/>
        <v>1</v>
      </c>
      <c r="Z264" s="359"/>
      <c r="AA264" s="359"/>
      <c r="AB264" s="163"/>
      <c r="AC264" s="163"/>
      <c r="AD264" s="163"/>
      <c r="AE264" s="163"/>
      <c r="AF264" s="163"/>
    </row>
    <row r="265" spans="1:32" ht="15.75" customHeight="1" x14ac:dyDescent="0.25">
      <c r="A265" s="310">
        <v>263</v>
      </c>
      <c r="B265" s="352" t="s">
        <v>418</v>
      </c>
      <c r="C265" s="348"/>
      <c r="D265" s="350">
        <v>2</v>
      </c>
      <c r="E265" s="331">
        <v>1</v>
      </c>
      <c r="F265" s="331">
        <v>540</v>
      </c>
      <c r="G265" s="331"/>
      <c r="H265" s="331"/>
      <c r="I265" s="331">
        <v>2</v>
      </c>
      <c r="J265" s="331"/>
      <c r="K265" s="331"/>
      <c r="L265" s="331"/>
      <c r="M265" s="331"/>
      <c r="N265" s="331"/>
      <c r="O265" s="331"/>
      <c r="P265" s="331"/>
      <c r="Q265" s="331"/>
      <c r="R265" s="331"/>
      <c r="S265" s="331"/>
      <c r="T265" s="331"/>
      <c r="U265" s="331"/>
      <c r="V265" s="331"/>
      <c r="W265" s="331"/>
      <c r="X265" s="331"/>
      <c r="Y265" s="359">
        <f t="shared" si="6"/>
        <v>2</v>
      </c>
      <c r="Z265" s="359"/>
      <c r="AA265" s="359"/>
      <c r="AB265" s="163"/>
      <c r="AC265" s="163"/>
      <c r="AD265" s="163"/>
      <c r="AE265" s="163"/>
      <c r="AF265" s="163"/>
    </row>
    <row r="266" spans="1:32" ht="15.75" customHeight="1" x14ac:dyDescent="0.25">
      <c r="A266" s="310">
        <v>264</v>
      </c>
      <c r="B266" s="354" t="s">
        <v>1010</v>
      </c>
      <c r="C266" s="369"/>
      <c r="D266" s="368">
        <v>3</v>
      </c>
      <c r="E266" s="163">
        <v>1</v>
      </c>
      <c r="F266" s="163">
        <v>210</v>
      </c>
      <c r="G266" s="163"/>
      <c r="H266" s="163"/>
      <c r="I266" s="163"/>
      <c r="J266" s="163"/>
      <c r="K266" s="163">
        <v>3</v>
      </c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359">
        <f t="shared" si="6"/>
        <v>3</v>
      </c>
      <c r="Z266" s="359"/>
      <c r="AA266" s="359"/>
      <c r="AB266" s="163"/>
      <c r="AC266" s="163"/>
      <c r="AD266" s="163"/>
      <c r="AE266" s="163"/>
      <c r="AF266" s="163"/>
    </row>
    <row r="267" spans="1:32" ht="15.75" customHeight="1" x14ac:dyDescent="0.25">
      <c r="A267" s="310">
        <v>265</v>
      </c>
      <c r="B267" s="294" t="s">
        <v>3659</v>
      </c>
      <c r="C267" s="130"/>
      <c r="D267" s="163">
        <v>1</v>
      </c>
      <c r="E267" s="163">
        <v>1</v>
      </c>
      <c r="F267" s="163">
        <v>160</v>
      </c>
      <c r="G267" s="163"/>
      <c r="H267" s="163"/>
      <c r="I267" s="163"/>
      <c r="J267" s="163"/>
      <c r="K267" s="163"/>
      <c r="L267" s="163"/>
      <c r="M267" s="163"/>
      <c r="N267" s="163"/>
      <c r="O267" s="163"/>
      <c r="P267" s="163"/>
      <c r="Q267" s="163"/>
      <c r="R267" s="163"/>
      <c r="S267" s="163"/>
      <c r="T267" s="163"/>
      <c r="U267" s="163"/>
      <c r="V267" s="163"/>
      <c r="W267" s="163">
        <v>1</v>
      </c>
      <c r="X267" s="163"/>
      <c r="Y267" s="359">
        <f t="shared" si="6"/>
        <v>1</v>
      </c>
      <c r="Z267" s="359"/>
      <c r="AA267" s="359"/>
      <c r="AB267" s="163"/>
      <c r="AC267" s="163"/>
      <c r="AD267" s="163"/>
      <c r="AE267" s="163"/>
      <c r="AF267" s="163"/>
    </row>
    <row r="268" spans="1:32" ht="15.75" customHeight="1" x14ac:dyDescent="0.25">
      <c r="A268" s="310">
        <v>266</v>
      </c>
      <c r="B268" s="294" t="s">
        <v>3364</v>
      </c>
      <c r="C268" s="130"/>
      <c r="D268" s="163">
        <v>1</v>
      </c>
      <c r="E268" s="163">
        <v>1</v>
      </c>
      <c r="F268" s="163">
        <v>180</v>
      </c>
      <c r="G268" s="163"/>
      <c r="H268" s="163"/>
      <c r="I268" s="163"/>
      <c r="J268" s="163"/>
      <c r="K268" s="163"/>
      <c r="L268" s="163"/>
      <c r="M268" s="163"/>
      <c r="N268" s="163"/>
      <c r="O268" s="163"/>
      <c r="P268" s="163"/>
      <c r="Q268" s="163"/>
      <c r="R268" s="163"/>
      <c r="S268" s="163"/>
      <c r="T268" s="163"/>
      <c r="U268" s="163"/>
      <c r="V268" s="163"/>
      <c r="W268" s="163">
        <v>1</v>
      </c>
      <c r="X268" s="163"/>
      <c r="Y268" s="359">
        <f t="shared" si="6"/>
        <v>1</v>
      </c>
      <c r="Z268" s="359"/>
      <c r="AA268" s="359"/>
      <c r="AB268" s="163"/>
      <c r="AC268" s="163"/>
      <c r="AD268" s="163"/>
      <c r="AE268" s="163"/>
      <c r="AF268" s="163"/>
    </row>
    <row r="269" spans="1:32" ht="15.75" customHeight="1" x14ac:dyDescent="0.25">
      <c r="A269" s="310">
        <v>267</v>
      </c>
      <c r="B269" s="313" t="s">
        <v>1128</v>
      </c>
      <c r="C269" s="360"/>
      <c r="D269" s="331">
        <v>1</v>
      </c>
      <c r="E269" s="163">
        <v>1</v>
      </c>
      <c r="F269" s="331">
        <v>160</v>
      </c>
      <c r="G269" s="331"/>
      <c r="H269" s="331"/>
      <c r="I269" s="331"/>
      <c r="J269" s="331"/>
      <c r="K269" s="331"/>
      <c r="L269" s="331"/>
      <c r="M269" s="331">
        <v>1</v>
      </c>
      <c r="N269" s="331"/>
      <c r="O269" s="331"/>
      <c r="P269" s="331"/>
      <c r="Q269" s="331"/>
      <c r="R269" s="331"/>
      <c r="S269" s="331"/>
      <c r="T269" s="331"/>
      <c r="U269" s="331"/>
      <c r="V269" s="331"/>
      <c r="W269" s="331"/>
      <c r="X269" s="331"/>
      <c r="Y269" s="359">
        <f t="shared" si="6"/>
        <v>1</v>
      </c>
      <c r="Z269" s="359"/>
      <c r="AA269" s="359"/>
      <c r="AB269" s="163"/>
      <c r="AC269" s="163"/>
      <c r="AD269" s="163"/>
      <c r="AE269" s="163"/>
      <c r="AF269" s="163"/>
    </row>
    <row r="270" spans="1:32" ht="15.75" customHeight="1" x14ac:dyDescent="0.25">
      <c r="A270" s="310">
        <v>268</v>
      </c>
      <c r="B270" s="294" t="s">
        <v>3684</v>
      </c>
      <c r="C270" s="130"/>
      <c r="D270" s="163">
        <v>1</v>
      </c>
      <c r="E270" s="163">
        <v>1</v>
      </c>
      <c r="F270" s="163">
        <v>160</v>
      </c>
      <c r="G270" s="163"/>
      <c r="H270" s="163"/>
      <c r="I270" s="163"/>
      <c r="J270" s="163"/>
      <c r="K270" s="163"/>
      <c r="L270" s="163"/>
      <c r="M270" s="163"/>
      <c r="N270" s="163"/>
      <c r="O270" s="163"/>
      <c r="P270" s="163"/>
      <c r="Q270" s="163"/>
      <c r="R270" s="163"/>
      <c r="S270" s="163"/>
      <c r="T270" s="163"/>
      <c r="U270" s="163"/>
      <c r="V270" s="163"/>
      <c r="W270" s="163">
        <v>1</v>
      </c>
      <c r="X270" s="163"/>
      <c r="Y270" s="359">
        <f t="shared" si="6"/>
        <v>1</v>
      </c>
      <c r="Z270" s="359"/>
      <c r="AA270" s="359"/>
      <c r="AB270" s="163"/>
      <c r="AC270" s="163"/>
      <c r="AD270" s="163"/>
      <c r="AE270" s="163"/>
      <c r="AF270" s="163"/>
    </row>
    <row r="271" spans="1:32" ht="15.75" customHeight="1" x14ac:dyDescent="0.25">
      <c r="A271" s="310">
        <v>269</v>
      </c>
      <c r="B271" s="328" t="s">
        <v>2547</v>
      </c>
      <c r="C271" s="366"/>
      <c r="D271" s="365">
        <v>1</v>
      </c>
      <c r="E271" s="163">
        <v>1</v>
      </c>
      <c r="F271" s="365">
        <v>200</v>
      </c>
      <c r="G271" s="365"/>
      <c r="H271" s="365"/>
      <c r="I271" s="365"/>
      <c r="J271" s="365"/>
      <c r="K271" s="365"/>
      <c r="L271" s="365"/>
      <c r="M271" s="365"/>
      <c r="N271" s="365"/>
      <c r="O271" s="365"/>
      <c r="P271" s="365"/>
      <c r="Q271" s="365">
        <v>1</v>
      </c>
      <c r="R271" s="365"/>
      <c r="S271" s="365"/>
      <c r="T271" s="365"/>
      <c r="U271" s="365"/>
      <c r="V271" s="365"/>
      <c r="W271" s="365"/>
      <c r="X271" s="365"/>
      <c r="Y271" s="359">
        <f t="shared" si="6"/>
        <v>1</v>
      </c>
      <c r="Z271" s="359"/>
      <c r="AA271" s="359"/>
      <c r="AB271" s="163"/>
      <c r="AC271" s="163"/>
      <c r="AD271" s="163"/>
      <c r="AE271" s="163"/>
      <c r="AF271" s="163"/>
    </row>
    <row r="272" spans="1:32" ht="15.75" customHeight="1" x14ac:dyDescent="0.25">
      <c r="A272" s="310">
        <v>270</v>
      </c>
      <c r="B272" s="313" t="s">
        <v>2264</v>
      </c>
      <c r="C272" s="360"/>
      <c r="D272" s="331">
        <v>1</v>
      </c>
      <c r="E272" s="163">
        <v>1</v>
      </c>
      <c r="F272" s="331">
        <v>160</v>
      </c>
      <c r="G272" s="331"/>
      <c r="H272" s="331"/>
      <c r="I272" s="331"/>
      <c r="J272" s="331"/>
      <c r="K272" s="331"/>
      <c r="L272" s="331"/>
      <c r="M272" s="331"/>
      <c r="N272" s="331"/>
      <c r="O272" s="331">
        <v>1</v>
      </c>
      <c r="P272" s="331"/>
      <c r="Q272" s="331"/>
      <c r="R272" s="331"/>
      <c r="S272" s="331"/>
      <c r="T272" s="331"/>
      <c r="U272" s="331"/>
      <c r="V272" s="331"/>
      <c r="W272" s="331"/>
      <c r="X272" s="331"/>
      <c r="Y272" s="359">
        <f t="shared" si="6"/>
        <v>1</v>
      </c>
      <c r="Z272" s="359"/>
      <c r="AA272" s="359"/>
      <c r="AB272" s="163"/>
      <c r="AC272" s="163"/>
      <c r="AD272" s="163"/>
      <c r="AE272" s="163"/>
      <c r="AF272" s="163"/>
    </row>
    <row r="273" spans="1:32" ht="15.75" customHeight="1" x14ac:dyDescent="0.25">
      <c r="A273" s="310">
        <v>271</v>
      </c>
      <c r="B273" s="352" t="s">
        <v>2425</v>
      </c>
      <c r="C273" s="348"/>
      <c r="D273" s="350">
        <v>2</v>
      </c>
      <c r="E273" s="163">
        <v>1</v>
      </c>
      <c r="F273" s="365">
        <v>160</v>
      </c>
      <c r="G273" s="365"/>
      <c r="H273" s="365"/>
      <c r="I273" s="365"/>
      <c r="J273" s="365"/>
      <c r="K273" s="365"/>
      <c r="L273" s="365"/>
      <c r="M273" s="365"/>
      <c r="N273" s="365"/>
      <c r="O273" s="365"/>
      <c r="P273" s="365"/>
      <c r="Q273" s="365">
        <v>2</v>
      </c>
      <c r="R273" s="365"/>
      <c r="S273" s="365"/>
      <c r="T273" s="365"/>
      <c r="U273" s="365"/>
      <c r="V273" s="365"/>
      <c r="W273" s="365"/>
      <c r="X273" s="365"/>
      <c r="Y273" s="359">
        <f t="shared" si="6"/>
        <v>2</v>
      </c>
      <c r="Z273" s="359"/>
      <c r="AA273" s="359"/>
      <c r="AB273" s="163"/>
      <c r="AC273" s="163"/>
      <c r="AD273" s="163"/>
      <c r="AE273" s="163"/>
      <c r="AF273" s="163"/>
    </row>
    <row r="274" spans="1:32" ht="15.75" customHeight="1" x14ac:dyDescent="0.25">
      <c r="A274" s="310">
        <v>272</v>
      </c>
      <c r="B274" s="354" t="s">
        <v>2603</v>
      </c>
      <c r="C274" s="369"/>
      <c r="D274" s="368">
        <v>54</v>
      </c>
      <c r="E274" s="365">
        <v>1</v>
      </c>
      <c r="F274" s="365">
        <v>176</v>
      </c>
      <c r="G274" s="365">
        <v>10</v>
      </c>
      <c r="H274" s="365"/>
      <c r="I274" s="365">
        <v>1</v>
      </c>
      <c r="J274" s="365"/>
      <c r="K274" s="365"/>
      <c r="L274" s="365"/>
      <c r="M274" s="365">
        <v>3</v>
      </c>
      <c r="N274" s="365"/>
      <c r="O274" s="365">
        <v>22</v>
      </c>
      <c r="P274" s="365"/>
      <c r="Q274" s="365">
        <v>4</v>
      </c>
      <c r="R274" s="365"/>
      <c r="S274" s="365"/>
      <c r="T274" s="365"/>
      <c r="U274" s="365">
        <v>14</v>
      </c>
      <c r="V274" s="365"/>
      <c r="W274" s="365"/>
      <c r="X274" s="365"/>
      <c r="Y274" s="359">
        <f t="shared" si="6"/>
        <v>54</v>
      </c>
      <c r="Z274" s="359"/>
      <c r="AA274" s="359"/>
      <c r="AB274" s="163"/>
      <c r="AC274" s="163"/>
      <c r="AD274" s="163"/>
      <c r="AE274" s="163"/>
      <c r="AF274" s="163"/>
    </row>
    <row r="275" spans="1:32" ht="15.75" customHeight="1" x14ac:dyDescent="0.25">
      <c r="A275" s="310">
        <v>273</v>
      </c>
      <c r="B275" s="320" t="s">
        <v>1634</v>
      </c>
      <c r="C275" s="361"/>
      <c r="D275" s="362">
        <v>1</v>
      </c>
      <c r="E275" s="362">
        <v>1</v>
      </c>
      <c r="F275" s="362">
        <v>120</v>
      </c>
      <c r="G275" s="362"/>
      <c r="H275" s="362"/>
      <c r="I275" s="362"/>
      <c r="J275" s="362"/>
      <c r="K275" s="362"/>
      <c r="L275" s="362"/>
      <c r="M275" s="362">
        <v>1</v>
      </c>
      <c r="N275" s="362"/>
      <c r="O275" s="362"/>
      <c r="P275" s="362"/>
      <c r="Q275" s="362"/>
      <c r="R275" s="362"/>
      <c r="S275" s="362"/>
      <c r="T275" s="362"/>
      <c r="U275" s="362"/>
      <c r="V275" s="362"/>
      <c r="W275" s="362"/>
      <c r="X275" s="362"/>
      <c r="Y275" s="359">
        <f t="shared" si="6"/>
        <v>1</v>
      </c>
      <c r="Z275" s="359"/>
      <c r="AA275" s="359"/>
      <c r="AB275" s="163">
        <v>30000</v>
      </c>
      <c r="AC275" s="163"/>
      <c r="AD275" s="163"/>
      <c r="AE275" s="163"/>
      <c r="AF275" s="163"/>
    </row>
    <row r="276" spans="1:32" ht="15.75" customHeight="1" x14ac:dyDescent="0.25">
      <c r="A276" s="310">
        <v>274</v>
      </c>
      <c r="B276" s="352" t="s">
        <v>3814</v>
      </c>
      <c r="C276" s="348"/>
      <c r="D276" s="350">
        <v>2</v>
      </c>
      <c r="E276" s="163">
        <v>1</v>
      </c>
      <c r="F276" s="163">
        <v>160</v>
      </c>
      <c r="G276" s="163"/>
      <c r="H276" s="163"/>
      <c r="I276" s="163"/>
      <c r="J276" s="163"/>
      <c r="K276" s="163"/>
      <c r="L276" s="163"/>
      <c r="M276" s="163"/>
      <c r="N276" s="163"/>
      <c r="O276" s="163"/>
      <c r="P276" s="163"/>
      <c r="Q276" s="163"/>
      <c r="R276" s="163"/>
      <c r="S276" s="163"/>
      <c r="T276" s="163"/>
      <c r="U276" s="163"/>
      <c r="V276" s="163"/>
      <c r="W276" s="163">
        <v>2</v>
      </c>
      <c r="X276" s="163"/>
      <c r="Y276" s="359">
        <f t="shared" si="6"/>
        <v>2</v>
      </c>
      <c r="Z276" s="359"/>
      <c r="AA276" s="359"/>
      <c r="AB276" s="163"/>
      <c r="AC276" s="163"/>
      <c r="AD276" s="163"/>
      <c r="AE276" s="163"/>
      <c r="AF276" s="163"/>
    </row>
    <row r="277" spans="1:32" ht="15.75" customHeight="1" x14ac:dyDescent="0.25">
      <c r="A277" s="310">
        <v>275</v>
      </c>
      <c r="B277" s="313" t="s">
        <v>362</v>
      </c>
      <c r="C277" s="360"/>
      <c r="D277" s="331">
        <v>1</v>
      </c>
      <c r="E277" s="331">
        <v>1</v>
      </c>
      <c r="F277" s="331">
        <v>240</v>
      </c>
      <c r="G277" s="331"/>
      <c r="H277" s="331"/>
      <c r="I277" s="331">
        <v>1</v>
      </c>
      <c r="J277" s="331"/>
      <c r="K277" s="331"/>
      <c r="L277" s="331"/>
      <c r="M277" s="331"/>
      <c r="N277" s="331"/>
      <c r="O277" s="331"/>
      <c r="P277" s="331"/>
      <c r="Q277" s="331"/>
      <c r="R277" s="331"/>
      <c r="S277" s="331"/>
      <c r="T277" s="331"/>
      <c r="U277" s="331"/>
      <c r="V277" s="331"/>
      <c r="W277" s="331"/>
      <c r="X277" s="331"/>
      <c r="Y277" s="359">
        <f t="shared" si="6"/>
        <v>1</v>
      </c>
      <c r="Z277" s="359"/>
      <c r="AA277" s="359"/>
      <c r="AB277" s="163"/>
      <c r="AC277" s="163"/>
      <c r="AD277" s="163"/>
      <c r="AE277" s="163"/>
      <c r="AF277" s="163"/>
    </row>
    <row r="278" spans="1:32" ht="15.75" customHeight="1" x14ac:dyDescent="0.25">
      <c r="A278" s="310">
        <v>276</v>
      </c>
      <c r="B278" s="352" t="s">
        <v>405</v>
      </c>
      <c r="C278" s="348"/>
      <c r="D278" s="350">
        <v>2</v>
      </c>
      <c r="E278" s="331">
        <v>1</v>
      </c>
      <c r="F278" s="331">
        <v>240</v>
      </c>
      <c r="G278" s="331"/>
      <c r="H278" s="331"/>
      <c r="I278" s="331">
        <v>2</v>
      </c>
      <c r="J278" s="331"/>
      <c r="K278" s="331"/>
      <c r="L278" s="331"/>
      <c r="M278" s="331"/>
      <c r="N278" s="331"/>
      <c r="O278" s="331"/>
      <c r="P278" s="331"/>
      <c r="Q278" s="331"/>
      <c r="R278" s="331"/>
      <c r="S278" s="331"/>
      <c r="T278" s="331"/>
      <c r="U278" s="331"/>
      <c r="V278" s="331"/>
      <c r="W278" s="331"/>
      <c r="X278" s="331"/>
      <c r="Y278" s="359">
        <f t="shared" si="6"/>
        <v>2</v>
      </c>
      <c r="Z278" s="359"/>
      <c r="AA278" s="359"/>
      <c r="AB278" s="163"/>
      <c r="AC278" s="163"/>
      <c r="AD278" s="163"/>
      <c r="AE278" s="163"/>
      <c r="AF278" s="163"/>
    </row>
    <row r="279" spans="1:32" ht="15.75" customHeight="1" x14ac:dyDescent="0.25">
      <c r="A279" s="310">
        <v>277</v>
      </c>
      <c r="B279" s="313" t="s">
        <v>2310</v>
      </c>
      <c r="C279" s="360"/>
      <c r="D279" s="331">
        <v>1</v>
      </c>
      <c r="E279" s="331">
        <v>1</v>
      </c>
      <c r="F279" s="331">
        <v>160</v>
      </c>
      <c r="G279" s="331"/>
      <c r="H279" s="331"/>
      <c r="I279" s="331"/>
      <c r="J279" s="331"/>
      <c r="K279" s="331"/>
      <c r="L279" s="331"/>
      <c r="M279" s="331"/>
      <c r="N279" s="331"/>
      <c r="O279" s="331">
        <v>1</v>
      </c>
      <c r="P279" s="331"/>
      <c r="Q279" s="331"/>
      <c r="R279" s="331"/>
      <c r="S279" s="331"/>
      <c r="T279" s="331"/>
      <c r="U279" s="331"/>
      <c r="V279" s="331"/>
      <c r="W279" s="331"/>
      <c r="X279" s="331"/>
      <c r="Y279" s="359">
        <f t="shared" si="6"/>
        <v>1</v>
      </c>
      <c r="Z279" s="359"/>
      <c r="AA279" s="359"/>
      <c r="AB279" s="163"/>
      <c r="AC279" s="163"/>
      <c r="AD279" s="163"/>
      <c r="AE279" s="163"/>
      <c r="AF279" s="163"/>
    </row>
    <row r="280" spans="1:32" ht="15.75" customHeight="1" x14ac:dyDescent="0.25">
      <c r="A280" s="310">
        <v>278</v>
      </c>
      <c r="B280" s="313" t="s">
        <v>1263</v>
      </c>
      <c r="C280" s="360"/>
      <c r="D280" s="331">
        <v>1</v>
      </c>
      <c r="E280" s="331">
        <v>1</v>
      </c>
      <c r="F280" s="331">
        <v>570</v>
      </c>
      <c r="G280" s="331"/>
      <c r="H280" s="331"/>
      <c r="I280" s="331"/>
      <c r="J280" s="331"/>
      <c r="K280" s="331"/>
      <c r="L280" s="331"/>
      <c r="M280" s="331">
        <v>1</v>
      </c>
      <c r="N280" s="331"/>
      <c r="O280" s="331"/>
      <c r="P280" s="331"/>
      <c r="Q280" s="331"/>
      <c r="R280" s="331"/>
      <c r="S280" s="331"/>
      <c r="T280" s="331"/>
      <c r="U280" s="331"/>
      <c r="V280" s="331"/>
      <c r="W280" s="331"/>
      <c r="X280" s="331"/>
      <c r="Y280" s="359">
        <f t="shared" si="6"/>
        <v>1</v>
      </c>
      <c r="Z280" s="359"/>
      <c r="AA280" s="359"/>
      <c r="AB280" s="163"/>
      <c r="AC280" s="163"/>
      <c r="AD280" s="163"/>
      <c r="AE280" s="163"/>
      <c r="AF280" s="163"/>
    </row>
    <row r="281" spans="1:32" ht="15.75" customHeight="1" x14ac:dyDescent="0.25">
      <c r="A281" s="310">
        <v>279</v>
      </c>
      <c r="B281" s="313" t="s">
        <v>1744</v>
      </c>
      <c r="C281" s="360"/>
      <c r="D281" s="331">
        <v>1</v>
      </c>
      <c r="E281" s="331">
        <v>1</v>
      </c>
      <c r="F281" s="331">
        <v>176</v>
      </c>
      <c r="G281" s="331"/>
      <c r="H281" s="331"/>
      <c r="I281" s="331"/>
      <c r="J281" s="331"/>
      <c r="K281" s="331"/>
      <c r="L281" s="331"/>
      <c r="M281" s="331">
        <v>1</v>
      </c>
      <c r="N281" s="331"/>
      <c r="O281" s="331"/>
      <c r="P281" s="331"/>
      <c r="Q281" s="331"/>
      <c r="R281" s="331"/>
      <c r="S281" s="331"/>
      <c r="T281" s="331"/>
      <c r="U281" s="331"/>
      <c r="V281" s="331"/>
      <c r="W281" s="331"/>
      <c r="X281" s="331"/>
      <c r="Y281" s="359">
        <f t="shared" si="6"/>
        <v>1</v>
      </c>
      <c r="Z281" s="359"/>
      <c r="AA281" s="359"/>
      <c r="AB281" s="163"/>
      <c r="AC281" s="163"/>
      <c r="AD281" s="163"/>
      <c r="AE281" s="163"/>
      <c r="AF281" s="163"/>
    </row>
    <row r="282" spans="1:32" ht="15.75" customHeight="1" x14ac:dyDescent="0.25">
      <c r="A282" s="310">
        <v>280</v>
      </c>
      <c r="B282" s="328" t="s">
        <v>2691</v>
      </c>
      <c r="C282" s="366"/>
      <c r="D282" s="365">
        <v>1</v>
      </c>
      <c r="E282" s="331">
        <v>1</v>
      </c>
      <c r="F282" s="365">
        <v>240</v>
      </c>
      <c r="G282" s="365"/>
      <c r="H282" s="365"/>
      <c r="I282" s="365"/>
      <c r="J282" s="365"/>
      <c r="K282" s="365"/>
      <c r="L282" s="365"/>
      <c r="M282" s="365"/>
      <c r="N282" s="365"/>
      <c r="O282" s="365"/>
      <c r="P282" s="365"/>
      <c r="Q282" s="365">
        <v>1</v>
      </c>
      <c r="R282" s="365"/>
      <c r="S282" s="365"/>
      <c r="T282" s="365"/>
      <c r="U282" s="365"/>
      <c r="V282" s="365"/>
      <c r="W282" s="365"/>
      <c r="X282" s="365"/>
      <c r="Y282" s="359">
        <f t="shared" si="6"/>
        <v>1</v>
      </c>
      <c r="Z282" s="359"/>
      <c r="AA282" s="359"/>
      <c r="AB282" s="163"/>
      <c r="AC282" s="163"/>
      <c r="AD282" s="163"/>
      <c r="AE282" s="163"/>
      <c r="AF282" s="163"/>
    </row>
    <row r="283" spans="1:32" ht="15.75" customHeight="1" x14ac:dyDescent="0.25">
      <c r="A283" s="310">
        <v>281</v>
      </c>
      <c r="B283" s="294" t="s">
        <v>2769</v>
      </c>
      <c r="C283" s="130"/>
      <c r="D283" s="163">
        <v>1</v>
      </c>
      <c r="E283" s="331">
        <v>1</v>
      </c>
      <c r="F283" s="163">
        <v>684</v>
      </c>
      <c r="G283" s="163"/>
      <c r="H283" s="163"/>
      <c r="I283" s="163"/>
      <c r="J283" s="163"/>
      <c r="K283" s="163"/>
      <c r="L283" s="163"/>
      <c r="M283" s="163"/>
      <c r="N283" s="163"/>
      <c r="O283" s="163"/>
      <c r="P283" s="163"/>
      <c r="Q283" s="163"/>
      <c r="R283" s="163"/>
      <c r="S283" s="163">
        <v>1</v>
      </c>
      <c r="T283" s="163"/>
      <c r="U283" s="163"/>
      <c r="V283" s="163"/>
      <c r="W283" s="163"/>
      <c r="X283" s="163"/>
      <c r="Y283" s="359">
        <f t="shared" si="6"/>
        <v>1</v>
      </c>
      <c r="Z283" s="359"/>
      <c r="AA283" s="359"/>
      <c r="AB283" s="163"/>
      <c r="AC283" s="163"/>
      <c r="AD283" s="163"/>
      <c r="AE283" s="163"/>
      <c r="AF283" s="163"/>
    </row>
    <row r="284" spans="1:32" ht="15.75" customHeight="1" x14ac:dyDescent="0.25">
      <c r="A284" s="310">
        <v>282</v>
      </c>
      <c r="B284" s="294" t="s">
        <v>189</v>
      </c>
      <c r="C284" s="130"/>
      <c r="D284" s="163">
        <v>1</v>
      </c>
      <c r="E284" s="331">
        <v>1</v>
      </c>
      <c r="F284" s="163">
        <v>160</v>
      </c>
      <c r="G284" s="163">
        <v>1</v>
      </c>
      <c r="H284" s="163"/>
      <c r="I284" s="163"/>
      <c r="J284" s="163"/>
      <c r="K284" s="163"/>
      <c r="L284" s="163"/>
      <c r="M284" s="163"/>
      <c r="N284" s="163"/>
      <c r="O284" s="163"/>
      <c r="P284" s="163"/>
      <c r="Q284" s="163"/>
      <c r="R284" s="163"/>
      <c r="S284" s="163"/>
      <c r="T284" s="163"/>
      <c r="U284" s="163"/>
      <c r="V284" s="163"/>
      <c r="W284" s="163"/>
      <c r="X284" s="163"/>
      <c r="Y284" s="359">
        <f t="shared" si="6"/>
        <v>1</v>
      </c>
      <c r="Z284" s="359"/>
      <c r="AA284" s="359"/>
      <c r="AB284" s="163"/>
      <c r="AC284" s="163"/>
      <c r="AD284" s="163"/>
      <c r="AE284" s="163"/>
      <c r="AF284" s="163"/>
    </row>
    <row r="285" spans="1:32" ht="15.75" customHeight="1" x14ac:dyDescent="0.25">
      <c r="A285" s="310">
        <v>283</v>
      </c>
      <c r="B285" s="328" t="s">
        <v>2648</v>
      </c>
      <c r="C285" s="366"/>
      <c r="D285" s="365">
        <v>1</v>
      </c>
      <c r="E285" s="331">
        <v>1</v>
      </c>
      <c r="F285" s="365">
        <v>200</v>
      </c>
      <c r="G285" s="365"/>
      <c r="H285" s="365"/>
      <c r="I285" s="365"/>
      <c r="J285" s="365"/>
      <c r="K285" s="365"/>
      <c r="L285" s="365"/>
      <c r="M285" s="365"/>
      <c r="N285" s="365"/>
      <c r="O285" s="365"/>
      <c r="P285" s="365"/>
      <c r="Q285" s="365">
        <v>1</v>
      </c>
      <c r="R285" s="365"/>
      <c r="S285" s="365"/>
      <c r="T285" s="365"/>
      <c r="U285" s="365"/>
      <c r="V285" s="365"/>
      <c r="W285" s="365"/>
      <c r="X285" s="365"/>
      <c r="Y285" s="359">
        <f t="shared" si="6"/>
        <v>1</v>
      </c>
      <c r="Z285" s="359"/>
      <c r="AA285" s="359"/>
      <c r="AB285" s="163"/>
      <c r="AC285" s="163"/>
      <c r="AD285" s="163"/>
      <c r="AE285" s="163"/>
      <c r="AF285" s="163"/>
    </row>
    <row r="286" spans="1:32" ht="15.75" customHeight="1" x14ac:dyDescent="0.25">
      <c r="A286" s="310">
        <v>284</v>
      </c>
      <c r="B286" s="313" t="s">
        <v>478</v>
      </c>
      <c r="C286" s="360"/>
      <c r="D286" s="331">
        <v>1</v>
      </c>
      <c r="E286" s="331">
        <v>1</v>
      </c>
      <c r="F286" s="331">
        <v>272</v>
      </c>
      <c r="G286" s="331"/>
      <c r="H286" s="331"/>
      <c r="I286" s="331">
        <v>1</v>
      </c>
      <c r="J286" s="331"/>
      <c r="K286" s="331"/>
      <c r="L286" s="331"/>
      <c r="M286" s="331"/>
      <c r="N286" s="331"/>
      <c r="O286" s="331"/>
      <c r="P286" s="331"/>
      <c r="Q286" s="331"/>
      <c r="R286" s="331"/>
      <c r="S286" s="331"/>
      <c r="T286" s="331"/>
      <c r="U286" s="331"/>
      <c r="V286" s="331"/>
      <c r="W286" s="331"/>
      <c r="X286" s="331"/>
      <c r="Y286" s="359">
        <f t="shared" si="6"/>
        <v>1</v>
      </c>
      <c r="Z286" s="359"/>
      <c r="AA286" s="359"/>
      <c r="AB286" s="163"/>
      <c r="AC286" s="163"/>
      <c r="AD286" s="163"/>
      <c r="AE286" s="163"/>
      <c r="AF286" s="163"/>
    </row>
    <row r="287" spans="1:32" ht="15.75" customHeight="1" x14ac:dyDescent="0.25">
      <c r="A287" s="310">
        <v>285</v>
      </c>
      <c r="B287" s="354" t="s">
        <v>859</v>
      </c>
      <c r="C287" s="369"/>
      <c r="D287" s="368">
        <v>3</v>
      </c>
      <c r="E287" s="331">
        <v>1</v>
      </c>
      <c r="F287" s="163">
        <v>160</v>
      </c>
      <c r="G287" s="163"/>
      <c r="H287" s="163"/>
      <c r="I287" s="163"/>
      <c r="J287" s="163"/>
      <c r="K287" s="163">
        <v>3</v>
      </c>
      <c r="L287" s="163"/>
      <c r="M287" s="163"/>
      <c r="N287" s="163"/>
      <c r="O287" s="163"/>
      <c r="P287" s="163"/>
      <c r="Q287" s="163"/>
      <c r="R287" s="163"/>
      <c r="S287" s="163"/>
      <c r="T287" s="163"/>
      <c r="U287" s="163"/>
      <c r="V287" s="163"/>
      <c r="W287" s="163"/>
      <c r="X287" s="163"/>
      <c r="Y287" s="359">
        <f t="shared" si="6"/>
        <v>3</v>
      </c>
      <c r="Z287" s="359"/>
      <c r="AA287" s="359"/>
      <c r="AB287" s="163"/>
      <c r="AC287" s="163"/>
      <c r="AD287" s="163"/>
      <c r="AE287" s="163"/>
      <c r="AF287" s="163"/>
    </row>
    <row r="288" spans="1:32" ht="15.75" customHeight="1" x14ac:dyDescent="0.25">
      <c r="A288" s="310">
        <v>286</v>
      </c>
      <c r="B288" s="355" t="s">
        <v>1456</v>
      </c>
      <c r="C288" s="372"/>
      <c r="D288" s="373">
        <v>8</v>
      </c>
      <c r="E288" s="362">
        <v>1</v>
      </c>
      <c r="F288" s="362">
        <v>160</v>
      </c>
      <c r="G288" s="362"/>
      <c r="H288" s="362"/>
      <c r="I288" s="362"/>
      <c r="J288" s="362"/>
      <c r="K288" s="362"/>
      <c r="L288" s="362"/>
      <c r="M288" s="362">
        <v>8</v>
      </c>
      <c r="N288" s="362"/>
      <c r="O288" s="362"/>
      <c r="P288" s="362"/>
      <c r="Q288" s="362"/>
      <c r="R288" s="362"/>
      <c r="S288" s="362"/>
      <c r="T288" s="362"/>
      <c r="U288" s="362"/>
      <c r="V288" s="362"/>
      <c r="W288" s="362"/>
      <c r="X288" s="362"/>
      <c r="Y288" s="359">
        <f t="shared" si="6"/>
        <v>8</v>
      </c>
      <c r="Z288" s="359"/>
      <c r="AA288" s="359"/>
      <c r="AB288" s="163"/>
      <c r="AC288" s="163"/>
      <c r="AD288" s="163"/>
      <c r="AE288" s="163"/>
      <c r="AF288" s="163"/>
    </row>
    <row r="289" spans="1:32" ht="15.75" customHeight="1" x14ac:dyDescent="0.25">
      <c r="A289" s="310">
        <v>287</v>
      </c>
      <c r="B289" s="354" t="s">
        <v>3834</v>
      </c>
      <c r="C289" s="369"/>
      <c r="D289" s="368">
        <v>3</v>
      </c>
      <c r="E289" s="163">
        <v>1</v>
      </c>
      <c r="F289" s="163">
        <v>160</v>
      </c>
      <c r="G289" s="163"/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  <c r="V289" s="163"/>
      <c r="W289" s="163">
        <v>3</v>
      </c>
      <c r="X289" s="163"/>
      <c r="Y289" s="359">
        <f t="shared" si="6"/>
        <v>3</v>
      </c>
      <c r="Z289" s="359"/>
      <c r="AA289" s="359"/>
      <c r="AB289" s="163"/>
      <c r="AC289" s="163"/>
      <c r="AD289" s="163"/>
      <c r="AE289" s="163"/>
      <c r="AF289" s="163"/>
    </row>
    <row r="290" spans="1:32" ht="15.75" customHeight="1" x14ac:dyDescent="0.25">
      <c r="A290" s="310">
        <v>288</v>
      </c>
      <c r="B290" s="294" t="s">
        <v>3809</v>
      </c>
      <c r="C290" s="130"/>
      <c r="D290" s="163">
        <v>1</v>
      </c>
      <c r="E290" s="163">
        <v>1</v>
      </c>
      <c r="F290" s="163">
        <v>160</v>
      </c>
      <c r="G290" s="163"/>
      <c r="H290" s="16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  <c r="V290" s="163"/>
      <c r="W290" s="163">
        <v>1</v>
      </c>
      <c r="X290" s="163"/>
      <c r="Y290" s="359">
        <f t="shared" si="6"/>
        <v>1</v>
      </c>
      <c r="Z290" s="359"/>
      <c r="AA290" s="359"/>
      <c r="AB290" s="163"/>
      <c r="AC290" s="163"/>
      <c r="AD290" s="163"/>
      <c r="AE290" s="163"/>
      <c r="AF290" s="163"/>
    </row>
    <row r="291" spans="1:32" ht="15.75" customHeight="1" x14ac:dyDescent="0.25">
      <c r="A291" s="310">
        <v>289</v>
      </c>
      <c r="B291" s="294" t="s">
        <v>3312</v>
      </c>
      <c r="C291" s="130"/>
      <c r="D291" s="163">
        <v>1</v>
      </c>
      <c r="E291" s="163">
        <v>1</v>
      </c>
      <c r="F291" s="163">
        <v>60</v>
      </c>
      <c r="G291" s="163"/>
      <c r="H291" s="163"/>
      <c r="I291" s="163"/>
      <c r="J291" s="163"/>
      <c r="K291" s="163"/>
      <c r="L291" s="163"/>
      <c r="M291" s="163"/>
      <c r="N291" s="163"/>
      <c r="O291" s="163"/>
      <c r="P291" s="163"/>
      <c r="Q291" s="163"/>
      <c r="R291" s="163"/>
      <c r="S291" s="163"/>
      <c r="T291" s="163"/>
      <c r="U291" s="163">
        <v>1</v>
      </c>
      <c r="V291" s="163"/>
      <c r="W291" s="163"/>
      <c r="X291" s="163"/>
      <c r="Y291" s="359">
        <f t="shared" si="6"/>
        <v>1</v>
      </c>
      <c r="Z291" s="359"/>
      <c r="AA291" s="359"/>
      <c r="AB291" s="163"/>
      <c r="AC291" s="163"/>
      <c r="AD291" s="163"/>
      <c r="AE291" s="163"/>
      <c r="AF291" s="163"/>
    </row>
    <row r="292" spans="1:32" ht="15.75" customHeight="1" x14ac:dyDescent="0.25">
      <c r="A292" s="310">
        <v>290</v>
      </c>
      <c r="B292" s="354" t="s">
        <v>3835</v>
      </c>
      <c r="C292" s="369"/>
      <c r="D292" s="368">
        <v>3</v>
      </c>
      <c r="E292" s="163">
        <v>1</v>
      </c>
      <c r="F292" s="163">
        <v>160</v>
      </c>
      <c r="G292" s="163"/>
      <c r="H292" s="163"/>
      <c r="I292" s="163"/>
      <c r="J292" s="163"/>
      <c r="K292" s="163"/>
      <c r="L292" s="163"/>
      <c r="M292" s="163"/>
      <c r="N292" s="163"/>
      <c r="O292" s="163"/>
      <c r="P292" s="163"/>
      <c r="Q292" s="163"/>
      <c r="R292" s="163"/>
      <c r="S292" s="163"/>
      <c r="T292" s="163"/>
      <c r="U292" s="163"/>
      <c r="V292" s="163"/>
      <c r="W292" s="163">
        <v>3</v>
      </c>
      <c r="X292" s="163"/>
      <c r="Y292" s="359">
        <f t="shared" si="6"/>
        <v>3</v>
      </c>
      <c r="Z292" s="359"/>
      <c r="AA292" s="359"/>
      <c r="AB292" s="163"/>
      <c r="AC292" s="163"/>
      <c r="AD292" s="163"/>
      <c r="AE292" s="163"/>
      <c r="AF292" s="163"/>
    </row>
    <row r="293" spans="1:32" ht="15.75" customHeight="1" x14ac:dyDescent="0.25">
      <c r="A293" s="310">
        <v>291</v>
      </c>
      <c r="B293" s="294" t="s">
        <v>3721</v>
      </c>
      <c r="C293" s="130"/>
      <c r="D293" s="163">
        <v>1</v>
      </c>
      <c r="E293" s="163">
        <v>1</v>
      </c>
      <c r="F293" s="163">
        <v>160</v>
      </c>
      <c r="G293" s="163"/>
      <c r="H293" s="163"/>
      <c r="I293" s="163"/>
      <c r="J293" s="163"/>
      <c r="K293" s="163"/>
      <c r="L293" s="163"/>
      <c r="M293" s="163"/>
      <c r="N293" s="163"/>
      <c r="O293" s="163"/>
      <c r="P293" s="163"/>
      <c r="Q293" s="163"/>
      <c r="R293" s="163"/>
      <c r="S293" s="163"/>
      <c r="T293" s="163"/>
      <c r="U293" s="163"/>
      <c r="V293" s="163"/>
      <c r="W293" s="163">
        <v>1</v>
      </c>
      <c r="X293" s="163"/>
      <c r="Y293" s="359">
        <f t="shared" si="6"/>
        <v>1</v>
      </c>
      <c r="Z293" s="359"/>
      <c r="AA293" s="359"/>
      <c r="AB293" s="163"/>
      <c r="AC293" s="163"/>
      <c r="AD293" s="163"/>
      <c r="AE293" s="163"/>
      <c r="AF293" s="163"/>
    </row>
    <row r="294" spans="1:32" ht="15.75" customHeight="1" x14ac:dyDescent="0.25">
      <c r="A294" s="310">
        <v>292</v>
      </c>
      <c r="B294" s="294" t="s">
        <v>873</v>
      </c>
      <c r="C294" s="130"/>
      <c r="D294" s="163">
        <v>1</v>
      </c>
      <c r="E294" s="163">
        <v>1</v>
      </c>
      <c r="F294" s="163">
        <v>160</v>
      </c>
      <c r="G294" s="163"/>
      <c r="H294" s="163"/>
      <c r="I294" s="163"/>
      <c r="J294" s="163"/>
      <c r="K294" s="163">
        <v>1</v>
      </c>
      <c r="L294" s="163"/>
      <c r="M294" s="163"/>
      <c r="N294" s="163"/>
      <c r="O294" s="163"/>
      <c r="P294" s="163"/>
      <c r="Q294" s="163"/>
      <c r="R294" s="163"/>
      <c r="S294" s="163"/>
      <c r="T294" s="163"/>
      <c r="U294" s="163"/>
      <c r="V294" s="163"/>
      <c r="W294" s="163"/>
      <c r="X294" s="163"/>
      <c r="Y294" s="359">
        <f t="shared" si="6"/>
        <v>1</v>
      </c>
      <c r="Z294" s="359"/>
      <c r="AA294" s="359"/>
      <c r="AB294" s="163"/>
      <c r="AC294" s="163"/>
      <c r="AD294" s="163"/>
      <c r="AE294" s="163"/>
      <c r="AF294" s="163"/>
    </row>
    <row r="295" spans="1:32" ht="15.75" customHeight="1" x14ac:dyDescent="0.25">
      <c r="A295" s="310">
        <v>293</v>
      </c>
      <c r="B295" s="294" t="s">
        <v>965</v>
      </c>
      <c r="C295" s="130"/>
      <c r="D295" s="163">
        <v>1</v>
      </c>
      <c r="E295" s="163">
        <v>1</v>
      </c>
      <c r="F295" s="163">
        <v>200</v>
      </c>
      <c r="G295" s="163"/>
      <c r="H295" s="163"/>
      <c r="I295" s="163"/>
      <c r="J295" s="163"/>
      <c r="K295" s="163">
        <v>1</v>
      </c>
      <c r="L295" s="163"/>
      <c r="M295" s="163"/>
      <c r="N295" s="163"/>
      <c r="O295" s="163"/>
      <c r="P295" s="163"/>
      <c r="Q295" s="163"/>
      <c r="R295" s="163"/>
      <c r="S295" s="163"/>
      <c r="T295" s="163"/>
      <c r="U295" s="163"/>
      <c r="V295" s="163"/>
      <c r="W295" s="163"/>
      <c r="X295" s="163"/>
      <c r="Y295" s="359">
        <f t="shared" si="6"/>
        <v>1</v>
      </c>
      <c r="Z295" s="359"/>
      <c r="AA295" s="359"/>
      <c r="AB295" s="163"/>
      <c r="AC295" s="163"/>
      <c r="AD295" s="163"/>
      <c r="AE295" s="163"/>
      <c r="AF295" s="163"/>
    </row>
    <row r="296" spans="1:32" ht="15.75" customHeight="1" x14ac:dyDescent="0.25">
      <c r="A296" s="310">
        <v>294</v>
      </c>
      <c r="B296" s="328" t="s">
        <v>2578</v>
      </c>
      <c r="C296" s="366"/>
      <c r="D296" s="365">
        <v>1</v>
      </c>
      <c r="E296" s="163">
        <v>1</v>
      </c>
      <c r="F296" s="365">
        <v>520</v>
      </c>
      <c r="G296" s="365"/>
      <c r="H296" s="365"/>
      <c r="I296" s="365"/>
      <c r="J296" s="365"/>
      <c r="K296" s="365"/>
      <c r="L296" s="365"/>
      <c r="M296" s="365"/>
      <c r="N296" s="365"/>
      <c r="O296" s="365"/>
      <c r="P296" s="365"/>
      <c r="Q296" s="365">
        <v>1</v>
      </c>
      <c r="R296" s="365"/>
      <c r="S296" s="365"/>
      <c r="T296" s="365"/>
      <c r="U296" s="365"/>
      <c r="V296" s="365"/>
      <c r="W296" s="365"/>
      <c r="X296" s="365"/>
      <c r="Y296" s="359">
        <f t="shared" si="6"/>
        <v>1</v>
      </c>
      <c r="Z296" s="359"/>
      <c r="AA296" s="359"/>
      <c r="AB296" s="163"/>
      <c r="AC296" s="163"/>
      <c r="AD296" s="163"/>
      <c r="AE296" s="163"/>
      <c r="AF296" s="163"/>
    </row>
    <row r="297" spans="1:32" ht="26.4" x14ac:dyDescent="0.25">
      <c r="A297" s="310">
        <v>295</v>
      </c>
      <c r="B297" s="354" t="s">
        <v>3452</v>
      </c>
      <c r="C297" s="369"/>
      <c r="D297" s="368">
        <v>3</v>
      </c>
      <c r="E297" s="163">
        <v>1</v>
      </c>
      <c r="F297" s="163">
        <v>160</v>
      </c>
      <c r="G297" s="163"/>
      <c r="H297" s="163"/>
      <c r="I297" s="163"/>
      <c r="J297" s="163"/>
      <c r="K297" s="163"/>
      <c r="L297" s="163"/>
      <c r="M297" s="163"/>
      <c r="N297" s="163"/>
      <c r="O297" s="163"/>
      <c r="P297" s="163"/>
      <c r="Q297" s="163"/>
      <c r="R297" s="163"/>
      <c r="S297" s="163"/>
      <c r="T297" s="163"/>
      <c r="U297" s="163"/>
      <c r="V297" s="163"/>
      <c r="W297" s="163">
        <v>3</v>
      </c>
      <c r="X297" s="163"/>
      <c r="Y297" s="359">
        <f t="shared" si="6"/>
        <v>3</v>
      </c>
      <c r="Z297" s="359"/>
      <c r="AA297" s="359"/>
      <c r="AB297" s="163"/>
      <c r="AC297" s="163"/>
      <c r="AD297" s="163"/>
      <c r="AE297" s="163"/>
      <c r="AF297" s="163"/>
    </row>
    <row r="298" spans="1:32" ht="15.75" customHeight="1" x14ac:dyDescent="0.25">
      <c r="A298" s="310">
        <v>296</v>
      </c>
      <c r="B298" s="294" t="s">
        <v>2830</v>
      </c>
      <c r="C298" s="130"/>
      <c r="D298" s="163">
        <v>1</v>
      </c>
      <c r="E298" s="163">
        <v>1</v>
      </c>
      <c r="F298" s="163">
        <v>252</v>
      </c>
      <c r="G298" s="163"/>
      <c r="H298" s="163"/>
      <c r="I298" s="163"/>
      <c r="J298" s="163"/>
      <c r="K298" s="163"/>
      <c r="L298" s="163"/>
      <c r="M298" s="163"/>
      <c r="N298" s="163"/>
      <c r="O298" s="163"/>
      <c r="P298" s="163"/>
      <c r="Q298" s="163"/>
      <c r="R298" s="163"/>
      <c r="S298" s="163">
        <v>1</v>
      </c>
      <c r="T298" s="163"/>
      <c r="U298" s="163"/>
      <c r="V298" s="163"/>
      <c r="W298" s="163"/>
      <c r="X298" s="163"/>
      <c r="Y298" s="359">
        <f t="shared" si="6"/>
        <v>1</v>
      </c>
      <c r="Z298" s="359"/>
      <c r="AA298" s="359"/>
      <c r="AB298" s="163"/>
      <c r="AC298" s="163"/>
      <c r="AD298" s="163"/>
      <c r="AE298" s="163"/>
      <c r="AF298" s="163"/>
    </row>
    <row r="299" spans="1:32" ht="15.75" customHeight="1" x14ac:dyDescent="0.25">
      <c r="A299" s="310">
        <v>297</v>
      </c>
      <c r="B299" s="294" t="s">
        <v>2727</v>
      </c>
      <c r="C299" s="130"/>
      <c r="D299" s="163">
        <v>1</v>
      </c>
      <c r="E299" s="163">
        <v>1</v>
      </c>
      <c r="F299" s="163">
        <v>120</v>
      </c>
      <c r="G299" s="163"/>
      <c r="H299" s="163"/>
      <c r="I299" s="163"/>
      <c r="J299" s="163"/>
      <c r="K299" s="163"/>
      <c r="L299" s="163"/>
      <c r="M299" s="163"/>
      <c r="N299" s="163"/>
      <c r="O299" s="163"/>
      <c r="P299" s="163"/>
      <c r="Q299" s="163"/>
      <c r="R299" s="163"/>
      <c r="S299" s="163">
        <v>1</v>
      </c>
      <c r="T299" s="163"/>
      <c r="U299" s="163"/>
      <c r="V299" s="163"/>
      <c r="W299" s="163"/>
      <c r="X299" s="163"/>
      <c r="Y299" s="359">
        <f t="shared" si="6"/>
        <v>1</v>
      </c>
      <c r="Z299" s="359"/>
      <c r="AA299" s="359"/>
      <c r="AB299" s="163"/>
      <c r="AC299" s="163"/>
      <c r="AD299" s="163"/>
      <c r="AE299" s="163"/>
      <c r="AF299" s="163"/>
    </row>
    <row r="300" spans="1:32" ht="15.75" customHeight="1" x14ac:dyDescent="0.25">
      <c r="A300" s="310">
        <v>298</v>
      </c>
      <c r="B300" s="313" t="s">
        <v>3836</v>
      </c>
      <c r="C300" s="360"/>
      <c r="D300" s="331">
        <v>1</v>
      </c>
      <c r="E300" s="331">
        <v>1</v>
      </c>
      <c r="F300" s="331">
        <v>160</v>
      </c>
      <c r="G300" s="331"/>
      <c r="H300" s="331"/>
      <c r="I300" s="331"/>
      <c r="J300" s="331"/>
      <c r="K300" s="331"/>
      <c r="L300" s="331"/>
      <c r="M300" s="331">
        <v>1</v>
      </c>
      <c r="N300" s="331"/>
      <c r="O300" s="331"/>
      <c r="P300" s="331"/>
      <c r="Q300" s="331"/>
      <c r="R300" s="331"/>
      <c r="S300" s="331"/>
      <c r="T300" s="331"/>
      <c r="U300" s="331"/>
      <c r="V300" s="331"/>
      <c r="W300" s="331"/>
      <c r="X300" s="331"/>
      <c r="Y300" s="359">
        <f t="shared" si="6"/>
        <v>1</v>
      </c>
      <c r="Z300" s="359"/>
      <c r="AA300" s="359"/>
      <c r="AB300" s="163">
        <v>1500</v>
      </c>
      <c r="AC300" s="163"/>
      <c r="AD300" s="163"/>
      <c r="AE300" s="163"/>
      <c r="AF300" s="163"/>
    </row>
    <row r="301" spans="1:32" ht="15.75" customHeight="1" x14ac:dyDescent="0.25">
      <c r="A301" s="310">
        <v>299</v>
      </c>
      <c r="B301" s="352" t="s">
        <v>3837</v>
      </c>
      <c r="C301" s="348"/>
      <c r="D301" s="350">
        <v>2</v>
      </c>
      <c r="E301" s="163">
        <v>1</v>
      </c>
      <c r="F301" s="163">
        <v>160</v>
      </c>
      <c r="G301" s="163"/>
      <c r="H301" s="163"/>
      <c r="I301" s="163"/>
      <c r="J301" s="163"/>
      <c r="K301" s="163">
        <v>2</v>
      </c>
      <c r="L301" s="163"/>
      <c r="M301" s="163"/>
      <c r="N301" s="163"/>
      <c r="O301" s="163"/>
      <c r="P301" s="163"/>
      <c r="Q301" s="163"/>
      <c r="R301" s="163"/>
      <c r="S301" s="163"/>
      <c r="T301" s="163"/>
      <c r="U301" s="163"/>
      <c r="V301" s="163"/>
      <c r="W301" s="163"/>
      <c r="X301" s="163"/>
      <c r="Y301" s="359">
        <f t="shared" si="6"/>
        <v>2</v>
      </c>
      <c r="Z301" s="359"/>
      <c r="AA301" s="359"/>
      <c r="AB301" s="163"/>
      <c r="AC301" s="163"/>
      <c r="AD301" s="163"/>
      <c r="AE301" s="163"/>
      <c r="AF301" s="163"/>
    </row>
    <row r="302" spans="1:32" ht="15.75" customHeight="1" x14ac:dyDescent="0.25">
      <c r="A302" s="310">
        <v>300</v>
      </c>
      <c r="B302" s="353" t="s">
        <v>1087</v>
      </c>
      <c r="C302" s="363"/>
      <c r="D302" s="364">
        <v>5</v>
      </c>
      <c r="E302" s="163">
        <v>1</v>
      </c>
      <c r="F302" s="163">
        <v>160</v>
      </c>
      <c r="G302" s="163"/>
      <c r="H302" s="163"/>
      <c r="I302" s="163"/>
      <c r="J302" s="163"/>
      <c r="K302" s="163">
        <v>5</v>
      </c>
      <c r="L302" s="163"/>
      <c r="M302" s="163"/>
      <c r="N302" s="163"/>
      <c r="O302" s="163"/>
      <c r="P302" s="163"/>
      <c r="Q302" s="163"/>
      <c r="R302" s="163"/>
      <c r="S302" s="163"/>
      <c r="T302" s="163"/>
      <c r="U302" s="163"/>
      <c r="V302" s="163"/>
      <c r="W302" s="163"/>
      <c r="X302" s="163"/>
      <c r="Y302" s="359">
        <f t="shared" si="6"/>
        <v>5</v>
      </c>
      <c r="Z302" s="359"/>
      <c r="AA302" s="359"/>
      <c r="AB302" s="163"/>
      <c r="AC302" s="163"/>
      <c r="AD302" s="163"/>
      <c r="AE302" s="163"/>
      <c r="AF302" s="163"/>
    </row>
    <row r="303" spans="1:32" ht="15.75" customHeight="1" x14ac:dyDescent="0.25">
      <c r="A303" s="310">
        <v>301</v>
      </c>
      <c r="B303" s="353" t="s">
        <v>893</v>
      </c>
      <c r="C303" s="363"/>
      <c r="D303" s="364">
        <v>5</v>
      </c>
      <c r="E303" s="163">
        <v>1</v>
      </c>
      <c r="F303" s="163">
        <v>160</v>
      </c>
      <c r="G303" s="163"/>
      <c r="H303" s="163"/>
      <c r="I303" s="163"/>
      <c r="J303" s="163"/>
      <c r="K303" s="163">
        <v>5</v>
      </c>
      <c r="L303" s="163"/>
      <c r="M303" s="163"/>
      <c r="N303" s="163"/>
      <c r="O303" s="163"/>
      <c r="P303" s="163"/>
      <c r="Q303" s="163"/>
      <c r="R303" s="163"/>
      <c r="S303" s="163"/>
      <c r="T303" s="163"/>
      <c r="U303" s="163"/>
      <c r="V303" s="163"/>
      <c r="W303" s="163"/>
      <c r="X303" s="163"/>
      <c r="Y303" s="359">
        <f t="shared" si="6"/>
        <v>5</v>
      </c>
      <c r="Z303" s="359"/>
      <c r="AA303" s="359"/>
      <c r="AB303" s="163"/>
      <c r="AC303" s="163"/>
      <c r="AD303" s="163"/>
      <c r="AE303" s="163"/>
      <c r="AF303" s="163"/>
    </row>
    <row r="304" spans="1:32" ht="15.75" customHeight="1" x14ac:dyDescent="0.25">
      <c r="A304" s="310">
        <v>302</v>
      </c>
      <c r="B304" s="294" t="s">
        <v>1049</v>
      </c>
      <c r="C304" s="130"/>
      <c r="D304" s="163">
        <v>1</v>
      </c>
      <c r="E304" s="163">
        <v>1</v>
      </c>
      <c r="F304" s="163">
        <v>160</v>
      </c>
      <c r="G304" s="163"/>
      <c r="H304" s="163"/>
      <c r="I304" s="163"/>
      <c r="J304" s="163"/>
      <c r="K304" s="163">
        <v>1</v>
      </c>
      <c r="L304" s="163"/>
      <c r="M304" s="163"/>
      <c r="N304" s="163"/>
      <c r="O304" s="163"/>
      <c r="P304" s="163"/>
      <c r="Q304" s="163"/>
      <c r="R304" s="163"/>
      <c r="S304" s="163"/>
      <c r="T304" s="163"/>
      <c r="U304" s="163"/>
      <c r="V304" s="163"/>
      <c r="W304" s="163"/>
      <c r="X304" s="163"/>
      <c r="Y304" s="359">
        <f t="shared" si="6"/>
        <v>1</v>
      </c>
      <c r="Z304" s="359"/>
      <c r="AA304" s="359"/>
      <c r="AB304" s="163"/>
      <c r="AC304" s="163"/>
      <c r="AD304" s="163"/>
      <c r="AE304" s="163"/>
      <c r="AF304" s="163"/>
    </row>
    <row r="305" spans="1:32" ht="15.75" customHeight="1" x14ac:dyDescent="0.25">
      <c r="A305" s="310">
        <v>303</v>
      </c>
      <c r="B305" s="313" t="s">
        <v>1954</v>
      </c>
      <c r="C305" s="360"/>
      <c r="D305" s="331">
        <v>1</v>
      </c>
      <c r="E305" s="163">
        <v>1</v>
      </c>
      <c r="F305" s="331">
        <v>60</v>
      </c>
      <c r="G305" s="331"/>
      <c r="H305" s="331"/>
      <c r="I305" s="331"/>
      <c r="J305" s="331"/>
      <c r="K305" s="331"/>
      <c r="L305" s="331"/>
      <c r="M305" s="331">
        <v>1</v>
      </c>
      <c r="N305" s="331"/>
      <c r="O305" s="331"/>
      <c r="P305" s="331"/>
      <c r="Q305" s="331"/>
      <c r="R305" s="331"/>
      <c r="S305" s="331"/>
      <c r="T305" s="331"/>
      <c r="U305" s="331"/>
      <c r="V305" s="331"/>
      <c r="W305" s="331"/>
      <c r="X305" s="331"/>
      <c r="Y305" s="359">
        <f t="shared" si="6"/>
        <v>1</v>
      </c>
      <c r="Z305" s="359"/>
      <c r="AA305" s="359"/>
      <c r="AB305" s="163"/>
      <c r="AC305" s="163"/>
      <c r="AD305" s="163"/>
      <c r="AE305" s="163"/>
      <c r="AF305" s="163"/>
    </row>
    <row r="306" spans="1:32" ht="15.75" customHeight="1" x14ac:dyDescent="0.25">
      <c r="A306" s="310">
        <v>304</v>
      </c>
      <c r="B306" s="294" t="s">
        <v>914</v>
      </c>
      <c r="C306" s="130"/>
      <c r="D306" s="163">
        <v>1</v>
      </c>
      <c r="E306" s="163">
        <v>1</v>
      </c>
      <c r="F306" s="163">
        <v>160</v>
      </c>
      <c r="G306" s="163"/>
      <c r="H306" s="163"/>
      <c r="I306" s="163"/>
      <c r="J306" s="163"/>
      <c r="K306" s="163">
        <v>1</v>
      </c>
      <c r="L306" s="163"/>
      <c r="M306" s="163"/>
      <c r="N306" s="163"/>
      <c r="O306" s="163"/>
      <c r="P306" s="163"/>
      <c r="Q306" s="163"/>
      <c r="R306" s="163"/>
      <c r="S306" s="163"/>
      <c r="T306" s="163"/>
      <c r="U306" s="163"/>
      <c r="V306" s="163"/>
      <c r="W306" s="163"/>
      <c r="X306" s="163"/>
      <c r="Y306" s="359">
        <f t="shared" si="6"/>
        <v>1</v>
      </c>
      <c r="Z306" s="359"/>
      <c r="AA306" s="359"/>
      <c r="AB306" s="163"/>
      <c r="AC306" s="163"/>
      <c r="AD306" s="163"/>
      <c r="AE306" s="163"/>
      <c r="AF306" s="163"/>
    </row>
    <row r="307" spans="1:32" ht="15.75" customHeight="1" x14ac:dyDescent="0.25">
      <c r="A307" s="310">
        <v>305</v>
      </c>
      <c r="B307" s="294" t="s">
        <v>3820</v>
      </c>
      <c r="C307" s="130"/>
      <c r="D307" s="163">
        <v>1</v>
      </c>
      <c r="E307" s="163">
        <v>1</v>
      </c>
      <c r="F307" s="163">
        <v>160</v>
      </c>
      <c r="G307" s="163"/>
      <c r="H307" s="163"/>
      <c r="I307" s="163"/>
      <c r="J307" s="163"/>
      <c r="K307" s="163"/>
      <c r="L307" s="163"/>
      <c r="M307" s="163"/>
      <c r="N307" s="163"/>
      <c r="O307" s="163"/>
      <c r="P307" s="163"/>
      <c r="Q307" s="163"/>
      <c r="R307" s="163"/>
      <c r="S307" s="163"/>
      <c r="T307" s="163"/>
      <c r="U307" s="163"/>
      <c r="V307" s="163"/>
      <c r="W307" s="163">
        <v>1</v>
      </c>
      <c r="X307" s="163"/>
      <c r="Y307" s="359">
        <f t="shared" si="6"/>
        <v>1</v>
      </c>
      <c r="Z307" s="359"/>
      <c r="AA307" s="359"/>
      <c r="AB307" s="163"/>
      <c r="AC307" s="163"/>
      <c r="AD307" s="163"/>
      <c r="AE307" s="163"/>
      <c r="AF307" s="163"/>
    </row>
    <row r="308" spans="1:32" ht="15.75" customHeight="1" x14ac:dyDescent="0.25">
      <c r="A308" s="310">
        <v>306</v>
      </c>
      <c r="B308" s="352" t="s">
        <v>3838</v>
      </c>
      <c r="C308" s="348"/>
      <c r="D308" s="350">
        <v>2</v>
      </c>
      <c r="E308" s="163">
        <v>1</v>
      </c>
      <c r="F308" s="163">
        <v>160</v>
      </c>
      <c r="G308" s="163"/>
      <c r="H308" s="163"/>
      <c r="I308" s="163"/>
      <c r="J308" s="163"/>
      <c r="K308" s="163">
        <v>2</v>
      </c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359">
        <f t="shared" si="6"/>
        <v>2</v>
      </c>
      <c r="Z308" s="359"/>
      <c r="AA308" s="359"/>
      <c r="AB308" s="163"/>
      <c r="AC308" s="163"/>
      <c r="AD308" s="163"/>
      <c r="AE308" s="163"/>
      <c r="AF308" s="163"/>
    </row>
    <row r="309" spans="1:32" ht="15.75" customHeight="1" x14ac:dyDescent="0.25">
      <c r="A309" s="310">
        <v>307</v>
      </c>
      <c r="B309" s="294" t="s">
        <v>751</v>
      </c>
      <c r="C309" s="130"/>
      <c r="D309" s="163">
        <v>1</v>
      </c>
      <c r="E309" s="163">
        <v>1</v>
      </c>
      <c r="F309" s="163">
        <v>160</v>
      </c>
      <c r="G309" s="163"/>
      <c r="H309" s="163"/>
      <c r="I309" s="163"/>
      <c r="J309" s="163"/>
      <c r="K309" s="163">
        <v>1</v>
      </c>
      <c r="L309" s="163"/>
      <c r="M309" s="163"/>
      <c r="N309" s="163"/>
      <c r="O309" s="163"/>
      <c r="P309" s="163"/>
      <c r="Q309" s="163"/>
      <c r="R309" s="163"/>
      <c r="S309" s="163"/>
      <c r="T309" s="163"/>
      <c r="U309" s="163"/>
      <c r="V309" s="163"/>
      <c r="W309" s="163"/>
      <c r="X309" s="163"/>
      <c r="Y309" s="359">
        <f t="shared" si="6"/>
        <v>1</v>
      </c>
      <c r="Z309" s="359"/>
      <c r="AA309" s="359"/>
      <c r="AB309" s="163"/>
      <c r="AC309" s="163"/>
      <c r="AD309" s="163"/>
      <c r="AE309" s="163"/>
      <c r="AF309" s="163"/>
    </row>
    <row r="310" spans="1:32" ht="15.75" customHeight="1" x14ac:dyDescent="0.25">
      <c r="A310" s="310">
        <v>308</v>
      </c>
      <c r="B310" s="352" t="s">
        <v>2493</v>
      </c>
      <c r="C310" s="348"/>
      <c r="D310" s="350">
        <v>2</v>
      </c>
      <c r="E310" s="163">
        <v>1</v>
      </c>
      <c r="F310" s="365">
        <v>164</v>
      </c>
      <c r="G310" s="365"/>
      <c r="H310" s="365"/>
      <c r="I310" s="365"/>
      <c r="J310" s="365"/>
      <c r="K310" s="365"/>
      <c r="L310" s="365"/>
      <c r="M310" s="365"/>
      <c r="N310" s="365"/>
      <c r="O310" s="365"/>
      <c r="P310" s="365"/>
      <c r="Q310" s="365">
        <v>2</v>
      </c>
      <c r="R310" s="365"/>
      <c r="S310" s="365"/>
      <c r="T310" s="365"/>
      <c r="U310" s="365"/>
      <c r="V310" s="365"/>
      <c r="W310" s="365"/>
      <c r="X310" s="365"/>
      <c r="Y310" s="359">
        <f t="shared" si="6"/>
        <v>2</v>
      </c>
      <c r="Z310" s="359"/>
      <c r="AA310" s="359"/>
      <c r="AB310" s="163"/>
      <c r="AC310" s="163"/>
      <c r="AD310" s="163"/>
      <c r="AE310" s="163"/>
      <c r="AF310" s="163"/>
    </row>
    <row r="311" spans="1:32" ht="15.75" customHeight="1" x14ac:dyDescent="0.25">
      <c r="A311" s="310">
        <v>309</v>
      </c>
      <c r="B311" s="320" t="s">
        <v>1627</v>
      </c>
      <c r="C311" s="361"/>
      <c r="D311" s="362">
        <v>1</v>
      </c>
      <c r="E311" s="163">
        <v>1</v>
      </c>
      <c r="F311" s="362">
        <v>480</v>
      </c>
      <c r="G311" s="362"/>
      <c r="H311" s="362"/>
      <c r="I311" s="362"/>
      <c r="J311" s="362"/>
      <c r="K311" s="362"/>
      <c r="L311" s="362"/>
      <c r="M311" s="362">
        <v>1</v>
      </c>
      <c r="N311" s="362"/>
      <c r="O311" s="362"/>
      <c r="P311" s="362"/>
      <c r="Q311" s="362"/>
      <c r="R311" s="362"/>
      <c r="S311" s="362"/>
      <c r="T311" s="362"/>
      <c r="U311" s="362"/>
      <c r="V311" s="362"/>
      <c r="W311" s="362"/>
      <c r="X311" s="362"/>
      <c r="Y311" s="359">
        <f t="shared" si="6"/>
        <v>1</v>
      </c>
      <c r="Z311" s="359"/>
      <c r="AA311" s="359"/>
      <c r="AB311" s="163"/>
      <c r="AC311" s="163"/>
      <c r="AD311" s="163"/>
      <c r="AE311" s="163"/>
      <c r="AF311" s="163"/>
    </row>
    <row r="312" spans="1:32" ht="15.75" customHeight="1" x14ac:dyDescent="0.25">
      <c r="A312" s="310">
        <v>310</v>
      </c>
      <c r="B312" s="313" t="s">
        <v>1812</v>
      </c>
      <c r="C312" s="360"/>
      <c r="D312" s="331">
        <v>1</v>
      </c>
      <c r="E312" s="163">
        <v>1</v>
      </c>
      <c r="F312" s="331">
        <v>192</v>
      </c>
      <c r="G312" s="331"/>
      <c r="H312" s="331"/>
      <c r="I312" s="331"/>
      <c r="J312" s="331"/>
      <c r="K312" s="331"/>
      <c r="L312" s="331"/>
      <c r="M312" s="331">
        <v>1</v>
      </c>
      <c r="N312" s="331"/>
      <c r="O312" s="331"/>
      <c r="P312" s="331"/>
      <c r="Q312" s="331"/>
      <c r="R312" s="331"/>
      <c r="S312" s="331"/>
      <c r="T312" s="331"/>
      <c r="U312" s="331"/>
      <c r="V312" s="331"/>
      <c r="W312" s="331"/>
      <c r="X312" s="331"/>
      <c r="Y312" s="359">
        <f t="shared" si="6"/>
        <v>1</v>
      </c>
      <c r="Z312" s="359"/>
      <c r="AA312" s="359"/>
      <c r="AB312" s="163"/>
      <c r="AC312" s="163"/>
      <c r="AD312" s="163"/>
      <c r="AE312" s="163"/>
      <c r="AF312" s="163"/>
    </row>
    <row r="313" spans="1:32" ht="15.75" customHeight="1" x14ac:dyDescent="0.25">
      <c r="A313" s="310">
        <v>311</v>
      </c>
      <c r="B313" s="352" t="s">
        <v>3555</v>
      </c>
      <c r="C313" s="348"/>
      <c r="D313" s="350">
        <v>2</v>
      </c>
      <c r="E313" s="163">
        <v>1</v>
      </c>
      <c r="F313" s="163">
        <v>160</v>
      </c>
      <c r="G313" s="163"/>
      <c r="H313" s="163"/>
      <c r="I313" s="163"/>
      <c r="J313" s="163"/>
      <c r="K313" s="163"/>
      <c r="L313" s="163"/>
      <c r="M313" s="163"/>
      <c r="N313" s="163"/>
      <c r="O313" s="163"/>
      <c r="P313" s="163"/>
      <c r="Q313" s="163"/>
      <c r="R313" s="163"/>
      <c r="S313" s="163"/>
      <c r="T313" s="163"/>
      <c r="U313" s="163"/>
      <c r="V313" s="163"/>
      <c r="W313" s="163">
        <v>2</v>
      </c>
      <c r="X313" s="163"/>
      <c r="Y313" s="359">
        <f t="shared" si="6"/>
        <v>2</v>
      </c>
      <c r="Z313" s="359"/>
      <c r="AA313" s="359"/>
      <c r="AB313" s="163"/>
      <c r="AC313" s="163"/>
      <c r="AD313" s="163"/>
      <c r="AE313" s="163"/>
      <c r="AF313" s="163"/>
    </row>
    <row r="314" spans="1:32" ht="15.75" customHeight="1" x14ac:dyDescent="0.25">
      <c r="A314" s="310">
        <v>312</v>
      </c>
      <c r="B314" s="328" t="s">
        <v>2486</v>
      </c>
      <c r="C314" s="366"/>
      <c r="D314" s="365">
        <v>1</v>
      </c>
      <c r="E314" s="163">
        <v>1</v>
      </c>
      <c r="F314" s="365">
        <v>160</v>
      </c>
      <c r="G314" s="365"/>
      <c r="H314" s="365"/>
      <c r="I314" s="365"/>
      <c r="J314" s="365"/>
      <c r="K314" s="365"/>
      <c r="L314" s="365"/>
      <c r="M314" s="365"/>
      <c r="N314" s="365"/>
      <c r="O314" s="365"/>
      <c r="P314" s="365"/>
      <c r="Q314" s="365">
        <v>1</v>
      </c>
      <c r="R314" s="365"/>
      <c r="S314" s="365"/>
      <c r="T314" s="365"/>
      <c r="U314" s="365"/>
      <c r="V314" s="365"/>
      <c r="W314" s="365"/>
      <c r="X314" s="365"/>
      <c r="Y314" s="359">
        <f t="shared" si="6"/>
        <v>1</v>
      </c>
      <c r="Z314" s="359"/>
      <c r="AA314" s="359"/>
      <c r="AB314" s="163">
        <v>12000</v>
      </c>
      <c r="AC314" s="163"/>
      <c r="AD314" s="163"/>
      <c r="AE314" s="163"/>
      <c r="AF314" s="163"/>
    </row>
    <row r="315" spans="1:32" ht="15.75" customHeight="1" x14ac:dyDescent="0.25">
      <c r="A315" s="310">
        <v>313</v>
      </c>
      <c r="B315" s="294" t="s">
        <v>1080</v>
      </c>
      <c r="C315" s="130"/>
      <c r="D315" s="163">
        <v>1</v>
      </c>
      <c r="E315" s="163">
        <v>1</v>
      </c>
      <c r="F315" s="163">
        <v>160</v>
      </c>
      <c r="G315" s="163"/>
      <c r="H315" s="163"/>
      <c r="I315" s="163"/>
      <c r="J315" s="163"/>
      <c r="K315" s="163">
        <v>1</v>
      </c>
      <c r="L315" s="163"/>
      <c r="M315" s="163"/>
      <c r="N315" s="163"/>
      <c r="O315" s="163"/>
      <c r="P315" s="163"/>
      <c r="Q315" s="163"/>
      <c r="R315" s="163"/>
      <c r="S315" s="163"/>
      <c r="T315" s="163"/>
      <c r="U315" s="163"/>
      <c r="V315" s="163"/>
      <c r="W315" s="163"/>
      <c r="X315" s="163"/>
      <c r="Y315" s="359">
        <f t="shared" si="6"/>
        <v>1</v>
      </c>
      <c r="Z315" s="359"/>
      <c r="AA315" s="359"/>
      <c r="AB315" s="163"/>
      <c r="AC315" s="163"/>
      <c r="AD315" s="163"/>
      <c r="AE315" s="163"/>
      <c r="AF315" s="163"/>
    </row>
    <row r="316" spans="1:32" ht="15.75" customHeight="1" x14ac:dyDescent="0.25">
      <c r="A316" s="310">
        <v>314</v>
      </c>
      <c r="B316" s="354" t="s">
        <v>100</v>
      </c>
      <c r="C316" s="369"/>
      <c r="D316" s="368">
        <v>3</v>
      </c>
      <c r="E316" s="163">
        <v>1</v>
      </c>
      <c r="F316" s="163">
        <v>300</v>
      </c>
      <c r="G316" s="163">
        <v>3</v>
      </c>
      <c r="H316" s="163"/>
      <c r="I316" s="163"/>
      <c r="J316" s="163"/>
      <c r="K316" s="163"/>
      <c r="L316" s="163"/>
      <c r="M316" s="163"/>
      <c r="N316" s="163"/>
      <c r="O316" s="163"/>
      <c r="P316" s="163"/>
      <c r="Q316" s="163"/>
      <c r="R316" s="163"/>
      <c r="S316" s="163"/>
      <c r="T316" s="163"/>
      <c r="U316" s="163"/>
      <c r="V316" s="163"/>
      <c r="W316" s="163"/>
      <c r="X316" s="163"/>
      <c r="Y316" s="359">
        <f t="shared" si="6"/>
        <v>3</v>
      </c>
      <c r="Z316" s="359"/>
      <c r="AA316" s="359"/>
      <c r="AB316" s="163"/>
      <c r="AC316" s="163"/>
      <c r="AD316" s="163"/>
      <c r="AE316" s="163"/>
      <c r="AF316" s="163"/>
    </row>
    <row r="317" spans="1:32" ht="15.75" customHeight="1" x14ac:dyDescent="0.25">
      <c r="A317" s="310">
        <v>315</v>
      </c>
      <c r="B317" s="294" t="s">
        <v>3633</v>
      </c>
      <c r="C317" s="130"/>
      <c r="D317" s="163">
        <v>1</v>
      </c>
      <c r="E317" s="163">
        <v>1</v>
      </c>
      <c r="F317" s="163">
        <v>160</v>
      </c>
      <c r="G317" s="163"/>
      <c r="H317" s="163"/>
      <c r="I317" s="163"/>
      <c r="J317" s="163"/>
      <c r="K317" s="163"/>
      <c r="L317" s="163"/>
      <c r="M317" s="163"/>
      <c r="N317" s="163"/>
      <c r="O317" s="163"/>
      <c r="P317" s="163"/>
      <c r="Q317" s="163"/>
      <c r="R317" s="163"/>
      <c r="S317" s="163"/>
      <c r="T317" s="163"/>
      <c r="U317" s="163"/>
      <c r="V317" s="163"/>
      <c r="W317" s="163">
        <v>1</v>
      </c>
      <c r="X317" s="163"/>
      <c r="Y317" s="359">
        <f t="shared" si="6"/>
        <v>1</v>
      </c>
      <c r="Z317" s="359"/>
      <c r="AA317" s="359"/>
      <c r="AB317" s="163"/>
      <c r="AC317" s="163"/>
      <c r="AD317" s="163"/>
      <c r="AE317" s="163"/>
      <c r="AF317" s="163"/>
    </row>
    <row r="318" spans="1:32" ht="15.75" customHeight="1" x14ac:dyDescent="0.25">
      <c r="A318" s="310">
        <v>316</v>
      </c>
      <c r="B318" s="320" t="s">
        <v>1612</v>
      </c>
      <c r="C318" s="361"/>
      <c r="D318" s="362">
        <v>1</v>
      </c>
      <c r="E318" s="163">
        <v>1</v>
      </c>
      <c r="F318" s="362">
        <v>160</v>
      </c>
      <c r="G318" s="362"/>
      <c r="H318" s="362"/>
      <c r="I318" s="362"/>
      <c r="J318" s="362"/>
      <c r="K318" s="362"/>
      <c r="L318" s="362"/>
      <c r="M318" s="362">
        <v>1</v>
      </c>
      <c r="N318" s="362"/>
      <c r="O318" s="362"/>
      <c r="P318" s="362"/>
      <c r="Q318" s="362"/>
      <c r="R318" s="362"/>
      <c r="S318" s="362"/>
      <c r="T318" s="362"/>
      <c r="U318" s="362"/>
      <c r="V318" s="362"/>
      <c r="W318" s="362"/>
      <c r="X318" s="362"/>
      <c r="Y318" s="359">
        <f t="shared" si="6"/>
        <v>1</v>
      </c>
      <c r="Z318" s="359"/>
      <c r="AA318" s="359"/>
      <c r="AB318" s="163"/>
      <c r="AC318" s="163"/>
      <c r="AD318" s="163"/>
      <c r="AE318" s="163"/>
      <c r="AF318" s="163"/>
    </row>
    <row r="319" spans="1:32" ht="15.75" customHeight="1" x14ac:dyDescent="0.25">
      <c r="A319" s="310">
        <v>317</v>
      </c>
      <c r="B319" s="328" t="s">
        <v>2615</v>
      </c>
      <c r="C319" s="366"/>
      <c r="D319" s="365">
        <v>1</v>
      </c>
      <c r="E319" s="163">
        <v>1</v>
      </c>
      <c r="F319" s="365">
        <v>160</v>
      </c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>
        <v>1</v>
      </c>
      <c r="R319" s="365"/>
      <c r="S319" s="365"/>
      <c r="T319" s="365"/>
      <c r="U319" s="365"/>
      <c r="V319" s="365"/>
      <c r="W319" s="365"/>
      <c r="X319" s="365"/>
      <c r="Y319" s="359">
        <f t="shared" si="6"/>
        <v>1</v>
      </c>
      <c r="Z319" s="359"/>
      <c r="AA319" s="359"/>
      <c r="AB319" s="163"/>
      <c r="AC319" s="163"/>
      <c r="AD319" s="163"/>
      <c r="AE319" s="163"/>
      <c r="AF319" s="163"/>
    </row>
    <row r="320" spans="1:32" ht="15.75" customHeight="1" x14ac:dyDescent="0.25">
      <c r="A320" s="310">
        <v>318</v>
      </c>
      <c r="B320" s="294" t="s">
        <v>583</v>
      </c>
      <c r="C320" s="130"/>
      <c r="D320" s="163">
        <v>1</v>
      </c>
      <c r="E320" s="163">
        <v>1</v>
      </c>
      <c r="F320" s="163" t="e">
        <f>#REF!</f>
        <v>#REF!</v>
      </c>
      <c r="G320" s="163"/>
      <c r="H320" s="163"/>
      <c r="I320" s="163">
        <v>1</v>
      </c>
      <c r="J320" s="163"/>
      <c r="K320" s="163"/>
      <c r="L320" s="163"/>
      <c r="M320" s="163"/>
      <c r="N320" s="163"/>
      <c r="O320" s="163"/>
      <c r="P320" s="163"/>
      <c r="Q320" s="163"/>
      <c r="R320" s="163"/>
      <c r="S320" s="163"/>
      <c r="T320" s="163"/>
      <c r="U320" s="163"/>
      <c r="V320" s="163"/>
      <c r="W320" s="163"/>
      <c r="X320" s="163"/>
      <c r="Y320" s="359">
        <f t="shared" si="6"/>
        <v>1</v>
      </c>
      <c r="Z320" s="359"/>
      <c r="AA320" s="359"/>
      <c r="AB320" s="163"/>
      <c r="AC320" s="163"/>
      <c r="AD320" s="163"/>
      <c r="AE320" s="163"/>
      <c r="AF320" s="163"/>
    </row>
    <row r="321" spans="1:32" ht="15.75" customHeight="1" x14ac:dyDescent="0.25">
      <c r="A321" s="310">
        <v>319</v>
      </c>
      <c r="B321" s="294" t="s">
        <v>121</v>
      </c>
      <c r="C321" s="130"/>
      <c r="D321" s="163">
        <v>1</v>
      </c>
      <c r="E321" s="163">
        <v>1</v>
      </c>
      <c r="F321" s="163">
        <v>240</v>
      </c>
      <c r="G321" s="163">
        <v>1</v>
      </c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63"/>
      <c r="S321" s="163"/>
      <c r="T321" s="163"/>
      <c r="U321" s="163"/>
      <c r="V321" s="163"/>
      <c r="W321" s="163"/>
      <c r="X321" s="163"/>
      <c r="Y321" s="359">
        <f t="shared" si="6"/>
        <v>1</v>
      </c>
      <c r="Z321" s="359"/>
      <c r="AA321" s="359"/>
      <c r="AB321" s="163"/>
      <c r="AC321" s="163"/>
      <c r="AD321" s="163"/>
      <c r="AE321" s="163"/>
      <c r="AF321" s="163"/>
    </row>
    <row r="322" spans="1:32" ht="15.75" customHeight="1" x14ac:dyDescent="0.25">
      <c r="A322" s="310">
        <v>320</v>
      </c>
      <c r="B322" s="294" t="s">
        <v>3405</v>
      </c>
      <c r="C322" s="130"/>
      <c r="D322" s="163">
        <v>1</v>
      </c>
      <c r="E322" s="163">
        <v>1</v>
      </c>
      <c r="F322" s="163">
        <v>180</v>
      </c>
      <c r="G322" s="163"/>
      <c r="H322" s="163"/>
      <c r="I322" s="163"/>
      <c r="J322" s="163"/>
      <c r="K322" s="163"/>
      <c r="L322" s="163"/>
      <c r="M322" s="163"/>
      <c r="N322" s="163"/>
      <c r="O322" s="163"/>
      <c r="P322" s="163"/>
      <c r="Q322" s="163"/>
      <c r="R322" s="163"/>
      <c r="S322" s="163"/>
      <c r="T322" s="163"/>
      <c r="U322" s="163"/>
      <c r="V322" s="163"/>
      <c r="W322" s="163">
        <v>1</v>
      </c>
      <c r="X322" s="163"/>
      <c r="Y322" s="359">
        <f t="shared" si="6"/>
        <v>1</v>
      </c>
      <c r="Z322" s="359"/>
      <c r="AA322" s="359"/>
      <c r="AB322" s="163"/>
      <c r="AC322" s="163"/>
      <c r="AD322" s="163"/>
      <c r="AE322" s="163"/>
      <c r="AF322" s="163"/>
    </row>
    <row r="323" spans="1:32" ht="15.75" customHeight="1" x14ac:dyDescent="0.25">
      <c r="A323" s="310">
        <v>321</v>
      </c>
      <c r="B323" s="294" t="s">
        <v>616</v>
      </c>
      <c r="C323" s="130"/>
      <c r="D323" s="163">
        <v>1</v>
      </c>
      <c r="E323" s="163">
        <v>1</v>
      </c>
      <c r="F323" s="163">
        <v>160</v>
      </c>
      <c r="G323" s="163"/>
      <c r="H323" s="163"/>
      <c r="I323" s="163"/>
      <c r="J323" s="163"/>
      <c r="K323" s="163">
        <v>1</v>
      </c>
      <c r="L323" s="163"/>
      <c r="M323" s="163"/>
      <c r="N323" s="163"/>
      <c r="O323" s="163"/>
      <c r="P323" s="163"/>
      <c r="Q323" s="163"/>
      <c r="R323" s="163"/>
      <c r="S323" s="163"/>
      <c r="T323" s="163"/>
      <c r="U323" s="163"/>
      <c r="V323" s="163"/>
      <c r="W323" s="163"/>
      <c r="X323" s="163"/>
      <c r="Y323" s="359">
        <f t="shared" ref="Y323:Y386" si="7">SUM(G323+I323+K323+M323+O323+Q323+S323+U323+W323)</f>
        <v>1</v>
      </c>
      <c r="Z323" s="359"/>
      <c r="AA323" s="359"/>
      <c r="AB323" s="163"/>
      <c r="AC323" s="163"/>
      <c r="AD323" s="163"/>
      <c r="AE323" s="163"/>
      <c r="AF323" s="163"/>
    </row>
    <row r="324" spans="1:32" ht="15.75" customHeight="1" x14ac:dyDescent="0.25">
      <c r="A324" s="310">
        <v>322</v>
      </c>
      <c r="B324" s="294" t="s">
        <v>958</v>
      </c>
      <c r="C324" s="130"/>
      <c r="D324" s="163">
        <v>1</v>
      </c>
      <c r="E324" s="163">
        <v>1</v>
      </c>
      <c r="F324" s="163">
        <v>160</v>
      </c>
      <c r="G324" s="163"/>
      <c r="H324" s="163"/>
      <c r="I324" s="163"/>
      <c r="J324" s="163"/>
      <c r="K324" s="163">
        <v>1</v>
      </c>
      <c r="L324" s="163"/>
      <c r="M324" s="163"/>
      <c r="N324" s="163"/>
      <c r="O324" s="163"/>
      <c r="P324" s="163"/>
      <c r="Q324" s="163"/>
      <c r="R324" s="163"/>
      <c r="S324" s="163"/>
      <c r="T324" s="163"/>
      <c r="U324" s="163"/>
      <c r="V324" s="163"/>
      <c r="W324" s="163"/>
      <c r="X324" s="163"/>
      <c r="Y324" s="359">
        <f t="shared" si="7"/>
        <v>1</v>
      </c>
      <c r="Z324" s="359"/>
      <c r="AA324" s="359"/>
      <c r="AB324" s="163"/>
      <c r="AC324" s="163"/>
      <c r="AD324" s="163"/>
      <c r="AE324" s="163"/>
      <c r="AF324" s="163"/>
    </row>
    <row r="325" spans="1:32" ht="15.75" customHeight="1" x14ac:dyDescent="0.25">
      <c r="A325" s="310">
        <v>323</v>
      </c>
      <c r="B325" s="354" t="s">
        <v>565</v>
      </c>
      <c r="C325" s="369"/>
      <c r="D325" s="368">
        <v>3</v>
      </c>
      <c r="E325" s="163">
        <v>1</v>
      </c>
      <c r="F325" s="331">
        <v>200</v>
      </c>
      <c r="G325" s="331"/>
      <c r="H325" s="331"/>
      <c r="I325" s="331">
        <v>3</v>
      </c>
      <c r="J325" s="331"/>
      <c r="K325" s="331"/>
      <c r="L325" s="331"/>
      <c r="M325" s="331"/>
      <c r="N325" s="331"/>
      <c r="O325" s="331"/>
      <c r="P325" s="331"/>
      <c r="Q325" s="331"/>
      <c r="R325" s="331"/>
      <c r="S325" s="331"/>
      <c r="T325" s="331"/>
      <c r="U325" s="331"/>
      <c r="V325" s="331"/>
      <c r="W325" s="331"/>
      <c r="X325" s="331"/>
      <c r="Y325" s="359">
        <f t="shared" si="7"/>
        <v>3</v>
      </c>
      <c r="Z325" s="359"/>
      <c r="AA325" s="359"/>
      <c r="AB325" s="163"/>
      <c r="AC325" s="163"/>
      <c r="AD325" s="163"/>
      <c r="AE325" s="163"/>
      <c r="AF325" s="163"/>
    </row>
    <row r="326" spans="1:32" ht="15.75" customHeight="1" x14ac:dyDescent="0.25">
      <c r="A326" s="310">
        <v>324</v>
      </c>
      <c r="B326" s="328" t="s">
        <v>2663</v>
      </c>
      <c r="C326" s="366"/>
      <c r="D326" s="365">
        <v>1</v>
      </c>
      <c r="E326" s="365">
        <v>1</v>
      </c>
      <c r="F326" s="365">
        <v>160</v>
      </c>
      <c r="G326" s="365"/>
      <c r="H326" s="365"/>
      <c r="I326" s="365"/>
      <c r="J326" s="365"/>
      <c r="K326" s="365"/>
      <c r="L326" s="365"/>
      <c r="M326" s="365"/>
      <c r="N326" s="365"/>
      <c r="O326" s="365"/>
      <c r="P326" s="365"/>
      <c r="Q326" s="365">
        <v>1</v>
      </c>
      <c r="R326" s="365"/>
      <c r="S326" s="365"/>
      <c r="T326" s="365"/>
      <c r="U326" s="365"/>
      <c r="V326" s="365"/>
      <c r="W326" s="365"/>
      <c r="X326" s="365"/>
      <c r="Y326" s="359">
        <f t="shared" si="7"/>
        <v>1</v>
      </c>
      <c r="Z326" s="359"/>
      <c r="AA326" s="359"/>
      <c r="AB326" s="163"/>
      <c r="AC326" s="163"/>
      <c r="AD326" s="163"/>
      <c r="AE326" s="163"/>
      <c r="AF326" s="163"/>
    </row>
    <row r="327" spans="1:32" ht="15.75" customHeight="1" x14ac:dyDescent="0.25">
      <c r="A327" s="310">
        <v>325</v>
      </c>
      <c r="B327" s="294" t="s">
        <v>3839</v>
      </c>
      <c r="C327" s="130"/>
      <c r="D327" s="163">
        <v>1</v>
      </c>
      <c r="E327" s="163">
        <v>1</v>
      </c>
      <c r="F327" s="163">
        <v>160</v>
      </c>
      <c r="G327" s="163"/>
      <c r="H327" s="163"/>
      <c r="I327" s="163"/>
      <c r="J327" s="163"/>
      <c r="K327" s="163">
        <v>1</v>
      </c>
      <c r="L327" s="163"/>
      <c r="M327" s="163"/>
      <c r="N327" s="163"/>
      <c r="O327" s="163"/>
      <c r="P327" s="163"/>
      <c r="Q327" s="163"/>
      <c r="R327" s="163"/>
      <c r="S327" s="163"/>
      <c r="T327" s="163"/>
      <c r="U327" s="163"/>
      <c r="V327" s="163"/>
      <c r="W327" s="163"/>
      <c r="X327" s="163"/>
      <c r="Y327" s="359">
        <f t="shared" si="7"/>
        <v>1</v>
      </c>
      <c r="Z327" s="359"/>
      <c r="AA327" s="359"/>
      <c r="AB327" s="163"/>
      <c r="AC327" s="163"/>
      <c r="AD327" s="163"/>
      <c r="AE327" s="163"/>
      <c r="AF327" s="163"/>
    </row>
    <row r="328" spans="1:32" ht="15.75" customHeight="1" x14ac:dyDescent="0.25">
      <c r="A328" s="310">
        <v>326</v>
      </c>
      <c r="B328" s="352" t="s">
        <v>622</v>
      </c>
      <c r="C328" s="348"/>
      <c r="D328" s="350">
        <v>2</v>
      </c>
      <c r="E328" s="163">
        <v>1</v>
      </c>
      <c r="F328" s="163">
        <v>160</v>
      </c>
      <c r="G328" s="163"/>
      <c r="H328" s="163"/>
      <c r="I328" s="163"/>
      <c r="J328" s="163"/>
      <c r="K328" s="163">
        <v>2</v>
      </c>
      <c r="L328" s="163"/>
      <c r="M328" s="163"/>
      <c r="N328" s="163"/>
      <c r="O328" s="163"/>
      <c r="P328" s="163"/>
      <c r="Q328" s="163"/>
      <c r="R328" s="163"/>
      <c r="S328" s="163"/>
      <c r="T328" s="163"/>
      <c r="U328" s="163"/>
      <c r="V328" s="163"/>
      <c r="W328" s="163"/>
      <c r="X328" s="163"/>
      <c r="Y328" s="359">
        <f t="shared" si="7"/>
        <v>2</v>
      </c>
      <c r="Z328" s="359"/>
      <c r="AA328" s="359"/>
      <c r="AB328" s="163"/>
      <c r="AC328" s="163"/>
      <c r="AD328" s="163"/>
      <c r="AE328" s="163"/>
      <c r="AF328" s="163"/>
    </row>
    <row r="329" spans="1:32" ht="15.75" customHeight="1" x14ac:dyDescent="0.25">
      <c r="A329" s="310">
        <v>327</v>
      </c>
      <c r="B329" s="294" t="s">
        <v>792</v>
      </c>
      <c r="C329" s="130"/>
      <c r="D329" s="163">
        <v>1</v>
      </c>
      <c r="E329" s="163">
        <v>1</v>
      </c>
      <c r="F329" s="163">
        <v>160</v>
      </c>
      <c r="G329" s="163"/>
      <c r="H329" s="163"/>
      <c r="I329" s="163"/>
      <c r="J329" s="163"/>
      <c r="K329" s="163">
        <v>1</v>
      </c>
      <c r="L329" s="163"/>
      <c r="M329" s="163"/>
      <c r="N329" s="163"/>
      <c r="O329" s="163"/>
      <c r="P329" s="163"/>
      <c r="Q329" s="163"/>
      <c r="R329" s="163"/>
      <c r="S329" s="163"/>
      <c r="T329" s="163"/>
      <c r="U329" s="163"/>
      <c r="V329" s="163"/>
      <c r="W329" s="163"/>
      <c r="X329" s="163"/>
      <c r="Y329" s="359">
        <f t="shared" si="7"/>
        <v>1</v>
      </c>
      <c r="Z329" s="359"/>
      <c r="AA329" s="359"/>
      <c r="AB329" s="163"/>
      <c r="AC329" s="163"/>
      <c r="AD329" s="163"/>
      <c r="AE329" s="163"/>
      <c r="AF329" s="163"/>
    </row>
    <row r="330" spans="1:32" ht="15.75" customHeight="1" x14ac:dyDescent="0.25">
      <c r="A330" s="310">
        <v>328</v>
      </c>
      <c r="B330" s="294" t="s">
        <v>908</v>
      </c>
      <c r="C330" s="130"/>
      <c r="D330" s="163">
        <v>1</v>
      </c>
      <c r="E330" s="163">
        <v>1</v>
      </c>
      <c r="F330" s="163">
        <v>160</v>
      </c>
      <c r="G330" s="163"/>
      <c r="H330" s="163"/>
      <c r="I330" s="163"/>
      <c r="J330" s="163"/>
      <c r="K330" s="163">
        <v>1</v>
      </c>
      <c r="L330" s="163"/>
      <c r="M330" s="163"/>
      <c r="N330" s="163"/>
      <c r="O330" s="163"/>
      <c r="P330" s="163"/>
      <c r="Q330" s="163"/>
      <c r="R330" s="163"/>
      <c r="S330" s="163"/>
      <c r="T330" s="163"/>
      <c r="U330" s="163"/>
      <c r="V330" s="163"/>
      <c r="W330" s="163"/>
      <c r="X330" s="163"/>
      <c r="Y330" s="359">
        <f t="shared" si="7"/>
        <v>1</v>
      </c>
      <c r="Z330" s="359"/>
      <c r="AA330" s="359"/>
      <c r="AB330" s="163"/>
      <c r="AC330" s="163"/>
      <c r="AD330" s="163"/>
      <c r="AE330" s="163"/>
      <c r="AF330" s="163"/>
    </row>
    <row r="331" spans="1:32" ht="15.75" customHeight="1" x14ac:dyDescent="0.25">
      <c r="A331" s="310">
        <v>329</v>
      </c>
      <c r="B331" s="294" t="s">
        <v>3393</v>
      </c>
      <c r="C331" s="130"/>
      <c r="D331" s="163">
        <v>1</v>
      </c>
      <c r="E331" s="163">
        <v>1</v>
      </c>
      <c r="F331" s="163">
        <v>200</v>
      </c>
      <c r="G331" s="163"/>
      <c r="H331" s="163"/>
      <c r="I331" s="163"/>
      <c r="J331" s="163"/>
      <c r="K331" s="163"/>
      <c r="L331" s="163"/>
      <c r="M331" s="163"/>
      <c r="N331" s="163"/>
      <c r="O331" s="163"/>
      <c r="P331" s="163"/>
      <c r="Q331" s="163"/>
      <c r="R331" s="163"/>
      <c r="S331" s="163"/>
      <c r="T331" s="163"/>
      <c r="U331" s="163"/>
      <c r="V331" s="163"/>
      <c r="W331" s="163">
        <v>1</v>
      </c>
      <c r="X331" s="163"/>
      <c r="Y331" s="359">
        <f t="shared" si="7"/>
        <v>1</v>
      </c>
      <c r="Z331" s="359"/>
      <c r="AA331" s="359"/>
      <c r="AB331" s="163"/>
      <c r="AC331" s="163"/>
      <c r="AD331" s="163"/>
      <c r="AE331" s="163"/>
      <c r="AF331" s="163"/>
    </row>
    <row r="332" spans="1:32" ht="15.75" customHeight="1" x14ac:dyDescent="0.25">
      <c r="A332" s="310">
        <v>330</v>
      </c>
      <c r="B332" s="313" t="s">
        <v>1871</v>
      </c>
      <c r="C332" s="360"/>
      <c r="D332" s="331">
        <v>1</v>
      </c>
      <c r="E332" s="163">
        <v>1</v>
      </c>
      <c r="F332" s="331">
        <v>160</v>
      </c>
      <c r="G332" s="331"/>
      <c r="H332" s="331"/>
      <c r="I332" s="331"/>
      <c r="J332" s="331"/>
      <c r="K332" s="331"/>
      <c r="L332" s="331"/>
      <c r="M332" s="331">
        <v>1</v>
      </c>
      <c r="N332" s="331"/>
      <c r="O332" s="331"/>
      <c r="P332" s="331"/>
      <c r="Q332" s="331"/>
      <c r="R332" s="331"/>
      <c r="S332" s="331"/>
      <c r="T332" s="331"/>
      <c r="U332" s="331"/>
      <c r="V332" s="331"/>
      <c r="W332" s="331"/>
      <c r="X332" s="331"/>
      <c r="Y332" s="359">
        <f t="shared" si="7"/>
        <v>1</v>
      </c>
      <c r="Z332" s="359"/>
      <c r="AA332" s="359"/>
      <c r="AB332" s="163"/>
      <c r="AC332" s="163"/>
      <c r="AD332" s="163"/>
      <c r="AE332" s="163"/>
      <c r="AF332" s="163"/>
    </row>
    <row r="333" spans="1:32" ht="15.75" customHeight="1" x14ac:dyDescent="0.25">
      <c r="A333" s="310">
        <v>331</v>
      </c>
      <c r="B333" s="294" t="s">
        <v>3695</v>
      </c>
      <c r="C333" s="130"/>
      <c r="D333" s="163">
        <v>1</v>
      </c>
      <c r="E333" s="163">
        <v>1</v>
      </c>
      <c r="F333" s="163">
        <v>160</v>
      </c>
      <c r="G333" s="163"/>
      <c r="H333" s="163"/>
      <c r="I333" s="163"/>
      <c r="J333" s="163"/>
      <c r="K333" s="163"/>
      <c r="L333" s="163"/>
      <c r="M333" s="163"/>
      <c r="N333" s="163"/>
      <c r="O333" s="163"/>
      <c r="P333" s="163"/>
      <c r="Q333" s="163"/>
      <c r="R333" s="163"/>
      <c r="S333" s="163"/>
      <c r="T333" s="163"/>
      <c r="U333" s="163"/>
      <c r="V333" s="163"/>
      <c r="W333" s="163">
        <v>1</v>
      </c>
      <c r="X333" s="163"/>
      <c r="Y333" s="359">
        <f t="shared" si="7"/>
        <v>1</v>
      </c>
      <c r="Z333" s="359"/>
      <c r="AA333" s="359"/>
      <c r="AB333" s="163"/>
      <c r="AC333" s="163"/>
      <c r="AD333" s="163"/>
      <c r="AE333" s="163"/>
      <c r="AF333" s="163"/>
    </row>
    <row r="334" spans="1:32" ht="15.75" customHeight="1" x14ac:dyDescent="0.25">
      <c r="A334" s="310">
        <v>332</v>
      </c>
      <c r="B334" s="352" t="s">
        <v>500</v>
      </c>
      <c r="C334" s="348"/>
      <c r="D334" s="350">
        <v>4</v>
      </c>
      <c r="E334" s="163">
        <v>1</v>
      </c>
      <c r="F334" s="331">
        <v>240</v>
      </c>
      <c r="G334" s="331"/>
      <c r="H334" s="331"/>
      <c r="I334" s="331">
        <v>4</v>
      </c>
      <c r="J334" s="331"/>
      <c r="K334" s="331"/>
      <c r="L334" s="331"/>
      <c r="M334" s="331"/>
      <c r="N334" s="331"/>
      <c r="O334" s="331"/>
      <c r="P334" s="331"/>
      <c r="Q334" s="331"/>
      <c r="R334" s="331"/>
      <c r="S334" s="331"/>
      <c r="T334" s="331"/>
      <c r="U334" s="331"/>
      <c r="V334" s="331"/>
      <c r="W334" s="331"/>
      <c r="X334" s="331"/>
      <c r="Y334" s="359">
        <f t="shared" si="7"/>
        <v>4</v>
      </c>
      <c r="Z334" s="359"/>
      <c r="AA334" s="359"/>
      <c r="AB334" s="163"/>
      <c r="AC334" s="163"/>
      <c r="AD334" s="163"/>
      <c r="AE334" s="163"/>
      <c r="AF334" s="163"/>
    </row>
    <row r="335" spans="1:32" ht="15.75" customHeight="1" x14ac:dyDescent="0.25">
      <c r="A335" s="310">
        <v>333</v>
      </c>
      <c r="B335" s="354" t="s">
        <v>704</v>
      </c>
      <c r="C335" s="369"/>
      <c r="D335" s="368">
        <v>3</v>
      </c>
      <c r="E335" s="163">
        <v>1</v>
      </c>
      <c r="F335" s="163">
        <v>180</v>
      </c>
      <c r="G335" s="163"/>
      <c r="H335" s="163"/>
      <c r="I335" s="163"/>
      <c r="J335" s="163"/>
      <c r="K335" s="163">
        <v>3</v>
      </c>
      <c r="L335" s="163"/>
      <c r="M335" s="163"/>
      <c r="N335" s="163"/>
      <c r="O335" s="163"/>
      <c r="P335" s="163"/>
      <c r="Q335" s="163"/>
      <c r="R335" s="163"/>
      <c r="S335" s="163"/>
      <c r="T335" s="163"/>
      <c r="U335" s="163"/>
      <c r="V335" s="163"/>
      <c r="W335" s="163"/>
      <c r="X335" s="163"/>
      <c r="Y335" s="359">
        <f t="shared" si="7"/>
        <v>3</v>
      </c>
      <c r="Z335" s="359"/>
      <c r="AA335" s="359"/>
      <c r="AB335" s="163"/>
      <c r="AC335" s="163"/>
      <c r="AD335" s="163"/>
      <c r="AE335" s="163"/>
      <c r="AF335" s="163"/>
    </row>
    <row r="336" spans="1:32" ht="15.75" customHeight="1" x14ac:dyDescent="0.25">
      <c r="A336" s="310">
        <v>334</v>
      </c>
      <c r="B336" s="313" t="s">
        <v>425</v>
      </c>
      <c r="C336" s="360"/>
      <c r="D336" s="331">
        <v>1</v>
      </c>
      <c r="E336" s="331">
        <v>1</v>
      </c>
      <c r="F336" s="331">
        <v>160</v>
      </c>
      <c r="G336" s="331"/>
      <c r="H336" s="331"/>
      <c r="I336" s="331">
        <v>1</v>
      </c>
      <c r="J336" s="331"/>
      <c r="K336" s="331"/>
      <c r="L336" s="331"/>
      <c r="M336" s="331"/>
      <c r="N336" s="331"/>
      <c r="O336" s="331"/>
      <c r="P336" s="331"/>
      <c r="Q336" s="331"/>
      <c r="R336" s="331"/>
      <c r="S336" s="331"/>
      <c r="T336" s="331"/>
      <c r="U336" s="331"/>
      <c r="V336" s="331"/>
      <c r="W336" s="331"/>
      <c r="X336" s="331"/>
      <c r="Y336" s="359">
        <f t="shared" si="7"/>
        <v>1</v>
      </c>
      <c r="Z336" s="359"/>
      <c r="AA336" s="359"/>
      <c r="AB336" s="163"/>
      <c r="AC336" s="163"/>
      <c r="AD336" s="163"/>
      <c r="AE336" s="163"/>
      <c r="AF336" s="163"/>
    </row>
    <row r="337" spans="1:32" ht="15.75" customHeight="1" x14ac:dyDescent="0.25">
      <c r="A337" s="310">
        <v>335</v>
      </c>
      <c r="B337" s="295" t="s">
        <v>3651</v>
      </c>
      <c r="C337" s="224"/>
      <c r="D337" s="163">
        <v>1</v>
      </c>
      <c r="E337" s="163">
        <v>1</v>
      </c>
      <c r="F337" s="164" t="s">
        <v>594</v>
      </c>
      <c r="G337" s="163"/>
      <c r="H337" s="163"/>
      <c r="I337" s="163"/>
      <c r="J337" s="163"/>
      <c r="K337" s="163"/>
      <c r="L337" s="163"/>
      <c r="M337" s="163"/>
      <c r="N337" s="163"/>
      <c r="O337" s="163"/>
      <c r="P337" s="163"/>
      <c r="Q337" s="163"/>
      <c r="R337" s="163"/>
      <c r="S337" s="163"/>
      <c r="T337" s="163"/>
      <c r="U337" s="163"/>
      <c r="V337" s="163"/>
      <c r="W337" s="163">
        <v>1</v>
      </c>
      <c r="X337" s="163"/>
      <c r="Y337" s="359">
        <f t="shared" si="7"/>
        <v>1</v>
      </c>
      <c r="Z337" s="359"/>
      <c r="AA337" s="359"/>
      <c r="AB337" s="163"/>
      <c r="AC337" s="163"/>
      <c r="AD337" s="163"/>
      <c r="AE337" s="163"/>
      <c r="AF337" s="163"/>
    </row>
    <row r="338" spans="1:32" ht="15.75" customHeight="1" x14ac:dyDescent="0.25">
      <c r="A338" s="310">
        <v>336</v>
      </c>
      <c r="B338" s="352" t="s">
        <v>1542</v>
      </c>
      <c r="C338" s="348"/>
      <c r="D338" s="350">
        <v>4</v>
      </c>
      <c r="E338" s="362">
        <v>1</v>
      </c>
      <c r="F338" s="362">
        <v>320</v>
      </c>
      <c r="G338" s="362"/>
      <c r="H338" s="362"/>
      <c r="I338" s="362"/>
      <c r="J338" s="362"/>
      <c r="K338" s="362"/>
      <c r="L338" s="362"/>
      <c r="M338" s="362">
        <v>4</v>
      </c>
      <c r="N338" s="362"/>
      <c r="O338" s="362"/>
      <c r="P338" s="362"/>
      <c r="Q338" s="362"/>
      <c r="R338" s="362"/>
      <c r="S338" s="362"/>
      <c r="T338" s="362"/>
      <c r="U338" s="362"/>
      <c r="V338" s="362"/>
      <c r="W338" s="362"/>
      <c r="X338" s="362"/>
      <c r="Y338" s="359">
        <f t="shared" si="7"/>
        <v>4</v>
      </c>
      <c r="Z338" s="359"/>
      <c r="AA338" s="359"/>
      <c r="AB338" s="163"/>
      <c r="AC338" s="163"/>
      <c r="AD338" s="163"/>
      <c r="AE338" s="163"/>
      <c r="AF338" s="163"/>
    </row>
    <row r="339" spans="1:32" ht="15.75" customHeight="1" x14ac:dyDescent="0.25">
      <c r="A339" s="310">
        <v>337</v>
      </c>
      <c r="B339" s="294" t="s">
        <v>196</v>
      </c>
      <c r="C339" s="130"/>
      <c r="D339" s="163">
        <v>1</v>
      </c>
      <c r="E339" s="163">
        <v>1</v>
      </c>
      <c r="F339" s="163">
        <v>220</v>
      </c>
      <c r="G339" s="163">
        <v>1</v>
      </c>
      <c r="H339" s="163"/>
      <c r="I339" s="163"/>
      <c r="J339" s="163"/>
      <c r="K339" s="163"/>
      <c r="L339" s="163"/>
      <c r="M339" s="163"/>
      <c r="N339" s="163"/>
      <c r="O339" s="163"/>
      <c r="P339" s="163"/>
      <c r="Q339" s="163"/>
      <c r="R339" s="163"/>
      <c r="S339" s="163"/>
      <c r="T339" s="163"/>
      <c r="U339" s="163"/>
      <c r="V339" s="163"/>
      <c r="W339" s="163"/>
      <c r="X339" s="163"/>
      <c r="Y339" s="359">
        <f t="shared" si="7"/>
        <v>1</v>
      </c>
      <c r="Z339" s="359"/>
      <c r="AA339" s="359"/>
      <c r="AB339" s="163"/>
      <c r="AC339" s="163"/>
      <c r="AD339" s="163"/>
      <c r="AE339" s="163"/>
      <c r="AF339" s="163"/>
    </row>
    <row r="340" spans="1:32" ht="15.75" customHeight="1" x14ac:dyDescent="0.25">
      <c r="A340" s="310">
        <v>338</v>
      </c>
      <c r="B340" s="353" t="s">
        <v>2251</v>
      </c>
      <c r="C340" s="363"/>
      <c r="D340" s="364">
        <v>5</v>
      </c>
      <c r="E340" s="331">
        <v>1</v>
      </c>
      <c r="F340" s="331">
        <v>192</v>
      </c>
      <c r="G340" s="331"/>
      <c r="H340" s="331"/>
      <c r="I340" s="331">
        <v>2</v>
      </c>
      <c r="J340" s="331"/>
      <c r="K340" s="331"/>
      <c r="L340" s="331"/>
      <c r="M340" s="331">
        <v>1</v>
      </c>
      <c r="N340" s="331"/>
      <c r="O340" s="331">
        <v>1</v>
      </c>
      <c r="P340" s="331"/>
      <c r="Q340" s="331">
        <v>1</v>
      </c>
      <c r="R340" s="331"/>
      <c r="S340" s="331"/>
      <c r="T340" s="331"/>
      <c r="U340" s="331"/>
      <c r="V340" s="331"/>
      <c r="W340" s="331"/>
      <c r="X340" s="331"/>
      <c r="Y340" s="359">
        <f t="shared" si="7"/>
        <v>5</v>
      </c>
      <c r="Z340" s="359"/>
      <c r="AA340" s="359"/>
      <c r="AB340" s="163"/>
      <c r="AC340" s="163"/>
      <c r="AD340" s="163"/>
      <c r="AE340" s="163"/>
      <c r="AF340" s="163"/>
    </row>
    <row r="341" spans="1:32" ht="15.75" customHeight="1" x14ac:dyDescent="0.25">
      <c r="A341" s="310">
        <v>339</v>
      </c>
      <c r="B341" s="294" t="s">
        <v>3214</v>
      </c>
      <c r="C341" s="130"/>
      <c r="D341" s="163">
        <v>1</v>
      </c>
      <c r="E341" s="163">
        <v>1</v>
      </c>
      <c r="F341" s="163">
        <v>30</v>
      </c>
      <c r="G341" s="163"/>
      <c r="H341" s="163"/>
      <c r="I341" s="163"/>
      <c r="J341" s="163"/>
      <c r="K341" s="163"/>
      <c r="L341" s="163"/>
      <c r="M341" s="163"/>
      <c r="N341" s="163"/>
      <c r="O341" s="163"/>
      <c r="P341" s="163"/>
      <c r="Q341" s="163"/>
      <c r="R341" s="163"/>
      <c r="S341" s="163"/>
      <c r="T341" s="163"/>
      <c r="U341" s="163">
        <v>1</v>
      </c>
      <c r="V341" s="163"/>
      <c r="W341" s="163"/>
      <c r="X341" s="163"/>
      <c r="Y341" s="359">
        <f t="shared" si="7"/>
        <v>1</v>
      </c>
      <c r="Z341" s="359"/>
      <c r="AA341" s="359"/>
      <c r="AB341" s="163"/>
      <c r="AC341" s="163"/>
      <c r="AD341" s="163"/>
      <c r="AE341" s="163"/>
      <c r="AF341" s="163"/>
    </row>
    <row r="342" spans="1:32" ht="15.75" customHeight="1" x14ac:dyDescent="0.25">
      <c r="A342" s="310">
        <v>340</v>
      </c>
      <c r="B342" s="313" t="s">
        <v>1142</v>
      </c>
      <c r="C342" s="360"/>
      <c r="D342" s="331">
        <v>1</v>
      </c>
      <c r="E342" s="163">
        <v>1</v>
      </c>
      <c r="F342" s="331">
        <v>240</v>
      </c>
      <c r="G342" s="331"/>
      <c r="H342" s="331"/>
      <c r="I342" s="331"/>
      <c r="J342" s="331"/>
      <c r="K342" s="331"/>
      <c r="L342" s="331"/>
      <c r="M342" s="331">
        <v>1</v>
      </c>
      <c r="N342" s="331"/>
      <c r="O342" s="331"/>
      <c r="P342" s="331"/>
      <c r="Q342" s="331"/>
      <c r="R342" s="331"/>
      <c r="S342" s="331"/>
      <c r="T342" s="331"/>
      <c r="U342" s="331"/>
      <c r="V342" s="331"/>
      <c r="W342" s="331"/>
      <c r="X342" s="331"/>
      <c r="Y342" s="359">
        <f t="shared" si="7"/>
        <v>1</v>
      </c>
      <c r="Z342" s="359"/>
      <c r="AA342" s="359"/>
      <c r="AB342" s="163">
        <v>12500</v>
      </c>
      <c r="AC342" s="163"/>
      <c r="AD342" s="163"/>
      <c r="AE342" s="163"/>
      <c r="AF342" s="163"/>
    </row>
    <row r="343" spans="1:32" ht="15.75" customHeight="1" x14ac:dyDescent="0.25">
      <c r="A343" s="310">
        <v>341</v>
      </c>
      <c r="B343" s="294" t="s">
        <v>3400</v>
      </c>
      <c r="C343" s="130"/>
      <c r="D343" s="163">
        <v>1</v>
      </c>
      <c r="E343" s="163">
        <v>1</v>
      </c>
      <c r="F343" s="163">
        <v>160</v>
      </c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163"/>
      <c r="V343" s="163"/>
      <c r="W343" s="163">
        <v>1</v>
      </c>
      <c r="X343" s="163"/>
      <c r="Y343" s="359">
        <f t="shared" si="7"/>
        <v>1</v>
      </c>
      <c r="Z343" s="359"/>
      <c r="AA343" s="359"/>
      <c r="AB343" s="163"/>
      <c r="AC343" s="163"/>
      <c r="AD343" s="163"/>
      <c r="AE343" s="163"/>
      <c r="AF343" s="163"/>
    </row>
    <row r="344" spans="1:32" ht="15.75" customHeight="1" x14ac:dyDescent="0.25">
      <c r="A344" s="310">
        <v>342</v>
      </c>
      <c r="B344" s="294" t="s">
        <v>2732</v>
      </c>
      <c r="C344" s="130"/>
      <c r="D344" s="163">
        <v>1</v>
      </c>
      <c r="E344" s="163">
        <v>1</v>
      </c>
      <c r="F344" s="163">
        <v>160</v>
      </c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>
        <v>1</v>
      </c>
      <c r="T344" s="163"/>
      <c r="U344" s="163"/>
      <c r="V344" s="163"/>
      <c r="W344" s="163"/>
      <c r="X344" s="163"/>
      <c r="Y344" s="359">
        <f t="shared" si="7"/>
        <v>1</v>
      </c>
      <c r="Z344" s="359"/>
      <c r="AA344" s="359"/>
      <c r="AB344" s="163"/>
      <c r="AC344" s="163"/>
      <c r="AD344" s="163"/>
      <c r="AE344" s="163"/>
      <c r="AF344" s="163"/>
    </row>
    <row r="345" spans="1:32" ht="15.75" customHeight="1" x14ac:dyDescent="0.25">
      <c r="A345" s="310">
        <v>343</v>
      </c>
      <c r="B345" s="313" t="s">
        <v>2260</v>
      </c>
      <c r="C345" s="360"/>
      <c r="D345" s="331">
        <v>1</v>
      </c>
      <c r="E345" s="163">
        <v>1</v>
      </c>
      <c r="F345" s="331">
        <v>160</v>
      </c>
      <c r="G345" s="331"/>
      <c r="H345" s="331"/>
      <c r="I345" s="331"/>
      <c r="J345" s="331"/>
      <c r="K345" s="331"/>
      <c r="L345" s="331"/>
      <c r="M345" s="331"/>
      <c r="N345" s="331"/>
      <c r="O345" s="331">
        <v>1</v>
      </c>
      <c r="P345" s="331"/>
      <c r="Q345" s="331"/>
      <c r="R345" s="331"/>
      <c r="S345" s="331"/>
      <c r="T345" s="331"/>
      <c r="U345" s="331"/>
      <c r="V345" s="331"/>
      <c r="W345" s="331"/>
      <c r="X345" s="331"/>
      <c r="Y345" s="359">
        <f t="shared" si="7"/>
        <v>1</v>
      </c>
      <c r="Z345" s="359"/>
      <c r="AA345" s="359"/>
      <c r="AB345" s="163"/>
      <c r="AC345" s="163"/>
      <c r="AD345" s="163"/>
      <c r="AE345" s="163"/>
      <c r="AF345" s="163"/>
    </row>
    <row r="346" spans="1:32" ht="26.4" x14ac:dyDescent="0.25">
      <c r="A346" s="310">
        <v>344</v>
      </c>
      <c r="B346" s="313" t="s">
        <v>2140</v>
      </c>
      <c r="C346" s="360"/>
      <c r="D346" s="331">
        <v>1</v>
      </c>
      <c r="E346" s="163">
        <v>1</v>
      </c>
      <c r="F346" s="331">
        <v>195</v>
      </c>
      <c r="G346" s="331"/>
      <c r="H346" s="331"/>
      <c r="I346" s="331"/>
      <c r="J346" s="331"/>
      <c r="K346" s="331"/>
      <c r="L346" s="331"/>
      <c r="M346" s="331"/>
      <c r="N346" s="331"/>
      <c r="O346" s="331">
        <v>1</v>
      </c>
      <c r="P346" s="331"/>
      <c r="Q346" s="331"/>
      <c r="R346" s="331"/>
      <c r="S346" s="331"/>
      <c r="T346" s="331"/>
      <c r="U346" s="331"/>
      <c r="V346" s="331"/>
      <c r="W346" s="331"/>
      <c r="X346" s="331"/>
      <c r="Y346" s="359">
        <f t="shared" si="7"/>
        <v>1</v>
      </c>
      <c r="Z346" s="359"/>
      <c r="AA346" s="359"/>
      <c r="AB346" s="163"/>
      <c r="AC346" s="163"/>
      <c r="AD346" s="163"/>
      <c r="AE346" s="163"/>
      <c r="AF346" s="163"/>
    </row>
    <row r="347" spans="1:32" ht="15.75" customHeight="1" x14ac:dyDescent="0.25">
      <c r="A347" s="310">
        <v>345</v>
      </c>
      <c r="B347" s="354" t="s">
        <v>3840</v>
      </c>
      <c r="C347" s="369"/>
      <c r="D347" s="368">
        <v>3</v>
      </c>
      <c r="E347" s="163">
        <v>1</v>
      </c>
      <c r="F347" s="163">
        <v>30</v>
      </c>
      <c r="G347" s="163"/>
      <c r="H347" s="163"/>
      <c r="I347" s="163"/>
      <c r="J347" s="163"/>
      <c r="K347" s="163"/>
      <c r="L347" s="163"/>
      <c r="M347" s="163">
        <v>1</v>
      </c>
      <c r="N347" s="163"/>
      <c r="O347" s="163"/>
      <c r="P347" s="163"/>
      <c r="Q347" s="163">
        <v>1</v>
      </c>
      <c r="R347" s="163"/>
      <c r="S347" s="163"/>
      <c r="T347" s="163"/>
      <c r="U347" s="163">
        <v>1</v>
      </c>
      <c r="V347" s="163"/>
      <c r="W347" s="163"/>
      <c r="X347" s="163"/>
      <c r="Y347" s="359">
        <f t="shared" si="7"/>
        <v>3</v>
      </c>
      <c r="Z347" s="359"/>
      <c r="AA347" s="359"/>
      <c r="AB347" s="163"/>
      <c r="AC347" s="163"/>
      <c r="AD347" s="163"/>
      <c r="AE347" s="163"/>
      <c r="AF347" s="163"/>
    </row>
    <row r="348" spans="1:32" ht="15.75" customHeight="1" x14ac:dyDescent="0.25">
      <c r="A348" s="310">
        <v>346</v>
      </c>
      <c r="B348" s="294" t="s">
        <v>271</v>
      </c>
      <c r="C348" s="130"/>
      <c r="D348" s="163">
        <v>1</v>
      </c>
      <c r="E348" s="163">
        <v>1</v>
      </c>
      <c r="F348" s="163">
        <v>160</v>
      </c>
      <c r="G348" s="163">
        <v>1</v>
      </c>
      <c r="H348" s="163"/>
      <c r="I348" s="163"/>
      <c r="J348" s="163"/>
      <c r="K348" s="163"/>
      <c r="L348" s="163"/>
      <c r="M348" s="163"/>
      <c r="N348" s="163"/>
      <c r="O348" s="163"/>
      <c r="P348" s="163"/>
      <c r="Q348" s="163"/>
      <c r="R348" s="163"/>
      <c r="S348" s="163"/>
      <c r="T348" s="163"/>
      <c r="U348" s="163"/>
      <c r="V348" s="163"/>
      <c r="W348" s="163"/>
      <c r="X348" s="163"/>
      <c r="Y348" s="359">
        <f t="shared" si="7"/>
        <v>1</v>
      </c>
      <c r="Z348" s="359"/>
      <c r="AA348" s="359"/>
      <c r="AB348" s="163"/>
      <c r="AC348" s="163"/>
      <c r="AD348" s="163"/>
      <c r="AE348" s="163"/>
      <c r="AF348" s="163"/>
    </row>
    <row r="349" spans="1:32" ht="15.75" customHeight="1" x14ac:dyDescent="0.25">
      <c r="A349" s="310">
        <v>347</v>
      </c>
      <c r="B349" s="352" t="s">
        <v>640</v>
      </c>
      <c r="C349" s="348"/>
      <c r="D349" s="350">
        <v>2</v>
      </c>
      <c r="E349" s="163">
        <v>1</v>
      </c>
      <c r="F349" s="163">
        <v>180</v>
      </c>
      <c r="G349" s="163"/>
      <c r="H349" s="163"/>
      <c r="I349" s="163"/>
      <c r="J349" s="163"/>
      <c r="K349" s="163">
        <v>2</v>
      </c>
      <c r="L349" s="163"/>
      <c r="M349" s="163"/>
      <c r="N349" s="163"/>
      <c r="O349" s="163"/>
      <c r="P349" s="163"/>
      <c r="Q349" s="163"/>
      <c r="R349" s="163"/>
      <c r="S349" s="163"/>
      <c r="T349" s="163"/>
      <c r="U349" s="163"/>
      <c r="V349" s="163"/>
      <c r="W349" s="163"/>
      <c r="X349" s="163"/>
      <c r="Y349" s="359">
        <f t="shared" si="7"/>
        <v>2</v>
      </c>
      <c r="Z349" s="359"/>
      <c r="AA349" s="359"/>
      <c r="AB349" s="163"/>
      <c r="AC349" s="163"/>
      <c r="AD349" s="163"/>
      <c r="AE349" s="163"/>
      <c r="AF349" s="163"/>
    </row>
    <row r="350" spans="1:32" ht="15.75" customHeight="1" x14ac:dyDescent="0.25">
      <c r="A350" s="310">
        <v>348</v>
      </c>
      <c r="B350" s="352" t="s">
        <v>2743</v>
      </c>
      <c r="C350" s="348"/>
      <c r="D350" s="350">
        <v>2</v>
      </c>
      <c r="E350" s="163">
        <v>1</v>
      </c>
      <c r="F350" s="163">
        <v>315</v>
      </c>
      <c r="G350" s="163"/>
      <c r="H350" s="163"/>
      <c r="I350" s="163"/>
      <c r="J350" s="163"/>
      <c r="K350" s="163"/>
      <c r="L350" s="163"/>
      <c r="M350" s="163"/>
      <c r="N350" s="163"/>
      <c r="O350" s="163"/>
      <c r="P350" s="163"/>
      <c r="Q350" s="163"/>
      <c r="R350" s="163"/>
      <c r="S350" s="163">
        <v>2</v>
      </c>
      <c r="T350" s="163"/>
      <c r="U350" s="163"/>
      <c r="V350" s="163"/>
      <c r="W350" s="163"/>
      <c r="X350" s="163"/>
      <c r="Y350" s="359">
        <f t="shared" si="7"/>
        <v>2</v>
      </c>
      <c r="Z350" s="359"/>
      <c r="AA350" s="359"/>
      <c r="AB350" s="163"/>
      <c r="AC350" s="163"/>
      <c r="AD350" s="163"/>
      <c r="AE350" s="163"/>
      <c r="AF350" s="163"/>
    </row>
    <row r="351" spans="1:32" ht="15.75" customHeight="1" x14ac:dyDescent="0.25">
      <c r="A351" s="310">
        <v>349</v>
      </c>
      <c r="B351" s="352" t="s">
        <v>3620</v>
      </c>
      <c r="C351" s="348"/>
      <c r="D351" s="350">
        <v>2</v>
      </c>
      <c r="E351" s="163">
        <v>1</v>
      </c>
      <c r="F351" s="163">
        <v>160</v>
      </c>
      <c r="G351" s="163"/>
      <c r="H351" s="163"/>
      <c r="I351" s="163"/>
      <c r="J351" s="163"/>
      <c r="K351" s="163"/>
      <c r="L351" s="163"/>
      <c r="M351" s="163"/>
      <c r="N351" s="163"/>
      <c r="O351" s="163"/>
      <c r="P351" s="163"/>
      <c r="Q351" s="163"/>
      <c r="R351" s="163"/>
      <c r="S351" s="163"/>
      <c r="T351" s="163"/>
      <c r="U351" s="163"/>
      <c r="V351" s="163"/>
      <c r="W351" s="163">
        <v>2</v>
      </c>
      <c r="X351" s="163"/>
      <c r="Y351" s="359">
        <f t="shared" si="7"/>
        <v>2</v>
      </c>
      <c r="Z351" s="359"/>
      <c r="AA351" s="359"/>
      <c r="AB351" s="163"/>
      <c r="AC351" s="163"/>
      <c r="AD351" s="163"/>
      <c r="AE351" s="163"/>
      <c r="AF351" s="163"/>
    </row>
    <row r="352" spans="1:32" ht="15.75" customHeight="1" x14ac:dyDescent="0.25">
      <c r="A352" s="310">
        <v>350</v>
      </c>
      <c r="B352" s="294" t="s">
        <v>3670</v>
      </c>
      <c r="C352" s="130"/>
      <c r="D352" s="163">
        <v>1</v>
      </c>
      <c r="E352" s="163">
        <v>1</v>
      </c>
      <c r="F352" s="163">
        <v>160</v>
      </c>
      <c r="G352" s="163"/>
      <c r="H352" s="163"/>
      <c r="I352" s="163"/>
      <c r="J352" s="163"/>
      <c r="K352" s="163"/>
      <c r="L352" s="163"/>
      <c r="M352" s="163"/>
      <c r="N352" s="163"/>
      <c r="O352" s="163"/>
      <c r="P352" s="163"/>
      <c r="Q352" s="163"/>
      <c r="R352" s="163"/>
      <c r="S352" s="163"/>
      <c r="T352" s="163"/>
      <c r="U352" s="163"/>
      <c r="V352" s="163"/>
      <c r="W352" s="163">
        <v>1</v>
      </c>
      <c r="X352" s="163"/>
      <c r="Y352" s="359">
        <f t="shared" si="7"/>
        <v>1</v>
      </c>
      <c r="Z352" s="359"/>
      <c r="AA352" s="359"/>
      <c r="AB352" s="163"/>
      <c r="AC352" s="163"/>
      <c r="AD352" s="163"/>
      <c r="AE352" s="163"/>
      <c r="AF352" s="163"/>
    </row>
    <row r="353" spans="1:32" ht="15.75" customHeight="1" x14ac:dyDescent="0.25">
      <c r="A353" s="310">
        <v>351</v>
      </c>
      <c r="B353" s="352" t="s">
        <v>3002</v>
      </c>
      <c r="C353" s="348"/>
      <c r="D353" s="350">
        <v>4</v>
      </c>
      <c r="E353" s="163">
        <v>1</v>
      </c>
      <c r="F353" s="163">
        <v>436</v>
      </c>
      <c r="G353" s="163"/>
      <c r="H353" s="163"/>
      <c r="I353" s="163"/>
      <c r="J353" s="163"/>
      <c r="K353" s="163"/>
      <c r="L353" s="163"/>
      <c r="M353" s="163"/>
      <c r="N353" s="163"/>
      <c r="O353" s="163"/>
      <c r="P353" s="163"/>
      <c r="Q353" s="163"/>
      <c r="R353" s="163"/>
      <c r="S353" s="163"/>
      <c r="T353" s="163"/>
      <c r="U353" s="163">
        <v>4</v>
      </c>
      <c r="V353" s="163"/>
      <c r="W353" s="163"/>
      <c r="X353" s="163"/>
      <c r="Y353" s="359">
        <f t="shared" si="7"/>
        <v>4</v>
      </c>
      <c r="Z353" s="359"/>
      <c r="AA353" s="359"/>
      <c r="AB353" s="163">
        <v>95000</v>
      </c>
      <c r="AC353" s="163"/>
      <c r="AD353" s="163"/>
      <c r="AE353" s="163"/>
      <c r="AF353" s="163"/>
    </row>
    <row r="354" spans="1:32" ht="15.75" customHeight="1" x14ac:dyDescent="0.25">
      <c r="A354" s="310">
        <v>352</v>
      </c>
      <c r="B354" s="352" t="s">
        <v>3148</v>
      </c>
      <c r="C354" s="348"/>
      <c r="D354" s="350">
        <v>2</v>
      </c>
      <c r="E354" s="163">
        <v>1</v>
      </c>
      <c r="F354" s="163">
        <v>52</v>
      </c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>
        <v>2</v>
      </c>
      <c r="V354" s="163"/>
      <c r="W354" s="163"/>
      <c r="X354" s="163"/>
      <c r="Y354" s="359">
        <f t="shared" si="7"/>
        <v>2</v>
      </c>
      <c r="Z354" s="359"/>
      <c r="AA354" s="359"/>
      <c r="AB354" s="163"/>
      <c r="AC354" s="163"/>
      <c r="AD354" s="163"/>
      <c r="AE354" s="163"/>
      <c r="AF354" s="163"/>
    </row>
    <row r="355" spans="1:32" ht="15.75" customHeight="1" x14ac:dyDescent="0.25">
      <c r="A355" s="310">
        <v>353</v>
      </c>
      <c r="B355" s="352" t="s">
        <v>605</v>
      </c>
      <c r="C355" s="348"/>
      <c r="D355" s="350">
        <v>8</v>
      </c>
      <c r="E355" s="163">
        <v>1</v>
      </c>
      <c r="F355" s="163">
        <v>168</v>
      </c>
      <c r="G355" s="163"/>
      <c r="H355" s="163"/>
      <c r="I355" s="163"/>
      <c r="J355" s="163"/>
      <c r="K355" s="163">
        <v>8</v>
      </c>
      <c r="L355" s="163"/>
      <c r="M355" s="163"/>
      <c r="N355" s="163"/>
      <c r="O355" s="163"/>
      <c r="P355" s="163"/>
      <c r="Q355" s="163"/>
      <c r="R355" s="163"/>
      <c r="S355" s="163"/>
      <c r="T355" s="163"/>
      <c r="U355" s="163"/>
      <c r="V355" s="163"/>
      <c r="W355" s="163"/>
      <c r="X355" s="163"/>
      <c r="Y355" s="359">
        <f t="shared" si="7"/>
        <v>8</v>
      </c>
      <c r="Z355" s="359"/>
      <c r="AA355" s="359"/>
      <c r="AB355" s="163"/>
      <c r="AC355" s="163"/>
      <c r="AD355" s="163"/>
      <c r="AE355" s="163"/>
      <c r="AF355" s="163"/>
    </row>
    <row r="356" spans="1:32" ht="15.75" customHeight="1" x14ac:dyDescent="0.25">
      <c r="A356" s="310">
        <v>354</v>
      </c>
      <c r="B356" s="313" t="s">
        <v>2032</v>
      </c>
      <c r="C356" s="360"/>
      <c r="D356" s="331">
        <v>1</v>
      </c>
      <c r="E356" s="331">
        <v>1</v>
      </c>
      <c r="F356" s="331">
        <v>200</v>
      </c>
      <c r="G356" s="331"/>
      <c r="H356" s="331"/>
      <c r="I356" s="331"/>
      <c r="J356" s="331"/>
      <c r="K356" s="331"/>
      <c r="L356" s="331"/>
      <c r="M356" s="331"/>
      <c r="N356" s="331"/>
      <c r="O356" s="331">
        <v>1</v>
      </c>
      <c r="P356" s="331"/>
      <c r="Q356" s="331"/>
      <c r="R356" s="331"/>
      <c r="S356" s="331"/>
      <c r="T356" s="331"/>
      <c r="U356" s="331"/>
      <c r="V356" s="331"/>
      <c r="W356" s="331"/>
      <c r="X356" s="331"/>
      <c r="Y356" s="359">
        <f t="shared" si="7"/>
        <v>1</v>
      </c>
      <c r="Z356" s="359"/>
      <c r="AA356" s="359"/>
      <c r="AB356" s="163"/>
      <c r="AC356" s="163"/>
      <c r="AD356" s="163"/>
      <c r="AE356" s="163"/>
      <c r="AF356" s="163"/>
    </row>
    <row r="357" spans="1:32" ht="15.75" customHeight="1" x14ac:dyDescent="0.25">
      <c r="A357" s="310">
        <v>355</v>
      </c>
      <c r="B357" s="328" t="s">
        <v>2560</v>
      </c>
      <c r="C357" s="366"/>
      <c r="D357" s="365">
        <v>1</v>
      </c>
      <c r="E357" s="331">
        <v>1</v>
      </c>
      <c r="F357" s="365">
        <v>180</v>
      </c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>
        <v>1</v>
      </c>
      <c r="R357" s="365"/>
      <c r="S357" s="365"/>
      <c r="T357" s="365"/>
      <c r="U357" s="365"/>
      <c r="V357" s="365"/>
      <c r="W357" s="365"/>
      <c r="X357" s="365"/>
      <c r="Y357" s="359">
        <f t="shared" si="7"/>
        <v>1</v>
      </c>
      <c r="Z357" s="359"/>
      <c r="AA357" s="359"/>
      <c r="AB357" s="163"/>
      <c r="AC357" s="163"/>
      <c r="AD357" s="163"/>
      <c r="AE357" s="163"/>
      <c r="AF357" s="163"/>
    </row>
    <row r="358" spans="1:32" ht="15.75" customHeight="1" x14ac:dyDescent="0.25">
      <c r="A358" s="310">
        <v>356</v>
      </c>
      <c r="B358" s="354" t="s">
        <v>519</v>
      </c>
      <c r="C358" s="369"/>
      <c r="D358" s="368">
        <v>3</v>
      </c>
      <c r="E358" s="331">
        <v>1</v>
      </c>
      <c r="F358" s="331">
        <v>180</v>
      </c>
      <c r="G358" s="331"/>
      <c r="H358" s="331"/>
      <c r="I358" s="331">
        <v>1</v>
      </c>
      <c r="J358" s="331"/>
      <c r="K358" s="331"/>
      <c r="L358" s="331"/>
      <c r="M358" s="331">
        <v>2</v>
      </c>
      <c r="N358" s="331"/>
      <c r="O358" s="331"/>
      <c r="P358" s="331"/>
      <c r="Q358" s="331"/>
      <c r="R358" s="331"/>
      <c r="S358" s="331"/>
      <c r="T358" s="331"/>
      <c r="U358" s="331"/>
      <c r="V358" s="331"/>
      <c r="W358" s="331"/>
      <c r="X358" s="331"/>
      <c r="Y358" s="359">
        <f t="shared" si="7"/>
        <v>3</v>
      </c>
      <c r="Z358" s="359"/>
      <c r="AA358" s="359"/>
      <c r="AB358" s="163"/>
      <c r="AC358" s="163"/>
      <c r="AD358" s="163"/>
      <c r="AE358" s="163"/>
      <c r="AF358" s="163"/>
    </row>
    <row r="359" spans="1:32" ht="15.75" customHeight="1" x14ac:dyDescent="0.25">
      <c r="A359" s="310">
        <v>357</v>
      </c>
      <c r="B359" s="352" t="s">
        <v>1970</v>
      </c>
      <c r="C359" s="349">
        <v>45128</v>
      </c>
      <c r="D359" s="350">
        <v>2</v>
      </c>
      <c r="E359" s="331">
        <v>1</v>
      </c>
      <c r="F359" s="331" t="s">
        <v>1974</v>
      </c>
      <c r="G359" s="331">
        <v>0</v>
      </c>
      <c r="H359" s="331">
        <v>13</v>
      </c>
      <c r="I359" s="331">
        <v>0</v>
      </c>
      <c r="J359" s="331">
        <v>4</v>
      </c>
      <c r="K359" s="331">
        <v>0</v>
      </c>
      <c r="L359" s="331">
        <v>1</v>
      </c>
      <c r="M359" s="331">
        <v>2</v>
      </c>
      <c r="N359" s="331">
        <v>18</v>
      </c>
      <c r="O359" s="331">
        <v>0</v>
      </c>
      <c r="P359" s="331">
        <v>16</v>
      </c>
      <c r="Q359" s="331">
        <v>0</v>
      </c>
      <c r="R359" s="331">
        <v>6</v>
      </c>
      <c r="S359" s="331">
        <v>0</v>
      </c>
      <c r="T359" s="331">
        <v>3</v>
      </c>
      <c r="U359" s="331">
        <v>0</v>
      </c>
      <c r="V359" s="331">
        <v>12</v>
      </c>
      <c r="W359" s="331">
        <v>0</v>
      </c>
      <c r="X359" s="331">
        <v>5</v>
      </c>
      <c r="Y359" s="359">
        <f t="shared" si="7"/>
        <v>2</v>
      </c>
      <c r="Z359" s="359">
        <f>SUM(H359+J359+L359+N359+P359+R359+T359+V359+X359)</f>
        <v>78</v>
      </c>
      <c r="AA359" s="401">
        <f>Y359/Z359</f>
        <v>2.564102564102564E-2</v>
      </c>
      <c r="AB359" s="163"/>
      <c r="AC359" s="163"/>
      <c r="AD359" s="163"/>
      <c r="AE359" s="163"/>
      <c r="AF359" s="163"/>
    </row>
    <row r="360" spans="1:32" ht="15.75" customHeight="1" x14ac:dyDescent="0.25">
      <c r="A360" s="310">
        <v>358</v>
      </c>
      <c r="B360" s="352" t="s">
        <v>2390</v>
      </c>
      <c r="C360" s="348"/>
      <c r="D360" s="350">
        <v>2</v>
      </c>
      <c r="E360" s="331">
        <v>1</v>
      </c>
      <c r="F360" s="331">
        <v>184</v>
      </c>
      <c r="G360" s="331"/>
      <c r="H360" s="331"/>
      <c r="I360" s="331"/>
      <c r="J360" s="331"/>
      <c r="K360" s="331"/>
      <c r="L360" s="331"/>
      <c r="M360" s="331"/>
      <c r="N360" s="331"/>
      <c r="O360" s="331">
        <v>2</v>
      </c>
      <c r="P360" s="331"/>
      <c r="Q360" s="331"/>
      <c r="R360" s="331"/>
      <c r="S360" s="331"/>
      <c r="T360" s="331"/>
      <c r="U360" s="331"/>
      <c r="V360" s="331"/>
      <c r="W360" s="331"/>
      <c r="X360" s="331"/>
      <c r="Y360" s="359">
        <f t="shared" si="7"/>
        <v>2</v>
      </c>
      <c r="Z360" s="359"/>
      <c r="AA360" s="359"/>
      <c r="AB360" s="163"/>
      <c r="AC360" s="163"/>
      <c r="AD360" s="163"/>
      <c r="AE360" s="163"/>
      <c r="AF360" s="163"/>
    </row>
    <row r="361" spans="1:32" ht="15.75" customHeight="1" x14ac:dyDescent="0.25">
      <c r="A361" s="310">
        <v>359</v>
      </c>
      <c r="B361" s="352" t="s">
        <v>3520</v>
      </c>
      <c r="C361" s="348"/>
      <c r="D361" s="350">
        <v>2</v>
      </c>
      <c r="E361" s="331">
        <v>1</v>
      </c>
      <c r="F361" s="163">
        <v>160</v>
      </c>
      <c r="G361" s="163"/>
      <c r="H361" s="163"/>
      <c r="I361" s="163"/>
      <c r="J361" s="163"/>
      <c r="K361" s="163"/>
      <c r="L361" s="163"/>
      <c r="M361" s="163"/>
      <c r="N361" s="163"/>
      <c r="O361" s="163"/>
      <c r="P361" s="163"/>
      <c r="Q361" s="163"/>
      <c r="R361" s="163"/>
      <c r="S361" s="163"/>
      <c r="T361" s="163"/>
      <c r="U361" s="163"/>
      <c r="V361" s="163"/>
      <c r="W361" s="163">
        <v>2</v>
      </c>
      <c r="X361" s="163"/>
      <c r="Y361" s="359">
        <f t="shared" si="7"/>
        <v>2</v>
      </c>
      <c r="Z361" s="359"/>
      <c r="AA361" s="359"/>
      <c r="AB361" s="163"/>
      <c r="AC361" s="163"/>
      <c r="AD361" s="163"/>
      <c r="AE361" s="163"/>
      <c r="AF361" s="163"/>
    </row>
    <row r="362" spans="1:32" ht="15.75" customHeight="1" x14ac:dyDescent="0.25">
      <c r="A362" s="310">
        <v>360</v>
      </c>
      <c r="B362" s="313" t="s">
        <v>2332</v>
      </c>
      <c r="C362" s="360"/>
      <c r="D362" s="331">
        <v>1</v>
      </c>
      <c r="E362" s="331">
        <v>1</v>
      </c>
      <c r="F362" s="331">
        <v>240</v>
      </c>
      <c r="G362" s="331"/>
      <c r="H362" s="331"/>
      <c r="I362" s="331"/>
      <c r="J362" s="331"/>
      <c r="K362" s="331"/>
      <c r="L362" s="331"/>
      <c r="M362" s="331"/>
      <c r="N362" s="331"/>
      <c r="O362" s="331">
        <v>1</v>
      </c>
      <c r="P362" s="331"/>
      <c r="Q362" s="331"/>
      <c r="R362" s="331"/>
      <c r="S362" s="331"/>
      <c r="T362" s="331"/>
      <c r="U362" s="331"/>
      <c r="V362" s="331"/>
      <c r="W362" s="331"/>
      <c r="X362" s="331"/>
      <c r="Y362" s="359">
        <f t="shared" si="7"/>
        <v>1</v>
      </c>
      <c r="Z362" s="359"/>
      <c r="AA362" s="359"/>
      <c r="AB362" s="163"/>
      <c r="AC362" s="163"/>
      <c r="AD362" s="163"/>
      <c r="AE362" s="163"/>
      <c r="AF362" s="163"/>
    </row>
    <row r="363" spans="1:32" ht="15.75" customHeight="1" x14ac:dyDescent="0.25">
      <c r="A363" s="310">
        <v>361</v>
      </c>
      <c r="B363" s="352" t="s">
        <v>3457</v>
      </c>
      <c r="C363" s="348"/>
      <c r="D363" s="350">
        <v>2</v>
      </c>
      <c r="E363" s="163">
        <v>1</v>
      </c>
      <c r="F363" s="163">
        <v>160</v>
      </c>
      <c r="G363" s="163"/>
      <c r="H363" s="163"/>
      <c r="I363" s="163"/>
      <c r="J363" s="163"/>
      <c r="K363" s="163"/>
      <c r="L363" s="163"/>
      <c r="M363" s="163"/>
      <c r="N363" s="163"/>
      <c r="O363" s="163"/>
      <c r="P363" s="163"/>
      <c r="Q363" s="163"/>
      <c r="R363" s="163"/>
      <c r="S363" s="163"/>
      <c r="T363" s="163"/>
      <c r="U363" s="163"/>
      <c r="V363" s="163"/>
      <c r="W363" s="163">
        <v>2</v>
      </c>
      <c r="X363" s="163"/>
      <c r="Y363" s="359">
        <f t="shared" si="7"/>
        <v>2</v>
      </c>
      <c r="Z363" s="359"/>
      <c r="AA363" s="359"/>
      <c r="AB363" s="163"/>
      <c r="AC363" s="163"/>
      <c r="AD363" s="163"/>
      <c r="AE363" s="163"/>
      <c r="AF363" s="163"/>
    </row>
    <row r="364" spans="1:32" ht="15.75" customHeight="1" x14ac:dyDescent="0.25">
      <c r="A364" s="310">
        <v>362</v>
      </c>
      <c r="B364" s="313" t="s">
        <v>471</v>
      </c>
      <c r="C364" s="360"/>
      <c r="D364" s="331">
        <v>1</v>
      </c>
      <c r="E364" s="331">
        <v>1</v>
      </c>
      <c r="F364" s="331">
        <v>320</v>
      </c>
      <c r="G364" s="331"/>
      <c r="H364" s="331"/>
      <c r="I364" s="331">
        <v>1</v>
      </c>
      <c r="J364" s="331"/>
      <c r="K364" s="331"/>
      <c r="L364" s="331"/>
      <c r="M364" s="331"/>
      <c r="N364" s="331"/>
      <c r="O364" s="331"/>
      <c r="P364" s="331"/>
      <c r="Q364" s="331"/>
      <c r="R364" s="331"/>
      <c r="S364" s="331"/>
      <c r="T364" s="331"/>
      <c r="U364" s="331"/>
      <c r="V364" s="331"/>
      <c r="W364" s="331"/>
      <c r="X364" s="331"/>
      <c r="Y364" s="359">
        <f t="shared" si="7"/>
        <v>1</v>
      </c>
      <c r="Z364" s="359"/>
      <c r="AA364" s="359"/>
      <c r="AB364" s="163"/>
      <c r="AC364" s="163"/>
      <c r="AD364" s="163"/>
      <c r="AE364" s="163"/>
      <c r="AF364" s="163"/>
    </row>
    <row r="365" spans="1:32" ht="15.75" customHeight="1" x14ac:dyDescent="0.25">
      <c r="A365" s="310">
        <v>363</v>
      </c>
      <c r="B365" s="294" t="s">
        <v>2818</v>
      </c>
      <c r="C365" s="130"/>
      <c r="D365" s="163">
        <v>1</v>
      </c>
      <c r="E365" s="331">
        <v>1</v>
      </c>
      <c r="F365" s="163">
        <v>200</v>
      </c>
      <c r="G365" s="163"/>
      <c r="H365" s="163"/>
      <c r="I365" s="163"/>
      <c r="J365" s="163"/>
      <c r="K365" s="163"/>
      <c r="L365" s="163"/>
      <c r="M365" s="163"/>
      <c r="N365" s="163"/>
      <c r="O365" s="163"/>
      <c r="P365" s="163"/>
      <c r="Q365" s="163"/>
      <c r="R365" s="163"/>
      <c r="S365" s="163">
        <v>1</v>
      </c>
      <c r="T365" s="163"/>
      <c r="U365" s="163"/>
      <c r="V365" s="163"/>
      <c r="W365" s="163"/>
      <c r="X365" s="163"/>
      <c r="Y365" s="359">
        <f t="shared" si="7"/>
        <v>1</v>
      </c>
      <c r="Z365" s="359"/>
      <c r="AA365" s="359"/>
      <c r="AB365" s="163"/>
      <c r="AC365" s="163"/>
      <c r="AD365" s="163"/>
      <c r="AE365" s="163"/>
      <c r="AF365" s="163"/>
    </row>
    <row r="366" spans="1:32" ht="15.75" customHeight="1" x14ac:dyDescent="0.25">
      <c r="A366" s="310">
        <v>364</v>
      </c>
      <c r="B366" s="313" t="s">
        <v>483</v>
      </c>
      <c r="C366" s="360"/>
      <c r="D366" s="331">
        <v>1</v>
      </c>
      <c r="E366" s="331">
        <v>1</v>
      </c>
      <c r="F366" s="331">
        <v>208</v>
      </c>
      <c r="G366" s="331"/>
      <c r="H366" s="331"/>
      <c r="I366" s="331">
        <v>1</v>
      </c>
      <c r="J366" s="331"/>
      <c r="K366" s="331"/>
      <c r="L366" s="331"/>
      <c r="M366" s="331"/>
      <c r="N366" s="331"/>
      <c r="O366" s="331"/>
      <c r="P366" s="331"/>
      <c r="Q366" s="331"/>
      <c r="R366" s="331"/>
      <c r="S366" s="331"/>
      <c r="T366" s="331"/>
      <c r="U366" s="331"/>
      <c r="V366" s="331"/>
      <c r="W366" s="331"/>
      <c r="X366" s="331"/>
      <c r="Y366" s="359">
        <f t="shared" si="7"/>
        <v>1</v>
      </c>
      <c r="Z366" s="359"/>
      <c r="AA366" s="359"/>
      <c r="AB366" s="163"/>
      <c r="AC366" s="163"/>
      <c r="AD366" s="163"/>
      <c r="AE366" s="163"/>
      <c r="AF366" s="163"/>
    </row>
    <row r="367" spans="1:32" ht="15.75" customHeight="1" x14ac:dyDescent="0.25">
      <c r="A367" s="310">
        <v>365</v>
      </c>
      <c r="B367" s="313" t="s">
        <v>391</v>
      </c>
      <c r="C367" s="360"/>
      <c r="D367" s="331">
        <v>1</v>
      </c>
      <c r="E367" s="331">
        <v>1</v>
      </c>
      <c r="F367" s="331">
        <v>160</v>
      </c>
      <c r="G367" s="331"/>
      <c r="H367" s="331"/>
      <c r="I367" s="331">
        <v>1</v>
      </c>
      <c r="J367" s="331"/>
      <c r="K367" s="331"/>
      <c r="L367" s="331"/>
      <c r="M367" s="331"/>
      <c r="N367" s="331"/>
      <c r="O367" s="331"/>
      <c r="P367" s="331"/>
      <c r="Q367" s="331"/>
      <c r="R367" s="331"/>
      <c r="S367" s="331"/>
      <c r="T367" s="331"/>
      <c r="U367" s="331"/>
      <c r="V367" s="331"/>
      <c r="W367" s="331"/>
      <c r="X367" s="331"/>
      <c r="Y367" s="359">
        <f t="shared" si="7"/>
        <v>1</v>
      </c>
      <c r="Z367" s="359"/>
      <c r="AA367" s="359"/>
      <c r="AB367" s="163"/>
      <c r="AC367" s="163"/>
      <c r="AD367" s="163"/>
      <c r="AE367" s="163"/>
      <c r="AF367" s="163"/>
    </row>
    <row r="368" spans="1:32" ht="15.75" customHeight="1" x14ac:dyDescent="0.25">
      <c r="A368" s="310">
        <v>366</v>
      </c>
      <c r="B368" s="313" t="s">
        <v>1385</v>
      </c>
      <c r="C368" s="360"/>
      <c r="D368" s="331">
        <v>1</v>
      </c>
      <c r="E368" s="331">
        <v>1</v>
      </c>
      <c r="F368" s="331">
        <v>160</v>
      </c>
      <c r="G368" s="331"/>
      <c r="H368" s="331"/>
      <c r="I368" s="331"/>
      <c r="J368" s="331"/>
      <c r="K368" s="331"/>
      <c r="L368" s="331"/>
      <c r="M368" s="331">
        <v>1</v>
      </c>
      <c r="N368" s="331"/>
      <c r="O368" s="331"/>
      <c r="P368" s="331"/>
      <c r="Q368" s="331"/>
      <c r="R368" s="331"/>
      <c r="S368" s="331"/>
      <c r="T368" s="331"/>
      <c r="U368" s="331"/>
      <c r="V368" s="331"/>
      <c r="W368" s="331"/>
      <c r="X368" s="331"/>
      <c r="Y368" s="359">
        <f t="shared" si="7"/>
        <v>1</v>
      </c>
      <c r="Z368" s="359"/>
      <c r="AA368" s="359"/>
      <c r="AB368" s="163"/>
      <c r="AC368" s="163"/>
      <c r="AD368" s="163"/>
      <c r="AE368" s="163"/>
      <c r="AF368" s="163"/>
    </row>
    <row r="369" spans="1:32" ht="26.4" x14ac:dyDescent="0.25">
      <c r="A369" s="310">
        <v>367</v>
      </c>
      <c r="B369" s="294" t="s">
        <v>3738</v>
      </c>
      <c r="C369" s="130"/>
      <c r="D369" s="163">
        <v>1</v>
      </c>
      <c r="E369" s="331">
        <v>1</v>
      </c>
      <c r="F369" s="163">
        <v>320</v>
      </c>
      <c r="G369" s="163"/>
      <c r="H369" s="163"/>
      <c r="I369" s="163"/>
      <c r="J369" s="163"/>
      <c r="K369" s="163"/>
      <c r="L369" s="163"/>
      <c r="M369" s="163"/>
      <c r="N369" s="163"/>
      <c r="O369" s="163"/>
      <c r="P369" s="163"/>
      <c r="Q369" s="163"/>
      <c r="R369" s="163"/>
      <c r="S369" s="163"/>
      <c r="T369" s="163"/>
      <c r="U369" s="163"/>
      <c r="V369" s="163"/>
      <c r="W369" s="163">
        <v>1</v>
      </c>
      <c r="X369" s="163"/>
      <c r="Y369" s="359">
        <f t="shared" si="7"/>
        <v>1</v>
      </c>
      <c r="Z369" s="359"/>
      <c r="AA369" s="359"/>
      <c r="AB369" s="163"/>
      <c r="AC369" s="163"/>
      <c r="AD369" s="163"/>
      <c r="AE369" s="163"/>
      <c r="AF369" s="163"/>
    </row>
    <row r="370" spans="1:32" ht="15.75" customHeight="1" x14ac:dyDescent="0.25">
      <c r="A370" s="310">
        <v>368</v>
      </c>
      <c r="B370" s="353" t="s">
        <v>2110</v>
      </c>
      <c r="C370" s="363"/>
      <c r="D370" s="364">
        <v>11</v>
      </c>
      <c r="E370" s="331">
        <v>1</v>
      </c>
      <c r="F370" s="331">
        <v>160</v>
      </c>
      <c r="G370" s="331"/>
      <c r="H370" s="331"/>
      <c r="I370" s="331"/>
      <c r="J370" s="331"/>
      <c r="K370" s="331"/>
      <c r="L370" s="331"/>
      <c r="M370" s="331">
        <v>1</v>
      </c>
      <c r="N370" s="331"/>
      <c r="O370" s="331">
        <v>9</v>
      </c>
      <c r="P370" s="331"/>
      <c r="Q370" s="331"/>
      <c r="R370" s="331"/>
      <c r="S370" s="331"/>
      <c r="T370" s="331"/>
      <c r="U370" s="331"/>
      <c r="V370" s="331"/>
      <c r="W370" s="331">
        <v>1</v>
      </c>
      <c r="X370" s="331"/>
      <c r="Y370" s="359">
        <f t="shared" si="7"/>
        <v>11</v>
      </c>
      <c r="Z370" s="359"/>
      <c r="AA370" s="359"/>
      <c r="AB370" s="163"/>
      <c r="AC370" s="163"/>
      <c r="AD370" s="163"/>
      <c r="AE370" s="163"/>
      <c r="AF370" s="163"/>
    </row>
    <row r="371" spans="1:32" ht="15.75" customHeight="1" x14ac:dyDescent="0.25">
      <c r="A371" s="310">
        <v>369</v>
      </c>
      <c r="B371" s="354" t="s">
        <v>1449</v>
      </c>
      <c r="C371" s="369"/>
      <c r="D371" s="368">
        <v>3</v>
      </c>
      <c r="E371" s="362">
        <v>1</v>
      </c>
      <c r="F371" s="362">
        <v>160</v>
      </c>
      <c r="G371" s="362"/>
      <c r="H371" s="362"/>
      <c r="I371" s="362"/>
      <c r="J371" s="362"/>
      <c r="K371" s="362"/>
      <c r="L371" s="362"/>
      <c r="M371" s="362">
        <v>3</v>
      </c>
      <c r="N371" s="362"/>
      <c r="O371" s="362"/>
      <c r="P371" s="362"/>
      <c r="Q371" s="362"/>
      <c r="R371" s="362"/>
      <c r="S371" s="362"/>
      <c r="T371" s="362"/>
      <c r="U371" s="362"/>
      <c r="V371" s="362"/>
      <c r="W371" s="362"/>
      <c r="X371" s="362"/>
      <c r="Y371" s="359">
        <f t="shared" si="7"/>
        <v>3</v>
      </c>
      <c r="Z371" s="359"/>
      <c r="AA371" s="359"/>
      <c r="AB371" s="163"/>
      <c r="AC371" s="163"/>
      <c r="AD371" s="163"/>
      <c r="AE371" s="163"/>
      <c r="AF371" s="163"/>
    </row>
    <row r="372" spans="1:32" ht="26.4" x14ac:dyDescent="0.25">
      <c r="A372" s="310">
        <v>370</v>
      </c>
      <c r="B372" s="294" t="s">
        <v>3825</v>
      </c>
      <c r="C372" s="130"/>
      <c r="D372" s="163">
        <v>1</v>
      </c>
      <c r="E372" s="163">
        <v>1</v>
      </c>
      <c r="F372" s="163">
        <v>84</v>
      </c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163">
        <v>1</v>
      </c>
      <c r="V372" s="163"/>
      <c r="W372" s="163"/>
      <c r="X372" s="163"/>
      <c r="Y372" s="359">
        <f t="shared" si="7"/>
        <v>1</v>
      </c>
      <c r="Z372" s="359"/>
      <c r="AA372" s="359"/>
      <c r="AB372" s="163">
        <v>16000</v>
      </c>
      <c r="AC372" s="163"/>
      <c r="AD372" s="163"/>
      <c r="AE372" s="163"/>
      <c r="AF372" s="163"/>
    </row>
    <row r="373" spans="1:32" ht="15.75" customHeight="1" x14ac:dyDescent="0.25">
      <c r="A373" s="310">
        <v>371</v>
      </c>
      <c r="B373" s="352" t="s">
        <v>1172</v>
      </c>
      <c r="C373" s="348"/>
      <c r="D373" s="350">
        <v>2</v>
      </c>
      <c r="E373" s="331">
        <v>1</v>
      </c>
      <c r="F373" s="331">
        <v>160</v>
      </c>
      <c r="G373" s="331"/>
      <c r="H373" s="331"/>
      <c r="I373" s="331"/>
      <c r="J373" s="331"/>
      <c r="K373" s="331"/>
      <c r="L373" s="331"/>
      <c r="M373" s="331">
        <v>2</v>
      </c>
      <c r="N373" s="331"/>
      <c r="O373" s="331"/>
      <c r="P373" s="331"/>
      <c r="Q373" s="331"/>
      <c r="R373" s="331"/>
      <c r="S373" s="331"/>
      <c r="T373" s="331"/>
      <c r="U373" s="331"/>
      <c r="V373" s="331"/>
      <c r="W373" s="331"/>
      <c r="X373" s="331"/>
      <c r="Y373" s="359">
        <f t="shared" si="7"/>
        <v>2</v>
      </c>
      <c r="Z373" s="359"/>
      <c r="AA373" s="359"/>
      <c r="AB373" s="163"/>
      <c r="AC373" s="163"/>
      <c r="AD373" s="163"/>
      <c r="AE373" s="163"/>
      <c r="AF373" s="163"/>
    </row>
    <row r="374" spans="1:32" ht="15.75" customHeight="1" x14ac:dyDescent="0.25">
      <c r="A374" s="310">
        <v>372</v>
      </c>
      <c r="B374" s="320" t="s">
        <v>1584</v>
      </c>
      <c r="C374" s="361"/>
      <c r="D374" s="362">
        <v>1</v>
      </c>
      <c r="E374" s="362">
        <v>1</v>
      </c>
      <c r="F374" s="362">
        <v>240</v>
      </c>
      <c r="G374" s="362"/>
      <c r="H374" s="362"/>
      <c r="I374" s="362"/>
      <c r="J374" s="362"/>
      <c r="K374" s="362"/>
      <c r="L374" s="362"/>
      <c r="M374" s="362">
        <v>1</v>
      </c>
      <c r="N374" s="362"/>
      <c r="O374" s="362"/>
      <c r="P374" s="362"/>
      <c r="Q374" s="362"/>
      <c r="R374" s="362"/>
      <c r="S374" s="362"/>
      <c r="T374" s="362"/>
      <c r="U374" s="362"/>
      <c r="V374" s="362"/>
      <c r="W374" s="362"/>
      <c r="X374" s="362"/>
      <c r="Y374" s="359">
        <f t="shared" si="7"/>
        <v>1</v>
      </c>
      <c r="Z374" s="359"/>
      <c r="AA374" s="359"/>
      <c r="AB374" s="163"/>
      <c r="AC374" s="163"/>
      <c r="AD374" s="163"/>
      <c r="AE374" s="163"/>
      <c r="AF374" s="163"/>
    </row>
    <row r="375" spans="1:32" ht="15.75" customHeight="1" x14ac:dyDescent="0.25">
      <c r="A375" s="310">
        <v>373</v>
      </c>
      <c r="B375" s="353" t="s">
        <v>2243</v>
      </c>
      <c r="C375" s="363"/>
      <c r="D375" s="364">
        <v>6</v>
      </c>
      <c r="E375" s="331">
        <v>1</v>
      </c>
      <c r="F375" s="331">
        <v>160</v>
      </c>
      <c r="G375" s="331"/>
      <c r="H375" s="331"/>
      <c r="I375" s="331"/>
      <c r="J375" s="331"/>
      <c r="K375" s="331"/>
      <c r="L375" s="331"/>
      <c r="M375" s="331"/>
      <c r="N375" s="331"/>
      <c r="O375" s="331">
        <v>1</v>
      </c>
      <c r="P375" s="331"/>
      <c r="Q375" s="331"/>
      <c r="R375" s="331"/>
      <c r="S375" s="331"/>
      <c r="T375" s="331"/>
      <c r="U375" s="331"/>
      <c r="V375" s="331"/>
      <c r="W375" s="331">
        <v>5</v>
      </c>
      <c r="X375" s="331"/>
      <c r="Y375" s="359">
        <f t="shared" si="7"/>
        <v>6</v>
      </c>
      <c r="Z375" s="359"/>
      <c r="AA375" s="359"/>
      <c r="AB375" s="163"/>
      <c r="AC375" s="163"/>
      <c r="AD375" s="163"/>
      <c r="AE375" s="163"/>
      <c r="AF375" s="163"/>
    </row>
    <row r="376" spans="1:32" ht="15.75" customHeight="1" x14ac:dyDescent="0.25">
      <c r="A376" s="310">
        <v>374</v>
      </c>
      <c r="B376" s="353" t="s">
        <v>3282</v>
      </c>
      <c r="C376" s="363"/>
      <c r="D376" s="364">
        <v>5</v>
      </c>
      <c r="E376" s="331">
        <v>1</v>
      </c>
      <c r="F376" s="163">
        <v>60</v>
      </c>
      <c r="G376" s="163"/>
      <c r="H376" s="163"/>
      <c r="I376" s="163"/>
      <c r="J376" s="163"/>
      <c r="K376" s="163"/>
      <c r="L376" s="163"/>
      <c r="M376" s="163"/>
      <c r="N376" s="163"/>
      <c r="O376" s="163"/>
      <c r="P376" s="163"/>
      <c r="Q376" s="163"/>
      <c r="R376" s="163"/>
      <c r="S376" s="163"/>
      <c r="T376" s="163"/>
      <c r="U376" s="163">
        <v>5</v>
      </c>
      <c r="V376" s="163"/>
      <c r="W376" s="163"/>
      <c r="X376" s="163"/>
      <c r="Y376" s="359">
        <f t="shared" si="7"/>
        <v>5</v>
      </c>
      <c r="Z376" s="359"/>
      <c r="AA376" s="359"/>
      <c r="AB376" s="163"/>
      <c r="AC376" s="163"/>
      <c r="AD376" s="163"/>
      <c r="AE376" s="163"/>
      <c r="AF376" s="163"/>
    </row>
    <row r="377" spans="1:32" ht="15.75" customHeight="1" x14ac:dyDescent="0.25">
      <c r="A377" s="310">
        <v>375</v>
      </c>
      <c r="B377" s="294" t="s">
        <v>3603</v>
      </c>
      <c r="C377" s="130"/>
      <c r="D377" s="163">
        <v>1</v>
      </c>
      <c r="E377" s="163">
        <v>1</v>
      </c>
      <c r="F377" s="163">
        <v>160</v>
      </c>
      <c r="G377" s="163"/>
      <c r="H377" s="163"/>
      <c r="I377" s="163"/>
      <c r="J377" s="163"/>
      <c r="K377" s="163"/>
      <c r="L377" s="163"/>
      <c r="M377" s="163"/>
      <c r="N377" s="163"/>
      <c r="O377" s="163"/>
      <c r="P377" s="163"/>
      <c r="Q377" s="163"/>
      <c r="R377" s="163"/>
      <c r="S377" s="163"/>
      <c r="T377" s="163"/>
      <c r="U377" s="163"/>
      <c r="V377" s="163"/>
      <c r="W377" s="163">
        <v>1</v>
      </c>
      <c r="X377" s="163"/>
      <c r="Y377" s="359">
        <f t="shared" si="7"/>
        <v>1</v>
      </c>
      <c r="Z377" s="359"/>
      <c r="AA377" s="359"/>
      <c r="AB377" s="163"/>
      <c r="AC377" s="163"/>
      <c r="AD377" s="163"/>
      <c r="AE377" s="163"/>
      <c r="AF377" s="163"/>
    </row>
    <row r="378" spans="1:32" ht="15.75" customHeight="1" x14ac:dyDescent="0.25">
      <c r="A378" s="310">
        <v>376</v>
      </c>
      <c r="B378" s="313" t="s">
        <v>1407</v>
      </c>
      <c r="C378" s="360"/>
      <c r="D378" s="331">
        <v>1</v>
      </c>
      <c r="E378" s="163">
        <v>1</v>
      </c>
      <c r="F378" s="331">
        <v>160</v>
      </c>
      <c r="G378" s="331"/>
      <c r="H378" s="331"/>
      <c r="I378" s="331"/>
      <c r="J378" s="331"/>
      <c r="K378" s="331"/>
      <c r="L378" s="331"/>
      <c r="M378" s="331">
        <v>1</v>
      </c>
      <c r="N378" s="331"/>
      <c r="O378" s="331"/>
      <c r="P378" s="331"/>
      <c r="Q378" s="331"/>
      <c r="R378" s="331"/>
      <c r="S378" s="331"/>
      <c r="T378" s="331"/>
      <c r="U378" s="331"/>
      <c r="V378" s="331"/>
      <c r="W378" s="331"/>
      <c r="X378" s="331"/>
      <c r="Y378" s="359">
        <f t="shared" si="7"/>
        <v>1</v>
      </c>
      <c r="Z378" s="359"/>
      <c r="AA378" s="359"/>
      <c r="AB378" s="163">
        <v>5000</v>
      </c>
      <c r="AC378" s="163"/>
      <c r="AD378" s="163"/>
      <c r="AE378" s="163"/>
      <c r="AF378" s="163"/>
    </row>
    <row r="379" spans="1:32" ht="15.75" customHeight="1" x14ac:dyDescent="0.25">
      <c r="A379" s="310">
        <v>377</v>
      </c>
      <c r="B379" s="294" t="s">
        <v>3248</v>
      </c>
      <c r="C379" s="130"/>
      <c r="D379" s="163">
        <v>1</v>
      </c>
      <c r="E379" s="163">
        <v>1</v>
      </c>
      <c r="F379" s="163">
        <v>30</v>
      </c>
      <c r="G379" s="163"/>
      <c r="H379" s="163"/>
      <c r="I379" s="163"/>
      <c r="J379" s="163"/>
      <c r="K379" s="163"/>
      <c r="L379" s="163"/>
      <c r="M379" s="163"/>
      <c r="N379" s="163"/>
      <c r="O379" s="163"/>
      <c r="P379" s="163"/>
      <c r="Q379" s="163"/>
      <c r="R379" s="163"/>
      <c r="S379" s="163"/>
      <c r="T379" s="163"/>
      <c r="U379" s="163">
        <v>1</v>
      </c>
      <c r="V379" s="163"/>
      <c r="W379" s="163"/>
      <c r="X379" s="163"/>
      <c r="Y379" s="359">
        <f t="shared" si="7"/>
        <v>1</v>
      </c>
      <c r="Z379" s="359"/>
      <c r="AA379" s="359"/>
      <c r="AB379" s="163"/>
      <c r="AC379" s="163"/>
      <c r="AD379" s="163"/>
      <c r="AE379" s="163"/>
      <c r="AF379" s="163"/>
    </row>
    <row r="380" spans="1:32" ht="15.75" customHeight="1" x14ac:dyDescent="0.25">
      <c r="A380" s="310">
        <v>378</v>
      </c>
      <c r="B380" s="313" t="s">
        <v>1875</v>
      </c>
      <c r="C380" s="360"/>
      <c r="D380" s="331">
        <v>1</v>
      </c>
      <c r="E380" s="163">
        <v>1</v>
      </c>
      <c r="F380" s="331">
        <v>100</v>
      </c>
      <c r="G380" s="331"/>
      <c r="H380" s="331"/>
      <c r="I380" s="331"/>
      <c r="J380" s="331"/>
      <c r="K380" s="331"/>
      <c r="L380" s="331"/>
      <c r="M380" s="331">
        <v>1</v>
      </c>
      <c r="N380" s="331"/>
      <c r="O380" s="331"/>
      <c r="P380" s="331"/>
      <c r="Q380" s="331"/>
      <c r="R380" s="331"/>
      <c r="S380" s="331"/>
      <c r="T380" s="331"/>
      <c r="U380" s="331"/>
      <c r="V380" s="331"/>
      <c r="W380" s="331"/>
      <c r="X380" s="331"/>
      <c r="Y380" s="359">
        <f t="shared" si="7"/>
        <v>1</v>
      </c>
      <c r="Z380" s="359"/>
      <c r="AA380" s="359"/>
      <c r="AB380" s="163"/>
      <c r="AC380" s="163"/>
      <c r="AD380" s="163"/>
      <c r="AE380" s="163"/>
      <c r="AF380" s="163"/>
    </row>
    <row r="381" spans="1:32" ht="15.75" customHeight="1" x14ac:dyDescent="0.25">
      <c r="A381" s="310">
        <v>379</v>
      </c>
      <c r="B381" s="313" t="s">
        <v>1808</v>
      </c>
      <c r="C381" s="360"/>
      <c r="D381" s="331">
        <v>1</v>
      </c>
      <c r="E381" s="163">
        <v>1</v>
      </c>
      <c r="F381" s="331">
        <v>160</v>
      </c>
      <c r="G381" s="331"/>
      <c r="H381" s="331"/>
      <c r="I381" s="331"/>
      <c r="J381" s="331"/>
      <c r="K381" s="331"/>
      <c r="L381" s="331"/>
      <c r="M381" s="331">
        <v>1</v>
      </c>
      <c r="N381" s="331"/>
      <c r="O381" s="331"/>
      <c r="P381" s="331"/>
      <c r="Q381" s="331"/>
      <c r="R381" s="331"/>
      <c r="S381" s="331"/>
      <c r="T381" s="331"/>
      <c r="U381" s="331"/>
      <c r="V381" s="331"/>
      <c r="W381" s="331"/>
      <c r="X381" s="331"/>
      <c r="Y381" s="359">
        <f t="shared" si="7"/>
        <v>1</v>
      </c>
      <c r="Z381" s="359"/>
      <c r="AA381" s="359"/>
      <c r="AB381" s="163"/>
      <c r="AC381" s="163"/>
      <c r="AD381" s="163"/>
      <c r="AE381" s="163"/>
      <c r="AF381" s="163"/>
    </row>
    <row r="382" spans="1:32" ht="15.75" customHeight="1" x14ac:dyDescent="0.25">
      <c r="A382" s="310">
        <v>380</v>
      </c>
      <c r="B382" s="294" t="s">
        <v>2919</v>
      </c>
      <c r="C382" s="130"/>
      <c r="D382" s="163">
        <v>1</v>
      </c>
      <c r="E382" s="163">
        <v>1</v>
      </c>
      <c r="F382" s="163">
        <v>90</v>
      </c>
      <c r="G382" s="163"/>
      <c r="H382" s="163"/>
      <c r="I382" s="163"/>
      <c r="J382" s="163"/>
      <c r="K382" s="163"/>
      <c r="L382" s="163"/>
      <c r="M382" s="163"/>
      <c r="N382" s="163"/>
      <c r="O382" s="163"/>
      <c r="P382" s="163"/>
      <c r="Q382" s="163"/>
      <c r="R382" s="163"/>
      <c r="S382" s="163"/>
      <c r="T382" s="163"/>
      <c r="U382" s="163">
        <v>1</v>
      </c>
      <c r="V382" s="163"/>
      <c r="W382" s="163"/>
      <c r="X382" s="163"/>
      <c r="Y382" s="359">
        <f t="shared" si="7"/>
        <v>1</v>
      </c>
      <c r="Z382" s="359"/>
      <c r="AA382" s="359"/>
      <c r="AB382" s="163"/>
      <c r="AC382" s="163"/>
      <c r="AD382" s="163"/>
      <c r="AE382" s="163"/>
      <c r="AF382" s="163"/>
    </row>
    <row r="383" spans="1:32" ht="15.75" customHeight="1" x14ac:dyDescent="0.25">
      <c r="A383" s="310">
        <v>381</v>
      </c>
      <c r="B383" s="313" t="s">
        <v>1320</v>
      </c>
      <c r="C383" s="360"/>
      <c r="D383" s="331">
        <v>1</v>
      </c>
      <c r="E383" s="163">
        <v>1</v>
      </c>
      <c r="F383" s="331">
        <v>160</v>
      </c>
      <c r="G383" s="331"/>
      <c r="H383" s="331"/>
      <c r="I383" s="331"/>
      <c r="J383" s="331"/>
      <c r="K383" s="331"/>
      <c r="L383" s="331"/>
      <c r="M383" s="331">
        <v>1</v>
      </c>
      <c r="N383" s="331"/>
      <c r="O383" s="331"/>
      <c r="P383" s="331"/>
      <c r="Q383" s="331"/>
      <c r="R383" s="331"/>
      <c r="S383" s="331"/>
      <c r="T383" s="331"/>
      <c r="U383" s="331"/>
      <c r="V383" s="331"/>
      <c r="W383" s="331"/>
      <c r="X383" s="331"/>
      <c r="Y383" s="359">
        <f t="shared" si="7"/>
        <v>1</v>
      </c>
      <c r="Z383" s="359"/>
      <c r="AA383" s="359"/>
      <c r="AB383" s="163"/>
      <c r="AC383" s="163"/>
      <c r="AD383" s="163"/>
      <c r="AE383" s="163"/>
      <c r="AF383" s="163"/>
    </row>
    <row r="384" spans="1:32" ht="15.75" customHeight="1" x14ac:dyDescent="0.25">
      <c r="A384" s="310">
        <v>382</v>
      </c>
      <c r="B384" s="313" t="s">
        <v>532</v>
      </c>
      <c r="C384" s="360"/>
      <c r="D384" s="331">
        <v>1</v>
      </c>
      <c r="E384" s="163">
        <v>1</v>
      </c>
      <c r="F384" s="331">
        <v>160</v>
      </c>
      <c r="G384" s="331"/>
      <c r="H384" s="331"/>
      <c r="I384" s="331">
        <v>1</v>
      </c>
      <c r="J384" s="331"/>
      <c r="K384" s="331"/>
      <c r="L384" s="331"/>
      <c r="M384" s="331"/>
      <c r="N384" s="331"/>
      <c r="O384" s="331"/>
      <c r="P384" s="331"/>
      <c r="Q384" s="331"/>
      <c r="R384" s="331"/>
      <c r="S384" s="331"/>
      <c r="T384" s="331"/>
      <c r="U384" s="331"/>
      <c r="V384" s="331"/>
      <c r="W384" s="331"/>
      <c r="X384" s="331"/>
      <c r="Y384" s="359">
        <f t="shared" si="7"/>
        <v>1</v>
      </c>
      <c r="Z384" s="359"/>
      <c r="AA384" s="359"/>
      <c r="AB384" s="163"/>
      <c r="AC384" s="163"/>
      <c r="AD384" s="163"/>
      <c r="AE384" s="163"/>
      <c r="AF384" s="163"/>
    </row>
    <row r="385" spans="1:32" ht="15.75" customHeight="1" x14ac:dyDescent="0.25">
      <c r="A385" s="310">
        <v>383</v>
      </c>
      <c r="B385" s="313" t="s">
        <v>435</v>
      </c>
      <c r="C385" s="360"/>
      <c r="D385" s="331">
        <v>1</v>
      </c>
      <c r="E385" s="163">
        <v>1</v>
      </c>
      <c r="F385" s="331">
        <v>240</v>
      </c>
      <c r="G385" s="331"/>
      <c r="H385" s="331"/>
      <c r="I385" s="331">
        <v>1</v>
      </c>
      <c r="J385" s="331"/>
      <c r="K385" s="331"/>
      <c r="L385" s="331"/>
      <c r="M385" s="331"/>
      <c r="N385" s="331"/>
      <c r="O385" s="331"/>
      <c r="P385" s="331"/>
      <c r="Q385" s="331"/>
      <c r="R385" s="331"/>
      <c r="S385" s="331"/>
      <c r="T385" s="331"/>
      <c r="U385" s="331"/>
      <c r="V385" s="331"/>
      <c r="W385" s="331"/>
      <c r="X385" s="331"/>
      <c r="Y385" s="359">
        <f t="shared" si="7"/>
        <v>1</v>
      </c>
      <c r="Z385" s="359"/>
      <c r="AA385" s="359"/>
      <c r="AB385" s="163"/>
      <c r="AC385" s="163"/>
      <c r="AD385" s="163"/>
      <c r="AE385" s="163"/>
      <c r="AF385" s="163"/>
    </row>
    <row r="386" spans="1:32" ht="15.75" customHeight="1" x14ac:dyDescent="0.25">
      <c r="A386" s="310">
        <v>384</v>
      </c>
      <c r="B386" s="294" t="s">
        <v>3143</v>
      </c>
      <c r="C386" s="130"/>
      <c r="D386" s="163">
        <v>1</v>
      </c>
      <c r="E386" s="163">
        <v>1</v>
      </c>
      <c r="F386" s="163">
        <v>30</v>
      </c>
      <c r="G386" s="163"/>
      <c r="H386" s="163"/>
      <c r="I386" s="163"/>
      <c r="J386" s="163"/>
      <c r="K386" s="163"/>
      <c r="L386" s="163"/>
      <c r="M386" s="163"/>
      <c r="N386" s="163"/>
      <c r="O386" s="163"/>
      <c r="P386" s="163"/>
      <c r="Q386" s="163"/>
      <c r="R386" s="163"/>
      <c r="S386" s="163"/>
      <c r="T386" s="163"/>
      <c r="U386" s="163">
        <v>1</v>
      </c>
      <c r="V386" s="163"/>
      <c r="W386" s="163"/>
      <c r="X386" s="163"/>
      <c r="Y386" s="359">
        <f t="shared" si="7"/>
        <v>1</v>
      </c>
      <c r="Z386" s="359"/>
      <c r="AA386" s="359"/>
      <c r="AB386" s="163"/>
      <c r="AC386" s="163"/>
      <c r="AD386" s="163"/>
      <c r="AE386" s="163"/>
      <c r="AF386" s="163"/>
    </row>
    <row r="387" spans="1:32" ht="15.75" customHeight="1" x14ac:dyDescent="0.25">
      <c r="A387" s="310">
        <v>385</v>
      </c>
      <c r="B387" s="313" t="s">
        <v>1269</v>
      </c>
      <c r="C387" s="360"/>
      <c r="D387" s="331">
        <v>1</v>
      </c>
      <c r="E387" s="163">
        <v>1</v>
      </c>
      <c r="F387" s="331">
        <v>800</v>
      </c>
      <c r="G387" s="331"/>
      <c r="H387" s="331"/>
      <c r="I387" s="331"/>
      <c r="J387" s="331"/>
      <c r="K387" s="331"/>
      <c r="L387" s="331"/>
      <c r="M387" s="331">
        <v>1</v>
      </c>
      <c r="N387" s="331"/>
      <c r="O387" s="331"/>
      <c r="P387" s="331"/>
      <c r="Q387" s="331"/>
      <c r="R387" s="331"/>
      <c r="S387" s="331"/>
      <c r="T387" s="331"/>
      <c r="U387" s="331"/>
      <c r="V387" s="331"/>
      <c r="W387" s="331"/>
      <c r="X387" s="331"/>
      <c r="Y387" s="359">
        <f t="shared" ref="Y387:Y416" si="8">SUM(G387+I387+K387+M387+O387+Q387+S387+U387+W387)</f>
        <v>1</v>
      </c>
      <c r="Z387" s="359"/>
      <c r="AA387" s="359"/>
      <c r="AB387" s="163">
        <v>40000</v>
      </c>
      <c r="AC387" s="163"/>
      <c r="AD387" s="163"/>
      <c r="AE387" s="163"/>
      <c r="AF387" s="163"/>
    </row>
    <row r="388" spans="1:32" ht="15.75" customHeight="1" x14ac:dyDescent="0.25">
      <c r="A388" s="310">
        <v>386</v>
      </c>
      <c r="B388" s="294" t="s">
        <v>3331</v>
      </c>
      <c r="C388" s="130"/>
      <c r="D388" s="163">
        <v>1</v>
      </c>
      <c r="E388" s="163">
        <v>1</v>
      </c>
      <c r="F388" s="163">
        <v>30</v>
      </c>
      <c r="G388" s="163"/>
      <c r="H388" s="163"/>
      <c r="I388" s="163"/>
      <c r="J388" s="163"/>
      <c r="K388" s="163"/>
      <c r="L388" s="163"/>
      <c r="M388" s="163"/>
      <c r="N388" s="163"/>
      <c r="O388" s="163"/>
      <c r="P388" s="163"/>
      <c r="Q388" s="163"/>
      <c r="R388" s="163"/>
      <c r="S388" s="163"/>
      <c r="T388" s="163"/>
      <c r="U388" s="163">
        <v>1</v>
      </c>
      <c r="V388" s="163"/>
      <c r="W388" s="163"/>
      <c r="X388" s="163"/>
      <c r="Y388" s="359">
        <f t="shared" si="8"/>
        <v>1</v>
      </c>
      <c r="Z388" s="359"/>
      <c r="AA388" s="359"/>
      <c r="AB388" s="163"/>
      <c r="AC388" s="163"/>
      <c r="AD388" s="163"/>
      <c r="AE388" s="163"/>
      <c r="AF388" s="163"/>
    </row>
    <row r="389" spans="1:32" ht="15.75" customHeight="1" x14ac:dyDescent="0.25">
      <c r="A389" s="310">
        <v>387</v>
      </c>
      <c r="B389" s="294" t="s">
        <v>186</v>
      </c>
      <c r="C389" s="130"/>
      <c r="D389" s="163">
        <v>1</v>
      </c>
      <c r="E389" s="163">
        <v>1</v>
      </c>
      <c r="F389" s="163">
        <v>340</v>
      </c>
      <c r="G389" s="163">
        <v>1</v>
      </c>
      <c r="H389" s="163"/>
      <c r="I389" s="163"/>
      <c r="J389" s="163"/>
      <c r="K389" s="163"/>
      <c r="L389" s="163"/>
      <c r="M389" s="163"/>
      <c r="N389" s="163"/>
      <c r="O389" s="163"/>
      <c r="P389" s="163"/>
      <c r="Q389" s="163"/>
      <c r="R389" s="163"/>
      <c r="S389" s="163"/>
      <c r="T389" s="163"/>
      <c r="U389" s="163"/>
      <c r="V389" s="163"/>
      <c r="W389" s="163"/>
      <c r="X389" s="163"/>
      <c r="Y389" s="359">
        <f t="shared" si="8"/>
        <v>1</v>
      </c>
      <c r="Z389" s="359"/>
      <c r="AA389" s="359"/>
      <c r="AB389" s="163"/>
      <c r="AC389" s="163"/>
      <c r="AD389" s="163"/>
      <c r="AE389" s="163"/>
      <c r="AF389" s="163"/>
    </row>
    <row r="390" spans="1:32" ht="15.75" customHeight="1" x14ac:dyDescent="0.25">
      <c r="A390" s="310">
        <v>388</v>
      </c>
      <c r="B390" s="352" t="s">
        <v>3221</v>
      </c>
      <c r="C390" s="348"/>
      <c r="D390" s="350">
        <v>2</v>
      </c>
      <c r="E390" s="163">
        <v>1</v>
      </c>
      <c r="F390" s="163">
        <v>90</v>
      </c>
      <c r="G390" s="163"/>
      <c r="H390" s="163"/>
      <c r="I390" s="163"/>
      <c r="J390" s="163"/>
      <c r="K390" s="163"/>
      <c r="L390" s="163"/>
      <c r="M390" s="163"/>
      <c r="N390" s="163"/>
      <c r="O390" s="163"/>
      <c r="P390" s="163"/>
      <c r="Q390" s="163"/>
      <c r="R390" s="163"/>
      <c r="S390" s="163"/>
      <c r="T390" s="163"/>
      <c r="U390" s="163">
        <v>2</v>
      </c>
      <c r="V390" s="163"/>
      <c r="W390" s="163"/>
      <c r="X390" s="163"/>
      <c r="Y390" s="359">
        <f t="shared" si="8"/>
        <v>2</v>
      </c>
      <c r="Z390" s="359"/>
      <c r="AA390" s="359"/>
      <c r="AB390" s="163"/>
      <c r="AC390" s="163"/>
      <c r="AD390" s="163"/>
      <c r="AE390" s="163"/>
      <c r="AF390" s="163"/>
    </row>
    <row r="391" spans="1:32" ht="15.75" customHeight="1" x14ac:dyDescent="0.25">
      <c r="A391" s="310">
        <v>389</v>
      </c>
      <c r="B391" s="356" t="s">
        <v>1289</v>
      </c>
      <c r="C391" s="349"/>
      <c r="D391" s="350">
        <v>13</v>
      </c>
      <c r="E391" s="163">
        <v>1</v>
      </c>
      <c r="F391" s="164" t="s">
        <v>594</v>
      </c>
      <c r="G391" s="163"/>
      <c r="H391" s="163"/>
      <c r="I391" s="163"/>
      <c r="J391" s="163"/>
      <c r="K391" s="163"/>
      <c r="L391" s="163"/>
      <c r="M391" s="163">
        <v>1</v>
      </c>
      <c r="N391" s="163"/>
      <c r="O391" s="163"/>
      <c r="P391" s="163"/>
      <c r="Q391" s="163"/>
      <c r="R391" s="163"/>
      <c r="S391" s="163"/>
      <c r="T391" s="163"/>
      <c r="U391" s="163"/>
      <c r="V391" s="163"/>
      <c r="W391" s="163">
        <v>12</v>
      </c>
      <c r="X391" s="163"/>
      <c r="Y391" s="359">
        <f t="shared" si="8"/>
        <v>13</v>
      </c>
      <c r="Z391" s="359"/>
      <c r="AA391" s="359"/>
      <c r="AB391" s="163"/>
      <c r="AC391" s="163"/>
      <c r="AD391" s="163"/>
      <c r="AE391" s="163"/>
      <c r="AF391" s="163"/>
    </row>
    <row r="392" spans="1:32" ht="15.75" customHeight="1" x14ac:dyDescent="0.25">
      <c r="A392" s="310">
        <v>390</v>
      </c>
      <c r="B392" s="352" t="s">
        <v>3486</v>
      </c>
      <c r="C392" s="348"/>
      <c r="D392" s="350">
        <v>2</v>
      </c>
      <c r="E392" s="163">
        <v>1</v>
      </c>
      <c r="F392" s="163">
        <v>160</v>
      </c>
      <c r="G392" s="163"/>
      <c r="H392" s="163"/>
      <c r="I392" s="163"/>
      <c r="J392" s="163"/>
      <c r="K392" s="163"/>
      <c r="L392" s="163"/>
      <c r="M392" s="163"/>
      <c r="N392" s="163"/>
      <c r="O392" s="163"/>
      <c r="P392" s="163"/>
      <c r="Q392" s="163"/>
      <c r="R392" s="163"/>
      <c r="S392" s="163"/>
      <c r="T392" s="163"/>
      <c r="U392" s="163"/>
      <c r="V392" s="163"/>
      <c r="W392" s="163">
        <v>2</v>
      </c>
      <c r="X392" s="163"/>
      <c r="Y392" s="359">
        <f t="shared" si="8"/>
        <v>2</v>
      </c>
      <c r="Z392" s="359"/>
      <c r="AA392" s="359"/>
      <c r="AB392" s="163"/>
      <c r="AC392" s="163"/>
      <c r="AD392" s="163"/>
      <c r="AE392" s="163"/>
      <c r="AF392" s="163"/>
    </row>
    <row r="393" spans="1:32" ht="15.75" customHeight="1" x14ac:dyDescent="0.25">
      <c r="A393" s="310">
        <v>391</v>
      </c>
      <c r="B393" s="294" t="s">
        <v>201</v>
      </c>
      <c r="C393" s="130"/>
      <c r="D393" s="163">
        <v>1</v>
      </c>
      <c r="E393" s="163">
        <v>1</v>
      </c>
      <c r="F393" s="163">
        <v>160</v>
      </c>
      <c r="G393" s="163">
        <v>1</v>
      </c>
      <c r="H393" s="163"/>
      <c r="I393" s="163"/>
      <c r="J393" s="163"/>
      <c r="K393" s="163"/>
      <c r="L393" s="163"/>
      <c r="M393" s="163"/>
      <c r="N393" s="163"/>
      <c r="O393" s="163"/>
      <c r="P393" s="163"/>
      <c r="Q393" s="163"/>
      <c r="R393" s="163"/>
      <c r="S393" s="163"/>
      <c r="T393" s="163"/>
      <c r="U393" s="163"/>
      <c r="V393" s="163"/>
      <c r="W393" s="163"/>
      <c r="X393" s="163"/>
      <c r="Y393" s="359">
        <f t="shared" si="8"/>
        <v>1</v>
      </c>
      <c r="Z393" s="359"/>
      <c r="AA393" s="359"/>
      <c r="AB393" s="163"/>
      <c r="AC393" s="163"/>
      <c r="AD393" s="163"/>
      <c r="AE393" s="163"/>
      <c r="AF393" s="163"/>
    </row>
    <row r="394" spans="1:32" ht="15.75" customHeight="1" x14ac:dyDescent="0.25">
      <c r="A394" s="310">
        <v>392</v>
      </c>
      <c r="B394" s="354" t="s">
        <v>3091</v>
      </c>
      <c r="C394" s="367">
        <v>45133</v>
      </c>
      <c r="D394" s="368">
        <v>3</v>
      </c>
      <c r="E394" s="163">
        <v>1</v>
      </c>
      <c r="F394" s="362">
        <v>180</v>
      </c>
      <c r="G394" s="362">
        <v>0</v>
      </c>
      <c r="H394" s="362">
        <v>13</v>
      </c>
      <c r="I394" s="362">
        <v>0</v>
      </c>
      <c r="J394" s="362">
        <v>11</v>
      </c>
      <c r="K394" s="362">
        <v>0</v>
      </c>
      <c r="L394" s="362">
        <v>4</v>
      </c>
      <c r="M394" s="362">
        <v>1</v>
      </c>
      <c r="N394" s="362">
        <v>25</v>
      </c>
      <c r="O394" s="362">
        <v>0</v>
      </c>
      <c r="P394" s="362">
        <v>13</v>
      </c>
      <c r="Q394" s="362">
        <v>0</v>
      </c>
      <c r="R394" s="362">
        <v>5</v>
      </c>
      <c r="S394" s="362">
        <v>0</v>
      </c>
      <c r="T394" s="362">
        <v>9</v>
      </c>
      <c r="U394" s="362">
        <v>2</v>
      </c>
      <c r="V394" s="362">
        <v>27</v>
      </c>
      <c r="W394" s="362">
        <v>0</v>
      </c>
      <c r="X394" s="362">
        <v>6</v>
      </c>
      <c r="Y394" s="359">
        <f t="shared" si="8"/>
        <v>3</v>
      </c>
      <c r="Z394" s="359">
        <f>SUM(H394+J394+L394+N394+P394+R394+T394+V394+X394)</f>
        <v>113</v>
      </c>
      <c r="AA394" s="401">
        <f>Y394/Z394</f>
        <v>2.6548672566371681E-2</v>
      </c>
      <c r="AB394" s="163">
        <v>10000</v>
      </c>
      <c r="AC394" s="163"/>
      <c r="AD394" s="163"/>
      <c r="AE394" s="163"/>
      <c r="AF394" s="163"/>
    </row>
    <row r="395" spans="1:32" ht="15.75" customHeight="1" x14ac:dyDescent="0.25">
      <c r="A395" s="310">
        <v>393</v>
      </c>
      <c r="B395" s="354" t="s">
        <v>1486</v>
      </c>
      <c r="C395" s="369"/>
      <c r="D395" s="368">
        <v>3</v>
      </c>
      <c r="E395" s="362">
        <v>1</v>
      </c>
      <c r="F395" s="362">
        <v>300</v>
      </c>
      <c r="G395" s="362"/>
      <c r="H395" s="362"/>
      <c r="I395" s="362"/>
      <c r="J395" s="362"/>
      <c r="K395" s="362"/>
      <c r="L395" s="362"/>
      <c r="M395" s="362">
        <v>2</v>
      </c>
      <c r="N395" s="362"/>
      <c r="O395" s="362"/>
      <c r="P395" s="362"/>
      <c r="Q395" s="362"/>
      <c r="R395" s="362"/>
      <c r="S395" s="362"/>
      <c r="T395" s="362"/>
      <c r="U395" s="362">
        <v>1</v>
      </c>
      <c r="V395" s="362"/>
      <c r="W395" s="362"/>
      <c r="X395" s="362"/>
      <c r="Y395" s="359">
        <f t="shared" si="8"/>
        <v>3</v>
      </c>
      <c r="Z395" s="359"/>
      <c r="AA395" s="359"/>
      <c r="AB395" s="163">
        <v>22000</v>
      </c>
      <c r="AC395" s="163"/>
      <c r="AD395" s="163"/>
      <c r="AE395" s="163"/>
      <c r="AF395" s="163"/>
    </row>
    <row r="396" spans="1:32" ht="15.75" customHeight="1" x14ac:dyDescent="0.25">
      <c r="A396" s="310">
        <v>394</v>
      </c>
      <c r="B396" s="294" t="s">
        <v>904</v>
      </c>
      <c r="C396" s="130"/>
      <c r="D396" s="163">
        <v>1</v>
      </c>
      <c r="E396" s="163">
        <v>1</v>
      </c>
      <c r="F396" s="163">
        <v>320</v>
      </c>
      <c r="G396" s="163"/>
      <c r="H396" s="163"/>
      <c r="I396" s="163"/>
      <c r="J396" s="163"/>
      <c r="K396" s="163">
        <v>1</v>
      </c>
      <c r="L396" s="163"/>
      <c r="M396" s="163"/>
      <c r="N396" s="163"/>
      <c r="O396" s="163"/>
      <c r="P396" s="163"/>
      <c r="Q396" s="163"/>
      <c r="R396" s="163"/>
      <c r="S396" s="163"/>
      <c r="T396" s="163"/>
      <c r="U396" s="163"/>
      <c r="V396" s="163"/>
      <c r="W396" s="163"/>
      <c r="X396" s="163"/>
      <c r="Y396" s="359">
        <f t="shared" si="8"/>
        <v>1</v>
      </c>
      <c r="Z396" s="359"/>
      <c r="AA396" s="359"/>
      <c r="AB396" s="163"/>
      <c r="AC396" s="163"/>
      <c r="AD396" s="163"/>
      <c r="AE396" s="163"/>
      <c r="AF396" s="163"/>
    </row>
    <row r="397" spans="1:32" ht="15.75" customHeight="1" x14ac:dyDescent="0.25">
      <c r="A397" s="310">
        <v>395</v>
      </c>
      <c r="B397" s="352" t="s">
        <v>900</v>
      </c>
      <c r="C397" s="348"/>
      <c r="D397" s="350">
        <v>2</v>
      </c>
      <c r="E397" s="163">
        <v>1</v>
      </c>
      <c r="F397" s="163">
        <v>160</v>
      </c>
      <c r="G397" s="163"/>
      <c r="H397" s="163"/>
      <c r="I397" s="163"/>
      <c r="J397" s="163"/>
      <c r="K397" s="163">
        <v>2</v>
      </c>
      <c r="L397" s="163"/>
      <c r="M397" s="163"/>
      <c r="N397" s="163"/>
      <c r="O397" s="163"/>
      <c r="P397" s="163"/>
      <c r="Q397" s="163"/>
      <c r="R397" s="163"/>
      <c r="S397" s="163"/>
      <c r="T397" s="163"/>
      <c r="U397" s="163"/>
      <c r="V397" s="163"/>
      <c r="W397" s="163"/>
      <c r="X397" s="163"/>
      <c r="Y397" s="359">
        <f t="shared" si="8"/>
        <v>2</v>
      </c>
      <c r="Z397" s="359"/>
      <c r="AA397" s="359"/>
      <c r="AB397" s="163"/>
      <c r="AC397" s="163"/>
      <c r="AD397" s="163"/>
      <c r="AE397" s="163"/>
      <c r="AF397" s="163"/>
    </row>
    <row r="398" spans="1:32" ht="15.75" customHeight="1" x14ac:dyDescent="0.25">
      <c r="A398" s="310">
        <v>396</v>
      </c>
      <c r="B398" s="313" t="s">
        <v>1298</v>
      </c>
      <c r="C398" s="360"/>
      <c r="D398" s="331">
        <v>1</v>
      </c>
      <c r="E398" s="331">
        <v>1</v>
      </c>
      <c r="F398" s="331">
        <v>160</v>
      </c>
      <c r="G398" s="331"/>
      <c r="H398" s="331"/>
      <c r="I398" s="331"/>
      <c r="J398" s="331"/>
      <c r="K398" s="331"/>
      <c r="L398" s="331"/>
      <c r="M398" s="331">
        <v>1</v>
      </c>
      <c r="N398" s="331"/>
      <c r="O398" s="331"/>
      <c r="P398" s="331"/>
      <c r="Q398" s="331"/>
      <c r="R398" s="331"/>
      <c r="S398" s="331"/>
      <c r="T398" s="331"/>
      <c r="U398" s="331"/>
      <c r="V398" s="331"/>
      <c r="W398" s="331"/>
      <c r="X398" s="331"/>
      <c r="Y398" s="359">
        <f t="shared" si="8"/>
        <v>1</v>
      </c>
      <c r="Z398" s="359"/>
      <c r="AA398" s="359"/>
      <c r="AB398" s="163"/>
      <c r="AC398" s="163"/>
      <c r="AD398" s="163"/>
      <c r="AE398" s="163"/>
      <c r="AF398" s="163"/>
    </row>
    <row r="399" spans="1:32" ht="15.75" customHeight="1" x14ac:dyDescent="0.25">
      <c r="A399" s="310">
        <v>397</v>
      </c>
      <c r="B399" s="328" t="s">
        <v>2521</v>
      </c>
      <c r="C399" s="366"/>
      <c r="D399" s="365">
        <v>1</v>
      </c>
      <c r="E399" s="365">
        <v>1</v>
      </c>
      <c r="F399" s="365">
        <v>180</v>
      </c>
      <c r="G399" s="365"/>
      <c r="H399" s="365"/>
      <c r="I399" s="365"/>
      <c r="J399" s="365"/>
      <c r="K399" s="365"/>
      <c r="L399" s="365"/>
      <c r="M399" s="365"/>
      <c r="N399" s="365"/>
      <c r="O399" s="365"/>
      <c r="P399" s="365"/>
      <c r="Q399" s="365">
        <v>1</v>
      </c>
      <c r="R399" s="365"/>
      <c r="S399" s="365"/>
      <c r="T399" s="365"/>
      <c r="U399" s="365"/>
      <c r="V399" s="365"/>
      <c r="W399" s="365"/>
      <c r="X399" s="365"/>
      <c r="Y399" s="359">
        <f t="shared" si="8"/>
        <v>1</v>
      </c>
      <c r="Z399" s="359"/>
      <c r="AA399" s="359"/>
      <c r="AB399" s="163"/>
      <c r="AC399" s="163"/>
      <c r="AD399" s="163"/>
      <c r="AE399" s="163"/>
      <c r="AF399" s="163"/>
    </row>
    <row r="400" spans="1:32" ht="15.75" customHeight="1" x14ac:dyDescent="0.25">
      <c r="A400" s="310">
        <v>398</v>
      </c>
      <c r="B400" s="353" t="s">
        <v>2277</v>
      </c>
      <c r="C400" s="363"/>
      <c r="D400" s="364">
        <v>63</v>
      </c>
      <c r="E400" s="331">
        <v>1</v>
      </c>
      <c r="F400" s="331">
        <v>210</v>
      </c>
      <c r="G400" s="331">
        <v>1</v>
      </c>
      <c r="H400" s="331"/>
      <c r="I400" s="331"/>
      <c r="J400" s="331"/>
      <c r="K400" s="331"/>
      <c r="L400" s="331"/>
      <c r="M400" s="331"/>
      <c r="N400" s="331"/>
      <c r="O400" s="331">
        <v>62</v>
      </c>
      <c r="P400" s="331"/>
      <c r="Q400" s="331"/>
      <c r="R400" s="331"/>
      <c r="S400" s="331"/>
      <c r="T400" s="331"/>
      <c r="U400" s="331"/>
      <c r="V400" s="331"/>
      <c r="W400" s="331"/>
      <c r="X400" s="331"/>
      <c r="Y400" s="359">
        <f t="shared" si="8"/>
        <v>63</v>
      </c>
      <c r="Z400" s="359"/>
      <c r="AA400" s="359"/>
      <c r="AB400" s="163"/>
      <c r="AC400" s="163"/>
      <c r="AD400" s="163"/>
      <c r="AE400" s="163"/>
      <c r="AF400" s="163"/>
    </row>
    <row r="401" spans="1:32" ht="15.75" customHeight="1" x14ac:dyDescent="0.25">
      <c r="A401" s="310">
        <v>399</v>
      </c>
      <c r="B401" s="352" t="s">
        <v>590</v>
      </c>
      <c r="C401" s="349">
        <v>44874</v>
      </c>
      <c r="D401" s="350">
        <v>8</v>
      </c>
      <c r="E401" s="163">
        <v>1</v>
      </c>
      <c r="F401" s="163">
        <v>160</v>
      </c>
      <c r="G401" s="163">
        <v>0</v>
      </c>
      <c r="H401" s="163">
        <v>0</v>
      </c>
      <c r="I401" s="163">
        <v>0</v>
      </c>
      <c r="J401" s="163">
        <v>0</v>
      </c>
      <c r="K401" s="163">
        <v>7</v>
      </c>
      <c r="L401" s="163">
        <v>8</v>
      </c>
      <c r="M401" s="163">
        <v>0</v>
      </c>
      <c r="N401" s="163">
        <v>0</v>
      </c>
      <c r="O401" s="163">
        <v>0</v>
      </c>
      <c r="P401" s="163">
        <v>9</v>
      </c>
      <c r="Q401" s="163">
        <v>0</v>
      </c>
      <c r="R401" s="163">
        <v>1</v>
      </c>
      <c r="S401" s="163">
        <v>0</v>
      </c>
      <c r="T401" s="163">
        <v>0</v>
      </c>
      <c r="U401" s="163">
        <v>0</v>
      </c>
      <c r="V401" s="163">
        <v>0</v>
      </c>
      <c r="W401" s="163">
        <v>1</v>
      </c>
      <c r="X401" s="163">
        <v>2</v>
      </c>
      <c r="Y401" s="359">
        <f t="shared" si="8"/>
        <v>8</v>
      </c>
      <c r="Z401" s="359">
        <f>SUM(H401+J401+L401+N401+P401+R401+T401+V401+X401)</f>
        <v>20</v>
      </c>
      <c r="AA401" s="401">
        <f>Y401/Z401</f>
        <v>0.4</v>
      </c>
      <c r="AB401" s="163"/>
      <c r="AC401" s="163"/>
      <c r="AD401" s="163"/>
      <c r="AE401" s="163"/>
      <c r="AF401" s="163"/>
    </row>
    <row r="402" spans="1:32" ht="15.75" customHeight="1" x14ac:dyDescent="0.25">
      <c r="A402" s="310">
        <v>400</v>
      </c>
      <c r="B402" s="320" t="s">
        <v>1602</v>
      </c>
      <c r="C402" s="361"/>
      <c r="D402" s="362">
        <v>1</v>
      </c>
      <c r="E402" s="362">
        <v>1</v>
      </c>
      <c r="F402" s="362">
        <v>160</v>
      </c>
      <c r="G402" s="362"/>
      <c r="H402" s="362"/>
      <c r="I402" s="362"/>
      <c r="J402" s="362"/>
      <c r="K402" s="362"/>
      <c r="L402" s="362"/>
      <c r="M402" s="362">
        <v>1</v>
      </c>
      <c r="N402" s="362"/>
      <c r="O402" s="362"/>
      <c r="P402" s="362"/>
      <c r="Q402" s="362"/>
      <c r="R402" s="362"/>
      <c r="S402" s="362"/>
      <c r="T402" s="362"/>
      <c r="U402" s="362"/>
      <c r="V402" s="362"/>
      <c r="W402" s="362"/>
      <c r="X402" s="362"/>
      <c r="Y402" s="359">
        <f t="shared" si="8"/>
        <v>1</v>
      </c>
      <c r="Z402" s="359"/>
      <c r="AA402" s="359"/>
      <c r="AB402" s="163"/>
      <c r="AC402" s="163"/>
      <c r="AD402" s="163"/>
      <c r="AE402" s="163"/>
      <c r="AF402" s="163"/>
    </row>
    <row r="403" spans="1:32" ht="15.75" customHeight="1" x14ac:dyDescent="0.25">
      <c r="A403" s="310">
        <v>401</v>
      </c>
      <c r="B403" s="352" t="s">
        <v>2583</v>
      </c>
      <c r="C403" s="348"/>
      <c r="D403" s="350">
        <v>2</v>
      </c>
      <c r="E403" s="365">
        <v>1</v>
      </c>
      <c r="F403" s="365">
        <v>400</v>
      </c>
      <c r="G403" s="365"/>
      <c r="H403" s="365"/>
      <c r="I403" s="365"/>
      <c r="J403" s="365"/>
      <c r="K403" s="365"/>
      <c r="L403" s="365"/>
      <c r="M403" s="365"/>
      <c r="N403" s="365"/>
      <c r="O403" s="365"/>
      <c r="P403" s="365"/>
      <c r="Q403" s="365">
        <v>2</v>
      </c>
      <c r="R403" s="365"/>
      <c r="S403" s="365"/>
      <c r="T403" s="365"/>
      <c r="U403" s="365"/>
      <c r="V403" s="365"/>
      <c r="W403" s="365"/>
      <c r="X403" s="365"/>
      <c r="Y403" s="359">
        <f t="shared" si="8"/>
        <v>2</v>
      </c>
      <c r="Z403" s="359"/>
      <c r="AA403" s="359"/>
      <c r="AB403" s="163"/>
      <c r="AC403" s="163"/>
      <c r="AD403" s="163"/>
      <c r="AE403" s="163"/>
      <c r="AF403" s="163"/>
    </row>
    <row r="404" spans="1:32" ht="15.75" customHeight="1" x14ac:dyDescent="0.25">
      <c r="A404" s="310">
        <v>402</v>
      </c>
      <c r="B404" s="354" t="s">
        <v>2529</v>
      </c>
      <c r="C404" s="369"/>
      <c r="D404" s="368">
        <v>3</v>
      </c>
      <c r="E404" s="365">
        <v>1</v>
      </c>
      <c r="F404" s="365">
        <v>160</v>
      </c>
      <c r="G404" s="365"/>
      <c r="H404" s="365"/>
      <c r="I404" s="365"/>
      <c r="J404" s="365"/>
      <c r="K404" s="365"/>
      <c r="L404" s="365"/>
      <c r="M404" s="365"/>
      <c r="N404" s="365"/>
      <c r="O404" s="365"/>
      <c r="P404" s="365"/>
      <c r="Q404" s="365">
        <v>3</v>
      </c>
      <c r="R404" s="365"/>
      <c r="S404" s="365"/>
      <c r="T404" s="365"/>
      <c r="U404" s="365"/>
      <c r="V404" s="365"/>
      <c r="W404" s="365"/>
      <c r="X404" s="365"/>
      <c r="Y404" s="359">
        <f t="shared" si="8"/>
        <v>3</v>
      </c>
      <c r="Z404" s="359"/>
      <c r="AA404" s="359"/>
      <c r="AB404" s="163"/>
      <c r="AC404" s="163"/>
      <c r="AD404" s="163"/>
      <c r="AE404" s="163"/>
      <c r="AF404" s="163"/>
    </row>
    <row r="405" spans="1:32" ht="15.75" customHeight="1" x14ac:dyDescent="0.25">
      <c r="A405" s="310">
        <v>403</v>
      </c>
      <c r="B405" s="328" t="s">
        <v>2686</v>
      </c>
      <c r="C405" s="366"/>
      <c r="D405" s="365">
        <v>1</v>
      </c>
      <c r="E405" s="365">
        <v>1</v>
      </c>
      <c r="F405" s="365">
        <v>264</v>
      </c>
      <c r="G405" s="365"/>
      <c r="H405" s="365"/>
      <c r="I405" s="365"/>
      <c r="J405" s="365"/>
      <c r="K405" s="365"/>
      <c r="L405" s="365"/>
      <c r="M405" s="365"/>
      <c r="N405" s="365"/>
      <c r="O405" s="365"/>
      <c r="P405" s="365"/>
      <c r="Q405" s="365">
        <v>1</v>
      </c>
      <c r="R405" s="365"/>
      <c r="S405" s="365"/>
      <c r="T405" s="365"/>
      <c r="U405" s="365"/>
      <c r="V405" s="365"/>
      <c r="W405" s="365"/>
      <c r="X405" s="365"/>
      <c r="Y405" s="359">
        <f t="shared" si="8"/>
        <v>1</v>
      </c>
      <c r="Z405" s="359"/>
      <c r="AA405" s="359"/>
      <c r="AB405" s="163"/>
      <c r="AC405" s="163"/>
      <c r="AD405" s="163"/>
      <c r="AE405" s="163"/>
      <c r="AF405" s="163"/>
    </row>
    <row r="406" spans="1:32" ht="15.75" customHeight="1" x14ac:dyDescent="0.25">
      <c r="A406" s="310">
        <v>404</v>
      </c>
      <c r="B406" s="353" t="s">
        <v>1220</v>
      </c>
      <c r="C406" s="363"/>
      <c r="D406" s="364">
        <v>3</v>
      </c>
      <c r="E406" s="331">
        <v>1</v>
      </c>
      <c r="F406" s="331">
        <v>180</v>
      </c>
      <c r="G406" s="331"/>
      <c r="H406" s="331"/>
      <c r="I406" s="331"/>
      <c r="J406" s="331"/>
      <c r="K406" s="331"/>
      <c r="L406" s="331"/>
      <c r="M406" s="331">
        <v>3</v>
      </c>
      <c r="N406" s="331"/>
      <c r="O406" s="331"/>
      <c r="P406" s="331"/>
      <c r="Q406" s="331"/>
      <c r="R406" s="331"/>
      <c r="S406" s="331"/>
      <c r="T406" s="331"/>
      <c r="U406" s="331"/>
      <c r="V406" s="331"/>
      <c r="W406" s="331"/>
      <c r="X406" s="331"/>
      <c r="Y406" s="359">
        <f t="shared" si="8"/>
        <v>3</v>
      </c>
      <c r="Z406" s="359"/>
      <c r="AA406" s="359"/>
      <c r="AB406" s="163"/>
      <c r="AC406" s="163"/>
      <c r="AD406" s="163"/>
      <c r="AE406" s="163"/>
      <c r="AF406" s="163"/>
    </row>
    <row r="407" spans="1:32" ht="15.75" customHeight="1" x14ac:dyDescent="0.25">
      <c r="A407" s="310">
        <v>405</v>
      </c>
      <c r="B407" s="355" t="s">
        <v>381</v>
      </c>
      <c r="C407" s="372"/>
      <c r="D407" s="373">
        <v>8</v>
      </c>
      <c r="E407" s="331">
        <v>1</v>
      </c>
      <c r="F407" s="331">
        <v>240</v>
      </c>
      <c r="G407" s="331"/>
      <c r="H407" s="331"/>
      <c r="I407" s="331">
        <v>7</v>
      </c>
      <c r="J407" s="331"/>
      <c r="K407" s="331"/>
      <c r="L407" s="331"/>
      <c r="M407" s="331"/>
      <c r="N407" s="331"/>
      <c r="O407" s="331"/>
      <c r="P407" s="331"/>
      <c r="Q407" s="331"/>
      <c r="R407" s="331"/>
      <c r="S407" s="331"/>
      <c r="T407" s="331"/>
      <c r="U407" s="331">
        <v>1</v>
      </c>
      <c r="V407" s="331"/>
      <c r="W407" s="331"/>
      <c r="X407" s="331"/>
      <c r="Y407" s="359">
        <f t="shared" si="8"/>
        <v>8</v>
      </c>
      <c r="Z407" s="359"/>
      <c r="AA407" s="359"/>
      <c r="AB407" s="163"/>
      <c r="AC407" s="163"/>
      <c r="AD407" s="163"/>
      <c r="AE407" s="163"/>
      <c r="AF407" s="163"/>
    </row>
    <row r="408" spans="1:32" ht="15.75" customHeight="1" x14ac:dyDescent="0.25">
      <c r="A408" s="310">
        <v>406</v>
      </c>
      <c r="B408" s="328" t="s">
        <v>2453</v>
      </c>
      <c r="C408" s="366"/>
      <c r="D408" s="365">
        <v>1</v>
      </c>
      <c r="E408" s="365">
        <v>1</v>
      </c>
      <c r="F408" s="365">
        <v>180</v>
      </c>
      <c r="G408" s="365"/>
      <c r="H408" s="365"/>
      <c r="I408" s="365"/>
      <c r="J408" s="365"/>
      <c r="K408" s="365"/>
      <c r="L408" s="365"/>
      <c r="M408" s="365"/>
      <c r="N408" s="365"/>
      <c r="O408" s="365"/>
      <c r="P408" s="365"/>
      <c r="Q408" s="365">
        <v>1</v>
      </c>
      <c r="R408" s="365"/>
      <c r="S408" s="365"/>
      <c r="T408" s="365"/>
      <c r="U408" s="365"/>
      <c r="V408" s="365"/>
      <c r="W408" s="365"/>
      <c r="X408" s="365"/>
      <c r="Y408" s="359">
        <f t="shared" si="8"/>
        <v>1</v>
      </c>
      <c r="Z408" s="359"/>
      <c r="AA408" s="359"/>
      <c r="AB408" s="163"/>
      <c r="AC408" s="163"/>
      <c r="AD408" s="163"/>
      <c r="AE408" s="163"/>
      <c r="AF408" s="163"/>
    </row>
    <row r="409" spans="1:32" ht="15.75" customHeight="1" x14ac:dyDescent="0.25">
      <c r="A409" s="310">
        <v>407</v>
      </c>
      <c r="B409" s="313" t="s">
        <v>2361</v>
      </c>
      <c r="C409" s="360"/>
      <c r="D409" s="331">
        <v>1</v>
      </c>
      <c r="E409" s="331">
        <v>1</v>
      </c>
      <c r="F409" s="331">
        <v>160</v>
      </c>
      <c r="G409" s="331"/>
      <c r="H409" s="331"/>
      <c r="I409" s="331"/>
      <c r="J409" s="331"/>
      <c r="K409" s="331"/>
      <c r="L409" s="331"/>
      <c r="M409" s="331"/>
      <c r="N409" s="331"/>
      <c r="O409" s="331">
        <v>1</v>
      </c>
      <c r="P409" s="331"/>
      <c r="Q409" s="331"/>
      <c r="R409" s="331"/>
      <c r="S409" s="331"/>
      <c r="T409" s="331"/>
      <c r="U409" s="331"/>
      <c r="V409" s="331"/>
      <c r="W409" s="331"/>
      <c r="X409" s="331"/>
      <c r="Y409" s="359">
        <f t="shared" si="8"/>
        <v>1</v>
      </c>
      <c r="Z409" s="359"/>
      <c r="AA409" s="359"/>
      <c r="AB409" s="163"/>
      <c r="AC409" s="163"/>
      <c r="AD409" s="163"/>
      <c r="AE409" s="163"/>
      <c r="AF409" s="163"/>
    </row>
    <row r="410" spans="1:32" ht="15.75" customHeight="1" x14ac:dyDescent="0.25">
      <c r="A410" s="310">
        <v>408</v>
      </c>
      <c r="B410" s="313" t="s">
        <v>2234</v>
      </c>
      <c r="C410" s="360"/>
      <c r="D410" s="331">
        <v>1</v>
      </c>
      <c r="E410" s="331">
        <v>1</v>
      </c>
      <c r="F410" s="331">
        <v>480</v>
      </c>
      <c r="G410" s="331"/>
      <c r="H410" s="331"/>
      <c r="I410" s="331"/>
      <c r="J410" s="331"/>
      <c r="K410" s="331"/>
      <c r="L410" s="331"/>
      <c r="M410" s="331"/>
      <c r="N410" s="331"/>
      <c r="O410" s="331">
        <v>1</v>
      </c>
      <c r="P410" s="331"/>
      <c r="Q410" s="331"/>
      <c r="R410" s="331"/>
      <c r="S410" s="331"/>
      <c r="T410" s="331"/>
      <c r="U410" s="331"/>
      <c r="V410" s="331"/>
      <c r="W410" s="331"/>
      <c r="X410" s="331"/>
      <c r="Y410" s="359">
        <f t="shared" si="8"/>
        <v>1</v>
      </c>
      <c r="Z410" s="359"/>
      <c r="AA410" s="359"/>
      <c r="AB410" s="163"/>
      <c r="AC410" s="163"/>
      <c r="AD410" s="163"/>
      <c r="AE410" s="163"/>
      <c r="AF410" s="163"/>
    </row>
    <row r="411" spans="1:32" ht="15.75" customHeight="1" x14ac:dyDescent="0.25">
      <c r="A411" s="310">
        <v>409</v>
      </c>
      <c r="B411" s="352" t="s">
        <v>2979</v>
      </c>
      <c r="C411" s="348"/>
      <c r="D411" s="350">
        <v>2</v>
      </c>
      <c r="E411" s="163">
        <v>1</v>
      </c>
      <c r="F411" s="163">
        <v>45</v>
      </c>
      <c r="G411" s="163"/>
      <c r="H411" s="163"/>
      <c r="I411" s="163"/>
      <c r="J411" s="163"/>
      <c r="K411" s="163"/>
      <c r="L411" s="163"/>
      <c r="M411" s="163"/>
      <c r="N411" s="163"/>
      <c r="O411" s="163"/>
      <c r="P411" s="163"/>
      <c r="Q411" s="163"/>
      <c r="R411" s="163"/>
      <c r="S411" s="163"/>
      <c r="T411" s="163"/>
      <c r="U411" s="163">
        <v>2</v>
      </c>
      <c r="V411" s="163"/>
      <c r="W411" s="163"/>
      <c r="X411" s="163"/>
      <c r="Y411" s="359">
        <f t="shared" si="8"/>
        <v>2</v>
      </c>
      <c r="Z411" s="359"/>
      <c r="AA411" s="359"/>
      <c r="AB411" s="163"/>
      <c r="AC411" s="163"/>
      <c r="AD411" s="163"/>
      <c r="AE411" s="163"/>
      <c r="AF411" s="163"/>
    </row>
    <row r="412" spans="1:32" ht="15.75" customHeight="1" x14ac:dyDescent="0.25">
      <c r="A412" s="310">
        <v>410</v>
      </c>
      <c r="B412" s="313" t="s">
        <v>375</v>
      </c>
      <c r="C412" s="360"/>
      <c r="D412" s="331">
        <v>1</v>
      </c>
      <c r="E412" s="331">
        <v>1</v>
      </c>
      <c r="F412" s="331">
        <v>240</v>
      </c>
      <c r="G412" s="331"/>
      <c r="H412" s="331"/>
      <c r="I412" s="331">
        <v>1</v>
      </c>
      <c r="J412" s="331"/>
      <c r="K412" s="331"/>
      <c r="L412" s="331"/>
      <c r="M412" s="331"/>
      <c r="N412" s="331"/>
      <c r="O412" s="331"/>
      <c r="P412" s="331"/>
      <c r="Q412" s="331"/>
      <c r="R412" s="331"/>
      <c r="S412" s="331"/>
      <c r="T412" s="331"/>
      <c r="U412" s="331"/>
      <c r="V412" s="331"/>
      <c r="W412" s="331"/>
      <c r="X412" s="331"/>
      <c r="Y412" s="359">
        <f t="shared" si="8"/>
        <v>1</v>
      </c>
      <c r="Z412" s="359"/>
      <c r="AA412" s="359"/>
      <c r="AB412" s="163"/>
      <c r="AC412" s="163"/>
      <c r="AD412" s="163"/>
      <c r="AE412" s="163"/>
      <c r="AF412" s="163"/>
    </row>
    <row r="413" spans="1:32" ht="15.75" customHeight="1" x14ac:dyDescent="0.25">
      <c r="A413" s="310">
        <v>411</v>
      </c>
      <c r="B413" s="294" t="s">
        <v>798</v>
      </c>
      <c r="C413" s="130"/>
      <c r="D413" s="163">
        <v>1</v>
      </c>
      <c r="E413" s="163">
        <v>1</v>
      </c>
      <c r="F413" s="163">
        <v>160</v>
      </c>
      <c r="G413" s="163"/>
      <c r="H413" s="163"/>
      <c r="I413" s="163"/>
      <c r="J413" s="163"/>
      <c r="K413" s="163">
        <v>1</v>
      </c>
      <c r="L413" s="163"/>
      <c r="M413" s="163"/>
      <c r="N413" s="163"/>
      <c r="O413" s="163"/>
      <c r="P413" s="163"/>
      <c r="Q413" s="163"/>
      <c r="R413" s="163"/>
      <c r="S413" s="163"/>
      <c r="T413" s="163"/>
      <c r="U413" s="163"/>
      <c r="V413" s="163"/>
      <c r="W413" s="163"/>
      <c r="X413" s="163"/>
      <c r="Y413" s="359">
        <f t="shared" si="8"/>
        <v>1</v>
      </c>
      <c r="Z413" s="359"/>
      <c r="AA413" s="359"/>
      <c r="AB413" s="163"/>
      <c r="AC413" s="163"/>
      <c r="AD413" s="163"/>
      <c r="AE413" s="163"/>
      <c r="AF413" s="163"/>
    </row>
    <row r="414" spans="1:32" ht="15.75" customHeight="1" x14ac:dyDescent="0.25">
      <c r="A414" s="310">
        <v>412</v>
      </c>
      <c r="B414" s="355" t="s">
        <v>1107</v>
      </c>
      <c r="C414" s="374">
        <v>45012</v>
      </c>
      <c r="D414" s="373">
        <v>3</v>
      </c>
      <c r="E414" s="331">
        <v>1</v>
      </c>
      <c r="F414" s="331">
        <v>160</v>
      </c>
      <c r="G414" s="331">
        <v>0</v>
      </c>
      <c r="H414" s="331">
        <v>8</v>
      </c>
      <c r="I414" s="331">
        <v>0</v>
      </c>
      <c r="J414" s="331">
        <v>1</v>
      </c>
      <c r="K414" s="331">
        <v>0</v>
      </c>
      <c r="L414" s="331">
        <v>1</v>
      </c>
      <c r="M414" s="331">
        <v>3</v>
      </c>
      <c r="N414" s="331">
        <v>6</v>
      </c>
      <c r="O414" s="331">
        <v>0</v>
      </c>
      <c r="P414" s="331">
        <v>0</v>
      </c>
      <c r="Q414" s="331">
        <v>0</v>
      </c>
      <c r="R414" s="331">
        <v>4</v>
      </c>
      <c r="S414" s="331">
        <v>0</v>
      </c>
      <c r="T414" s="331">
        <v>2</v>
      </c>
      <c r="U414" s="331">
        <v>0</v>
      </c>
      <c r="V414" s="331">
        <v>11</v>
      </c>
      <c r="W414" s="331">
        <v>0</v>
      </c>
      <c r="X414" s="331">
        <v>0</v>
      </c>
      <c r="Y414" s="359">
        <f t="shared" si="8"/>
        <v>3</v>
      </c>
      <c r="Z414" s="359">
        <f>SUM(H414+J414+L414+N414+P414+R414+T414+V414+X414)</f>
        <v>33</v>
      </c>
      <c r="AA414" s="401">
        <f>Y414/Z414</f>
        <v>9.0909090909090912E-2</v>
      </c>
      <c r="AB414" s="163"/>
      <c r="AC414" s="163"/>
      <c r="AD414" s="163"/>
      <c r="AE414" s="163"/>
      <c r="AF414" s="163"/>
    </row>
    <row r="415" spans="1:32" ht="15.75" customHeight="1" x14ac:dyDescent="0.25">
      <c r="A415" s="310">
        <v>413</v>
      </c>
      <c r="B415" s="320" t="s">
        <v>1518</v>
      </c>
      <c r="C415" s="361"/>
      <c r="D415" s="362">
        <v>1</v>
      </c>
      <c r="E415" s="362">
        <v>1</v>
      </c>
      <c r="F415" s="362">
        <v>400</v>
      </c>
      <c r="G415" s="362"/>
      <c r="H415" s="362"/>
      <c r="I415" s="362"/>
      <c r="J415" s="362"/>
      <c r="K415" s="362"/>
      <c r="L415" s="362"/>
      <c r="M415" s="362">
        <v>1</v>
      </c>
      <c r="N415" s="362"/>
      <c r="O415" s="362"/>
      <c r="P415" s="362"/>
      <c r="Q415" s="362"/>
      <c r="R415" s="362"/>
      <c r="S415" s="362"/>
      <c r="T415" s="362"/>
      <c r="U415" s="362"/>
      <c r="V415" s="362"/>
      <c r="W415" s="362"/>
      <c r="X415" s="362"/>
      <c r="Y415" s="359">
        <f t="shared" si="8"/>
        <v>1</v>
      </c>
      <c r="Z415" s="359"/>
      <c r="AA415" s="359"/>
      <c r="AB415" s="163">
        <v>7500</v>
      </c>
      <c r="AC415" s="163"/>
      <c r="AD415" s="163"/>
      <c r="AE415" s="163"/>
      <c r="AF415" s="163"/>
    </row>
    <row r="416" spans="1:32" ht="15.75" customHeight="1" x14ac:dyDescent="0.25">
      <c r="A416" s="310">
        <v>414</v>
      </c>
      <c r="B416" s="355" t="s">
        <v>1648</v>
      </c>
      <c r="C416" s="374">
        <v>44987</v>
      </c>
      <c r="D416" s="373">
        <v>3</v>
      </c>
      <c r="E416" s="362">
        <v>1</v>
      </c>
      <c r="F416" s="362">
        <v>160</v>
      </c>
      <c r="G416" s="362">
        <v>0</v>
      </c>
      <c r="H416" s="362">
        <v>3</v>
      </c>
      <c r="I416" s="362">
        <v>0</v>
      </c>
      <c r="J416" s="362">
        <v>4</v>
      </c>
      <c r="K416" s="362">
        <v>0</v>
      </c>
      <c r="L416" s="362">
        <v>1</v>
      </c>
      <c r="M416" s="362">
        <v>2</v>
      </c>
      <c r="N416" s="362">
        <v>18</v>
      </c>
      <c r="O416" s="362">
        <v>0</v>
      </c>
      <c r="P416" s="362">
        <v>3</v>
      </c>
      <c r="Q416" s="362">
        <v>1</v>
      </c>
      <c r="R416" s="362">
        <v>3</v>
      </c>
      <c r="S416" s="362">
        <v>0</v>
      </c>
      <c r="T416" s="362">
        <v>0</v>
      </c>
      <c r="U416" s="362">
        <v>0</v>
      </c>
      <c r="V416" s="362">
        <v>10</v>
      </c>
      <c r="W416" s="362">
        <v>0</v>
      </c>
      <c r="X416" s="362">
        <v>1</v>
      </c>
      <c r="Y416" s="359">
        <f t="shared" si="8"/>
        <v>3</v>
      </c>
      <c r="Z416" s="359">
        <f>SUM(H416+J416+L416+N416+P416+R416+T416+V416+X416)</f>
        <v>43</v>
      </c>
      <c r="AA416" s="401">
        <f>Y416/Z416</f>
        <v>6.9767441860465115E-2</v>
      </c>
      <c r="AB416" s="163"/>
      <c r="AC416" s="163"/>
      <c r="AD416" s="163"/>
      <c r="AE416" s="163"/>
      <c r="AF416" s="163"/>
    </row>
    <row r="417" spans="1:42" ht="15.75" customHeight="1" x14ac:dyDescent="0.25">
      <c r="A417" s="310"/>
      <c r="B417" s="378"/>
      <c r="C417" s="379"/>
      <c r="D417" s="380"/>
      <c r="E417" s="362"/>
      <c r="F417" s="331"/>
      <c r="G417" s="331">
        <f t="shared" ref="G417:Y417" si="9">SUM(G3:G416)</f>
        <v>70</v>
      </c>
      <c r="H417" s="331"/>
      <c r="I417" s="331">
        <f t="shared" si="9"/>
        <v>69</v>
      </c>
      <c r="J417" s="331"/>
      <c r="K417" s="331">
        <f t="shared" si="9"/>
        <v>137</v>
      </c>
      <c r="L417" s="331"/>
      <c r="M417" s="331">
        <f t="shared" si="9"/>
        <v>207</v>
      </c>
      <c r="N417" s="331"/>
      <c r="O417" s="331">
        <f t="shared" si="9"/>
        <v>135</v>
      </c>
      <c r="P417" s="331"/>
      <c r="Q417" s="331">
        <f t="shared" si="9"/>
        <v>63</v>
      </c>
      <c r="R417" s="331"/>
      <c r="S417" s="331">
        <f t="shared" si="9"/>
        <v>33</v>
      </c>
      <c r="T417" s="331"/>
      <c r="U417" s="331">
        <f t="shared" si="9"/>
        <v>139</v>
      </c>
      <c r="V417" s="331"/>
      <c r="W417" s="331">
        <f t="shared" si="9"/>
        <v>124</v>
      </c>
      <c r="X417" s="331"/>
      <c r="Y417" s="331">
        <f t="shared" si="9"/>
        <v>977</v>
      </c>
      <c r="Z417" s="331"/>
      <c r="AA417" s="331"/>
      <c r="AB417" s="163"/>
      <c r="AC417" s="163"/>
      <c r="AD417" s="163"/>
      <c r="AE417" s="163"/>
      <c r="AF417" s="163"/>
    </row>
    <row r="418" spans="1:42" ht="15.75" customHeight="1" x14ac:dyDescent="0.25">
      <c r="A418" s="330"/>
      <c r="B418" s="378" t="s">
        <v>3893</v>
      </c>
      <c r="C418" s="379"/>
      <c r="D418" s="380"/>
      <c r="E418" s="362"/>
      <c r="F418" s="331"/>
      <c r="G418" s="163">
        <v>40</v>
      </c>
      <c r="H418" s="163"/>
      <c r="I418" s="163">
        <v>39</v>
      </c>
      <c r="J418" s="163"/>
      <c r="K418" s="163">
        <v>69</v>
      </c>
      <c r="L418" s="163"/>
      <c r="M418" s="163">
        <v>96</v>
      </c>
      <c r="N418" s="163"/>
      <c r="O418" s="163">
        <v>33</v>
      </c>
      <c r="P418" s="163"/>
      <c r="Q418" s="163">
        <v>43</v>
      </c>
      <c r="R418" s="163"/>
      <c r="S418" s="163">
        <v>27</v>
      </c>
      <c r="T418" s="163"/>
      <c r="U418" s="163">
        <v>58</v>
      </c>
      <c r="V418" s="163"/>
      <c r="W418" s="163">
        <v>76</v>
      </c>
      <c r="X418" s="163"/>
      <c r="Y418" s="331">
        <v>414</v>
      </c>
      <c r="Z418" s="331"/>
      <c r="AA418" s="331"/>
      <c r="AB418" s="163"/>
      <c r="AC418" s="163"/>
      <c r="AD418" s="163"/>
      <c r="AE418" s="163"/>
      <c r="AF418" s="163"/>
    </row>
    <row r="419" spans="1:42" ht="18" customHeight="1" x14ac:dyDescent="0.25">
      <c r="A419" s="501" t="s">
        <v>3876</v>
      </c>
      <c r="B419" s="504" t="s">
        <v>3873</v>
      </c>
      <c r="C419" s="504"/>
      <c r="D419" s="504"/>
      <c r="E419" s="504"/>
      <c r="F419" s="331"/>
      <c r="G419" s="331">
        <v>70</v>
      </c>
      <c r="H419" s="331"/>
      <c r="I419" s="331">
        <v>69</v>
      </c>
      <c r="J419" s="331"/>
      <c r="K419" s="331">
        <v>137</v>
      </c>
      <c r="L419" s="331"/>
      <c r="M419" s="331">
        <v>208</v>
      </c>
      <c r="N419" s="331"/>
      <c r="O419" s="331">
        <v>135</v>
      </c>
      <c r="P419" s="331"/>
      <c r="Q419" s="331">
        <v>64</v>
      </c>
      <c r="R419" s="331"/>
      <c r="S419" s="331">
        <v>33</v>
      </c>
      <c r="T419" s="331"/>
      <c r="U419" s="331">
        <v>139</v>
      </c>
      <c r="V419" s="331"/>
      <c r="W419" s="331">
        <v>132</v>
      </c>
      <c r="X419" s="331"/>
      <c r="Y419" s="359">
        <v>987</v>
      </c>
      <c r="Z419" s="359"/>
      <c r="AA419" s="359"/>
      <c r="AB419" s="163"/>
      <c r="AC419" s="163"/>
      <c r="AD419" s="163"/>
      <c r="AE419" s="163"/>
      <c r="AF419" s="163"/>
    </row>
    <row r="420" spans="1:42" ht="18" customHeight="1" x14ac:dyDescent="0.25">
      <c r="A420" s="502"/>
      <c r="B420" s="504" t="s">
        <v>3877</v>
      </c>
      <c r="C420" s="504"/>
      <c r="D420" s="504"/>
      <c r="E420" s="504"/>
      <c r="F420" s="331"/>
      <c r="G420" s="331">
        <v>70</v>
      </c>
      <c r="H420" s="331"/>
      <c r="I420" s="331">
        <v>69</v>
      </c>
      <c r="J420" s="331"/>
      <c r="K420" s="331">
        <v>137</v>
      </c>
      <c r="L420" s="331"/>
      <c r="M420" s="331">
        <v>207</v>
      </c>
      <c r="N420" s="331"/>
      <c r="O420" s="331">
        <v>135</v>
      </c>
      <c r="P420" s="331"/>
      <c r="Q420" s="331">
        <v>63</v>
      </c>
      <c r="R420" s="331"/>
      <c r="S420" s="331">
        <v>33</v>
      </c>
      <c r="T420" s="331"/>
      <c r="U420" s="331">
        <v>139</v>
      </c>
      <c r="V420" s="331"/>
      <c r="W420" s="331">
        <v>124</v>
      </c>
      <c r="X420" s="331"/>
      <c r="Y420" s="331">
        <f>SUM(G420:W420)</f>
        <v>977</v>
      </c>
      <c r="Z420" s="331"/>
      <c r="AA420" s="331"/>
      <c r="AB420" s="163"/>
      <c r="AC420" s="163"/>
      <c r="AD420" s="163"/>
      <c r="AE420" s="163"/>
      <c r="AF420" s="163"/>
    </row>
    <row r="421" spans="1:42" x14ac:dyDescent="0.25">
      <c r="A421" s="501" t="s">
        <v>3874</v>
      </c>
      <c r="B421" s="504" t="s">
        <v>3875</v>
      </c>
      <c r="C421" s="504"/>
      <c r="D421" s="504"/>
      <c r="E421" s="504"/>
      <c r="F421" s="163"/>
      <c r="G421" s="393">
        <f>G420/G419</f>
        <v>1</v>
      </c>
      <c r="H421" s="393"/>
      <c r="I421" s="393">
        <f t="shared" ref="I421:Y421" si="10">I420/I419</f>
        <v>1</v>
      </c>
      <c r="J421" s="393"/>
      <c r="K421" s="393">
        <f t="shared" si="10"/>
        <v>1</v>
      </c>
      <c r="L421" s="393"/>
      <c r="M421" s="393">
        <f t="shared" si="10"/>
        <v>0.99519230769230771</v>
      </c>
      <c r="N421" s="393"/>
      <c r="O421" s="393">
        <f t="shared" si="10"/>
        <v>1</v>
      </c>
      <c r="P421" s="393"/>
      <c r="Q421" s="393">
        <f t="shared" si="10"/>
        <v>0.984375</v>
      </c>
      <c r="R421" s="393"/>
      <c r="S421" s="393">
        <f t="shared" si="10"/>
        <v>1</v>
      </c>
      <c r="T421" s="393"/>
      <c r="U421" s="393">
        <f t="shared" si="10"/>
        <v>1</v>
      </c>
      <c r="V421" s="393"/>
      <c r="W421" s="393">
        <f t="shared" si="10"/>
        <v>0.93939393939393945</v>
      </c>
      <c r="X421" s="393"/>
      <c r="Y421" s="393">
        <f t="shared" si="10"/>
        <v>0.98986828774062818</v>
      </c>
      <c r="Z421" s="393"/>
      <c r="AA421" s="393"/>
      <c r="AB421" s="163"/>
      <c r="AC421" s="163"/>
      <c r="AD421" s="163"/>
      <c r="AE421" s="163"/>
      <c r="AF421" s="163"/>
    </row>
    <row r="422" spans="1:42" ht="12.75" customHeight="1" x14ac:dyDescent="0.25">
      <c r="A422" s="502"/>
      <c r="B422" s="504" t="s">
        <v>3870</v>
      </c>
      <c r="C422" s="504"/>
      <c r="D422" s="504"/>
      <c r="E422" s="504"/>
      <c r="F422" s="163"/>
      <c r="G422" s="163">
        <v>8000</v>
      </c>
      <c r="H422" s="163"/>
      <c r="I422" s="163">
        <v>5000</v>
      </c>
      <c r="J422" s="163"/>
      <c r="K422" s="163">
        <v>20000</v>
      </c>
      <c r="L422" s="163"/>
      <c r="M422" s="163">
        <v>40000</v>
      </c>
      <c r="N422" s="163"/>
      <c r="O422" s="163">
        <v>13000</v>
      </c>
      <c r="P422" s="163"/>
      <c r="Q422" s="163">
        <v>12000</v>
      </c>
      <c r="R422" s="163"/>
      <c r="S422" s="163">
        <v>10000</v>
      </c>
      <c r="T422" s="163"/>
      <c r="U422" s="163">
        <v>95000</v>
      </c>
      <c r="V422" s="163"/>
      <c r="W422" s="163">
        <v>10000</v>
      </c>
      <c r="X422" s="163"/>
      <c r="Y422" s="163">
        <v>95000</v>
      </c>
      <c r="Z422" s="163"/>
      <c r="AA422" s="163"/>
      <c r="AB422" s="163"/>
      <c r="AC422" s="163"/>
      <c r="AD422" s="163"/>
      <c r="AE422" s="163"/>
      <c r="AF422" s="163"/>
    </row>
    <row r="423" spans="1:42" x14ac:dyDescent="0.25">
      <c r="A423" s="502"/>
      <c r="B423" s="504" t="s">
        <v>3871</v>
      </c>
      <c r="C423" s="504"/>
      <c r="D423" s="504"/>
      <c r="E423" s="504"/>
      <c r="F423" s="163"/>
      <c r="G423" s="163">
        <v>8000</v>
      </c>
      <c r="H423" s="163"/>
      <c r="I423" s="163">
        <v>1000</v>
      </c>
      <c r="J423" s="163"/>
      <c r="K423" s="163">
        <v>5000</v>
      </c>
      <c r="L423" s="163"/>
      <c r="M423" s="163">
        <v>1500</v>
      </c>
      <c r="N423" s="163"/>
      <c r="O423" s="163">
        <v>8000</v>
      </c>
      <c r="P423" s="163"/>
      <c r="Q423" s="163">
        <v>8000</v>
      </c>
      <c r="R423" s="163"/>
      <c r="S423" s="163">
        <v>10000</v>
      </c>
      <c r="T423" s="163"/>
      <c r="U423" s="163">
        <v>3000</v>
      </c>
      <c r="V423" s="163"/>
      <c r="W423" s="163">
        <v>10000</v>
      </c>
      <c r="X423" s="163"/>
      <c r="Y423" s="163">
        <v>1000</v>
      </c>
      <c r="Z423" s="163"/>
      <c r="AA423" s="163"/>
      <c r="AB423" s="163"/>
      <c r="AC423" s="163"/>
      <c r="AD423" s="163"/>
      <c r="AE423" s="163"/>
      <c r="AF423" s="163"/>
    </row>
    <row r="424" spans="1:42" x14ac:dyDescent="0.25">
      <c r="A424" s="503"/>
      <c r="B424" s="504" t="s">
        <v>3872</v>
      </c>
      <c r="C424" s="504"/>
      <c r="D424" s="504"/>
      <c r="E424" s="504"/>
      <c r="F424" s="163"/>
      <c r="G424" s="163">
        <v>8000</v>
      </c>
      <c r="H424" s="163"/>
      <c r="I424" s="163">
        <v>3000</v>
      </c>
      <c r="J424" s="163"/>
      <c r="K424" s="163">
        <v>10600</v>
      </c>
      <c r="L424" s="163"/>
      <c r="M424" s="163">
        <v>14780</v>
      </c>
      <c r="N424" s="163"/>
      <c r="O424" s="163">
        <v>10500</v>
      </c>
      <c r="P424" s="163"/>
      <c r="Q424" s="163">
        <v>10000</v>
      </c>
      <c r="R424" s="163"/>
      <c r="S424" s="163">
        <v>10000</v>
      </c>
      <c r="T424" s="163"/>
      <c r="U424" s="163">
        <v>21937</v>
      </c>
      <c r="V424" s="163"/>
      <c r="W424" s="163">
        <v>10000</v>
      </c>
      <c r="X424" s="163"/>
      <c r="Y424" s="163">
        <v>15080</v>
      </c>
      <c r="Z424" s="163"/>
      <c r="AA424" s="163"/>
      <c r="AB424" s="163"/>
      <c r="AC424" s="163"/>
      <c r="AD424" s="163"/>
      <c r="AE424" s="163"/>
      <c r="AF424" s="163"/>
    </row>
    <row r="427" spans="1:42" x14ac:dyDescent="0.25">
      <c r="AP427" s="311">
        <f>AM427*AN427</f>
        <v>0</v>
      </c>
    </row>
    <row r="428" spans="1:42" ht="13.8" x14ac:dyDescent="0.25">
      <c r="A428" s="499"/>
      <c r="B428" s="499"/>
      <c r="C428" s="500"/>
      <c r="D428" s="500"/>
      <c r="E428" s="500"/>
      <c r="F428" s="499"/>
      <c r="G428" s="499"/>
      <c r="H428" s="499"/>
      <c r="I428" s="499"/>
      <c r="J428" s="392"/>
      <c r="K428" s="377"/>
      <c r="L428" s="377"/>
      <c r="M428" s="499"/>
      <c r="N428" s="499"/>
      <c r="O428" s="499"/>
      <c r="P428" s="499"/>
      <c r="Q428" s="499"/>
      <c r="R428" s="499"/>
      <c r="S428" s="499"/>
      <c r="T428" s="392"/>
      <c r="U428" s="377"/>
      <c r="V428" s="377"/>
      <c r="W428" s="382"/>
      <c r="X428" s="382"/>
      <c r="Y428" s="382"/>
      <c r="Z428" s="382"/>
      <c r="AA428" s="382"/>
      <c r="AB428" s="499"/>
      <c r="AC428" s="499"/>
      <c r="AD428" s="499"/>
      <c r="AE428" s="383"/>
      <c r="AF428" s="383"/>
      <c r="AG428" s="383"/>
      <c r="AK428" s="384"/>
      <c r="AP428" s="311">
        <f>AM428*AN428</f>
        <v>0</v>
      </c>
    </row>
    <row r="429" spans="1:42" ht="13.8" x14ac:dyDescent="0.25">
      <c r="A429" s="499"/>
      <c r="B429" s="499"/>
      <c r="C429" s="500"/>
      <c r="D429" s="500"/>
      <c r="E429" s="500"/>
      <c r="F429" s="499"/>
      <c r="G429" s="499"/>
      <c r="H429" s="499"/>
      <c r="I429" s="499"/>
      <c r="J429" s="392"/>
      <c r="K429" s="377"/>
      <c r="L429" s="377"/>
      <c r="M429" s="499"/>
      <c r="N429" s="499"/>
      <c r="O429" s="499"/>
      <c r="P429" s="499"/>
      <c r="Q429" s="499"/>
      <c r="R429" s="499"/>
      <c r="S429" s="499"/>
      <c r="T429" s="392"/>
      <c r="U429" s="377"/>
      <c r="V429" s="377"/>
      <c r="W429" s="382"/>
      <c r="X429" s="382"/>
      <c r="Y429" s="382"/>
      <c r="Z429" s="382"/>
      <c r="AA429" s="382"/>
      <c r="AB429" s="499"/>
      <c r="AC429" s="499"/>
      <c r="AD429" s="499"/>
      <c r="AE429" s="383"/>
      <c r="AF429" s="383"/>
      <c r="AG429" s="383"/>
      <c r="AK429" s="384"/>
      <c r="AP429" s="311">
        <f>SUBTOTAL(9,AP427:AP428)</f>
        <v>0</v>
      </c>
    </row>
    <row r="430" spans="1:42" ht="13.8" x14ac:dyDescent="0.25">
      <c r="A430" s="377"/>
      <c r="B430" s="385"/>
      <c r="C430" s="383"/>
      <c r="D430" s="386"/>
      <c r="E430" s="377"/>
      <c r="F430" s="392"/>
      <c r="G430" s="387"/>
      <c r="H430" s="387"/>
      <c r="I430" s="377"/>
      <c r="J430" s="377"/>
      <c r="K430" s="387"/>
      <c r="L430" s="387"/>
      <c r="M430" s="383"/>
      <c r="N430" s="392"/>
      <c r="O430" s="384"/>
      <c r="P430" s="384"/>
      <c r="Q430" s="377"/>
      <c r="R430" s="377"/>
      <c r="S430" s="384"/>
      <c r="T430" s="384"/>
      <c r="U430" s="382"/>
      <c r="V430" s="382"/>
      <c r="W430" s="388"/>
      <c r="X430" s="388"/>
      <c r="Y430" s="384"/>
      <c r="Z430" s="384"/>
      <c r="AA430" s="384"/>
      <c r="AB430" s="498"/>
      <c r="AC430" s="498"/>
      <c r="AD430" s="498"/>
      <c r="AE430" s="385"/>
      <c r="AF430" s="384"/>
      <c r="AG430" s="384"/>
      <c r="AK430" s="384"/>
      <c r="AP430" s="311">
        <f>AP429/7</f>
        <v>0</v>
      </c>
    </row>
    <row r="431" spans="1:42" ht="13.8" x14ac:dyDescent="0.25">
      <c r="A431" s="383"/>
      <c r="B431" s="383"/>
      <c r="C431" s="389"/>
      <c r="D431" s="389"/>
      <c r="E431" s="389"/>
      <c r="F431" s="392"/>
      <c r="G431" s="389"/>
      <c r="H431" s="391"/>
      <c r="I431" s="385"/>
      <c r="J431" s="385"/>
      <c r="K431" s="385"/>
      <c r="L431" s="385"/>
      <c r="M431" s="389"/>
      <c r="N431" s="391"/>
      <c r="O431" s="390"/>
      <c r="P431" s="390"/>
      <c r="Q431" s="388"/>
      <c r="R431" s="388"/>
      <c r="S431" s="388"/>
      <c r="T431" s="388"/>
      <c r="U431" s="387"/>
      <c r="V431" s="387"/>
      <c r="W431" s="387"/>
      <c r="X431" s="387"/>
      <c r="Y431" s="387"/>
      <c r="Z431" s="387"/>
      <c r="AA431" s="387"/>
      <c r="AB431" s="387"/>
      <c r="AC431" s="388"/>
      <c r="AD431" s="388"/>
      <c r="AE431" s="388"/>
      <c r="AF431" s="387"/>
      <c r="AG431" s="387"/>
      <c r="AH431" s="384"/>
      <c r="AI431" s="384"/>
      <c r="AJ431" s="384"/>
      <c r="AK431" s="384"/>
    </row>
    <row r="432" spans="1:42" ht="13.8" x14ac:dyDescent="0.25">
      <c r="A432" s="498"/>
      <c r="B432" s="498"/>
      <c r="C432" s="498"/>
      <c r="D432" s="383"/>
      <c r="E432" s="383"/>
      <c r="F432" s="392"/>
      <c r="G432" s="383"/>
      <c r="H432" s="392"/>
      <c r="I432" s="383"/>
      <c r="J432" s="392"/>
      <c r="K432" s="385"/>
      <c r="L432" s="385"/>
      <c r="M432" s="499"/>
      <c r="N432" s="499"/>
      <c r="O432" s="498"/>
      <c r="P432" s="391"/>
      <c r="Q432" s="382"/>
      <c r="R432" s="382"/>
      <c r="S432" s="382"/>
      <c r="T432" s="382"/>
      <c r="U432" s="387"/>
      <c r="V432" s="387"/>
      <c r="W432" s="387"/>
      <c r="X432" s="387"/>
      <c r="Y432" s="387"/>
      <c r="Z432" s="387"/>
      <c r="AA432" s="387"/>
      <c r="AB432" s="387"/>
      <c r="AC432" s="387"/>
      <c r="AD432" s="387"/>
      <c r="AE432" s="387"/>
      <c r="AF432" s="387"/>
      <c r="AG432" s="387"/>
      <c r="AH432" s="384"/>
      <c r="AI432" s="384"/>
      <c r="AJ432" s="505"/>
      <c r="AK432" s="505"/>
    </row>
    <row r="433" spans="1:37" ht="13.8" x14ac:dyDescent="0.25">
      <c r="A433" s="385"/>
      <c r="B433" s="385"/>
      <c r="C433" s="385"/>
      <c r="D433" s="383"/>
      <c r="E433" s="383"/>
      <c r="F433" s="392"/>
      <c r="G433" s="383"/>
      <c r="H433" s="392"/>
      <c r="I433" s="383"/>
      <c r="J433" s="392"/>
      <c r="K433" s="385"/>
      <c r="L433" s="385"/>
      <c r="M433" s="499"/>
      <c r="N433" s="499"/>
      <c r="O433" s="499"/>
      <c r="P433" s="392"/>
      <c r="Q433" s="382"/>
      <c r="R433" s="382"/>
      <c r="S433" s="382"/>
      <c r="T433" s="382"/>
      <c r="U433" s="387"/>
      <c r="V433" s="387"/>
      <c r="W433" s="387"/>
      <c r="X433" s="387"/>
      <c r="Y433" s="387"/>
      <c r="Z433" s="387"/>
      <c r="AA433" s="387"/>
      <c r="AB433" s="387"/>
      <c r="AC433" s="387"/>
      <c r="AD433" s="387"/>
      <c r="AE433" s="387"/>
      <c r="AF433" s="387"/>
      <c r="AG433" s="387"/>
      <c r="AH433" s="384"/>
      <c r="AI433" s="384"/>
      <c r="AJ433" s="384"/>
      <c r="AK433" s="384"/>
    </row>
  </sheetData>
  <mergeCells count="33">
    <mergeCell ref="Y1:AA1"/>
    <mergeCell ref="Q1:R1"/>
    <mergeCell ref="S1:T1"/>
    <mergeCell ref="U1:V1"/>
    <mergeCell ref="W1:X1"/>
    <mergeCell ref="G1:H1"/>
    <mergeCell ref="I1:J1"/>
    <mergeCell ref="K1:L1"/>
    <mergeCell ref="M1:N1"/>
    <mergeCell ref="O1:P1"/>
    <mergeCell ref="M433:O433"/>
    <mergeCell ref="C429:E429"/>
    <mergeCell ref="C428:E428"/>
    <mergeCell ref="F429:I429"/>
    <mergeCell ref="F428:I428"/>
    <mergeCell ref="M429:S429"/>
    <mergeCell ref="M428:S428"/>
    <mergeCell ref="A421:A424"/>
    <mergeCell ref="B421:E421"/>
    <mergeCell ref="B420:E420"/>
    <mergeCell ref="A419:A420"/>
    <mergeCell ref="AJ432:AK432"/>
    <mergeCell ref="B422:E422"/>
    <mergeCell ref="B423:E423"/>
    <mergeCell ref="B424:E424"/>
    <mergeCell ref="B419:E419"/>
    <mergeCell ref="A428:B428"/>
    <mergeCell ref="A429:B429"/>
    <mergeCell ref="AB428:AD428"/>
    <mergeCell ref="AB429:AD429"/>
    <mergeCell ref="AB430:AD430"/>
    <mergeCell ref="A432:C432"/>
    <mergeCell ref="M432:O432"/>
  </mergeCells>
  <conditionalFormatting sqref="D419:D420">
    <cfRule type="duplicateValues" dxfId="4" priority="9"/>
  </conditionalFormatting>
  <conditionalFormatting sqref="D421:D424">
    <cfRule type="duplicateValues" dxfId="3" priority="3"/>
  </conditionalFormatting>
  <conditionalFormatting sqref="C430 D431:D432">
    <cfRule type="duplicateValues" dxfId="2" priority="2"/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40"/>
  <sheetViews>
    <sheetView view="pageBreakPreview" topLeftCell="A407" zoomScaleNormal="100" zoomScaleSheetLayoutView="100" workbookViewId="0">
      <selection activeCell="E430" sqref="E430"/>
    </sheetView>
  </sheetViews>
  <sheetFormatPr defaultColWidth="12.5546875" defaultRowHeight="13.2" x14ac:dyDescent="0.25"/>
  <cols>
    <col min="1" max="1" width="8.44140625" style="343" customWidth="1"/>
    <col min="2" max="2" width="52" style="344" customWidth="1"/>
    <col min="3" max="3" width="8.88671875" style="345" customWidth="1"/>
    <col min="4" max="4" width="10.44140625" style="343" customWidth="1"/>
    <col min="5" max="5" width="6.109375" style="343" customWidth="1"/>
    <col min="6" max="6" width="5.44140625" style="343" customWidth="1"/>
    <col min="7" max="7" width="7.109375" style="343" customWidth="1"/>
    <col min="8" max="8" width="5.44140625" style="343" customWidth="1"/>
    <col min="9" max="9" width="7.109375" style="343" customWidth="1"/>
    <col min="10" max="10" width="5.44140625" style="343" customWidth="1"/>
    <col min="11" max="11" width="7.88671875" style="343" customWidth="1"/>
    <col min="12" max="12" width="5.44140625" style="343" customWidth="1"/>
    <col min="13" max="13" width="7" style="343" customWidth="1"/>
    <col min="14" max="14" width="5.44140625" style="343" customWidth="1"/>
    <col min="15" max="15" width="7" style="343" customWidth="1"/>
    <col min="16" max="16" width="5.44140625" style="343" customWidth="1"/>
    <col min="17" max="17" width="6.44140625" style="343" customWidth="1"/>
    <col min="18" max="18" width="5.44140625" style="343" customWidth="1"/>
    <col min="19" max="19" width="6.5546875" style="343" customWidth="1"/>
    <col min="20" max="20" width="5.44140625" style="343" customWidth="1"/>
    <col min="21" max="21" width="7.109375" style="343" customWidth="1"/>
    <col min="22" max="22" width="5.44140625" style="343" customWidth="1"/>
    <col min="23" max="25" width="6.33203125" style="343" customWidth="1"/>
    <col min="26" max="26" width="16.109375" style="343" bestFit="1" customWidth="1"/>
    <col min="27" max="30" width="6.33203125" style="343" customWidth="1"/>
    <col min="31" max="39" width="12.5546875" style="311" customWidth="1"/>
    <col min="40" max="65" width="12.5546875" style="311"/>
    <col min="66" max="16384" width="12.5546875" style="330"/>
  </cols>
  <sheetData>
    <row r="1" spans="1:65" s="311" customFormat="1" x14ac:dyDescent="0.25">
      <c r="A1" s="513" t="s">
        <v>3866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3"/>
      <c r="Y1" s="513"/>
      <c r="Z1" s="513"/>
      <c r="AA1" s="513"/>
      <c r="AB1" s="513"/>
      <c r="AC1" s="513"/>
      <c r="AD1" s="513"/>
    </row>
    <row r="2" spans="1:65" s="311" customFormat="1" x14ac:dyDescent="0.25">
      <c r="A2" s="514" t="s">
        <v>3901</v>
      </c>
      <c r="B2" s="514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513" t="s">
        <v>3902</v>
      </c>
      <c r="AB2" s="513"/>
      <c r="AC2" s="513"/>
      <c r="AD2" s="513"/>
    </row>
    <row r="3" spans="1:65" s="311" customFormat="1" x14ac:dyDescent="0.25">
      <c r="A3" s="513" t="s">
        <v>3905</v>
      </c>
      <c r="B3" s="513"/>
      <c r="C3" s="513"/>
      <c r="D3" s="513"/>
      <c r="E3" s="513"/>
      <c r="F3" s="513"/>
      <c r="G3" s="513"/>
      <c r="H3" s="513"/>
      <c r="I3" s="513"/>
      <c r="J3" s="513"/>
      <c r="K3" s="513"/>
      <c r="L3" s="513"/>
      <c r="M3" s="513"/>
      <c r="N3" s="513"/>
      <c r="O3" s="513"/>
      <c r="P3" s="513"/>
      <c r="Q3" s="513"/>
      <c r="R3" s="513"/>
      <c r="S3" s="513"/>
      <c r="T3" s="513"/>
      <c r="U3" s="513"/>
      <c r="V3" s="513"/>
      <c r="W3" s="513"/>
      <c r="X3" s="513"/>
      <c r="Y3" s="513"/>
      <c r="Z3" s="513"/>
      <c r="AA3" s="513"/>
      <c r="AB3" s="513"/>
      <c r="AC3" s="513"/>
      <c r="AD3" s="513"/>
    </row>
    <row r="4" spans="1:65" s="311" customFormat="1" x14ac:dyDescent="0.25">
      <c r="A4" s="420"/>
      <c r="B4" s="420"/>
      <c r="C4" s="420"/>
      <c r="D4" s="420"/>
      <c r="E4" s="420"/>
      <c r="F4" s="420"/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0"/>
      <c r="R4" s="420"/>
      <c r="S4" s="420"/>
      <c r="T4" s="420"/>
      <c r="U4" s="420"/>
      <c r="V4" s="420"/>
      <c r="W4" s="420"/>
      <c r="X4" s="420"/>
      <c r="Y4" s="420"/>
      <c r="Z4" s="420"/>
      <c r="AA4" s="420"/>
      <c r="AB4" s="513" t="s">
        <v>3903</v>
      </c>
      <c r="AC4" s="513"/>
      <c r="AD4" s="513"/>
    </row>
    <row r="5" spans="1:65" s="311" customFormat="1" x14ac:dyDescent="0.25">
      <c r="A5" s="420"/>
      <c r="B5" s="420"/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20"/>
      <c r="P5" s="420"/>
      <c r="Q5" s="420"/>
      <c r="R5" s="420"/>
      <c r="S5" s="420"/>
      <c r="T5" s="420"/>
      <c r="U5" s="420"/>
      <c r="V5" s="420"/>
      <c r="W5" s="420"/>
      <c r="X5" s="420"/>
      <c r="Y5" s="420"/>
      <c r="Z5" s="420"/>
      <c r="AA5" s="420"/>
      <c r="AB5" s="420"/>
      <c r="AC5" s="420"/>
      <c r="AD5" s="420"/>
    </row>
    <row r="6" spans="1:65" s="311" customFormat="1" x14ac:dyDescent="0.25">
      <c r="A6" s="420"/>
      <c r="B6" s="420"/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  <c r="N6" s="420"/>
      <c r="O6" s="420"/>
      <c r="P6" s="420"/>
      <c r="Q6" s="420"/>
      <c r="R6" s="420"/>
      <c r="S6" s="420"/>
      <c r="T6" s="420"/>
      <c r="U6" s="420"/>
      <c r="V6" s="420"/>
      <c r="W6" s="420"/>
      <c r="X6" s="420"/>
      <c r="Y6" s="420"/>
      <c r="Z6" s="420"/>
      <c r="AA6" s="420"/>
      <c r="AB6" s="420"/>
      <c r="AC6" s="420"/>
      <c r="AD6" s="420"/>
    </row>
    <row r="7" spans="1:65" s="419" customFormat="1" ht="36" x14ac:dyDescent="0.25">
      <c r="A7" s="510" t="s">
        <v>3904</v>
      </c>
      <c r="B7" s="511"/>
      <c r="C7" s="511"/>
      <c r="D7" s="512"/>
      <c r="E7" s="509" t="s">
        <v>3850</v>
      </c>
      <c r="F7" s="509"/>
      <c r="G7" s="509" t="s">
        <v>3851</v>
      </c>
      <c r="H7" s="509"/>
      <c r="I7" s="509" t="s">
        <v>3852</v>
      </c>
      <c r="J7" s="509"/>
      <c r="K7" s="509" t="s">
        <v>3853</v>
      </c>
      <c r="L7" s="509"/>
      <c r="M7" s="509" t="s">
        <v>3854</v>
      </c>
      <c r="N7" s="509"/>
      <c r="O7" s="509" t="s">
        <v>2422</v>
      </c>
      <c r="P7" s="509"/>
      <c r="Q7" s="509" t="s">
        <v>1171</v>
      </c>
      <c r="R7" s="509"/>
      <c r="S7" s="509" t="s">
        <v>3855</v>
      </c>
      <c r="T7" s="509"/>
      <c r="U7" s="509" t="s">
        <v>3856</v>
      </c>
      <c r="V7" s="509"/>
      <c r="W7" s="509" t="s">
        <v>2847</v>
      </c>
      <c r="X7" s="509"/>
      <c r="Y7" s="509"/>
      <c r="Z7" s="305" t="s">
        <v>3861</v>
      </c>
      <c r="AA7" s="381" t="s">
        <v>3878</v>
      </c>
      <c r="AB7" s="381" t="s">
        <v>3879</v>
      </c>
      <c r="AC7" s="381" t="s">
        <v>3880</v>
      </c>
      <c r="AD7" s="381" t="s">
        <v>3881</v>
      </c>
      <c r="AE7" s="376"/>
      <c r="AF7" s="376"/>
      <c r="AG7" s="376"/>
      <c r="AH7" s="376"/>
      <c r="AI7" s="376"/>
      <c r="AJ7" s="376"/>
      <c r="AK7" s="376"/>
      <c r="AL7" s="376"/>
      <c r="AM7" s="376"/>
      <c r="AN7" s="376"/>
      <c r="AO7" s="376"/>
      <c r="AP7" s="376"/>
      <c r="AQ7" s="376"/>
      <c r="AR7" s="376"/>
      <c r="AS7" s="376"/>
      <c r="AT7" s="376"/>
      <c r="AU7" s="376"/>
      <c r="AV7" s="376"/>
      <c r="AW7" s="376"/>
      <c r="AX7" s="376"/>
      <c r="AY7" s="376"/>
      <c r="AZ7" s="376"/>
      <c r="BA7" s="376"/>
      <c r="BB7" s="376"/>
      <c r="BC7" s="376"/>
      <c r="BD7" s="376"/>
      <c r="BE7" s="376"/>
      <c r="BF7" s="376"/>
      <c r="BG7" s="376"/>
      <c r="BH7" s="376"/>
      <c r="BI7" s="376"/>
      <c r="BJ7" s="376"/>
      <c r="BK7" s="376"/>
      <c r="BL7" s="376"/>
      <c r="BM7" s="376"/>
    </row>
    <row r="8" spans="1:65" s="358" customFormat="1" ht="45.6" x14ac:dyDescent="0.25">
      <c r="A8" s="357" t="s">
        <v>312</v>
      </c>
      <c r="B8" s="304" t="s">
        <v>3899</v>
      </c>
      <c r="C8" s="305" t="s">
        <v>3897</v>
      </c>
      <c r="D8" s="305" t="s">
        <v>3898</v>
      </c>
      <c r="E8" s="400" t="s">
        <v>3894</v>
      </c>
      <c r="F8" s="400" t="s">
        <v>3895</v>
      </c>
      <c r="G8" s="400" t="s">
        <v>3894</v>
      </c>
      <c r="H8" s="400" t="s">
        <v>3895</v>
      </c>
      <c r="I8" s="400" t="s">
        <v>3894</v>
      </c>
      <c r="J8" s="400" t="s">
        <v>3895</v>
      </c>
      <c r="K8" s="400" t="s">
        <v>3894</v>
      </c>
      <c r="L8" s="400" t="s">
        <v>3895</v>
      </c>
      <c r="M8" s="400" t="s">
        <v>3894</v>
      </c>
      <c r="N8" s="400" t="s">
        <v>3895</v>
      </c>
      <c r="O8" s="400" t="s">
        <v>3894</v>
      </c>
      <c r="P8" s="400" t="s">
        <v>3895</v>
      </c>
      <c r="Q8" s="400" t="s">
        <v>3894</v>
      </c>
      <c r="R8" s="400" t="s">
        <v>3895</v>
      </c>
      <c r="S8" s="400" t="s">
        <v>3894</v>
      </c>
      <c r="T8" s="400" t="s">
        <v>3895</v>
      </c>
      <c r="U8" s="400" t="s">
        <v>3894</v>
      </c>
      <c r="V8" s="400" t="s">
        <v>3895</v>
      </c>
      <c r="W8" s="400" t="s">
        <v>3894</v>
      </c>
      <c r="X8" s="400" t="s">
        <v>3895</v>
      </c>
      <c r="Y8" s="400" t="s">
        <v>3896</v>
      </c>
      <c r="Z8" s="305"/>
      <c r="AA8" s="381"/>
      <c r="AB8" s="381"/>
      <c r="AC8" s="381"/>
      <c r="AD8" s="381"/>
      <c r="AE8" s="376"/>
      <c r="AF8" s="376"/>
      <c r="AG8" s="376"/>
      <c r="AH8" s="376"/>
      <c r="AI8" s="376"/>
      <c r="AJ8" s="376"/>
      <c r="AK8" s="376"/>
      <c r="AL8" s="376"/>
      <c r="AM8" s="376"/>
      <c r="AN8" s="376"/>
      <c r="AO8" s="376"/>
      <c r="AP8" s="376"/>
      <c r="AQ8" s="376"/>
      <c r="AR8" s="376"/>
      <c r="AS8" s="376"/>
      <c r="AT8" s="376"/>
      <c r="AU8" s="376"/>
      <c r="AV8" s="376"/>
      <c r="AW8" s="376"/>
      <c r="AX8" s="376"/>
      <c r="AY8" s="376"/>
      <c r="AZ8" s="376"/>
      <c r="BA8" s="376"/>
      <c r="BB8" s="376"/>
      <c r="BC8" s="376"/>
      <c r="BD8" s="376"/>
      <c r="BE8" s="376"/>
      <c r="BF8" s="376"/>
      <c r="BG8" s="376"/>
      <c r="BH8" s="376"/>
      <c r="BI8" s="376"/>
      <c r="BJ8" s="376"/>
      <c r="BK8" s="376"/>
      <c r="BL8" s="376"/>
      <c r="BM8" s="376"/>
    </row>
    <row r="9" spans="1:65" s="127" customFormat="1" ht="18" customHeight="1" x14ac:dyDescent="0.25">
      <c r="A9" s="310">
        <v>1</v>
      </c>
      <c r="B9" s="294" t="s">
        <v>1005</v>
      </c>
      <c r="C9" s="163"/>
      <c r="D9" s="163"/>
      <c r="E9" s="163"/>
      <c r="F9" s="163"/>
      <c r="G9" s="163"/>
      <c r="H9" s="163"/>
      <c r="I9" s="163">
        <v>1</v>
      </c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359">
        <f t="shared" ref="W9:W71" si="0">SUM(E9+G9+I9+K9+M9+O9+Q9+S9+U9)</f>
        <v>1</v>
      </c>
      <c r="X9" s="359"/>
      <c r="Y9" s="359"/>
      <c r="Z9" s="163"/>
      <c r="AA9" s="163">
        <v>851</v>
      </c>
      <c r="AB9" s="163">
        <v>802</v>
      </c>
      <c r="AC9" s="163">
        <v>22</v>
      </c>
      <c r="AD9" s="163">
        <v>33</v>
      </c>
      <c r="AE9" s="311"/>
      <c r="AF9" s="311"/>
      <c r="AG9" s="311"/>
      <c r="AH9" s="311"/>
      <c r="AI9" s="311"/>
      <c r="AJ9" s="311"/>
      <c r="AK9" s="311"/>
      <c r="AL9" s="311"/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1"/>
      <c r="BA9" s="311"/>
      <c r="BB9" s="311"/>
      <c r="BC9" s="311"/>
      <c r="BD9" s="311"/>
      <c r="BE9" s="311"/>
      <c r="BF9" s="311"/>
      <c r="BG9" s="311"/>
      <c r="BH9" s="311"/>
      <c r="BI9" s="311"/>
      <c r="BJ9" s="311"/>
      <c r="BK9" s="311"/>
      <c r="BL9" s="311"/>
      <c r="BM9" s="311"/>
    </row>
    <row r="10" spans="1:65" s="258" customFormat="1" ht="18" customHeight="1" x14ac:dyDescent="0.25">
      <c r="A10" s="310">
        <v>2</v>
      </c>
      <c r="B10" s="294" t="s">
        <v>3583</v>
      </c>
      <c r="C10" s="262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>
        <v>2</v>
      </c>
      <c r="V10" s="163"/>
      <c r="W10" s="359">
        <f t="shared" si="0"/>
        <v>2</v>
      </c>
      <c r="X10" s="359"/>
      <c r="Y10" s="359"/>
      <c r="Z10" s="262"/>
      <c r="AA10" s="262"/>
      <c r="AB10" s="262"/>
      <c r="AC10" s="262"/>
      <c r="AD10" s="262"/>
      <c r="AE10" s="312"/>
      <c r="AF10" s="312"/>
      <c r="AG10" s="312"/>
      <c r="AH10" s="312"/>
      <c r="AI10" s="312"/>
      <c r="AJ10" s="312"/>
      <c r="AK10" s="312"/>
      <c r="AL10" s="312"/>
      <c r="AM10" s="312"/>
      <c r="AN10" s="312"/>
      <c r="AO10" s="312"/>
      <c r="AP10" s="312"/>
      <c r="AQ10" s="312"/>
      <c r="AR10" s="312"/>
      <c r="AS10" s="312"/>
      <c r="AT10" s="312"/>
      <c r="AU10" s="312"/>
      <c r="AV10" s="312"/>
      <c r="AW10" s="312"/>
      <c r="AX10" s="312"/>
      <c r="AY10" s="312"/>
      <c r="AZ10" s="312"/>
      <c r="BA10" s="312"/>
      <c r="BB10" s="312"/>
      <c r="BC10" s="312"/>
      <c r="BD10" s="312"/>
      <c r="BE10" s="312"/>
      <c r="BF10" s="312"/>
      <c r="BG10" s="312"/>
      <c r="BH10" s="312"/>
      <c r="BI10" s="312"/>
      <c r="BJ10" s="312"/>
      <c r="BK10" s="312"/>
      <c r="BL10" s="312"/>
      <c r="BM10" s="312"/>
    </row>
    <row r="11" spans="1:65" s="127" customFormat="1" ht="18" customHeight="1" x14ac:dyDescent="0.25">
      <c r="A11" s="310">
        <v>3</v>
      </c>
      <c r="B11" s="294" t="s">
        <v>3826</v>
      </c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>
        <v>1</v>
      </c>
      <c r="T11" s="163"/>
      <c r="U11" s="163"/>
      <c r="V11" s="163"/>
      <c r="W11" s="359">
        <f t="shared" si="0"/>
        <v>1</v>
      </c>
      <c r="X11" s="359"/>
      <c r="Y11" s="359"/>
      <c r="Z11" s="163"/>
      <c r="AA11" s="163"/>
      <c r="AB11" s="163"/>
      <c r="AC11" s="163"/>
      <c r="AD11" s="163"/>
      <c r="AE11" s="311"/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/>
      <c r="AY11" s="311"/>
      <c r="AZ11" s="311"/>
      <c r="BA11" s="311"/>
      <c r="BB11" s="311"/>
      <c r="BC11" s="311"/>
      <c r="BD11" s="311"/>
      <c r="BE11" s="311"/>
      <c r="BF11" s="311"/>
      <c r="BG11" s="311"/>
      <c r="BH11" s="311"/>
      <c r="BI11" s="311"/>
      <c r="BJ11" s="311"/>
      <c r="BK11" s="311"/>
      <c r="BL11" s="311"/>
      <c r="BM11" s="311"/>
    </row>
    <row r="12" spans="1:65" s="127" customFormat="1" ht="18" customHeight="1" x14ac:dyDescent="0.25">
      <c r="A12" s="310">
        <v>4</v>
      </c>
      <c r="B12" s="294" t="s">
        <v>3272</v>
      </c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>
        <v>1</v>
      </c>
      <c r="T12" s="163"/>
      <c r="U12" s="163"/>
      <c r="V12" s="163"/>
      <c r="W12" s="359">
        <f t="shared" si="0"/>
        <v>1</v>
      </c>
      <c r="X12" s="359"/>
      <c r="Y12" s="359"/>
      <c r="Z12" s="163"/>
      <c r="AA12" s="163"/>
      <c r="AB12" s="163"/>
      <c r="AC12" s="163"/>
      <c r="AD12" s="163"/>
      <c r="AE12" s="311"/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/>
      <c r="AY12" s="311"/>
      <c r="AZ12" s="311"/>
      <c r="BA12" s="311"/>
      <c r="BB12" s="311"/>
      <c r="BC12" s="311"/>
      <c r="BD12" s="311"/>
      <c r="BE12" s="311"/>
      <c r="BF12" s="311"/>
      <c r="BG12" s="311"/>
      <c r="BH12" s="311"/>
      <c r="BI12" s="311"/>
      <c r="BJ12" s="311"/>
      <c r="BK12" s="311"/>
      <c r="BL12" s="311"/>
      <c r="BM12" s="311"/>
    </row>
    <row r="13" spans="1:65" s="127" customFormat="1" ht="18" customHeight="1" x14ac:dyDescent="0.25">
      <c r="A13" s="310">
        <v>5</v>
      </c>
      <c r="B13" s="294" t="s">
        <v>3616</v>
      </c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>
        <v>1</v>
      </c>
      <c r="V13" s="163"/>
      <c r="W13" s="359">
        <f t="shared" si="0"/>
        <v>1</v>
      </c>
      <c r="X13" s="359"/>
      <c r="Y13" s="359"/>
      <c r="Z13" s="163"/>
      <c r="AA13" s="163"/>
      <c r="AB13" s="163"/>
      <c r="AC13" s="163"/>
      <c r="AD13" s="163"/>
      <c r="AE13" s="311"/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/>
      <c r="AY13" s="311"/>
      <c r="AZ13" s="311"/>
      <c r="BA13" s="311"/>
      <c r="BB13" s="311"/>
      <c r="BC13" s="311"/>
      <c r="BD13" s="311"/>
      <c r="BE13" s="311"/>
      <c r="BF13" s="311"/>
      <c r="BG13" s="311"/>
      <c r="BH13" s="311"/>
      <c r="BI13" s="311"/>
      <c r="BJ13" s="311"/>
      <c r="BK13" s="311"/>
      <c r="BL13" s="311"/>
      <c r="BM13" s="311"/>
    </row>
    <row r="14" spans="1:65" s="127" customFormat="1" ht="18" customHeight="1" x14ac:dyDescent="0.25">
      <c r="A14" s="310">
        <v>6</v>
      </c>
      <c r="B14" s="294" t="s">
        <v>3422</v>
      </c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>
        <v>1</v>
      </c>
      <c r="V14" s="163"/>
      <c r="W14" s="359">
        <f t="shared" si="0"/>
        <v>1</v>
      </c>
      <c r="X14" s="359"/>
      <c r="Y14" s="359"/>
      <c r="Z14" s="163"/>
      <c r="AA14" s="163"/>
      <c r="AB14" s="163"/>
      <c r="AC14" s="163"/>
      <c r="AD14" s="163"/>
      <c r="AE14" s="311"/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/>
      <c r="AY14" s="311"/>
      <c r="AZ14" s="311"/>
      <c r="BA14" s="311"/>
      <c r="BB14" s="311"/>
      <c r="BC14" s="311"/>
      <c r="BD14" s="311"/>
      <c r="BE14" s="311"/>
      <c r="BF14" s="311"/>
      <c r="BG14" s="311"/>
      <c r="BH14" s="311"/>
      <c r="BI14" s="311"/>
      <c r="BJ14" s="311"/>
      <c r="BK14" s="311"/>
      <c r="BL14" s="311"/>
      <c r="BM14" s="311"/>
    </row>
    <row r="15" spans="1:65" s="127" customFormat="1" ht="18" customHeight="1" x14ac:dyDescent="0.25">
      <c r="A15" s="310">
        <v>7</v>
      </c>
      <c r="B15" s="294" t="s">
        <v>3501</v>
      </c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>
        <v>1</v>
      </c>
      <c r="V15" s="163"/>
      <c r="W15" s="359">
        <f t="shared" si="0"/>
        <v>1</v>
      </c>
      <c r="X15" s="359"/>
      <c r="Y15" s="359"/>
      <c r="Z15" s="163"/>
      <c r="AA15" s="163"/>
      <c r="AB15" s="163"/>
      <c r="AC15" s="163"/>
      <c r="AD15" s="163"/>
      <c r="AE15" s="311"/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/>
      <c r="AY15" s="311"/>
      <c r="AZ15" s="311"/>
      <c r="BA15" s="311"/>
      <c r="BB15" s="311"/>
      <c r="BC15" s="311"/>
      <c r="BD15" s="311"/>
      <c r="BE15" s="311"/>
      <c r="BF15" s="311"/>
      <c r="BG15" s="311"/>
      <c r="BH15" s="311"/>
      <c r="BI15" s="311"/>
      <c r="BJ15" s="311"/>
      <c r="BK15" s="311"/>
      <c r="BL15" s="311"/>
      <c r="BM15" s="311"/>
    </row>
    <row r="16" spans="1:65" s="127" customFormat="1" ht="18" customHeight="1" x14ac:dyDescent="0.25">
      <c r="A16" s="310">
        <v>8</v>
      </c>
      <c r="B16" s="313" t="s">
        <v>1736</v>
      </c>
      <c r="C16" s="163"/>
      <c r="D16" s="331"/>
      <c r="E16" s="331"/>
      <c r="F16" s="331"/>
      <c r="G16" s="331"/>
      <c r="H16" s="331"/>
      <c r="I16" s="331"/>
      <c r="J16" s="331"/>
      <c r="K16" s="331">
        <v>1</v>
      </c>
      <c r="L16" s="331"/>
      <c r="M16" s="331"/>
      <c r="N16" s="331"/>
      <c r="O16" s="331"/>
      <c r="P16" s="331"/>
      <c r="Q16" s="331"/>
      <c r="R16" s="331"/>
      <c r="S16" s="331"/>
      <c r="T16" s="331"/>
      <c r="U16" s="331"/>
      <c r="V16" s="331"/>
      <c r="W16" s="359">
        <f t="shared" si="0"/>
        <v>1</v>
      </c>
      <c r="X16" s="359"/>
      <c r="Y16" s="359"/>
      <c r="Z16" s="163"/>
      <c r="AA16" s="163"/>
      <c r="AB16" s="163"/>
      <c r="AC16" s="163"/>
      <c r="AD16" s="163"/>
      <c r="AE16" s="311"/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/>
      <c r="AY16" s="311"/>
      <c r="AZ16" s="311"/>
      <c r="BA16" s="311"/>
      <c r="BB16" s="311"/>
      <c r="BC16" s="311"/>
      <c r="BD16" s="311"/>
      <c r="BE16" s="311"/>
      <c r="BF16" s="311"/>
      <c r="BG16" s="311"/>
      <c r="BH16" s="311"/>
      <c r="BI16" s="311"/>
      <c r="BJ16" s="311"/>
      <c r="BK16" s="311"/>
      <c r="BL16" s="311"/>
      <c r="BM16" s="311"/>
    </row>
    <row r="17" spans="1:65" s="127" customFormat="1" ht="18" customHeight="1" x14ac:dyDescent="0.25">
      <c r="A17" s="310">
        <v>9</v>
      </c>
      <c r="B17" s="313" t="s">
        <v>2247</v>
      </c>
      <c r="C17" s="163"/>
      <c r="D17" s="331"/>
      <c r="E17" s="331"/>
      <c r="F17" s="331"/>
      <c r="G17" s="331"/>
      <c r="H17" s="331"/>
      <c r="I17" s="331"/>
      <c r="J17" s="331"/>
      <c r="K17" s="331"/>
      <c r="L17" s="331"/>
      <c r="M17" s="331">
        <v>1</v>
      </c>
      <c r="N17" s="331"/>
      <c r="O17" s="331"/>
      <c r="P17" s="331"/>
      <c r="Q17" s="331"/>
      <c r="R17" s="331"/>
      <c r="S17" s="331"/>
      <c r="T17" s="331"/>
      <c r="U17" s="331"/>
      <c r="V17" s="331"/>
      <c r="W17" s="359">
        <f t="shared" si="0"/>
        <v>1</v>
      </c>
      <c r="X17" s="359"/>
      <c r="Y17" s="359"/>
      <c r="Z17" s="163"/>
      <c r="AA17" s="163"/>
      <c r="AB17" s="163"/>
      <c r="AC17" s="163"/>
      <c r="AD17" s="163"/>
      <c r="AE17" s="311"/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/>
      <c r="AY17" s="311"/>
      <c r="AZ17" s="311"/>
      <c r="BA17" s="311"/>
      <c r="BB17" s="311"/>
      <c r="BC17" s="311"/>
      <c r="BD17" s="311"/>
      <c r="BE17" s="311"/>
      <c r="BF17" s="311"/>
      <c r="BG17" s="311"/>
      <c r="BH17" s="311"/>
      <c r="BI17" s="311"/>
      <c r="BJ17" s="311"/>
      <c r="BK17" s="311"/>
      <c r="BL17" s="311"/>
      <c r="BM17" s="311"/>
    </row>
    <row r="18" spans="1:65" s="127" customFormat="1" ht="18" customHeight="1" x14ac:dyDescent="0.25">
      <c r="A18" s="310">
        <v>10</v>
      </c>
      <c r="B18" s="313" t="s">
        <v>1361</v>
      </c>
      <c r="C18" s="163"/>
      <c r="D18" s="331"/>
      <c r="E18" s="331"/>
      <c r="F18" s="331"/>
      <c r="G18" s="331"/>
      <c r="H18" s="331"/>
      <c r="I18" s="331"/>
      <c r="J18" s="331"/>
      <c r="K18" s="331">
        <v>1</v>
      </c>
      <c r="L18" s="331"/>
      <c r="M18" s="331"/>
      <c r="N18" s="331"/>
      <c r="O18" s="331"/>
      <c r="P18" s="331"/>
      <c r="Q18" s="331"/>
      <c r="R18" s="331"/>
      <c r="S18" s="331"/>
      <c r="T18" s="331"/>
      <c r="U18" s="331"/>
      <c r="V18" s="331"/>
      <c r="W18" s="359">
        <f t="shared" si="0"/>
        <v>1</v>
      </c>
      <c r="X18" s="359"/>
      <c r="Y18" s="359"/>
      <c r="Z18" s="163"/>
      <c r="AA18" s="163"/>
      <c r="AB18" s="163"/>
      <c r="AC18" s="163"/>
      <c r="AD18" s="163"/>
      <c r="AE18" s="311"/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/>
      <c r="AY18" s="311"/>
      <c r="AZ18" s="311"/>
      <c r="BA18" s="311"/>
      <c r="BB18" s="311"/>
      <c r="BC18" s="311"/>
      <c r="BD18" s="311"/>
      <c r="BE18" s="311"/>
      <c r="BF18" s="311"/>
      <c r="BG18" s="311"/>
      <c r="BH18" s="311"/>
      <c r="BI18" s="311"/>
      <c r="BJ18" s="311"/>
      <c r="BK18" s="311"/>
      <c r="BL18" s="311"/>
      <c r="BM18" s="311"/>
    </row>
    <row r="19" spans="1:65" s="127" customFormat="1" ht="18" customHeight="1" x14ac:dyDescent="0.25">
      <c r="A19" s="310">
        <v>11</v>
      </c>
      <c r="B19" s="313" t="s">
        <v>1233</v>
      </c>
      <c r="C19" s="163"/>
      <c r="D19" s="331"/>
      <c r="E19" s="331"/>
      <c r="F19" s="331"/>
      <c r="G19" s="331"/>
      <c r="H19" s="331"/>
      <c r="I19" s="331"/>
      <c r="J19" s="331"/>
      <c r="K19" s="331">
        <v>1</v>
      </c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59">
        <f t="shared" si="0"/>
        <v>1</v>
      </c>
      <c r="X19" s="359"/>
      <c r="Y19" s="359"/>
      <c r="Z19" s="163"/>
      <c r="AA19" s="163"/>
      <c r="AB19" s="163"/>
      <c r="AC19" s="163"/>
      <c r="AD19" s="163"/>
      <c r="AE19" s="311"/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/>
      <c r="AY19" s="311"/>
      <c r="AZ19" s="311"/>
      <c r="BA19" s="311"/>
      <c r="BB19" s="311"/>
      <c r="BC19" s="311"/>
      <c r="BD19" s="311"/>
      <c r="BE19" s="311"/>
      <c r="BF19" s="311"/>
      <c r="BG19" s="311"/>
      <c r="BH19" s="311"/>
      <c r="BI19" s="311"/>
      <c r="BJ19" s="311"/>
      <c r="BK19" s="311"/>
      <c r="BL19" s="311"/>
      <c r="BM19" s="311"/>
    </row>
    <row r="20" spans="1:65" s="127" customFormat="1" x14ac:dyDescent="0.25">
      <c r="A20" s="310">
        <v>12</v>
      </c>
      <c r="B20" s="395" t="s">
        <v>655</v>
      </c>
      <c r="C20" s="163">
        <v>20000</v>
      </c>
      <c r="D20" s="394"/>
      <c r="E20" s="163"/>
      <c r="F20" s="163"/>
      <c r="G20" s="163"/>
      <c r="H20" s="163"/>
      <c r="I20" s="163">
        <v>12</v>
      </c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359">
        <f t="shared" si="0"/>
        <v>12</v>
      </c>
      <c r="X20" s="359"/>
      <c r="Y20" s="359"/>
      <c r="Z20" s="163">
        <v>20000</v>
      </c>
      <c r="AA20" s="163"/>
      <c r="AB20" s="163"/>
      <c r="AC20" s="163"/>
      <c r="AD20" s="163"/>
      <c r="AE20" s="311"/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/>
      <c r="AY20" s="311"/>
      <c r="AZ20" s="311"/>
      <c r="BA20" s="311"/>
      <c r="BB20" s="311"/>
      <c r="BC20" s="311"/>
      <c r="BD20" s="311"/>
      <c r="BE20" s="311"/>
      <c r="BF20" s="311"/>
      <c r="BG20" s="311"/>
      <c r="BH20" s="311"/>
      <c r="BI20" s="311"/>
      <c r="BJ20" s="311"/>
      <c r="BK20" s="311"/>
      <c r="BL20" s="311"/>
      <c r="BM20" s="311"/>
    </row>
    <row r="21" spans="1:65" s="127" customFormat="1" x14ac:dyDescent="0.25">
      <c r="A21" s="310">
        <v>13</v>
      </c>
      <c r="B21" s="294" t="s">
        <v>769</v>
      </c>
      <c r="C21" s="163">
        <v>5000</v>
      </c>
      <c r="D21" s="163"/>
      <c r="E21" s="163"/>
      <c r="F21" s="163"/>
      <c r="G21" s="163"/>
      <c r="H21" s="163"/>
      <c r="I21" s="163">
        <v>1</v>
      </c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359">
        <f t="shared" si="0"/>
        <v>1</v>
      </c>
      <c r="X21" s="359"/>
      <c r="Y21" s="359"/>
      <c r="Z21" s="163">
        <v>5000</v>
      </c>
      <c r="AA21" s="163"/>
      <c r="AB21" s="163"/>
      <c r="AC21" s="163"/>
      <c r="AD21" s="163"/>
      <c r="AE21" s="311"/>
      <c r="AF21" s="311"/>
      <c r="AG21" s="311"/>
      <c r="AH21" s="311"/>
      <c r="AI21" s="311"/>
      <c r="AJ21" s="311"/>
      <c r="AK21" s="311"/>
      <c r="AL21" s="311"/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/>
      <c r="AY21" s="311"/>
      <c r="AZ21" s="311"/>
      <c r="BA21" s="311"/>
      <c r="BB21" s="311"/>
      <c r="BC21" s="311"/>
      <c r="BD21" s="311"/>
      <c r="BE21" s="311"/>
      <c r="BF21" s="311"/>
      <c r="BG21" s="311"/>
      <c r="BH21" s="311"/>
      <c r="BI21" s="311"/>
      <c r="BJ21" s="311"/>
      <c r="BK21" s="311"/>
      <c r="BL21" s="311"/>
      <c r="BM21" s="311"/>
    </row>
    <row r="22" spans="1:65" s="127" customFormat="1" ht="18" customHeight="1" x14ac:dyDescent="0.25">
      <c r="A22" s="310">
        <v>14</v>
      </c>
      <c r="B22" s="313" t="s">
        <v>1185</v>
      </c>
      <c r="C22" s="163"/>
      <c r="D22" s="331"/>
      <c r="E22" s="331"/>
      <c r="F22" s="331"/>
      <c r="G22" s="331"/>
      <c r="H22" s="331"/>
      <c r="I22" s="331"/>
      <c r="J22" s="331"/>
      <c r="K22" s="331">
        <v>1</v>
      </c>
      <c r="L22" s="331"/>
      <c r="M22" s="331"/>
      <c r="N22" s="331"/>
      <c r="O22" s="331"/>
      <c r="P22" s="331"/>
      <c r="Q22" s="331"/>
      <c r="R22" s="331"/>
      <c r="S22" s="331"/>
      <c r="T22" s="331"/>
      <c r="U22" s="331"/>
      <c r="V22" s="331"/>
      <c r="W22" s="359">
        <f t="shared" si="0"/>
        <v>1</v>
      </c>
      <c r="X22" s="359"/>
      <c r="Y22" s="359"/>
      <c r="Z22" s="163"/>
      <c r="AA22" s="163"/>
      <c r="AB22" s="163"/>
      <c r="AC22" s="163"/>
      <c r="AD22" s="163"/>
      <c r="AE22" s="311"/>
      <c r="AF22" s="311"/>
      <c r="AG22" s="311"/>
      <c r="AH22" s="311"/>
      <c r="AI22" s="311"/>
      <c r="AJ22" s="311"/>
      <c r="AK22" s="311"/>
      <c r="AL22" s="311"/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/>
      <c r="AY22" s="311"/>
      <c r="AZ22" s="311"/>
      <c r="BA22" s="311"/>
      <c r="BB22" s="311"/>
      <c r="BC22" s="311"/>
      <c r="BD22" s="311"/>
      <c r="BE22" s="311"/>
      <c r="BF22" s="311"/>
      <c r="BG22" s="311"/>
      <c r="BH22" s="311"/>
      <c r="BI22" s="311"/>
      <c r="BJ22" s="311"/>
      <c r="BK22" s="311"/>
      <c r="BL22" s="311"/>
      <c r="BM22" s="311"/>
    </row>
    <row r="23" spans="1:65" s="127" customFormat="1" ht="18" customHeight="1" x14ac:dyDescent="0.25">
      <c r="A23" s="310">
        <v>15</v>
      </c>
      <c r="B23" s="313" t="s">
        <v>1350</v>
      </c>
      <c r="C23" s="163">
        <v>8000</v>
      </c>
      <c r="D23" s="331"/>
      <c r="E23" s="331"/>
      <c r="F23" s="331"/>
      <c r="G23" s="331"/>
      <c r="H23" s="331"/>
      <c r="I23" s="331"/>
      <c r="J23" s="331"/>
      <c r="K23" s="331">
        <v>1</v>
      </c>
      <c r="L23" s="331"/>
      <c r="M23" s="331"/>
      <c r="N23" s="331"/>
      <c r="O23" s="331"/>
      <c r="P23" s="331"/>
      <c r="Q23" s="331"/>
      <c r="R23" s="331"/>
      <c r="S23" s="331"/>
      <c r="T23" s="331"/>
      <c r="U23" s="331"/>
      <c r="V23" s="331"/>
      <c r="W23" s="359">
        <f t="shared" si="0"/>
        <v>1</v>
      </c>
      <c r="X23" s="359"/>
      <c r="Y23" s="359"/>
      <c r="Z23" s="163">
        <v>8000</v>
      </c>
      <c r="AA23" s="163"/>
      <c r="AB23" s="163"/>
      <c r="AC23" s="163"/>
      <c r="AD23" s="163"/>
      <c r="AE23" s="311"/>
      <c r="AF23" s="311"/>
      <c r="AG23" s="311"/>
      <c r="AH23" s="311"/>
      <c r="AI23" s="311"/>
      <c r="AJ23" s="311"/>
      <c r="AK23" s="311"/>
      <c r="AL23" s="311"/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/>
      <c r="AY23" s="311"/>
      <c r="AZ23" s="311"/>
      <c r="BA23" s="311"/>
      <c r="BB23" s="311"/>
      <c r="BC23" s="311"/>
      <c r="BD23" s="311"/>
      <c r="BE23" s="311"/>
      <c r="BF23" s="311"/>
      <c r="BG23" s="311"/>
      <c r="BH23" s="311"/>
      <c r="BI23" s="311"/>
      <c r="BJ23" s="311"/>
      <c r="BK23" s="311"/>
      <c r="BL23" s="311"/>
      <c r="BM23" s="311"/>
    </row>
    <row r="24" spans="1:65" s="127" customFormat="1" ht="18" customHeight="1" x14ac:dyDescent="0.25">
      <c r="A24" s="310">
        <v>16</v>
      </c>
      <c r="B24" s="294" t="s">
        <v>838</v>
      </c>
      <c r="C24" s="163"/>
      <c r="D24" s="163"/>
      <c r="E24" s="163"/>
      <c r="F24" s="163"/>
      <c r="G24" s="163"/>
      <c r="H24" s="163"/>
      <c r="I24" s="163">
        <v>1</v>
      </c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359">
        <f t="shared" si="0"/>
        <v>1</v>
      </c>
      <c r="X24" s="359"/>
      <c r="Y24" s="359"/>
      <c r="Z24" s="163"/>
      <c r="AA24" s="163"/>
      <c r="AB24" s="163"/>
      <c r="AC24" s="163"/>
      <c r="AD24" s="163"/>
      <c r="AE24" s="311"/>
      <c r="AF24" s="311"/>
      <c r="AG24" s="311"/>
      <c r="AH24" s="311"/>
      <c r="AI24" s="311"/>
      <c r="AJ24" s="311"/>
      <c r="AK24" s="311"/>
      <c r="AL24" s="311"/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/>
      <c r="AY24" s="311"/>
      <c r="AZ24" s="311"/>
      <c r="BA24" s="311"/>
      <c r="BB24" s="311"/>
      <c r="BC24" s="311"/>
      <c r="BD24" s="311"/>
      <c r="BE24" s="311"/>
      <c r="BF24" s="311"/>
      <c r="BG24" s="311"/>
      <c r="BH24" s="311"/>
      <c r="BI24" s="311"/>
      <c r="BJ24" s="311"/>
      <c r="BK24" s="311"/>
      <c r="BL24" s="311"/>
      <c r="BM24" s="311"/>
    </row>
    <row r="25" spans="1:65" s="127" customFormat="1" ht="18" customHeight="1" x14ac:dyDescent="0.25">
      <c r="A25" s="310">
        <v>17</v>
      </c>
      <c r="B25" s="294" t="s">
        <v>845</v>
      </c>
      <c r="C25" s="163"/>
      <c r="D25" s="163"/>
      <c r="E25" s="163"/>
      <c r="F25" s="163"/>
      <c r="G25" s="163"/>
      <c r="H25" s="163"/>
      <c r="I25" s="163">
        <v>1</v>
      </c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359">
        <f t="shared" si="0"/>
        <v>1</v>
      </c>
      <c r="X25" s="359"/>
      <c r="Y25" s="359"/>
      <c r="Z25" s="163"/>
      <c r="AA25" s="163"/>
      <c r="AB25" s="163"/>
      <c r="AC25" s="163"/>
      <c r="AD25" s="163"/>
      <c r="AE25" s="311"/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1"/>
      <c r="BA25" s="311"/>
      <c r="BB25" s="311"/>
      <c r="BC25" s="311"/>
      <c r="BD25" s="311"/>
      <c r="BE25" s="311"/>
      <c r="BF25" s="311"/>
      <c r="BG25" s="311"/>
      <c r="BH25" s="311"/>
      <c r="BI25" s="311"/>
      <c r="BJ25" s="311"/>
      <c r="BK25" s="311"/>
      <c r="BL25" s="311"/>
      <c r="BM25" s="311"/>
    </row>
    <row r="26" spans="1:65" s="127" customFormat="1" ht="18" customHeight="1" x14ac:dyDescent="0.25">
      <c r="A26" s="310">
        <v>18</v>
      </c>
      <c r="B26" s="396" t="s">
        <v>371</v>
      </c>
      <c r="C26" s="163"/>
      <c r="D26" s="364"/>
      <c r="E26" s="331"/>
      <c r="F26" s="331"/>
      <c r="G26" s="331">
        <v>2</v>
      </c>
      <c r="H26" s="331"/>
      <c r="I26" s="331"/>
      <c r="J26" s="331"/>
      <c r="K26" s="331"/>
      <c r="L26" s="331"/>
      <c r="M26" s="331"/>
      <c r="N26" s="331"/>
      <c r="O26" s="331">
        <v>1</v>
      </c>
      <c r="P26" s="331"/>
      <c r="Q26" s="331"/>
      <c r="R26" s="331"/>
      <c r="S26" s="331">
        <v>5</v>
      </c>
      <c r="T26" s="331"/>
      <c r="U26" s="331"/>
      <c r="V26" s="331"/>
      <c r="W26" s="359">
        <f t="shared" si="0"/>
        <v>8</v>
      </c>
      <c r="X26" s="359"/>
      <c r="Y26" s="359"/>
      <c r="Z26" s="163"/>
      <c r="AA26" s="163"/>
      <c r="AB26" s="163"/>
      <c r="AC26" s="163"/>
      <c r="AD26" s="163"/>
      <c r="AE26" s="311"/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/>
      <c r="AZ26" s="311"/>
      <c r="BA26" s="311"/>
      <c r="BB26" s="311"/>
      <c r="BC26" s="311"/>
      <c r="BD26" s="311"/>
      <c r="BE26" s="311"/>
      <c r="BF26" s="311"/>
      <c r="BG26" s="311"/>
      <c r="BH26" s="311"/>
      <c r="BI26" s="311"/>
      <c r="BJ26" s="311"/>
      <c r="BK26" s="311"/>
      <c r="BL26" s="311"/>
      <c r="BM26" s="311"/>
    </row>
    <row r="27" spans="1:65" s="127" customFormat="1" ht="18" customHeight="1" x14ac:dyDescent="0.25">
      <c r="A27" s="310">
        <v>19</v>
      </c>
      <c r="B27" s="395" t="s">
        <v>669</v>
      </c>
      <c r="C27" s="163"/>
      <c r="D27" s="394"/>
      <c r="E27" s="163"/>
      <c r="F27" s="163"/>
      <c r="G27" s="163"/>
      <c r="H27" s="163"/>
      <c r="I27" s="163">
        <v>2</v>
      </c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359">
        <f t="shared" si="0"/>
        <v>2</v>
      </c>
      <c r="X27" s="359"/>
      <c r="Y27" s="359"/>
      <c r="Z27" s="163"/>
      <c r="AA27" s="163"/>
      <c r="AB27" s="163"/>
      <c r="AC27" s="163"/>
      <c r="AD27" s="163"/>
      <c r="AE27" s="311"/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1"/>
      <c r="BA27" s="311"/>
      <c r="BB27" s="311"/>
      <c r="BC27" s="311"/>
      <c r="BD27" s="311"/>
      <c r="BE27" s="311"/>
      <c r="BF27" s="311"/>
      <c r="BG27" s="311"/>
      <c r="BH27" s="311"/>
      <c r="BI27" s="311"/>
      <c r="BJ27" s="311"/>
      <c r="BK27" s="311"/>
      <c r="BL27" s="311"/>
      <c r="BM27" s="311"/>
    </row>
    <row r="28" spans="1:65" s="127" customFormat="1" ht="18" customHeight="1" x14ac:dyDescent="0.25">
      <c r="A28" s="310">
        <v>20</v>
      </c>
      <c r="B28" s="294" t="s">
        <v>3607</v>
      </c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>
        <v>1</v>
      </c>
      <c r="V28" s="163"/>
      <c r="W28" s="359">
        <f t="shared" si="0"/>
        <v>1</v>
      </c>
      <c r="X28" s="359"/>
      <c r="Y28" s="359"/>
      <c r="Z28" s="163"/>
      <c r="AA28" s="163"/>
      <c r="AB28" s="163"/>
      <c r="AC28" s="163"/>
      <c r="AD28" s="163"/>
      <c r="AE28" s="311"/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1"/>
      <c r="BA28" s="311"/>
      <c r="BB28" s="311"/>
      <c r="BC28" s="311"/>
      <c r="BD28" s="311"/>
      <c r="BE28" s="311"/>
      <c r="BF28" s="311"/>
      <c r="BG28" s="311"/>
      <c r="BH28" s="311"/>
      <c r="BI28" s="311"/>
      <c r="BJ28" s="311"/>
      <c r="BK28" s="311"/>
      <c r="BL28" s="311"/>
      <c r="BM28" s="311"/>
    </row>
    <row r="29" spans="1:65" s="127" customFormat="1" ht="18" customHeight="1" x14ac:dyDescent="0.25">
      <c r="A29" s="310">
        <v>21</v>
      </c>
      <c r="B29" s="294" t="s">
        <v>3035</v>
      </c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>
        <v>1</v>
      </c>
      <c r="T29" s="163"/>
      <c r="U29" s="163"/>
      <c r="V29" s="163"/>
      <c r="W29" s="359">
        <f t="shared" si="0"/>
        <v>1</v>
      </c>
      <c r="X29" s="359"/>
      <c r="Y29" s="359"/>
      <c r="Z29" s="163"/>
      <c r="AA29" s="163"/>
      <c r="AB29" s="163"/>
      <c r="AC29" s="163"/>
      <c r="AD29" s="163"/>
      <c r="AE29" s="311"/>
      <c r="AF29" s="311"/>
      <c r="AG29" s="311"/>
      <c r="AH29" s="311"/>
      <c r="AI29" s="311"/>
      <c r="AJ29" s="311"/>
      <c r="AK29" s="311"/>
      <c r="AL29" s="311"/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1"/>
      <c r="BJ29" s="311"/>
      <c r="BK29" s="311"/>
      <c r="BL29" s="311"/>
      <c r="BM29" s="311"/>
    </row>
    <row r="30" spans="1:65" s="127" customFormat="1" ht="18" customHeight="1" x14ac:dyDescent="0.25">
      <c r="A30" s="310">
        <v>22</v>
      </c>
      <c r="B30" s="328" t="s">
        <v>2431</v>
      </c>
      <c r="C30" s="163"/>
      <c r="D30" s="365"/>
      <c r="E30" s="365"/>
      <c r="F30" s="365"/>
      <c r="G30" s="365"/>
      <c r="H30" s="365"/>
      <c r="I30" s="365"/>
      <c r="J30" s="365"/>
      <c r="K30" s="365"/>
      <c r="L30" s="365"/>
      <c r="M30" s="365"/>
      <c r="N30" s="365"/>
      <c r="O30" s="365">
        <v>1</v>
      </c>
      <c r="P30" s="365"/>
      <c r="Q30" s="365"/>
      <c r="R30" s="365"/>
      <c r="S30" s="365"/>
      <c r="T30" s="365"/>
      <c r="U30" s="365"/>
      <c r="V30" s="365"/>
      <c r="W30" s="359">
        <f t="shared" si="0"/>
        <v>1</v>
      </c>
      <c r="X30" s="359"/>
      <c r="Y30" s="359"/>
      <c r="Z30" s="163"/>
      <c r="AA30" s="163"/>
      <c r="AB30" s="163"/>
      <c r="AC30" s="163"/>
      <c r="AD30" s="163"/>
      <c r="AE30" s="311"/>
      <c r="AF30" s="311"/>
      <c r="AG30" s="311"/>
      <c r="AH30" s="311"/>
      <c r="AI30" s="311"/>
      <c r="AJ30" s="311"/>
      <c r="AK30" s="311"/>
      <c r="AL30" s="311"/>
      <c r="AM30" s="311"/>
      <c r="AN30" s="311"/>
      <c r="AO30" s="311"/>
      <c r="AP30" s="311"/>
      <c r="AQ30" s="311"/>
      <c r="AR30" s="311"/>
      <c r="AS30" s="311"/>
      <c r="AT30" s="311"/>
      <c r="AU30" s="311"/>
      <c r="AV30" s="311"/>
      <c r="AW30" s="311"/>
      <c r="AX30" s="311"/>
      <c r="AY30" s="311"/>
      <c r="AZ30" s="311"/>
      <c r="BA30" s="311"/>
      <c r="BB30" s="311"/>
      <c r="BC30" s="311"/>
      <c r="BD30" s="311"/>
      <c r="BE30" s="311"/>
      <c r="BF30" s="311"/>
      <c r="BG30" s="311"/>
      <c r="BH30" s="311"/>
      <c r="BI30" s="311"/>
      <c r="BJ30" s="311"/>
      <c r="BK30" s="311"/>
      <c r="BL30" s="311"/>
      <c r="BM30" s="311"/>
    </row>
    <row r="31" spans="1:65" s="127" customFormat="1" ht="18" customHeight="1" x14ac:dyDescent="0.25">
      <c r="A31" s="310">
        <v>23</v>
      </c>
      <c r="B31" s="294" t="s">
        <v>2938</v>
      </c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>
        <v>1</v>
      </c>
      <c r="T31" s="163"/>
      <c r="U31" s="163"/>
      <c r="V31" s="163"/>
      <c r="W31" s="359">
        <f t="shared" si="0"/>
        <v>1</v>
      </c>
      <c r="X31" s="359"/>
      <c r="Y31" s="359"/>
      <c r="Z31" s="163"/>
      <c r="AA31" s="163"/>
      <c r="AB31" s="163"/>
      <c r="AC31" s="163"/>
      <c r="AD31" s="163"/>
      <c r="AE31" s="311"/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/>
      <c r="AY31" s="311"/>
      <c r="AZ31" s="311"/>
      <c r="BA31" s="311"/>
      <c r="BB31" s="311"/>
      <c r="BC31" s="311"/>
      <c r="BD31" s="311"/>
      <c r="BE31" s="311"/>
      <c r="BF31" s="311"/>
      <c r="BG31" s="311"/>
      <c r="BH31" s="311"/>
      <c r="BI31" s="311"/>
      <c r="BJ31" s="311"/>
      <c r="BK31" s="311"/>
      <c r="BL31" s="311"/>
      <c r="BM31" s="311"/>
    </row>
    <row r="32" spans="1:65" s="127" customFormat="1" ht="18" customHeight="1" x14ac:dyDescent="0.25">
      <c r="A32" s="310">
        <v>24</v>
      </c>
      <c r="B32" s="313" t="s">
        <v>1894</v>
      </c>
      <c r="C32" s="163"/>
      <c r="D32" s="331"/>
      <c r="E32" s="331"/>
      <c r="F32" s="331"/>
      <c r="G32" s="331"/>
      <c r="H32" s="331"/>
      <c r="I32" s="331"/>
      <c r="J32" s="331"/>
      <c r="K32" s="331">
        <v>1</v>
      </c>
      <c r="L32" s="331"/>
      <c r="M32" s="331"/>
      <c r="N32" s="331"/>
      <c r="O32" s="331"/>
      <c r="P32" s="331"/>
      <c r="Q32" s="331"/>
      <c r="R32" s="331"/>
      <c r="S32" s="331"/>
      <c r="T32" s="331"/>
      <c r="U32" s="331"/>
      <c r="V32" s="331"/>
      <c r="W32" s="359">
        <f t="shared" si="0"/>
        <v>1</v>
      </c>
      <c r="X32" s="359"/>
      <c r="Y32" s="359"/>
      <c r="Z32" s="163"/>
      <c r="AA32" s="163"/>
      <c r="AB32" s="163"/>
      <c r="AC32" s="163"/>
      <c r="AD32" s="163"/>
      <c r="AE32" s="311"/>
      <c r="AF32" s="311"/>
      <c r="AG32" s="311"/>
      <c r="AH32" s="311"/>
      <c r="AI32" s="311"/>
      <c r="AJ32" s="311"/>
      <c r="AK32" s="311"/>
      <c r="AL32" s="311"/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/>
      <c r="AY32" s="311"/>
      <c r="AZ32" s="311"/>
      <c r="BA32" s="311"/>
      <c r="BB32" s="311"/>
      <c r="BC32" s="311"/>
      <c r="BD32" s="311"/>
      <c r="BE32" s="311"/>
      <c r="BF32" s="311"/>
      <c r="BG32" s="311"/>
      <c r="BH32" s="311"/>
      <c r="BI32" s="311"/>
      <c r="BJ32" s="311"/>
      <c r="BK32" s="311"/>
      <c r="BL32" s="311"/>
      <c r="BM32" s="311"/>
    </row>
    <row r="33" spans="1:65" s="127" customFormat="1" ht="18" customHeight="1" x14ac:dyDescent="0.25">
      <c r="A33" s="310">
        <v>25</v>
      </c>
      <c r="B33" s="294" t="s">
        <v>1097</v>
      </c>
      <c r="C33" s="163"/>
      <c r="D33" s="163"/>
      <c r="E33" s="163"/>
      <c r="F33" s="163"/>
      <c r="G33" s="163"/>
      <c r="H33" s="163"/>
      <c r="I33" s="163">
        <v>1</v>
      </c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359">
        <f t="shared" si="0"/>
        <v>1</v>
      </c>
      <c r="X33" s="359"/>
      <c r="Y33" s="359"/>
      <c r="Z33" s="163"/>
      <c r="AA33" s="163"/>
      <c r="AB33" s="163"/>
      <c r="AC33" s="163"/>
      <c r="AD33" s="163"/>
      <c r="AE33" s="311"/>
      <c r="AF33" s="311"/>
      <c r="AG33" s="311"/>
      <c r="AH33" s="311"/>
      <c r="AI33" s="311"/>
      <c r="AJ33" s="311"/>
      <c r="AK33" s="311"/>
      <c r="AL33" s="311"/>
      <c r="AM33" s="311"/>
      <c r="AN33" s="311"/>
      <c r="AO33" s="311"/>
      <c r="AP33" s="311"/>
      <c r="AQ33" s="311"/>
      <c r="AR33" s="311"/>
      <c r="AS33" s="311"/>
      <c r="AT33" s="311"/>
      <c r="AU33" s="311"/>
      <c r="AV33" s="311"/>
      <c r="AW33" s="311"/>
      <c r="AX33" s="311"/>
      <c r="AY33" s="311"/>
      <c r="AZ33" s="311"/>
      <c r="BA33" s="311"/>
      <c r="BB33" s="311"/>
      <c r="BC33" s="311"/>
      <c r="BD33" s="311"/>
      <c r="BE33" s="311"/>
      <c r="BF33" s="311"/>
      <c r="BG33" s="311"/>
      <c r="BH33" s="311"/>
      <c r="BI33" s="311"/>
      <c r="BJ33" s="311"/>
      <c r="BK33" s="311"/>
      <c r="BL33" s="311"/>
      <c r="BM33" s="311"/>
    </row>
    <row r="34" spans="1:65" s="127" customFormat="1" ht="18" customHeight="1" x14ac:dyDescent="0.25">
      <c r="A34" s="310">
        <v>26</v>
      </c>
      <c r="B34" s="397" t="s">
        <v>1644</v>
      </c>
      <c r="C34" s="163"/>
      <c r="D34" s="402">
        <v>44938</v>
      </c>
      <c r="E34" s="331">
        <v>0</v>
      </c>
      <c r="F34" s="331">
        <v>5</v>
      </c>
      <c r="G34" s="331">
        <v>0</v>
      </c>
      <c r="H34" s="331">
        <v>8</v>
      </c>
      <c r="I34" s="331">
        <v>0</v>
      </c>
      <c r="J34" s="331">
        <v>3</v>
      </c>
      <c r="K34" s="331">
        <v>3</v>
      </c>
      <c r="L34" s="331">
        <v>12</v>
      </c>
      <c r="M34" s="331">
        <v>0</v>
      </c>
      <c r="N34" s="331">
        <v>5</v>
      </c>
      <c r="O34" s="331">
        <v>0</v>
      </c>
      <c r="P34" s="331">
        <v>3</v>
      </c>
      <c r="Q34" s="331">
        <v>0</v>
      </c>
      <c r="R34" s="331">
        <v>0</v>
      </c>
      <c r="S34" s="331">
        <v>0</v>
      </c>
      <c r="T34" s="331">
        <v>8</v>
      </c>
      <c r="U34" s="331">
        <v>0</v>
      </c>
      <c r="V34" s="331">
        <v>0</v>
      </c>
      <c r="W34" s="359">
        <f t="shared" si="0"/>
        <v>3</v>
      </c>
      <c r="X34" s="359">
        <f>SUM(F34+H34+J34+L34+N34+P34+R34+T34+V34)</f>
        <v>44</v>
      </c>
      <c r="Y34" s="401">
        <f>W34/X34</f>
        <v>6.8181818181818177E-2</v>
      </c>
      <c r="Z34" s="163"/>
      <c r="AA34" s="163"/>
      <c r="AB34" s="163"/>
      <c r="AC34" s="163"/>
      <c r="AD34" s="163"/>
      <c r="AE34" s="311"/>
      <c r="AF34" s="311"/>
      <c r="AG34" s="311"/>
      <c r="AH34" s="311"/>
      <c r="AI34" s="311"/>
      <c r="AJ34" s="311"/>
      <c r="AK34" s="311"/>
      <c r="AL34" s="311"/>
      <c r="AM34" s="311"/>
      <c r="AN34" s="311"/>
      <c r="AO34" s="311"/>
      <c r="AP34" s="311"/>
      <c r="AQ34" s="311"/>
      <c r="AR34" s="311"/>
      <c r="AS34" s="311"/>
      <c r="AT34" s="311"/>
      <c r="AU34" s="311"/>
      <c r="AV34" s="311"/>
      <c r="AW34" s="311"/>
      <c r="AX34" s="311"/>
      <c r="AY34" s="311"/>
      <c r="AZ34" s="311"/>
      <c r="BA34" s="311"/>
      <c r="BB34" s="311"/>
      <c r="BC34" s="311"/>
      <c r="BD34" s="311"/>
      <c r="BE34" s="311"/>
      <c r="BF34" s="311"/>
      <c r="BG34" s="311"/>
      <c r="BH34" s="311"/>
      <c r="BI34" s="311"/>
      <c r="BJ34" s="311"/>
      <c r="BK34" s="311"/>
      <c r="BL34" s="311"/>
      <c r="BM34" s="311"/>
    </row>
    <row r="35" spans="1:65" s="127" customFormat="1" ht="18" customHeight="1" x14ac:dyDescent="0.25">
      <c r="A35" s="310">
        <v>27</v>
      </c>
      <c r="B35" s="397" t="s">
        <v>2204</v>
      </c>
      <c r="C35" s="163"/>
      <c r="D35" s="368"/>
      <c r="E35" s="331"/>
      <c r="F35" s="331"/>
      <c r="G35" s="331"/>
      <c r="H35" s="331"/>
      <c r="I35" s="331"/>
      <c r="J35" s="331"/>
      <c r="K35" s="331"/>
      <c r="L35" s="331"/>
      <c r="M35" s="331">
        <v>3</v>
      </c>
      <c r="N35" s="331"/>
      <c r="O35" s="331"/>
      <c r="P35" s="331"/>
      <c r="Q35" s="331"/>
      <c r="R35" s="331"/>
      <c r="S35" s="331"/>
      <c r="T35" s="331"/>
      <c r="U35" s="331"/>
      <c r="V35" s="331"/>
      <c r="W35" s="359">
        <f t="shared" si="0"/>
        <v>3</v>
      </c>
      <c r="X35" s="359"/>
      <c r="Y35" s="359"/>
      <c r="Z35" s="163"/>
      <c r="AA35" s="163"/>
      <c r="AB35" s="163"/>
      <c r="AC35" s="163"/>
      <c r="AD35" s="163"/>
      <c r="AE35" s="311"/>
      <c r="AF35" s="311"/>
      <c r="AG35" s="311"/>
      <c r="AH35" s="311"/>
      <c r="AI35" s="311"/>
      <c r="AJ35" s="311"/>
      <c r="AK35" s="311"/>
      <c r="AL35" s="311"/>
      <c r="AM35" s="311"/>
      <c r="AN35" s="311"/>
      <c r="AO35" s="311"/>
      <c r="AP35" s="311"/>
      <c r="AQ35" s="311"/>
      <c r="AR35" s="311"/>
      <c r="AS35" s="311"/>
      <c r="AT35" s="311"/>
      <c r="AU35" s="311"/>
      <c r="AV35" s="311"/>
      <c r="AW35" s="311"/>
      <c r="AX35" s="311"/>
      <c r="AY35" s="311"/>
      <c r="AZ35" s="311"/>
      <c r="BA35" s="311"/>
      <c r="BB35" s="311"/>
      <c r="BC35" s="311"/>
      <c r="BD35" s="311"/>
      <c r="BE35" s="311"/>
      <c r="BF35" s="311"/>
      <c r="BG35" s="311"/>
      <c r="BH35" s="311"/>
      <c r="BI35" s="311"/>
      <c r="BJ35" s="311"/>
      <c r="BK35" s="311"/>
      <c r="BL35" s="311"/>
      <c r="BM35" s="311"/>
    </row>
    <row r="36" spans="1:65" s="127" customFormat="1" ht="18" customHeight="1" x14ac:dyDescent="0.25">
      <c r="A36" s="310">
        <v>28</v>
      </c>
      <c r="B36" s="294" t="s">
        <v>179</v>
      </c>
      <c r="C36" s="163"/>
      <c r="D36" s="163"/>
      <c r="E36" s="163">
        <v>1</v>
      </c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359">
        <f t="shared" si="0"/>
        <v>1</v>
      </c>
      <c r="X36" s="359"/>
      <c r="Y36" s="359"/>
      <c r="Z36" s="163"/>
      <c r="AA36" s="163"/>
      <c r="AB36" s="163"/>
      <c r="AC36" s="163"/>
      <c r="AD36" s="163"/>
      <c r="AE36" s="311"/>
      <c r="AF36" s="311"/>
      <c r="AG36" s="311"/>
      <c r="AH36" s="311"/>
      <c r="AI36" s="311"/>
      <c r="AJ36" s="311"/>
      <c r="AK36" s="311"/>
      <c r="AL36" s="311"/>
      <c r="AM36" s="311"/>
      <c r="AN36" s="311"/>
      <c r="AO36" s="311"/>
      <c r="AP36" s="311"/>
      <c r="AQ36" s="311"/>
      <c r="AR36" s="311"/>
      <c r="AS36" s="311"/>
      <c r="AT36" s="311"/>
      <c r="AU36" s="311"/>
      <c r="AV36" s="311"/>
      <c r="AW36" s="311"/>
      <c r="AX36" s="311"/>
      <c r="AY36" s="311"/>
      <c r="AZ36" s="311"/>
      <c r="BA36" s="311"/>
      <c r="BB36" s="311"/>
      <c r="BC36" s="311"/>
      <c r="BD36" s="311"/>
      <c r="BE36" s="311"/>
      <c r="BF36" s="311"/>
      <c r="BG36" s="311"/>
      <c r="BH36" s="311"/>
      <c r="BI36" s="311"/>
      <c r="BJ36" s="311"/>
      <c r="BK36" s="311"/>
      <c r="BL36" s="311"/>
      <c r="BM36" s="311"/>
    </row>
    <row r="37" spans="1:65" s="127" customFormat="1" ht="18" customHeight="1" x14ac:dyDescent="0.25">
      <c r="A37" s="310">
        <v>29</v>
      </c>
      <c r="B37" s="395" t="s">
        <v>3465</v>
      </c>
      <c r="C37" s="163"/>
      <c r="D37" s="39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>
        <v>2</v>
      </c>
      <c r="V37" s="163"/>
      <c r="W37" s="359">
        <f t="shared" si="0"/>
        <v>2</v>
      </c>
      <c r="X37" s="359"/>
      <c r="Y37" s="359"/>
      <c r="Z37" s="163"/>
      <c r="AA37" s="163"/>
      <c r="AB37" s="163"/>
      <c r="AC37" s="163"/>
      <c r="AD37" s="163"/>
      <c r="AE37" s="311"/>
      <c r="AF37" s="311"/>
      <c r="AG37" s="311"/>
      <c r="AH37" s="311"/>
      <c r="AI37" s="311"/>
      <c r="AJ37" s="311"/>
      <c r="AK37" s="311"/>
      <c r="AL37" s="311"/>
      <c r="AM37" s="311"/>
      <c r="AN37" s="311"/>
      <c r="AO37" s="311"/>
      <c r="AP37" s="311"/>
      <c r="AQ37" s="311"/>
      <c r="AR37" s="311"/>
      <c r="AS37" s="311"/>
      <c r="AT37" s="311"/>
      <c r="AU37" s="311"/>
      <c r="AV37" s="311"/>
      <c r="AW37" s="311"/>
      <c r="AX37" s="311"/>
      <c r="AY37" s="311"/>
      <c r="AZ37" s="311"/>
      <c r="BA37" s="311"/>
      <c r="BB37" s="311"/>
      <c r="BC37" s="311"/>
      <c r="BD37" s="311"/>
      <c r="BE37" s="311"/>
      <c r="BF37" s="311"/>
      <c r="BG37" s="311"/>
      <c r="BH37" s="311"/>
      <c r="BI37" s="311"/>
      <c r="BJ37" s="311"/>
      <c r="BK37" s="311"/>
      <c r="BL37" s="311"/>
      <c r="BM37" s="311"/>
    </row>
    <row r="38" spans="1:65" s="127" customFormat="1" ht="18" customHeight="1" x14ac:dyDescent="0.25">
      <c r="A38" s="310">
        <v>30</v>
      </c>
      <c r="B38" s="320" t="s">
        <v>1473</v>
      </c>
      <c r="C38" s="163"/>
      <c r="D38" s="362"/>
      <c r="E38" s="362"/>
      <c r="F38" s="362"/>
      <c r="G38" s="362"/>
      <c r="H38" s="362"/>
      <c r="I38" s="362"/>
      <c r="J38" s="362"/>
      <c r="K38" s="362">
        <v>1</v>
      </c>
      <c r="L38" s="362"/>
      <c r="M38" s="362"/>
      <c r="N38" s="362"/>
      <c r="O38" s="362"/>
      <c r="P38" s="362"/>
      <c r="Q38" s="362"/>
      <c r="R38" s="362"/>
      <c r="S38" s="362"/>
      <c r="T38" s="362"/>
      <c r="U38" s="362"/>
      <c r="V38" s="362"/>
      <c r="W38" s="359">
        <f t="shared" si="0"/>
        <v>1</v>
      </c>
      <c r="X38" s="359"/>
      <c r="Y38" s="359"/>
      <c r="Z38" s="163"/>
      <c r="AA38" s="163"/>
      <c r="AB38" s="163"/>
      <c r="AC38" s="163"/>
      <c r="AD38" s="163"/>
      <c r="AE38" s="311"/>
      <c r="AF38" s="311"/>
      <c r="AG38" s="311"/>
      <c r="AH38" s="311"/>
      <c r="AI38" s="311"/>
      <c r="AJ38" s="311"/>
      <c r="AK38" s="311"/>
      <c r="AL38" s="311"/>
      <c r="AM38" s="311"/>
      <c r="AN38" s="311"/>
      <c r="AO38" s="311"/>
      <c r="AP38" s="311"/>
      <c r="AQ38" s="311"/>
      <c r="AR38" s="311"/>
      <c r="AS38" s="311"/>
      <c r="AT38" s="311"/>
      <c r="AU38" s="311"/>
      <c r="AV38" s="311"/>
      <c r="AW38" s="311"/>
      <c r="AX38" s="311"/>
      <c r="AY38" s="311"/>
      <c r="AZ38" s="311"/>
      <c r="BA38" s="311"/>
      <c r="BB38" s="311"/>
      <c r="BC38" s="311"/>
      <c r="BD38" s="311"/>
      <c r="BE38" s="311"/>
      <c r="BF38" s="311"/>
      <c r="BG38" s="311"/>
      <c r="BH38" s="311"/>
      <c r="BI38" s="311"/>
      <c r="BJ38" s="311"/>
      <c r="BK38" s="311"/>
      <c r="BL38" s="311"/>
      <c r="BM38" s="311"/>
    </row>
    <row r="39" spans="1:65" s="127" customFormat="1" x14ac:dyDescent="0.25">
      <c r="A39" s="310">
        <v>31</v>
      </c>
      <c r="B39" s="294" t="s">
        <v>3388</v>
      </c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>
        <v>1</v>
      </c>
      <c r="V39" s="163"/>
      <c r="W39" s="359">
        <f t="shared" si="0"/>
        <v>1</v>
      </c>
      <c r="X39" s="359"/>
      <c r="Y39" s="359"/>
      <c r="Z39" s="163"/>
      <c r="AA39" s="163"/>
      <c r="AB39" s="163"/>
      <c r="AC39" s="163"/>
      <c r="AD39" s="163"/>
      <c r="AE39" s="311"/>
      <c r="AF39" s="311"/>
      <c r="AG39" s="311"/>
      <c r="AH39" s="311"/>
      <c r="AI39" s="311"/>
      <c r="AJ39" s="311"/>
      <c r="AK39" s="311"/>
      <c r="AL39" s="311"/>
      <c r="AM39" s="311"/>
      <c r="AN39" s="311"/>
      <c r="AO39" s="311"/>
      <c r="AP39" s="311"/>
      <c r="AQ39" s="311"/>
      <c r="AR39" s="311"/>
      <c r="AS39" s="311"/>
      <c r="AT39" s="311"/>
      <c r="AU39" s="311"/>
      <c r="AV39" s="311"/>
      <c r="AW39" s="311"/>
      <c r="AX39" s="311"/>
      <c r="AY39" s="311"/>
      <c r="AZ39" s="311"/>
      <c r="BA39" s="311"/>
      <c r="BB39" s="311"/>
      <c r="BC39" s="311"/>
      <c r="BD39" s="311"/>
      <c r="BE39" s="311"/>
      <c r="BF39" s="311"/>
      <c r="BG39" s="311"/>
      <c r="BH39" s="311"/>
      <c r="BI39" s="311"/>
      <c r="BJ39" s="311"/>
      <c r="BK39" s="311"/>
      <c r="BL39" s="311"/>
      <c r="BM39" s="311"/>
    </row>
    <row r="40" spans="1:65" s="127" customFormat="1" ht="18" customHeight="1" x14ac:dyDescent="0.25">
      <c r="A40" s="310">
        <v>32</v>
      </c>
      <c r="B40" s="294" t="s">
        <v>863</v>
      </c>
      <c r="C40" s="163"/>
      <c r="D40" s="163"/>
      <c r="E40" s="163"/>
      <c r="F40" s="163"/>
      <c r="G40" s="163"/>
      <c r="H40" s="163"/>
      <c r="I40" s="163">
        <v>1</v>
      </c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359">
        <f t="shared" si="0"/>
        <v>1</v>
      </c>
      <c r="X40" s="359"/>
      <c r="Y40" s="359"/>
      <c r="Z40" s="163"/>
      <c r="AA40" s="163"/>
      <c r="AB40" s="163"/>
      <c r="AC40" s="163"/>
      <c r="AD40" s="163"/>
      <c r="AE40" s="311"/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1"/>
      <c r="BC40" s="311"/>
      <c r="BD40" s="311"/>
      <c r="BE40" s="311"/>
      <c r="BF40" s="311"/>
      <c r="BG40" s="311"/>
      <c r="BH40" s="311"/>
      <c r="BI40" s="311"/>
      <c r="BJ40" s="311"/>
      <c r="BK40" s="311"/>
      <c r="BL40" s="311"/>
      <c r="BM40" s="311"/>
    </row>
    <row r="41" spans="1:65" s="127" customFormat="1" x14ac:dyDescent="0.25">
      <c r="A41" s="310">
        <v>33</v>
      </c>
      <c r="B41" s="294" t="s">
        <v>3675</v>
      </c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>
        <v>1</v>
      </c>
      <c r="V41" s="163"/>
      <c r="W41" s="359">
        <f t="shared" si="0"/>
        <v>1</v>
      </c>
      <c r="X41" s="359"/>
      <c r="Y41" s="359"/>
      <c r="Z41" s="163"/>
      <c r="AA41" s="163"/>
      <c r="AB41" s="163"/>
      <c r="AC41" s="163"/>
      <c r="AD41" s="163"/>
      <c r="AE41" s="311"/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/>
      <c r="AY41" s="311"/>
      <c r="AZ41" s="311"/>
      <c r="BA41" s="311"/>
      <c r="BB41" s="311"/>
      <c r="BC41" s="311"/>
      <c r="BD41" s="311"/>
      <c r="BE41" s="311"/>
      <c r="BF41" s="311"/>
      <c r="BG41" s="311"/>
      <c r="BH41" s="311"/>
      <c r="BI41" s="311"/>
      <c r="BJ41" s="311"/>
      <c r="BK41" s="311"/>
      <c r="BL41" s="311"/>
      <c r="BM41" s="311"/>
    </row>
    <row r="42" spans="1:65" s="127" customFormat="1" ht="18" customHeight="1" x14ac:dyDescent="0.25">
      <c r="A42" s="310">
        <v>34</v>
      </c>
      <c r="B42" s="320" t="s">
        <v>1652</v>
      </c>
      <c r="C42" s="163"/>
      <c r="D42" s="362"/>
      <c r="E42" s="362"/>
      <c r="F42" s="362"/>
      <c r="G42" s="362"/>
      <c r="H42" s="362"/>
      <c r="I42" s="362"/>
      <c r="J42" s="362"/>
      <c r="K42" s="362">
        <v>1</v>
      </c>
      <c r="L42" s="362"/>
      <c r="M42" s="362"/>
      <c r="N42" s="362"/>
      <c r="O42" s="362"/>
      <c r="P42" s="362"/>
      <c r="Q42" s="362"/>
      <c r="R42" s="362"/>
      <c r="S42" s="362"/>
      <c r="T42" s="362"/>
      <c r="U42" s="362"/>
      <c r="V42" s="362"/>
      <c r="W42" s="359">
        <f t="shared" si="0"/>
        <v>1</v>
      </c>
      <c r="X42" s="359"/>
      <c r="Y42" s="359"/>
      <c r="Z42" s="163"/>
      <c r="AA42" s="163"/>
      <c r="AB42" s="163"/>
      <c r="AC42" s="163"/>
      <c r="AD42" s="163"/>
      <c r="AE42" s="311"/>
      <c r="AF42" s="311"/>
      <c r="AG42" s="311"/>
      <c r="AH42" s="311"/>
      <c r="AI42" s="311"/>
      <c r="AJ42" s="311"/>
      <c r="AK42" s="311"/>
      <c r="AL42" s="311"/>
      <c r="AM42" s="311"/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1"/>
      <c r="AZ42" s="311"/>
      <c r="BA42" s="311"/>
      <c r="BB42" s="311"/>
      <c r="BC42" s="311"/>
      <c r="BD42" s="311"/>
      <c r="BE42" s="311"/>
      <c r="BF42" s="311"/>
      <c r="BG42" s="311"/>
      <c r="BH42" s="311"/>
      <c r="BI42" s="311"/>
      <c r="BJ42" s="311"/>
      <c r="BK42" s="311"/>
      <c r="BL42" s="311"/>
      <c r="BM42" s="311"/>
    </row>
    <row r="43" spans="1:65" s="127" customFormat="1" ht="18" customHeight="1" x14ac:dyDescent="0.25">
      <c r="A43" s="310">
        <v>35</v>
      </c>
      <c r="B43" s="294" t="s">
        <v>3342</v>
      </c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>
        <v>1</v>
      </c>
      <c r="T43" s="163"/>
      <c r="U43" s="163"/>
      <c r="V43" s="163"/>
      <c r="W43" s="359">
        <f t="shared" si="0"/>
        <v>1</v>
      </c>
      <c r="X43" s="359"/>
      <c r="Y43" s="359"/>
      <c r="Z43" s="163"/>
      <c r="AA43" s="163"/>
      <c r="AB43" s="163"/>
      <c r="AC43" s="163"/>
      <c r="AD43" s="163"/>
      <c r="AE43" s="311"/>
      <c r="AF43" s="311"/>
      <c r="AG43" s="311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1"/>
      <c r="BB43" s="311"/>
      <c r="BC43" s="311"/>
      <c r="BD43" s="311"/>
      <c r="BE43" s="311"/>
      <c r="BF43" s="311"/>
      <c r="BG43" s="311"/>
      <c r="BH43" s="311"/>
      <c r="BI43" s="311"/>
      <c r="BJ43" s="311"/>
      <c r="BK43" s="311"/>
      <c r="BL43" s="311"/>
      <c r="BM43" s="311"/>
    </row>
    <row r="44" spans="1:65" s="127" customFormat="1" ht="18" customHeight="1" x14ac:dyDescent="0.25">
      <c r="A44" s="310">
        <v>36</v>
      </c>
      <c r="B44" s="294" t="s">
        <v>3050</v>
      </c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>
        <v>1</v>
      </c>
      <c r="T44" s="163"/>
      <c r="U44" s="163"/>
      <c r="V44" s="163"/>
      <c r="W44" s="359">
        <f t="shared" si="0"/>
        <v>1</v>
      </c>
      <c r="X44" s="359"/>
      <c r="Y44" s="359"/>
      <c r="Z44" s="163"/>
      <c r="AA44" s="163"/>
      <c r="AB44" s="163"/>
      <c r="AC44" s="163"/>
      <c r="AD44" s="163"/>
      <c r="AE44" s="311"/>
      <c r="AF44" s="311"/>
      <c r="AG44" s="311"/>
      <c r="AH44" s="311"/>
      <c r="AI44" s="311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/>
      <c r="AY44" s="311"/>
      <c r="AZ44" s="311"/>
      <c r="BA44" s="311"/>
      <c r="BB44" s="311"/>
      <c r="BC44" s="311"/>
      <c r="BD44" s="311"/>
      <c r="BE44" s="311"/>
      <c r="BF44" s="311"/>
      <c r="BG44" s="311"/>
      <c r="BH44" s="311"/>
      <c r="BI44" s="311"/>
      <c r="BJ44" s="311"/>
      <c r="BK44" s="311"/>
      <c r="BL44" s="311"/>
      <c r="BM44" s="311"/>
    </row>
    <row r="45" spans="1:65" s="127" customFormat="1" ht="18" customHeight="1" x14ac:dyDescent="0.25">
      <c r="A45" s="310">
        <v>37</v>
      </c>
      <c r="B45" s="294" t="s">
        <v>3470</v>
      </c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>
        <v>1</v>
      </c>
      <c r="V45" s="163"/>
      <c r="W45" s="359">
        <f t="shared" si="0"/>
        <v>1</v>
      </c>
      <c r="X45" s="359"/>
      <c r="Y45" s="359"/>
      <c r="Z45" s="163"/>
      <c r="AA45" s="163"/>
      <c r="AB45" s="163"/>
      <c r="AC45" s="163"/>
      <c r="AD45" s="163"/>
      <c r="AE45" s="311"/>
      <c r="AF45" s="311"/>
      <c r="AG45" s="311"/>
      <c r="AH45" s="311"/>
      <c r="AI45" s="311"/>
      <c r="AJ45" s="311"/>
      <c r="AK45" s="311"/>
      <c r="AL45" s="311"/>
      <c r="AM45" s="311"/>
      <c r="AN45" s="311"/>
      <c r="AO45" s="311"/>
      <c r="AP45" s="311"/>
      <c r="AQ45" s="311"/>
      <c r="AR45" s="311"/>
      <c r="AS45" s="311"/>
      <c r="AT45" s="311"/>
      <c r="AU45" s="311"/>
      <c r="AV45" s="311"/>
      <c r="AW45" s="311"/>
      <c r="AX45" s="311"/>
      <c r="AY45" s="311"/>
      <c r="AZ45" s="311"/>
      <c r="BA45" s="311"/>
      <c r="BB45" s="311"/>
      <c r="BC45" s="311"/>
      <c r="BD45" s="311"/>
      <c r="BE45" s="311"/>
      <c r="BF45" s="311"/>
      <c r="BG45" s="311"/>
      <c r="BH45" s="311"/>
      <c r="BI45" s="311"/>
      <c r="BJ45" s="311"/>
      <c r="BK45" s="311"/>
      <c r="BL45" s="311"/>
      <c r="BM45" s="311"/>
    </row>
    <row r="46" spans="1:65" s="127" customFormat="1" ht="18" customHeight="1" x14ac:dyDescent="0.25">
      <c r="A46" s="310">
        <v>38</v>
      </c>
      <c r="B46" s="313" t="s">
        <v>1899</v>
      </c>
      <c r="C46" s="163"/>
      <c r="D46" s="331"/>
      <c r="E46" s="331"/>
      <c r="F46" s="331"/>
      <c r="G46" s="331"/>
      <c r="H46" s="331"/>
      <c r="I46" s="331"/>
      <c r="J46" s="331"/>
      <c r="K46" s="331">
        <v>1</v>
      </c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59">
        <f t="shared" si="0"/>
        <v>1</v>
      </c>
      <c r="X46" s="359"/>
      <c r="Y46" s="359"/>
      <c r="Z46" s="163"/>
      <c r="AA46" s="163"/>
      <c r="AB46" s="163"/>
      <c r="AC46" s="163"/>
      <c r="AD46" s="163"/>
      <c r="AE46" s="311"/>
      <c r="AF46" s="311"/>
      <c r="AG46" s="311"/>
      <c r="AH46" s="311"/>
      <c r="AI46" s="311"/>
      <c r="AJ46" s="311"/>
      <c r="AK46" s="311"/>
      <c r="AL46" s="311"/>
      <c r="AM46" s="311"/>
      <c r="AN46" s="311"/>
      <c r="AO46" s="311"/>
      <c r="AP46" s="311"/>
      <c r="AQ46" s="311"/>
      <c r="AR46" s="311"/>
      <c r="AS46" s="311"/>
      <c r="AT46" s="311"/>
      <c r="AU46" s="311"/>
      <c r="AV46" s="311"/>
      <c r="AW46" s="311"/>
      <c r="AX46" s="311"/>
      <c r="AY46" s="311"/>
      <c r="AZ46" s="311"/>
      <c r="BA46" s="311"/>
      <c r="BB46" s="311"/>
      <c r="BC46" s="311"/>
      <c r="BD46" s="311"/>
      <c r="BE46" s="311"/>
      <c r="BF46" s="311"/>
      <c r="BG46" s="311"/>
      <c r="BH46" s="311"/>
      <c r="BI46" s="311"/>
      <c r="BJ46" s="311"/>
      <c r="BK46" s="311"/>
      <c r="BL46" s="311"/>
      <c r="BM46" s="311"/>
    </row>
    <row r="47" spans="1:65" s="127" customFormat="1" ht="18" customHeight="1" x14ac:dyDescent="0.25">
      <c r="A47" s="310">
        <v>39</v>
      </c>
      <c r="B47" s="395" t="s">
        <v>242</v>
      </c>
      <c r="C47" s="163"/>
      <c r="D47" s="403">
        <v>44973</v>
      </c>
      <c r="E47" s="163">
        <v>1</v>
      </c>
      <c r="F47" s="163">
        <v>3</v>
      </c>
      <c r="G47" s="163">
        <v>0</v>
      </c>
      <c r="H47" s="163">
        <v>6</v>
      </c>
      <c r="I47" s="163">
        <v>0</v>
      </c>
      <c r="J47" s="163">
        <v>0</v>
      </c>
      <c r="K47" s="163">
        <v>0</v>
      </c>
      <c r="L47" s="163">
        <v>13</v>
      </c>
      <c r="M47" s="163">
        <v>0</v>
      </c>
      <c r="N47" s="163">
        <v>1</v>
      </c>
      <c r="O47" s="163">
        <v>0</v>
      </c>
      <c r="P47" s="163">
        <v>2</v>
      </c>
      <c r="Q47" s="163">
        <v>1</v>
      </c>
      <c r="R47" s="163">
        <v>2</v>
      </c>
      <c r="S47" s="163">
        <v>0</v>
      </c>
      <c r="T47" s="163">
        <v>2</v>
      </c>
      <c r="U47" s="163">
        <v>0</v>
      </c>
      <c r="V47" s="163">
        <v>2</v>
      </c>
      <c r="W47" s="359">
        <f t="shared" si="0"/>
        <v>2</v>
      </c>
      <c r="X47" s="359">
        <f t="shared" ref="X47:X48" si="1">SUM(F47+H47+J47+L47+N47+P47+R47+T47+V47)</f>
        <v>31</v>
      </c>
      <c r="Y47" s="401">
        <f t="shared" ref="Y47:Y48" si="2">W47/X47</f>
        <v>6.4516129032258063E-2</v>
      </c>
      <c r="Z47" s="163"/>
      <c r="AA47" s="163"/>
      <c r="AB47" s="163"/>
      <c r="AC47" s="163"/>
      <c r="AD47" s="163"/>
      <c r="AE47" s="311"/>
      <c r="AF47" s="311"/>
      <c r="AG47" s="311"/>
      <c r="AH47" s="311"/>
      <c r="AI47" s="311"/>
      <c r="AJ47" s="311"/>
      <c r="AK47" s="311"/>
      <c r="AL47" s="311"/>
      <c r="AM47" s="311"/>
      <c r="AN47" s="311"/>
      <c r="AO47" s="311"/>
      <c r="AP47" s="311"/>
      <c r="AQ47" s="311"/>
      <c r="AR47" s="311"/>
      <c r="AS47" s="311"/>
      <c r="AT47" s="311"/>
      <c r="AU47" s="311"/>
      <c r="AV47" s="311"/>
      <c r="AW47" s="311"/>
      <c r="AX47" s="311"/>
      <c r="AY47" s="311"/>
      <c r="AZ47" s="311"/>
      <c r="BA47" s="311"/>
      <c r="BB47" s="311"/>
      <c r="BC47" s="311"/>
      <c r="BD47" s="311"/>
      <c r="BE47" s="311"/>
      <c r="BF47" s="311"/>
      <c r="BG47" s="311"/>
      <c r="BH47" s="311"/>
      <c r="BI47" s="311"/>
      <c r="BJ47" s="311"/>
      <c r="BK47" s="311"/>
      <c r="BL47" s="311"/>
      <c r="BM47" s="311"/>
    </row>
    <row r="48" spans="1:65" ht="15.75" customHeight="1" x14ac:dyDescent="0.25">
      <c r="A48" s="310">
        <v>40</v>
      </c>
      <c r="B48" s="395" t="s">
        <v>3359</v>
      </c>
      <c r="C48" s="163">
        <v>10000</v>
      </c>
      <c r="D48" s="403">
        <v>45267</v>
      </c>
      <c r="E48" s="163">
        <v>0</v>
      </c>
      <c r="F48" s="163">
        <v>0</v>
      </c>
      <c r="G48" s="163">
        <v>0</v>
      </c>
      <c r="H48" s="163">
        <v>0</v>
      </c>
      <c r="I48" s="163">
        <v>0</v>
      </c>
      <c r="J48" s="163">
        <v>0</v>
      </c>
      <c r="K48" s="163">
        <v>0</v>
      </c>
      <c r="L48" s="163">
        <v>0</v>
      </c>
      <c r="M48" s="163">
        <v>0</v>
      </c>
      <c r="N48" s="163">
        <v>0</v>
      </c>
      <c r="O48" s="163">
        <v>0</v>
      </c>
      <c r="P48" s="163">
        <v>0</v>
      </c>
      <c r="Q48" s="163">
        <v>0</v>
      </c>
      <c r="R48" s="163">
        <v>0</v>
      </c>
      <c r="S48" s="163">
        <v>0</v>
      </c>
      <c r="T48" s="163">
        <v>0</v>
      </c>
      <c r="U48" s="163">
        <v>9</v>
      </c>
      <c r="V48" s="163">
        <v>21</v>
      </c>
      <c r="W48" s="359">
        <f t="shared" si="0"/>
        <v>9</v>
      </c>
      <c r="X48" s="359">
        <f t="shared" si="1"/>
        <v>21</v>
      </c>
      <c r="Y48" s="401">
        <f t="shared" si="2"/>
        <v>0.42857142857142855</v>
      </c>
      <c r="Z48" s="163">
        <v>10000</v>
      </c>
      <c r="AA48" s="163"/>
      <c r="AB48" s="163"/>
      <c r="AC48" s="163"/>
      <c r="AD48" s="163"/>
    </row>
    <row r="49" spans="1:30" ht="15.75" customHeight="1" x14ac:dyDescent="0.25">
      <c r="A49" s="310">
        <v>41</v>
      </c>
      <c r="B49" s="294" t="s">
        <v>3564</v>
      </c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>
        <v>1</v>
      </c>
      <c r="V49" s="163"/>
      <c r="W49" s="359">
        <f t="shared" si="0"/>
        <v>1</v>
      </c>
      <c r="X49" s="359"/>
      <c r="Y49" s="359"/>
      <c r="Z49" s="163"/>
      <c r="AA49" s="163"/>
      <c r="AB49" s="163"/>
      <c r="AC49" s="163"/>
      <c r="AD49" s="163"/>
    </row>
    <row r="50" spans="1:30" ht="15.75" customHeight="1" x14ac:dyDescent="0.25">
      <c r="A50" s="310">
        <v>42</v>
      </c>
      <c r="B50" s="313" t="s">
        <v>496</v>
      </c>
      <c r="C50" s="163"/>
      <c r="D50" s="331"/>
      <c r="E50" s="331"/>
      <c r="F50" s="331"/>
      <c r="G50" s="331">
        <v>1</v>
      </c>
      <c r="H50" s="331"/>
      <c r="I50" s="331"/>
      <c r="J50" s="331"/>
      <c r="K50" s="331"/>
      <c r="L50" s="331"/>
      <c r="M50" s="331"/>
      <c r="N50" s="331"/>
      <c r="O50" s="331"/>
      <c r="P50" s="331"/>
      <c r="Q50" s="331"/>
      <c r="R50" s="331"/>
      <c r="S50" s="331"/>
      <c r="T50" s="331"/>
      <c r="U50" s="331"/>
      <c r="V50" s="331"/>
      <c r="W50" s="359">
        <f t="shared" si="0"/>
        <v>1</v>
      </c>
      <c r="X50" s="359"/>
      <c r="Y50" s="359"/>
      <c r="Z50" s="163"/>
      <c r="AA50" s="163"/>
      <c r="AB50" s="163"/>
      <c r="AC50" s="163"/>
      <c r="AD50" s="163"/>
    </row>
    <row r="51" spans="1:30" ht="15.75" customHeight="1" x14ac:dyDescent="0.25">
      <c r="A51" s="310">
        <v>43</v>
      </c>
      <c r="B51" s="294" t="s">
        <v>1000</v>
      </c>
      <c r="C51" s="163"/>
      <c r="D51" s="163"/>
      <c r="E51" s="163"/>
      <c r="F51" s="163"/>
      <c r="G51" s="163"/>
      <c r="H51" s="163"/>
      <c r="I51" s="163">
        <v>1</v>
      </c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359">
        <f t="shared" si="0"/>
        <v>1</v>
      </c>
      <c r="X51" s="359"/>
      <c r="Y51" s="359"/>
      <c r="Z51" s="163"/>
      <c r="AA51" s="163"/>
      <c r="AB51" s="163"/>
      <c r="AC51" s="163"/>
      <c r="AD51" s="163"/>
    </row>
    <row r="52" spans="1:30" ht="15.75" customHeight="1" x14ac:dyDescent="0.25">
      <c r="A52" s="310">
        <v>44</v>
      </c>
      <c r="B52" s="294" t="s">
        <v>659</v>
      </c>
      <c r="C52" s="163"/>
      <c r="D52" s="163"/>
      <c r="E52" s="163"/>
      <c r="F52" s="163"/>
      <c r="G52" s="163"/>
      <c r="H52" s="163"/>
      <c r="I52" s="163">
        <v>1</v>
      </c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359">
        <f t="shared" si="0"/>
        <v>1</v>
      </c>
      <c r="X52" s="359"/>
      <c r="Y52" s="359"/>
      <c r="Z52" s="163"/>
      <c r="AA52" s="163"/>
      <c r="AB52" s="163"/>
      <c r="AC52" s="163"/>
      <c r="AD52" s="163"/>
    </row>
    <row r="53" spans="1:30" ht="15.75" customHeight="1" x14ac:dyDescent="0.25">
      <c r="A53" s="310">
        <v>45</v>
      </c>
      <c r="B53" s="313" t="s">
        <v>397</v>
      </c>
      <c r="C53" s="163"/>
      <c r="D53" s="331"/>
      <c r="E53" s="331"/>
      <c r="F53" s="331"/>
      <c r="G53" s="331">
        <v>1</v>
      </c>
      <c r="H53" s="331"/>
      <c r="I53" s="331"/>
      <c r="J53" s="331"/>
      <c r="K53" s="331"/>
      <c r="L53" s="331"/>
      <c r="M53" s="331"/>
      <c r="N53" s="331"/>
      <c r="O53" s="331"/>
      <c r="P53" s="331"/>
      <c r="Q53" s="331"/>
      <c r="R53" s="331"/>
      <c r="S53" s="331"/>
      <c r="T53" s="331"/>
      <c r="U53" s="331"/>
      <c r="V53" s="331"/>
      <c r="W53" s="359">
        <f t="shared" si="0"/>
        <v>1</v>
      </c>
      <c r="X53" s="359"/>
      <c r="Y53" s="359"/>
      <c r="Z53" s="163"/>
      <c r="AA53" s="163"/>
      <c r="AB53" s="163"/>
      <c r="AC53" s="163"/>
      <c r="AD53" s="163"/>
    </row>
    <row r="54" spans="1:30" ht="15.75" customHeight="1" x14ac:dyDescent="0.25">
      <c r="A54" s="310">
        <v>46</v>
      </c>
      <c r="B54" s="395" t="s">
        <v>103</v>
      </c>
      <c r="C54" s="163"/>
      <c r="D54" s="394"/>
      <c r="E54" s="163">
        <v>12</v>
      </c>
      <c r="F54" s="163"/>
      <c r="G54" s="163">
        <v>8</v>
      </c>
      <c r="H54" s="163"/>
      <c r="I54" s="163">
        <v>2</v>
      </c>
      <c r="J54" s="163"/>
      <c r="K54" s="163">
        <v>24</v>
      </c>
      <c r="L54" s="163"/>
      <c r="M54" s="163">
        <v>5</v>
      </c>
      <c r="N54" s="163"/>
      <c r="O54" s="163">
        <v>2</v>
      </c>
      <c r="P54" s="163"/>
      <c r="Q54" s="163"/>
      <c r="R54" s="163"/>
      <c r="S54" s="163">
        <v>8</v>
      </c>
      <c r="T54" s="163"/>
      <c r="U54" s="163"/>
      <c r="V54" s="163"/>
      <c r="W54" s="359">
        <f t="shared" si="0"/>
        <v>61</v>
      </c>
      <c r="X54" s="359"/>
      <c r="Y54" s="359"/>
      <c r="Z54" s="163"/>
      <c r="AA54" s="163"/>
      <c r="AB54" s="163"/>
      <c r="AC54" s="163"/>
      <c r="AD54" s="163"/>
    </row>
    <row r="55" spans="1:30" ht="15.75" customHeight="1" x14ac:dyDescent="0.25">
      <c r="A55" s="310">
        <v>47</v>
      </c>
      <c r="B55" s="397" t="s">
        <v>224</v>
      </c>
      <c r="C55" s="163"/>
      <c r="D55" s="368"/>
      <c r="E55" s="163">
        <v>3</v>
      </c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359">
        <f t="shared" si="0"/>
        <v>3</v>
      </c>
      <c r="X55" s="359"/>
      <c r="Y55" s="359"/>
      <c r="Z55" s="163"/>
      <c r="AA55" s="163"/>
      <c r="AB55" s="163"/>
      <c r="AC55" s="163"/>
      <c r="AD55" s="163"/>
    </row>
    <row r="56" spans="1:30" ht="15.75" customHeight="1" x14ac:dyDescent="0.25">
      <c r="A56" s="310">
        <v>48</v>
      </c>
      <c r="B56" s="395" t="s">
        <v>1817</v>
      </c>
      <c r="C56" s="163"/>
      <c r="D56" s="394"/>
      <c r="E56" s="331"/>
      <c r="F56" s="331"/>
      <c r="G56" s="331"/>
      <c r="H56" s="331"/>
      <c r="I56" s="331"/>
      <c r="J56" s="331"/>
      <c r="K56" s="331">
        <v>2</v>
      </c>
      <c r="L56" s="331"/>
      <c r="M56" s="331"/>
      <c r="N56" s="331"/>
      <c r="O56" s="331"/>
      <c r="P56" s="331"/>
      <c r="Q56" s="331"/>
      <c r="R56" s="331"/>
      <c r="S56" s="331"/>
      <c r="T56" s="331"/>
      <c r="U56" s="331"/>
      <c r="V56" s="331"/>
      <c r="W56" s="359">
        <f t="shared" si="0"/>
        <v>2</v>
      </c>
      <c r="X56" s="359"/>
      <c r="Y56" s="359"/>
      <c r="Z56" s="163"/>
      <c r="AA56" s="163"/>
      <c r="AB56" s="163"/>
      <c r="AC56" s="163"/>
      <c r="AD56" s="163"/>
    </row>
    <row r="57" spans="1:30" ht="15.75" customHeight="1" x14ac:dyDescent="0.25">
      <c r="A57" s="310">
        <v>49</v>
      </c>
      <c r="B57" s="313" t="s">
        <v>1827</v>
      </c>
      <c r="C57" s="163">
        <v>25000</v>
      </c>
      <c r="D57" s="331"/>
      <c r="E57" s="331"/>
      <c r="F57" s="331"/>
      <c r="G57" s="331"/>
      <c r="H57" s="331"/>
      <c r="I57" s="331"/>
      <c r="J57" s="331"/>
      <c r="K57" s="331">
        <v>1</v>
      </c>
      <c r="L57" s="331"/>
      <c r="M57" s="331"/>
      <c r="N57" s="331"/>
      <c r="O57" s="331"/>
      <c r="P57" s="331"/>
      <c r="Q57" s="331"/>
      <c r="R57" s="331"/>
      <c r="S57" s="331"/>
      <c r="T57" s="331"/>
      <c r="U57" s="331"/>
      <c r="V57" s="331"/>
      <c r="W57" s="359">
        <f t="shared" si="0"/>
        <v>1</v>
      </c>
      <c r="X57" s="359"/>
      <c r="Y57" s="359"/>
      <c r="Z57" s="163">
        <v>25000</v>
      </c>
      <c r="AA57" s="163"/>
      <c r="AB57" s="163"/>
      <c r="AC57" s="163"/>
      <c r="AD57" s="163"/>
    </row>
    <row r="58" spans="1:30" ht="15.75" customHeight="1" x14ac:dyDescent="0.25">
      <c r="A58" s="310">
        <v>50</v>
      </c>
      <c r="B58" s="294" t="s">
        <v>3115</v>
      </c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>
        <v>1</v>
      </c>
      <c r="T58" s="163"/>
      <c r="U58" s="163"/>
      <c r="V58" s="163"/>
      <c r="W58" s="359">
        <f t="shared" si="0"/>
        <v>1</v>
      </c>
      <c r="X58" s="359"/>
      <c r="Y58" s="359"/>
      <c r="Z58" s="163"/>
      <c r="AA58" s="163"/>
      <c r="AB58" s="163"/>
      <c r="AC58" s="163"/>
      <c r="AD58" s="163"/>
    </row>
    <row r="59" spans="1:30" ht="15.75" customHeight="1" x14ac:dyDescent="0.25">
      <c r="A59" s="310">
        <v>51</v>
      </c>
      <c r="B59" s="395" t="s">
        <v>3829</v>
      </c>
      <c r="C59" s="163"/>
      <c r="D59" s="394"/>
      <c r="E59" s="365"/>
      <c r="F59" s="365"/>
      <c r="G59" s="365"/>
      <c r="H59" s="365"/>
      <c r="I59" s="365"/>
      <c r="J59" s="365"/>
      <c r="K59" s="365"/>
      <c r="L59" s="365"/>
      <c r="M59" s="365"/>
      <c r="N59" s="365"/>
      <c r="O59" s="365">
        <v>1</v>
      </c>
      <c r="P59" s="365"/>
      <c r="Q59" s="365"/>
      <c r="R59" s="365"/>
      <c r="S59" s="365">
        <v>1</v>
      </c>
      <c r="T59" s="365"/>
      <c r="U59" s="365"/>
      <c r="V59" s="365"/>
      <c r="W59" s="359">
        <f t="shared" si="0"/>
        <v>2</v>
      </c>
      <c r="X59" s="359"/>
      <c r="Y59" s="359"/>
      <c r="Z59" s="163"/>
      <c r="AA59" s="163"/>
      <c r="AB59" s="163"/>
      <c r="AC59" s="163"/>
      <c r="AD59" s="163"/>
    </row>
    <row r="60" spans="1:30" ht="15.75" customHeight="1" x14ac:dyDescent="0.25">
      <c r="A60" s="310">
        <v>52</v>
      </c>
      <c r="B60" s="397" t="s">
        <v>1418</v>
      </c>
      <c r="C60" s="163"/>
      <c r="D60" s="368"/>
      <c r="E60" s="331"/>
      <c r="F60" s="331"/>
      <c r="G60" s="331"/>
      <c r="H60" s="331"/>
      <c r="I60" s="331"/>
      <c r="J60" s="331"/>
      <c r="K60" s="331">
        <v>1</v>
      </c>
      <c r="L60" s="331"/>
      <c r="M60" s="331">
        <v>1</v>
      </c>
      <c r="N60" s="331"/>
      <c r="O60" s="331"/>
      <c r="P60" s="331"/>
      <c r="Q60" s="331"/>
      <c r="R60" s="331"/>
      <c r="S60" s="331">
        <v>1</v>
      </c>
      <c r="T60" s="331"/>
      <c r="U60" s="331"/>
      <c r="V60" s="331"/>
      <c r="W60" s="359">
        <f t="shared" si="0"/>
        <v>3</v>
      </c>
      <c r="X60" s="359"/>
      <c r="Y60" s="359"/>
      <c r="Z60" s="163"/>
      <c r="AA60" s="163"/>
      <c r="AB60" s="163"/>
      <c r="AC60" s="163"/>
      <c r="AD60" s="163"/>
    </row>
    <row r="61" spans="1:30" ht="15.75" customHeight="1" x14ac:dyDescent="0.25">
      <c r="A61" s="310">
        <v>53</v>
      </c>
      <c r="B61" s="395" t="s">
        <v>2774</v>
      </c>
      <c r="C61" s="163"/>
      <c r="D61" s="394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>
        <v>1</v>
      </c>
      <c r="P61" s="163"/>
      <c r="Q61" s="163">
        <v>3</v>
      </c>
      <c r="R61" s="163"/>
      <c r="S61" s="163"/>
      <c r="T61" s="163"/>
      <c r="U61" s="163"/>
      <c r="V61" s="163"/>
      <c r="W61" s="359">
        <f t="shared" si="0"/>
        <v>4</v>
      </c>
      <c r="X61" s="359"/>
      <c r="Y61" s="359"/>
      <c r="Z61" s="163"/>
      <c r="AA61" s="163"/>
      <c r="AB61" s="163"/>
      <c r="AC61" s="163"/>
      <c r="AD61" s="163"/>
    </row>
    <row r="62" spans="1:30" ht="15.75" customHeight="1" x14ac:dyDescent="0.25">
      <c r="A62" s="310">
        <v>54</v>
      </c>
      <c r="B62" s="294" t="s">
        <v>3828</v>
      </c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>
        <v>1</v>
      </c>
      <c r="T62" s="163"/>
      <c r="U62" s="163"/>
      <c r="V62" s="163"/>
      <c r="W62" s="359">
        <f t="shared" si="0"/>
        <v>1</v>
      </c>
      <c r="X62" s="359"/>
      <c r="Y62" s="359"/>
      <c r="Z62" s="163"/>
      <c r="AA62" s="163"/>
      <c r="AB62" s="163"/>
      <c r="AC62" s="163"/>
      <c r="AD62" s="163"/>
    </row>
    <row r="63" spans="1:30" ht="15.75" customHeight="1" x14ac:dyDescent="0.25">
      <c r="A63" s="310">
        <v>55</v>
      </c>
      <c r="B63" s="395" t="s">
        <v>217</v>
      </c>
      <c r="C63" s="163"/>
      <c r="D63" s="394"/>
      <c r="E63" s="331">
        <v>2</v>
      </c>
      <c r="F63" s="331"/>
      <c r="G63" s="331"/>
      <c r="H63" s="331"/>
      <c r="I63" s="331"/>
      <c r="J63" s="331"/>
      <c r="K63" s="331">
        <v>3</v>
      </c>
      <c r="L63" s="331"/>
      <c r="M63" s="331"/>
      <c r="N63" s="331"/>
      <c r="O63" s="331"/>
      <c r="P63" s="331"/>
      <c r="Q63" s="331"/>
      <c r="R63" s="331"/>
      <c r="S63" s="331"/>
      <c r="T63" s="331"/>
      <c r="U63" s="331"/>
      <c r="V63" s="331"/>
      <c r="W63" s="359">
        <f t="shared" si="0"/>
        <v>5</v>
      </c>
      <c r="X63" s="359"/>
      <c r="Y63" s="359"/>
      <c r="Z63" s="163"/>
      <c r="AA63" s="163"/>
      <c r="AB63" s="163"/>
      <c r="AC63" s="163"/>
      <c r="AD63" s="163"/>
    </row>
    <row r="64" spans="1:30" ht="15.75" customHeight="1" x14ac:dyDescent="0.25">
      <c r="A64" s="310">
        <v>56</v>
      </c>
      <c r="B64" s="313" t="s">
        <v>1853</v>
      </c>
      <c r="C64" s="163"/>
      <c r="D64" s="331"/>
      <c r="E64" s="331"/>
      <c r="F64" s="331"/>
      <c r="G64" s="331"/>
      <c r="H64" s="331"/>
      <c r="I64" s="331"/>
      <c r="J64" s="331"/>
      <c r="K64" s="331">
        <v>1</v>
      </c>
      <c r="L64" s="331"/>
      <c r="M64" s="331"/>
      <c r="N64" s="331"/>
      <c r="O64" s="331"/>
      <c r="P64" s="331"/>
      <c r="Q64" s="331"/>
      <c r="R64" s="331"/>
      <c r="S64" s="331"/>
      <c r="T64" s="331"/>
      <c r="U64" s="331"/>
      <c r="V64" s="331"/>
      <c r="W64" s="359">
        <f t="shared" si="0"/>
        <v>1</v>
      </c>
      <c r="X64" s="359"/>
      <c r="Y64" s="359"/>
      <c r="Z64" s="163"/>
      <c r="AA64" s="163"/>
      <c r="AB64" s="163"/>
      <c r="AC64" s="163"/>
      <c r="AD64" s="163"/>
    </row>
    <row r="65" spans="1:30" ht="15.75" customHeight="1" x14ac:dyDescent="0.25">
      <c r="A65" s="310">
        <v>57</v>
      </c>
      <c r="B65" s="313" t="s">
        <v>1932</v>
      </c>
      <c r="C65" s="163"/>
      <c r="D65" s="331"/>
      <c r="E65" s="331"/>
      <c r="F65" s="331"/>
      <c r="G65" s="331"/>
      <c r="H65" s="331"/>
      <c r="I65" s="331"/>
      <c r="J65" s="331"/>
      <c r="K65" s="331">
        <v>1</v>
      </c>
      <c r="L65" s="331"/>
      <c r="M65" s="331"/>
      <c r="N65" s="331"/>
      <c r="O65" s="331"/>
      <c r="P65" s="331"/>
      <c r="Q65" s="331"/>
      <c r="R65" s="331"/>
      <c r="S65" s="331"/>
      <c r="T65" s="331"/>
      <c r="U65" s="331"/>
      <c r="V65" s="331"/>
      <c r="W65" s="359">
        <f t="shared" si="0"/>
        <v>1</v>
      </c>
      <c r="X65" s="359"/>
      <c r="Y65" s="359"/>
      <c r="Z65" s="163"/>
      <c r="AA65" s="163"/>
      <c r="AB65" s="163"/>
      <c r="AC65" s="163"/>
      <c r="AD65" s="163"/>
    </row>
    <row r="66" spans="1:30" ht="15.75" customHeight="1" x14ac:dyDescent="0.25">
      <c r="A66" s="310">
        <v>58</v>
      </c>
      <c r="B66" s="395" t="s">
        <v>1719</v>
      </c>
      <c r="C66" s="163"/>
      <c r="D66" s="394"/>
      <c r="E66" s="331"/>
      <c r="F66" s="331"/>
      <c r="G66" s="331"/>
      <c r="H66" s="331"/>
      <c r="I66" s="331"/>
      <c r="J66" s="331"/>
      <c r="K66" s="331">
        <v>4</v>
      </c>
      <c r="L66" s="331"/>
      <c r="M66" s="331"/>
      <c r="N66" s="331"/>
      <c r="O66" s="331"/>
      <c r="P66" s="331"/>
      <c r="Q66" s="331"/>
      <c r="R66" s="331"/>
      <c r="S66" s="331"/>
      <c r="T66" s="331"/>
      <c r="U66" s="331"/>
      <c r="V66" s="331"/>
      <c r="W66" s="359">
        <f t="shared" si="0"/>
        <v>4</v>
      </c>
      <c r="X66" s="359"/>
      <c r="Y66" s="359"/>
      <c r="Z66" s="163"/>
      <c r="AA66" s="163"/>
      <c r="AB66" s="163"/>
      <c r="AC66" s="163"/>
      <c r="AD66" s="163"/>
    </row>
    <row r="67" spans="1:30" ht="15.75" customHeight="1" x14ac:dyDescent="0.25">
      <c r="A67" s="310">
        <v>59</v>
      </c>
      <c r="B67" s="294" t="s">
        <v>3754</v>
      </c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>
        <v>1</v>
      </c>
      <c r="V67" s="163"/>
      <c r="W67" s="359">
        <f t="shared" si="0"/>
        <v>1</v>
      </c>
      <c r="X67" s="359"/>
      <c r="Y67" s="359"/>
      <c r="Z67" s="163"/>
      <c r="AA67" s="163"/>
      <c r="AB67" s="163"/>
      <c r="AC67" s="163"/>
      <c r="AD67" s="163"/>
    </row>
    <row r="68" spans="1:30" ht="15.75" customHeight="1" x14ac:dyDescent="0.25">
      <c r="A68" s="310">
        <v>60</v>
      </c>
      <c r="B68" s="395" t="s">
        <v>1202</v>
      </c>
      <c r="C68" s="163"/>
      <c r="D68" s="394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>
        <v>2</v>
      </c>
      <c r="V68" s="163"/>
      <c r="W68" s="359">
        <f t="shared" si="0"/>
        <v>2</v>
      </c>
      <c r="X68" s="359"/>
      <c r="Y68" s="359"/>
      <c r="Z68" s="163"/>
      <c r="AA68" s="163"/>
      <c r="AB68" s="163"/>
      <c r="AC68" s="163"/>
      <c r="AD68" s="163"/>
    </row>
    <row r="69" spans="1:30" ht="15.75" customHeight="1" x14ac:dyDescent="0.25">
      <c r="A69" s="310">
        <v>61</v>
      </c>
      <c r="B69" s="397" t="s">
        <v>3848</v>
      </c>
      <c r="C69" s="163"/>
      <c r="D69" s="368"/>
      <c r="E69" s="331"/>
      <c r="F69" s="331"/>
      <c r="G69" s="331">
        <v>3</v>
      </c>
      <c r="H69" s="331"/>
      <c r="I69" s="331"/>
      <c r="J69" s="331"/>
      <c r="K69" s="331"/>
      <c r="L69" s="331"/>
      <c r="M69" s="331"/>
      <c r="N69" s="331"/>
      <c r="O69" s="331"/>
      <c r="P69" s="331"/>
      <c r="Q69" s="331"/>
      <c r="R69" s="331"/>
      <c r="S69" s="331"/>
      <c r="T69" s="331"/>
      <c r="U69" s="331"/>
      <c r="V69" s="331"/>
      <c r="W69" s="359">
        <f t="shared" si="0"/>
        <v>3</v>
      </c>
      <c r="X69" s="359"/>
      <c r="Y69" s="359"/>
      <c r="Z69" s="163"/>
      <c r="AA69" s="163"/>
      <c r="AB69" s="163"/>
      <c r="AC69" s="163"/>
      <c r="AD69" s="163"/>
    </row>
    <row r="70" spans="1:30" ht="15.75" customHeight="1" x14ac:dyDescent="0.25">
      <c r="A70" s="310">
        <v>62</v>
      </c>
      <c r="B70" s="294" t="s">
        <v>2805</v>
      </c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>
        <v>1</v>
      </c>
      <c r="R70" s="163"/>
      <c r="S70" s="163"/>
      <c r="T70" s="163"/>
      <c r="U70" s="163"/>
      <c r="V70" s="163"/>
      <c r="W70" s="359">
        <f t="shared" si="0"/>
        <v>1</v>
      </c>
      <c r="X70" s="359"/>
      <c r="Y70" s="359"/>
      <c r="Z70" s="163"/>
      <c r="AA70" s="163"/>
      <c r="AB70" s="163"/>
      <c r="AC70" s="163"/>
      <c r="AD70" s="163"/>
    </row>
    <row r="71" spans="1:30" ht="15.75" customHeight="1" x14ac:dyDescent="0.25">
      <c r="A71" s="310">
        <v>63</v>
      </c>
      <c r="B71" s="294" t="s">
        <v>3087</v>
      </c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>
        <v>1</v>
      </c>
      <c r="T71" s="163"/>
      <c r="U71" s="163"/>
      <c r="V71" s="163"/>
      <c r="W71" s="359">
        <f t="shared" si="0"/>
        <v>1</v>
      </c>
      <c r="X71" s="359"/>
      <c r="Y71" s="359"/>
      <c r="Z71" s="163"/>
      <c r="AA71" s="163"/>
      <c r="AB71" s="163"/>
      <c r="AC71" s="163"/>
      <c r="AD71" s="163"/>
    </row>
    <row r="72" spans="1:30" ht="15.75" customHeight="1" x14ac:dyDescent="0.25">
      <c r="A72" s="310">
        <v>64</v>
      </c>
      <c r="B72" s="313" t="s">
        <v>537</v>
      </c>
      <c r="C72" s="163"/>
      <c r="D72" s="331"/>
      <c r="E72" s="331"/>
      <c r="F72" s="331"/>
      <c r="G72" s="331">
        <v>1</v>
      </c>
      <c r="H72" s="331"/>
      <c r="I72" s="331"/>
      <c r="J72" s="331"/>
      <c r="K72" s="331"/>
      <c r="L72" s="331"/>
      <c r="M72" s="331"/>
      <c r="N72" s="331"/>
      <c r="O72" s="331"/>
      <c r="P72" s="331"/>
      <c r="Q72" s="331"/>
      <c r="R72" s="331"/>
      <c r="S72" s="331"/>
      <c r="T72" s="331"/>
      <c r="U72" s="331"/>
      <c r="V72" s="331"/>
      <c r="W72" s="359">
        <f t="shared" ref="W72:W135" si="3">SUM(E72+G72+I72+K72+M72+O72+Q72+S72+U72)</f>
        <v>1</v>
      </c>
      <c r="X72" s="359"/>
      <c r="Y72" s="359"/>
      <c r="Z72" s="163"/>
      <c r="AA72" s="163"/>
      <c r="AB72" s="163"/>
      <c r="AC72" s="163"/>
      <c r="AD72" s="163"/>
    </row>
    <row r="73" spans="1:30" ht="15.75" customHeight="1" x14ac:dyDescent="0.25">
      <c r="A73" s="310">
        <v>65</v>
      </c>
      <c r="B73" s="397" t="s">
        <v>663</v>
      </c>
      <c r="C73" s="163"/>
      <c r="D73" s="368"/>
      <c r="E73" s="163"/>
      <c r="F73" s="163"/>
      <c r="G73" s="163"/>
      <c r="H73" s="163"/>
      <c r="I73" s="163">
        <v>3</v>
      </c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359">
        <f t="shared" si="3"/>
        <v>3</v>
      </c>
      <c r="X73" s="359"/>
      <c r="Y73" s="359"/>
      <c r="Z73" s="163"/>
      <c r="AA73" s="163"/>
      <c r="AB73" s="163"/>
      <c r="AC73" s="163"/>
      <c r="AD73" s="163"/>
    </row>
    <row r="74" spans="1:30" ht="15.75" customHeight="1" x14ac:dyDescent="0.25">
      <c r="A74" s="310">
        <v>66</v>
      </c>
      <c r="B74" s="294" t="s">
        <v>2823</v>
      </c>
      <c r="C74" s="163">
        <v>10000</v>
      </c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>
        <v>1</v>
      </c>
      <c r="R74" s="163"/>
      <c r="S74" s="163"/>
      <c r="T74" s="163"/>
      <c r="U74" s="163"/>
      <c r="V74" s="163"/>
      <c r="W74" s="359">
        <f t="shared" si="3"/>
        <v>1</v>
      </c>
      <c r="X74" s="359"/>
      <c r="Y74" s="359"/>
      <c r="Z74" s="163">
        <v>10000</v>
      </c>
      <c r="AA74" s="163"/>
      <c r="AB74" s="163"/>
      <c r="AC74" s="163"/>
      <c r="AD74" s="163"/>
    </row>
    <row r="75" spans="1:30" ht="15.75" customHeight="1" x14ac:dyDescent="0.25">
      <c r="A75" s="310">
        <v>67</v>
      </c>
      <c r="B75" s="320" t="s">
        <v>1550</v>
      </c>
      <c r="C75" s="163"/>
      <c r="D75" s="362"/>
      <c r="E75" s="362"/>
      <c r="F75" s="362"/>
      <c r="G75" s="362"/>
      <c r="H75" s="362"/>
      <c r="I75" s="362"/>
      <c r="J75" s="362"/>
      <c r="K75" s="362">
        <v>1</v>
      </c>
      <c r="L75" s="362"/>
      <c r="M75" s="362"/>
      <c r="N75" s="362"/>
      <c r="O75" s="362"/>
      <c r="P75" s="362"/>
      <c r="Q75" s="362"/>
      <c r="R75" s="362"/>
      <c r="S75" s="362"/>
      <c r="T75" s="362"/>
      <c r="U75" s="362"/>
      <c r="V75" s="362"/>
      <c r="W75" s="359">
        <f t="shared" si="3"/>
        <v>1</v>
      </c>
      <c r="X75" s="359"/>
      <c r="Y75" s="359"/>
      <c r="Z75" s="163"/>
      <c r="AA75" s="163"/>
      <c r="AB75" s="163"/>
      <c r="AC75" s="163"/>
      <c r="AD75" s="163"/>
    </row>
    <row r="76" spans="1:30" ht="15.75" customHeight="1" x14ac:dyDescent="0.25">
      <c r="A76" s="310">
        <v>68</v>
      </c>
      <c r="B76" s="294" t="s">
        <v>211</v>
      </c>
      <c r="C76" s="163"/>
      <c r="D76" s="163"/>
      <c r="E76" s="163">
        <v>1</v>
      </c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359">
        <f t="shared" si="3"/>
        <v>1</v>
      </c>
      <c r="X76" s="359"/>
      <c r="Y76" s="359"/>
      <c r="Z76" s="163"/>
      <c r="AA76" s="163"/>
      <c r="AB76" s="163"/>
      <c r="AC76" s="163"/>
      <c r="AD76" s="163"/>
    </row>
    <row r="77" spans="1:30" ht="15.75" customHeight="1" x14ac:dyDescent="0.25">
      <c r="A77" s="310">
        <v>69</v>
      </c>
      <c r="B77" s="294" t="s">
        <v>116</v>
      </c>
      <c r="C77" s="163"/>
      <c r="D77" s="163"/>
      <c r="E77" s="163">
        <v>1</v>
      </c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359">
        <f t="shared" si="3"/>
        <v>1</v>
      </c>
      <c r="X77" s="359"/>
      <c r="Y77" s="359"/>
      <c r="Z77" s="163"/>
      <c r="AA77" s="163"/>
      <c r="AB77" s="163"/>
      <c r="AC77" s="163"/>
      <c r="AD77" s="163"/>
    </row>
    <row r="78" spans="1:30" ht="15.75" customHeight="1" x14ac:dyDescent="0.25">
      <c r="A78" s="310">
        <v>70</v>
      </c>
      <c r="B78" s="313" t="s">
        <v>1881</v>
      </c>
      <c r="C78" s="163"/>
      <c r="D78" s="331"/>
      <c r="E78" s="331"/>
      <c r="F78" s="331"/>
      <c r="G78" s="331"/>
      <c r="H78" s="331"/>
      <c r="I78" s="331"/>
      <c r="J78" s="331"/>
      <c r="K78" s="331">
        <v>1</v>
      </c>
      <c r="L78" s="331"/>
      <c r="M78" s="331"/>
      <c r="N78" s="331"/>
      <c r="O78" s="331"/>
      <c r="P78" s="331"/>
      <c r="Q78" s="331"/>
      <c r="R78" s="331"/>
      <c r="S78" s="331"/>
      <c r="T78" s="331"/>
      <c r="U78" s="331"/>
      <c r="V78" s="331"/>
      <c r="W78" s="359">
        <f t="shared" si="3"/>
        <v>1</v>
      </c>
      <c r="X78" s="359"/>
      <c r="Y78" s="359"/>
      <c r="Z78" s="163"/>
      <c r="AA78" s="163"/>
      <c r="AB78" s="163"/>
      <c r="AC78" s="163"/>
      <c r="AD78" s="163"/>
    </row>
    <row r="79" spans="1:30" ht="15.75" customHeight="1" x14ac:dyDescent="0.25">
      <c r="A79" s="310">
        <v>71</v>
      </c>
      <c r="B79" s="313" t="s">
        <v>2356</v>
      </c>
      <c r="C79" s="163"/>
      <c r="D79" s="331"/>
      <c r="E79" s="331"/>
      <c r="F79" s="331"/>
      <c r="G79" s="331"/>
      <c r="H79" s="331"/>
      <c r="I79" s="331"/>
      <c r="J79" s="331"/>
      <c r="K79" s="331"/>
      <c r="L79" s="331"/>
      <c r="M79" s="331">
        <v>1</v>
      </c>
      <c r="N79" s="331"/>
      <c r="O79" s="331"/>
      <c r="P79" s="331"/>
      <c r="Q79" s="331"/>
      <c r="R79" s="331"/>
      <c r="S79" s="331"/>
      <c r="T79" s="331"/>
      <c r="U79" s="331"/>
      <c r="V79" s="331"/>
      <c r="W79" s="359">
        <f t="shared" si="3"/>
        <v>1</v>
      </c>
      <c r="X79" s="359"/>
      <c r="Y79" s="359"/>
      <c r="Z79" s="163"/>
      <c r="AA79" s="163"/>
      <c r="AB79" s="163"/>
      <c r="AC79" s="163"/>
      <c r="AD79" s="163"/>
    </row>
    <row r="80" spans="1:30" ht="15.75" customHeight="1" x14ac:dyDescent="0.25">
      <c r="A80" s="310">
        <v>72</v>
      </c>
      <c r="B80" s="328" t="s">
        <v>3830</v>
      </c>
      <c r="C80" s="163"/>
      <c r="D80" s="365"/>
      <c r="E80" s="365"/>
      <c r="F80" s="365"/>
      <c r="G80" s="365"/>
      <c r="H80" s="365"/>
      <c r="I80" s="365"/>
      <c r="J80" s="365"/>
      <c r="K80" s="365"/>
      <c r="L80" s="365"/>
      <c r="M80" s="365"/>
      <c r="N80" s="365"/>
      <c r="O80" s="365">
        <v>1</v>
      </c>
      <c r="P80" s="365"/>
      <c r="Q80" s="365"/>
      <c r="R80" s="365"/>
      <c r="S80" s="365"/>
      <c r="T80" s="365"/>
      <c r="U80" s="365"/>
      <c r="V80" s="365"/>
      <c r="W80" s="359">
        <f t="shared" si="3"/>
        <v>1</v>
      </c>
      <c r="X80" s="359"/>
      <c r="Y80" s="359"/>
      <c r="Z80" s="163"/>
      <c r="AA80" s="163"/>
      <c r="AB80" s="163"/>
      <c r="AC80" s="163"/>
      <c r="AD80" s="163"/>
    </row>
    <row r="81" spans="1:30" ht="15.75" customHeight="1" x14ac:dyDescent="0.25">
      <c r="A81" s="310">
        <v>73</v>
      </c>
      <c r="B81" s="328" t="s">
        <v>2638</v>
      </c>
      <c r="C81" s="163"/>
      <c r="D81" s="365"/>
      <c r="E81" s="365"/>
      <c r="F81" s="365"/>
      <c r="G81" s="365"/>
      <c r="H81" s="365"/>
      <c r="I81" s="365"/>
      <c r="J81" s="365"/>
      <c r="K81" s="365"/>
      <c r="L81" s="365"/>
      <c r="M81" s="365"/>
      <c r="N81" s="365"/>
      <c r="O81" s="365">
        <v>1</v>
      </c>
      <c r="P81" s="365"/>
      <c r="Q81" s="365"/>
      <c r="R81" s="365"/>
      <c r="S81" s="365"/>
      <c r="T81" s="365"/>
      <c r="U81" s="365"/>
      <c r="V81" s="365"/>
      <c r="W81" s="359">
        <f t="shared" si="3"/>
        <v>1</v>
      </c>
      <c r="X81" s="359"/>
      <c r="Y81" s="359"/>
      <c r="Z81" s="163"/>
      <c r="AA81" s="163"/>
      <c r="AB81" s="163"/>
      <c r="AC81" s="163"/>
      <c r="AD81" s="163"/>
    </row>
    <row r="82" spans="1:30" ht="15.75" customHeight="1" x14ac:dyDescent="0.25">
      <c r="A82" s="310">
        <v>74</v>
      </c>
      <c r="B82" s="396" t="s">
        <v>1253</v>
      </c>
      <c r="C82" s="163"/>
      <c r="D82" s="364"/>
      <c r="E82" s="331"/>
      <c r="F82" s="331"/>
      <c r="G82" s="331"/>
      <c r="H82" s="331"/>
      <c r="I82" s="331"/>
      <c r="J82" s="331"/>
      <c r="K82" s="331">
        <v>5</v>
      </c>
      <c r="L82" s="331"/>
      <c r="M82" s="331"/>
      <c r="N82" s="331"/>
      <c r="O82" s="331"/>
      <c r="P82" s="331"/>
      <c r="Q82" s="331"/>
      <c r="R82" s="331"/>
      <c r="S82" s="331"/>
      <c r="T82" s="331"/>
      <c r="U82" s="331"/>
      <c r="V82" s="331"/>
      <c r="W82" s="359">
        <f t="shared" si="3"/>
        <v>5</v>
      </c>
      <c r="X82" s="359"/>
      <c r="Y82" s="359"/>
      <c r="Z82" s="163"/>
      <c r="AA82" s="163"/>
      <c r="AB82" s="163"/>
      <c r="AC82" s="163"/>
      <c r="AD82" s="163"/>
    </row>
    <row r="83" spans="1:30" ht="15.75" customHeight="1" x14ac:dyDescent="0.25">
      <c r="A83" s="310">
        <v>75</v>
      </c>
      <c r="B83" s="294" t="s">
        <v>3778</v>
      </c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>
        <v>1</v>
      </c>
      <c r="V83" s="163"/>
      <c r="W83" s="359">
        <f t="shared" si="3"/>
        <v>1</v>
      </c>
      <c r="X83" s="359"/>
      <c r="Y83" s="359"/>
      <c r="Z83" s="163"/>
      <c r="AA83" s="163"/>
      <c r="AB83" s="163"/>
      <c r="AC83" s="163"/>
      <c r="AD83" s="163"/>
    </row>
    <row r="84" spans="1:30" ht="15.75" customHeight="1" x14ac:dyDescent="0.25">
      <c r="A84" s="310">
        <v>76</v>
      </c>
      <c r="B84" s="294" t="s">
        <v>3640</v>
      </c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>
        <v>1</v>
      </c>
      <c r="V84" s="163"/>
      <c r="W84" s="359">
        <f t="shared" si="3"/>
        <v>1</v>
      </c>
      <c r="X84" s="359"/>
      <c r="Y84" s="359"/>
      <c r="Z84" s="163"/>
      <c r="AA84" s="163"/>
      <c r="AB84" s="163"/>
      <c r="AC84" s="163"/>
      <c r="AD84" s="163"/>
    </row>
    <row r="85" spans="1:30" ht="15.75" customHeight="1" x14ac:dyDescent="0.25">
      <c r="A85" s="310">
        <v>77</v>
      </c>
      <c r="B85" s="294" t="s">
        <v>1040</v>
      </c>
      <c r="C85" s="163"/>
      <c r="D85" s="163"/>
      <c r="E85" s="163"/>
      <c r="F85" s="163"/>
      <c r="G85" s="163"/>
      <c r="H85" s="163"/>
      <c r="I85" s="163">
        <v>1</v>
      </c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359">
        <f t="shared" si="3"/>
        <v>1</v>
      </c>
      <c r="X85" s="359"/>
      <c r="Y85" s="359"/>
      <c r="Z85" s="163"/>
      <c r="AA85" s="163"/>
      <c r="AB85" s="163"/>
      <c r="AC85" s="163"/>
      <c r="AD85" s="163"/>
    </row>
    <row r="86" spans="1:30" ht="15.75" customHeight="1" x14ac:dyDescent="0.25">
      <c r="A86" s="310">
        <v>78</v>
      </c>
      <c r="B86" s="328" t="s">
        <v>3849</v>
      </c>
      <c r="C86" s="163"/>
      <c r="D86" s="365"/>
      <c r="E86" s="365"/>
      <c r="F86" s="365"/>
      <c r="G86" s="365"/>
      <c r="H86" s="365"/>
      <c r="I86" s="365"/>
      <c r="J86" s="365"/>
      <c r="K86" s="365"/>
      <c r="L86" s="365"/>
      <c r="M86" s="365"/>
      <c r="N86" s="365"/>
      <c r="O86" s="365">
        <v>1</v>
      </c>
      <c r="P86" s="365"/>
      <c r="Q86" s="365"/>
      <c r="R86" s="365"/>
      <c r="S86" s="365"/>
      <c r="T86" s="365"/>
      <c r="U86" s="365"/>
      <c r="V86" s="365"/>
      <c r="W86" s="359">
        <f t="shared" si="3"/>
        <v>1</v>
      </c>
      <c r="X86" s="359"/>
      <c r="Y86" s="359"/>
      <c r="Z86" s="163"/>
      <c r="AA86" s="163"/>
      <c r="AB86" s="163"/>
      <c r="AC86" s="163"/>
      <c r="AD86" s="163"/>
    </row>
    <row r="87" spans="1:30" ht="15.75" customHeight="1" x14ac:dyDescent="0.25">
      <c r="A87" s="310">
        <v>79</v>
      </c>
      <c r="B87" s="294" t="s">
        <v>784</v>
      </c>
      <c r="C87" s="163"/>
      <c r="D87" s="163"/>
      <c r="E87" s="163"/>
      <c r="F87" s="163"/>
      <c r="G87" s="163"/>
      <c r="H87" s="163"/>
      <c r="I87" s="163">
        <v>1</v>
      </c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359">
        <f t="shared" si="3"/>
        <v>1</v>
      </c>
      <c r="X87" s="359"/>
      <c r="Y87" s="359"/>
      <c r="Z87" s="163"/>
      <c r="AA87" s="163"/>
      <c r="AB87" s="163"/>
      <c r="AC87" s="163"/>
      <c r="AD87" s="163"/>
    </row>
    <row r="88" spans="1:30" ht="15.75" customHeight="1" x14ac:dyDescent="0.25">
      <c r="A88" s="310">
        <v>80</v>
      </c>
      <c r="B88" s="294" t="s">
        <v>247</v>
      </c>
      <c r="C88" s="163"/>
      <c r="D88" s="163"/>
      <c r="E88" s="163">
        <v>1</v>
      </c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359">
        <f t="shared" si="3"/>
        <v>1</v>
      </c>
      <c r="X88" s="359"/>
      <c r="Y88" s="359"/>
      <c r="Z88" s="163"/>
      <c r="AA88" s="163"/>
      <c r="AB88" s="163"/>
      <c r="AC88" s="163"/>
      <c r="AD88" s="163"/>
    </row>
    <row r="89" spans="1:30" ht="15.75" customHeight="1" x14ac:dyDescent="0.25">
      <c r="A89" s="310">
        <v>81</v>
      </c>
      <c r="B89" s="294" t="s">
        <v>3750</v>
      </c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>
        <v>1</v>
      </c>
      <c r="V89" s="163"/>
      <c r="W89" s="359">
        <f t="shared" si="3"/>
        <v>1</v>
      </c>
      <c r="X89" s="359"/>
      <c r="Y89" s="359"/>
      <c r="Z89" s="163"/>
      <c r="AA89" s="163"/>
      <c r="AB89" s="163"/>
      <c r="AC89" s="163"/>
      <c r="AD89" s="163"/>
    </row>
    <row r="90" spans="1:30" ht="15.75" customHeight="1" x14ac:dyDescent="0.25">
      <c r="A90" s="310">
        <v>82</v>
      </c>
      <c r="B90" s="396" t="s">
        <v>1332</v>
      </c>
      <c r="C90" s="163"/>
      <c r="D90" s="364"/>
      <c r="E90" s="331"/>
      <c r="F90" s="331"/>
      <c r="G90" s="331"/>
      <c r="H90" s="331"/>
      <c r="I90" s="331">
        <v>1</v>
      </c>
      <c r="J90" s="331"/>
      <c r="K90" s="331">
        <v>5</v>
      </c>
      <c r="L90" s="331"/>
      <c r="M90" s="331">
        <v>1</v>
      </c>
      <c r="N90" s="331"/>
      <c r="O90" s="331"/>
      <c r="P90" s="331"/>
      <c r="Q90" s="331">
        <v>1</v>
      </c>
      <c r="R90" s="331"/>
      <c r="S90" s="331">
        <v>14</v>
      </c>
      <c r="T90" s="331"/>
      <c r="U90" s="331"/>
      <c r="V90" s="331"/>
      <c r="W90" s="359">
        <f t="shared" si="3"/>
        <v>22</v>
      </c>
      <c r="X90" s="359"/>
      <c r="Y90" s="359"/>
      <c r="Z90" s="163"/>
      <c r="AA90" s="163"/>
      <c r="AB90" s="163"/>
      <c r="AC90" s="163"/>
      <c r="AD90" s="163"/>
    </row>
    <row r="91" spans="1:30" ht="15.75" customHeight="1" x14ac:dyDescent="0.25">
      <c r="A91" s="310">
        <v>83</v>
      </c>
      <c r="B91" s="294" t="s">
        <v>3153</v>
      </c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>
        <v>1</v>
      </c>
      <c r="T91" s="163"/>
      <c r="U91" s="163"/>
      <c r="V91" s="163"/>
      <c r="W91" s="359">
        <f t="shared" si="3"/>
        <v>1</v>
      </c>
      <c r="X91" s="359"/>
      <c r="Y91" s="359"/>
      <c r="Z91" s="163"/>
      <c r="AA91" s="163"/>
      <c r="AB91" s="163"/>
      <c r="AC91" s="163"/>
      <c r="AD91" s="163"/>
    </row>
    <row r="92" spans="1:30" ht="15.75" customHeight="1" x14ac:dyDescent="0.25">
      <c r="A92" s="310">
        <v>84</v>
      </c>
      <c r="B92" s="294" t="s">
        <v>3712</v>
      </c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>
        <v>1</v>
      </c>
      <c r="V92" s="163"/>
      <c r="W92" s="359">
        <f t="shared" si="3"/>
        <v>1</v>
      </c>
      <c r="X92" s="359"/>
      <c r="Y92" s="359"/>
      <c r="Z92" s="163"/>
      <c r="AA92" s="163"/>
      <c r="AB92" s="163"/>
      <c r="AC92" s="163"/>
      <c r="AD92" s="163"/>
    </row>
    <row r="93" spans="1:30" ht="15.75" customHeight="1" x14ac:dyDescent="0.25">
      <c r="A93" s="310">
        <v>85</v>
      </c>
      <c r="B93" s="294" t="s">
        <v>3733</v>
      </c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>
        <v>1</v>
      </c>
      <c r="V93" s="163"/>
      <c r="W93" s="359">
        <f t="shared" si="3"/>
        <v>1</v>
      </c>
      <c r="X93" s="359"/>
      <c r="Y93" s="359"/>
      <c r="Z93" s="163"/>
      <c r="AA93" s="163"/>
      <c r="AB93" s="163"/>
      <c r="AC93" s="163"/>
      <c r="AD93" s="163"/>
    </row>
    <row r="94" spans="1:30" ht="15.75" customHeight="1" x14ac:dyDescent="0.25">
      <c r="A94" s="310">
        <v>86</v>
      </c>
      <c r="B94" s="395" t="s">
        <v>3859</v>
      </c>
      <c r="C94" s="163"/>
      <c r="D94" s="403">
        <v>45029</v>
      </c>
      <c r="E94" s="163">
        <v>0</v>
      </c>
      <c r="F94" s="163">
        <v>3</v>
      </c>
      <c r="G94" s="163">
        <v>0</v>
      </c>
      <c r="H94" s="163">
        <v>0</v>
      </c>
      <c r="I94" s="163">
        <v>0</v>
      </c>
      <c r="J94" s="163">
        <v>1</v>
      </c>
      <c r="K94" s="163">
        <v>0</v>
      </c>
      <c r="L94" s="163">
        <v>7</v>
      </c>
      <c r="M94" s="163">
        <v>0</v>
      </c>
      <c r="N94" s="163">
        <v>3</v>
      </c>
      <c r="O94" s="163">
        <v>0</v>
      </c>
      <c r="P94" s="163">
        <v>1</v>
      </c>
      <c r="Q94" s="163">
        <v>2</v>
      </c>
      <c r="R94" s="163">
        <v>2</v>
      </c>
      <c r="S94" s="163">
        <v>0</v>
      </c>
      <c r="T94" s="163">
        <v>2</v>
      </c>
      <c r="U94" s="163">
        <v>0</v>
      </c>
      <c r="V94" s="163">
        <v>0</v>
      </c>
      <c r="W94" s="359">
        <f t="shared" si="3"/>
        <v>2</v>
      </c>
      <c r="X94" s="359">
        <f>SUM(F94+H94+J94+L94+N94+P94+R94+T94+V94)</f>
        <v>19</v>
      </c>
      <c r="Y94" s="401">
        <f>W94/X94</f>
        <v>0.10526315789473684</v>
      </c>
      <c r="Z94" s="163"/>
      <c r="AA94" s="163"/>
      <c r="AB94" s="163"/>
      <c r="AC94" s="163"/>
      <c r="AD94" s="163"/>
    </row>
    <row r="95" spans="1:30" ht="15.75" customHeight="1" x14ac:dyDescent="0.25">
      <c r="A95" s="310">
        <v>87</v>
      </c>
      <c r="B95" s="294" t="s">
        <v>2862</v>
      </c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>
        <v>1</v>
      </c>
      <c r="T95" s="163"/>
      <c r="U95" s="163"/>
      <c r="V95" s="163"/>
      <c r="W95" s="359">
        <f t="shared" si="3"/>
        <v>1</v>
      </c>
      <c r="X95" s="359"/>
      <c r="Y95" s="359"/>
      <c r="Z95" s="163"/>
      <c r="AA95" s="163"/>
      <c r="AB95" s="163"/>
      <c r="AC95" s="163"/>
      <c r="AD95" s="163"/>
    </row>
    <row r="96" spans="1:30" ht="15.75" customHeight="1" x14ac:dyDescent="0.25">
      <c r="A96" s="310">
        <v>88</v>
      </c>
      <c r="B96" s="320" t="s">
        <v>1607</v>
      </c>
      <c r="C96" s="163"/>
      <c r="D96" s="362"/>
      <c r="E96" s="362"/>
      <c r="F96" s="362"/>
      <c r="G96" s="362"/>
      <c r="H96" s="362"/>
      <c r="I96" s="362"/>
      <c r="J96" s="362"/>
      <c r="K96" s="362">
        <v>1</v>
      </c>
      <c r="L96" s="362"/>
      <c r="M96" s="362"/>
      <c r="N96" s="362"/>
      <c r="O96" s="362"/>
      <c r="P96" s="362"/>
      <c r="Q96" s="362"/>
      <c r="R96" s="362"/>
      <c r="S96" s="362"/>
      <c r="T96" s="362"/>
      <c r="U96" s="362"/>
      <c r="V96" s="362"/>
      <c r="W96" s="359">
        <f t="shared" si="3"/>
        <v>1</v>
      </c>
      <c r="X96" s="359"/>
      <c r="Y96" s="359"/>
      <c r="Z96" s="163"/>
      <c r="AA96" s="163"/>
      <c r="AB96" s="163"/>
      <c r="AC96" s="163"/>
      <c r="AD96" s="163"/>
    </row>
    <row r="97" spans="1:30" ht="15.75" customHeight="1" x14ac:dyDescent="0.25">
      <c r="A97" s="310">
        <v>89</v>
      </c>
      <c r="B97" s="313" t="s">
        <v>1215</v>
      </c>
      <c r="C97" s="163"/>
      <c r="D97" s="331"/>
      <c r="E97" s="331"/>
      <c r="F97" s="331"/>
      <c r="G97" s="331"/>
      <c r="H97" s="331"/>
      <c r="I97" s="331"/>
      <c r="J97" s="331"/>
      <c r="K97" s="331">
        <v>1</v>
      </c>
      <c r="L97" s="331"/>
      <c r="M97" s="331"/>
      <c r="N97" s="331"/>
      <c r="O97" s="331"/>
      <c r="P97" s="331"/>
      <c r="Q97" s="331"/>
      <c r="R97" s="331"/>
      <c r="S97" s="331"/>
      <c r="T97" s="331"/>
      <c r="U97" s="331"/>
      <c r="V97" s="331"/>
      <c r="W97" s="359">
        <f t="shared" si="3"/>
        <v>1</v>
      </c>
      <c r="X97" s="359"/>
      <c r="Y97" s="359"/>
      <c r="Z97" s="163"/>
      <c r="AA97" s="163"/>
      <c r="AB97" s="163"/>
      <c r="AC97" s="163"/>
      <c r="AD97" s="163"/>
    </row>
    <row r="98" spans="1:30" ht="15.75" customHeight="1" x14ac:dyDescent="0.25">
      <c r="A98" s="310">
        <v>90</v>
      </c>
      <c r="B98" s="396" t="s">
        <v>1848</v>
      </c>
      <c r="C98" s="163"/>
      <c r="D98" s="364"/>
      <c r="E98" s="331"/>
      <c r="F98" s="331"/>
      <c r="G98" s="331"/>
      <c r="H98" s="331"/>
      <c r="I98" s="331"/>
      <c r="J98" s="331"/>
      <c r="K98" s="331">
        <v>7</v>
      </c>
      <c r="L98" s="331"/>
      <c r="M98" s="331"/>
      <c r="N98" s="331"/>
      <c r="O98" s="331"/>
      <c r="P98" s="331"/>
      <c r="Q98" s="331"/>
      <c r="R98" s="331"/>
      <c r="S98" s="331"/>
      <c r="T98" s="331"/>
      <c r="U98" s="331"/>
      <c r="V98" s="331"/>
      <c r="W98" s="359">
        <f t="shared" si="3"/>
        <v>7</v>
      </c>
      <c r="X98" s="359"/>
      <c r="Y98" s="359"/>
      <c r="Z98" s="163"/>
      <c r="AA98" s="163"/>
      <c r="AB98" s="163"/>
      <c r="AC98" s="163"/>
      <c r="AD98" s="163"/>
    </row>
    <row r="99" spans="1:30" ht="15.75" customHeight="1" x14ac:dyDescent="0.25">
      <c r="A99" s="310">
        <v>91</v>
      </c>
      <c r="B99" s="294" t="s">
        <v>3055</v>
      </c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>
        <v>1</v>
      </c>
      <c r="T99" s="163"/>
      <c r="U99" s="163"/>
      <c r="V99" s="163"/>
      <c r="W99" s="359">
        <f t="shared" si="3"/>
        <v>1</v>
      </c>
      <c r="X99" s="359"/>
      <c r="Y99" s="359"/>
      <c r="Z99" s="163"/>
      <c r="AA99" s="163"/>
      <c r="AB99" s="163"/>
      <c r="AC99" s="163"/>
      <c r="AD99" s="163"/>
    </row>
    <row r="100" spans="1:30" ht="15.75" customHeight="1" x14ac:dyDescent="0.25">
      <c r="A100" s="310">
        <v>92</v>
      </c>
      <c r="B100" s="294" t="s">
        <v>723</v>
      </c>
      <c r="C100" s="163"/>
      <c r="D100" s="163"/>
      <c r="E100" s="163"/>
      <c r="F100" s="163"/>
      <c r="G100" s="163"/>
      <c r="H100" s="163"/>
      <c r="I100" s="163">
        <v>1</v>
      </c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359">
        <f t="shared" si="3"/>
        <v>1</v>
      </c>
      <c r="X100" s="359"/>
      <c r="Y100" s="359"/>
      <c r="Z100" s="163"/>
      <c r="AA100" s="163"/>
      <c r="AB100" s="163"/>
      <c r="AC100" s="163"/>
      <c r="AD100" s="163"/>
    </row>
    <row r="101" spans="1:30" ht="15.75" customHeight="1" x14ac:dyDescent="0.25">
      <c r="A101" s="310">
        <v>93</v>
      </c>
      <c r="B101" s="395" t="s">
        <v>3490</v>
      </c>
      <c r="C101" s="163"/>
      <c r="D101" s="394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>
        <v>2</v>
      </c>
      <c r="V101" s="163"/>
      <c r="W101" s="359">
        <f t="shared" si="3"/>
        <v>2</v>
      </c>
      <c r="X101" s="359"/>
      <c r="Y101" s="359"/>
      <c r="Z101" s="163"/>
      <c r="AA101" s="163"/>
      <c r="AB101" s="163"/>
      <c r="AC101" s="163"/>
      <c r="AD101" s="163"/>
    </row>
    <row r="102" spans="1:30" ht="15.75" customHeight="1" x14ac:dyDescent="0.25">
      <c r="A102" s="310">
        <v>94</v>
      </c>
      <c r="B102" s="294" t="s">
        <v>805</v>
      </c>
      <c r="C102" s="163"/>
      <c r="D102" s="163"/>
      <c r="E102" s="163"/>
      <c r="F102" s="163"/>
      <c r="G102" s="163"/>
      <c r="H102" s="163"/>
      <c r="I102" s="163">
        <v>1</v>
      </c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359">
        <f t="shared" si="3"/>
        <v>1</v>
      </c>
      <c r="X102" s="359"/>
      <c r="Y102" s="359"/>
      <c r="Z102" s="163"/>
      <c r="AA102" s="163"/>
      <c r="AB102" s="163"/>
      <c r="AC102" s="163"/>
      <c r="AD102" s="163"/>
    </row>
    <row r="103" spans="1:30" ht="15.75" customHeight="1" x14ac:dyDescent="0.25">
      <c r="A103" s="310">
        <v>95</v>
      </c>
      <c r="B103" s="397" t="s">
        <v>337</v>
      </c>
      <c r="C103" s="163">
        <v>1000</v>
      </c>
      <c r="D103" s="368"/>
      <c r="E103" s="163"/>
      <c r="F103" s="163"/>
      <c r="G103" s="163">
        <v>2</v>
      </c>
      <c r="H103" s="163"/>
      <c r="I103" s="163"/>
      <c r="J103" s="163"/>
      <c r="K103" s="163"/>
      <c r="L103" s="163"/>
      <c r="M103" s="163"/>
      <c r="N103" s="163"/>
      <c r="O103" s="163"/>
      <c r="P103" s="163"/>
      <c r="Q103" s="163">
        <v>1</v>
      </c>
      <c r="R103" s="163"/>
      <c r="S103" s="163"/>
      <c r="T103" s="163"/>
      <c r="U103" s="163"/>
      <c r="V103" s="163"/>
      <c r="W103" s="359">
        <f t="shared" si="3"/>
        <v>3</v>
      </c>
      <c r="X103" s="359"/>
      <c r="Y103" s="359"/>
      <c r="Z103" s="163">
        <v>1000</v>
      </c>
      <c r="AA103" s="163"/>
      <c r="AB103" s="163"/>
      <c r="AC103" s="163"/>
      <c r="AD103" s="163"/>
    </row>
    <row r="104" spans="1:30" ht="15.75" customHeight="1" x14ac:dyDescent="0.25">
      <c r="A104" s="310">
        <v>96</v>
      </c>
      <c r="B104" s="396" t="s">
        <v>1796</v>
      </c>
      <c r="C104" s="163"/>
      <c r="D104" s="364"/>
      <c r="E104" s="331"/>
      <c r="F104" s="331"/>
      <c r="G104" s="331"/>
      <c r="H104" s="331"/>
      <c r="I104" s="331"/>
      <c r="J104" s="331"/>
      <c r="K104" s="331">
        <v>3</v>
      </c>
      <c r="L104" s="331"/>
      <c r="M104" s="331"/>
      <c r="N104" s="331"/>
      <c r="O104" s="331"/>
      <c r="P104" s="331"/>
      <c r="Q104" s="331"/>
      <c r="R104" s="331"/>
      <c r="S104" s="331">
        <v>3</v>
      </c>
      <c r="T104" s="331"/>
      <c r="U104" s="331"/>
      <c r="V104" s="331"/>
      <c r="W104" s="359">
        <f t="shared" si="3"/>
        <v>6</v>
      </c>
      <c r="X104" s="359"/>
      <c r="Y104" s="359"/>
      <c r="Z104" s="163"/>
      <c r="AA104" s="163"/>
      <c r="AB104" s="163"/>
      <c r="AC104" s="163"/>
      <c r="AD104" s="163"/>
    </row>
    <row r="105" spans="1:30" ht="15.75" customHeight="1" x14ac:dyDescent="0.25">
      <c r="A105" s="310">
        <v>97</v>
      </c>
      <c r="B105" s="313" t="s">
        <v>1199</v>
      </c>
      <c r="C105" s="163"/>
      <c r="D105" s="331"/>
      <c r="E105" s="331"/>
      <c r="F105" s="331"/>
      <c r="G105" s="331"/>
      <c r="H105" s="331"/>
      <c r="I105" s="331"/>
      <c r="J105" s="331"/>
      <c r="K105" s="331">
        <v>1</v>
      </c>
      <c r="L105" s="331"/>
      <c r="M105" s="331"/>
      <c r="N105" s="331"/>
      <c r="O105" s="331"/>
      <c r="P105" s="331"/>
      <c r="Q105" s="331"/>
      <c r="R105" s="331"/>
      <c r="S105" s="331"/>
      <c r="T105" s="331"/>
      <c r="U105" s="331"/>
      <c r="V105" s="331"/>
      <c r="W105" s="359">
        <f t="shared" si="3"/>
        <v>1</v>
      </c>
      <c r="X105" s="359"/>
      <c r="Y105" s="359"/>
      <c r="Z105" s="163"/>
      <c r="AA105" s="163"/>
      <c r="AB105" s="163"/>
      <c r="AC105" s="163"/>
      <c r="AD105" s="163"/>
    </row>
    <row r="106" spans="1:30" ht="15.75" customHeight="1" x14ac:dyDescent="0.25">
      <c r="A106" s="310">
        <v>98</v>
      </c>
      <c r="B106" s="313" t="s">
        <v>2082</v>
      </c>
      <c r="C106" s="163"/>
      <c r="D106" s="331"/>
      <c r="E106" s="331"/>
      <c r="F106" s="331"/>
      <c r="G106" s="331"/>
      <c r="H106" s="331"/>
      <c r="I106" s="331"/>
      <c r="J106" s="331"/>
      <c r="K106" s="331"/>
      <c r="L106" s="331"/>
      <c r="M106" s="331">
        <v>1</v>
      </c>
      <c r="N106" s="331"/>
      <c r="O106" s="331"/>
      <c r="P106" s="331"/>
      <c r="Q106" s="331"/>
      <c r="R106" s="331"/>
      <c r="S106" s="331"/>
      <c r="T106" s="331"/>
      <c r="U106" s="331"/>
      <c r="V106" s="331"/>
      <c r="W106" s="359">
        <f t="shared" si="3"/>
        <v>1</v>
      </c>
      <c r="X106" s="359"/>
      <c r="Y106" s="359"/>
      <c r="Z106" s="163"/>
      <c r="AA106" s="163"/>
      <c r="AB106" s="163"/>
      <c r="AC106" s="163"/>
      <c r="AD106" s="163"/>
    </row>
    <row r="107" spans="1:30" ht="15.75" customHeight="1" x14ac:dyDescent="0.25">
      <c r="A107" s="310">
        <v>99</v>
      </c>
      <c r="B107" s="294" t="s">
        <v>879</v>
      </c>
      <c r="C107" s="163"/>
      <c r="D107" s="163"/>
      <c r="E107" s="163"/>
      <c r="F107" s="163"/>
      <c r="G107" s="163"/>
      <c r="H107" s="163"/>
      <c r="I107" s="163">
        <v>1</v>
      </c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359">
        <f t="shared" si="3"/>
        <v>1</v>
      </c>
      <c r="X107" s="359"/>
      <c r="Y107" s="359"/>
      <c r="Z107" s="163"/>
      <c r="AA107" s="163"/>
      <c r="AB107" s="163"/>
      <c r="AC107" s="163"/>
      <c r="AD107" s="163"/>
    </row>
    <row r="108" spans="1:30" ht="15.75" customHeight="1" x14ac:dyDescent="0.25">
      <c r="A108" s="310">
        <v>100</v>
      </c>
      <c r="B108" s="294" t="s">
        <v>198</v>
      </c>
      <c r="C108" s="163"/>
      <c r="D108" s="163"/>
      <c r="E108" s="163">
        <v>1</v>
      </c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359">
        <f t="shared" si="3"/>
        <v>1</v>
      </c>
      <c r="X108" s="359"/>
      <c r="Y108" s="359"/>
      <c r="Z108" s="163"/>
      <c r="AA108" s="163"/>
      <c r="AB108" s="163"/>
      <c r="AC108" s="163"/>
      <c r="AD108" s="163"/>
    </row>
    <row r="109" spans="1:30" ht="15.75" customHeight="1" x14ac:dyDescent="0.25">
      <c r="A109" s="310">
        <v>101</v>
      </c>
      <c r="B109" s="313" t="s">
        <v>466</v>
      </c>
      <c r="C109" s="163"/>
      <c r="D109" s="331"/>
      <c r="E109" s="331"/>
      <c r="F109" s="331"/>
      <c r="G109" s="331">
        <v>1</v>
      </c>
      <c r="H109" s="331"/>
      <c r="I109" s="331"/>
      <c r="J109" s="331"/>
      <c r="K109" s="331"/>
      <c r="L109" s="331"/>
      <c r="M109" s="331"/>
      <c r="N109" s="331"/>
      <c r="O109" s="331"/>
      <c r="P109" s="331"/>
      <c r="Q109" s="331"/>
      <c r="R109" s="331"/>
      <c r="S109" s="331"/>
      <c r="T109" s="331"/>
      <c r="U109" s="331"/>
      <c r="V109" s="331"/>
      <c r="W109" s="359">
        <f t="shared" si="3"/>
        <v>1</v>
      </c>
      <c r="X109" s="359"/>
      <c r="Y109" s="359"/>
      <c r="Z109" s="163"/>
      <c r="AA109" s="163"/>
      <c r="AB109" s="163"/>
      <c r="AC109" s="163"/>
      <c r="AD109" s="163"/>
    </row>
    <row r="110" spans="1:30" ht="15.75" customHeight="1" x14ac:dyDescent="0.25">
      <c r="A110" s="310">
        <v>102</v>
      </c>
      <c r="B110" s="294" t="s">
        <v>3843</v>
      </c>
      <c r="C110" s="163"/>
      <c r="D110" s="163"/>
      <c r="E110" s="359"/>
      <c r="F110" s="359"/>
      <c r="G110" s="359"/>
      <c r="H110" s="359"/>
      <c r="I110" s="359"/>
      <c r="J110" s="359"/>
      <c r="K110" s="359">
        <v>1</v>
      </c>
      <c r="L110" s="359"/>
      <c r="M110" s="359"/>
      <c r="N110" s="359"/>
      <c r="O110" s="359"/>
      <c r="P110" s="359"/>
      <c r="Q110" s="359"/>
      <c r="R110" s="359"/>
      <c r="S110" s="359"/>
      <c r="T110" s="359"/>
      <c r="U110" s="359"/>
      <c r="V110" s="359"/>
      <c r="W110" s="359">
        <f t="shared" si="3"/>
        <v>1</v>
      </c>
      <c r="X110" s="359"/>
      <c r="Y110" s="359"/>
      <c r="Z110" s="163"/>
      <c r="AA110" s="163"/>
      <c r="AB110" s="163"/>
      <c r="AC110" s="163"/>
      <c r="AD110" s="163"/>
    </row>
    <row r="111" spans="1:30" ht="15.75" customHeight="1" x14ac:dyDescent="0.25">
      <c r="A111" s="310">
        <v>103</v>
      </c>
      <c r="B111" s="294" t="s">
        <v>3645</v>
      </c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>
        <v>1</v>
      </c>
      <c r="V111" s="163"/>
      <c r="W111" s="359">
        <f t="shared" si="3"/>
        <v>1</v>
      </c>
      <c r="X111" s="359"/>
      <c r="Y111" s="359"/>
      <c r="Z111" s="163"/>
      <c r="AA111" s="163"/>
      <c r="AB111" s="163"/>
      <c r="AC111" s="163"/>
      <c r="AD111" s="163"/>
    </row>
    <row r="112" spans="1:30" ht="15.75" customHeight="1" x14ac:dyDescent="0.25">
      <c r="A112" s="310">
        <v>104</v>
      </c>
      <c r="B112" s="328" t="s">
        <v>2572</v>
      </c>
      <c r="C112" s="163"/>
      <c r="D112" s="365"/>
      <c r="E112" s="365"/>
      <c r="F112" s="365"/>
      <c r="G112" s="365"/>
      <c r="H112" s="365"/>
      <c r="I112" s="365"/>
      <c r="J112" s="365"/>
      <c r="K112" s="365"/>
      <c r="L112" s="365"/>
      <c r="M112" s="365"/>
      <c r="N112" s="365"/>
      <c r="O112" s="365">
        <v>1</v>
      </c>
      <c r="P112" s="365"/>
      <c r="Q112" s="365"/>
      <c r="R112" s="365"/>
      <c r="S112" s="365"/>
      <c r="T112" s="365"/>
      <c r="U112" s="365"/>
      <c r="V112" s="365"/>
      <c r="W112" s="359">
        <f t="shared" si="3"/>
        <v>1</v>
      </c>
      <c r="X112" s="359"/>
      <c r="Y112" s="359"/>
      <c r="Z112" s="163"/>
      <c r="AA112" s="163"/>
      <c r="AB112" s="163"/>
      <c r="AC112" s="163"/>
      <c r="AD112" s="163"/>
    </row>
    <row r="113" spans="1:30" ht="15.75" customHeight="1" x14ac:dyDescent="0.25">
      <c r="A113" s="310">
        <v>105</v>
      </c>
      <c r="B113" s="294" t="s">
        <v>3654</v>
      </c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>
        <v>1</v>
      </c>
      <c r="V113" s="163"/>
      <c r="W113" s="359">
        <f t="shared" si="3"/>
        <v>1</v>
      </c>
      <c r="X113" s="359"/>
      <c r="Y113" s="359"/>
      <c r="Z113" s="163"/>
      <c r="AA113" s="163"/>
      <c r="AB113" s="163"/>
      <c r="AC113" s="163"/>
      <c r="AD113" s="163"/>
    </row>
    <row r="114" spans="1:30" ht="15.75" customHeight="1" x14ac:dyDescent="0.25">
      <c r="A114" s="310">
        <v>106</v>
      </c>
      <c r="B114" s="395" t="s">
        <v>352</v>
      </c>
      <c r="C114" s="163"/>
      <c r="D114" s="394"/>
      <c r="E114" s="331"/>
      <c r="F114" s="331"/>
      <c r="G114" s="331">
        <v>1</v>
      </c>
      <c r="H114" s="331"/>
      <c r="I114" s="331"/>
      <c r="J114" s="331"/>
      <c r="K114" s="331"/>
      <c r="L114" s="331"/>
      <c r="M114" s="331"/>
      <c r="N114" s="331"/>
      <c r="O114" s="331"/>
      <c r="P114" s="331"/>
      <c r="Q114" s="331">
        <v>1</v>
      </c>
      <c r="R114" s="331"/>
      <c r="S114" s="331"/>
      <c r="T114" s="331"/>
      <c r="U114" s="331"/>
      <c r="V114" s="331"/>
      <c r="W114" s="359">
        <f t="shared" si="3"/>
        <v>2</v>
      </c>
      <c r="X114" s="359"/>
      <c r="Y114" s="359"/>
      <c r="Z114" s="163"/>
      <c r="AA114" s="163"/>
      <c r="AB114" s="163"/>
      <c r="AC114" s="163"/>
      <c r="AD114" s="163"/>
    </row>
    <row r="115" spans="1:30" ht="15.75" customHeight="1" x14ac:dyDescent="0.25">
      <c r="A115" s="310">
        <v>107</v>
      </c>
      <c r="B115" s="294" t="s">
        <v>2703</v>
      </c>
      <c r="C115" s="163"/>
      <c r="D115" s="163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>
        <v>1</v>
      </c>
      <c r="R115" s="163"/>
      <c r="S115" s="163"/>
      <c r="T115" s="163"/>
      <c r="U115" s="163"/>
      <c r="V115" s="163"/>
      <c r="W115" s="359">
        <f t="shared" si="3"/>
        <v>1</v>
      </c>
      <c r="X115" s="359"/>
      <c r="Y115" s="359"/>
      <c r="Z115" s="163"/>
      <c r="AA115" s="163"/>
      <c r="AB115" s="163"/>
      <c r="AC115" s="163"/>
      <c r="AD115" s="163"/>
    </row>
    <row r="116" spans="1:30" ht="15.75" customHeight="1" x14ac:dyDescent="0.25">
      <c r="A116" s="310">
        <v>108</v>
      </c>
      <c r="B116" s="313" t="s">
        <v>1339</v>
      </c>
      <c r="C116" s="163"/>
      <c r="D116" s="331"/>
      <c r="E116" s="331"/>
      <c r="F116" s="331"/>
      <c r="G116" s="331"/>
      <c r="H116" s="331"/>
      <c r="I116" s="331"/>
      <c r="J116" s="331"/>
      <c r="K116" s="331">
        <v>1</v>
      </c>
      <c r="L116" s="331"/>
      <c r="M116" s="331"/>
      <c r="N116" s="331"/>
      <c r="O116" s="331"/>
      <c r="P116" s="331"/>
      <c r="Q116" s="331"/>
      <c r="R116" s="331"/>
      <c r="S116" s="331"/>
      <c r="T116" s="331"/>
      <c r="U116" s="331"/>
      <c r="V116" s="331"/>
      <c r="W116" s="359">
        <f t="shared" si="3"/>
        <v>1</v>
      </c>
      <c r="X116" s="359"/>
      <c r="Y116" s="359"/>
      <c r="Z116" s="163"/>
      <c r="AA116" s="163"/>
      <c r="AB116" s="163"/>
      <c r="AC116" s="163"/>
      <c r="AD116" s="163"/>
    </row>
    <row r="117" spans="1:30" ht="15.75" customHeight="1" x14ac:dyDescent="0.25">
      <c r="A117" s="310">
        <v>109</v>
      </c>
      <c r="B117" s="313" t="s">
        <v>430</v>
      </c>
      <c r="C117" s="163"/>
      <c r="D117" s="331"/>
      <c r="E117" s="331"/>
      <c r="F117" s="331"/>
      <c r="G117" s="331">
        <v>1</v>
      </c>
      <c r="H117" s="331"/>
      <c r="I117" s="331"/>
      <c r="J117" s="331"/>
      <c r="K117" s="331"/>
      <c r="L117" s="331"/>
      <c r="M117" s="331"/>
      <c r="N117" s="331"/>
      <c r="O117" s="331"/>
      <c r="P117" s="331"/>
      <c r="Q117" s="331"/>
      <c r="R117" s="331"/>
      <c r="S117" s="331"/>
      <c r="T117" s="331"/>
      <c r="U117" s="331"/>
      <c r="V117" s="331"/>
      <c r="W117" s="359">
        <f t="shared" si="3"/>
        <v>1</v>
      </c>
      <c r="X117" s="359"/>
      <c r="Y117" s="359"/>
      <c r="Z117" s="163"/>
      <c r="AA117" s="163"/>
      <c r="AB117" s="163"/>
      <c r="AC117" s="163"/>
      <c r="AD117" s="163"/>
    </row>
    <row r="118" spans="1:30" ht="15.75" customHeight="1" x14ac:dyDescent="0.25">
      <c r="A118" s="310">
        <v>110</v>
      </c>
      <c r="B118" s="328" t="s">
        <v>2655</v>
      </c>
      <c r="C118" s="163"/>
      <c r="D118" s="365"/>
      <c r="E118" s="365"/>
      <c r="F118" s="365"/>
      <c r="G118" s="365"/>
      <c r="H118" s="365"/>
      <c r="I118" s="365"/>
      <c r="J118" s="365"/>
      <c r="K118" s="365"/>
      <c r="L118" s="365"/>
      <c r="M118" s="365"/>
      <c r="N118" s="365"/>
      <c r="O118" s="365">
        <v>1</v>
      </c>
      <c r="P118" s="365"/>
      <c r="Q118" s="365"/>
      <c r="R118" s="365"/>
      <c r="S118" s="365"/>
      <c r="T118" s="365"/>
      <c r="U118" s="365"/>
      <c r="V118" s="365"/>
      <c r="W118" s="359">
        <f t="shared" si="3"/>
        <v>1</v>
      </c>
      <c r="X118" s="359"/>
      <c r="Y118" s="359"/>
      <c r="Z118" s="163"/>
      <c r="AA118" s="163"/>
      <c r="AB118" s="163"/>
      <c r="AC118" s="163"/>
      <c r="AD118" s="163"/>
    </row>
    <row r="119" spans="1:30" ht="15.75" customHeight="1" x14ac:dyDescent="0.25">
      <c r="A119" s="310">
        <v>111</v>
      </c>
      <c r="B119" s="294" t="s">
        <v>3700</v>
      </c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>
        <v>1</v>
      </c>
      <c r="V119" s="163"/>
      <c r="W119" s="359">
        <f t="shared" si="3"/>
        <v>1</v>
      </c>
      <c r="X119" s="359"/>
      <c r="Y119" s="359"/>
      <c r="Z119" s="163"/>
      <c r="AA119" s="163"/>
      <c r="AB119" s="163"/>
      <c r="AC119" s="163"/>
      <c r="AD119" s="163"/>
    </row>
    <row r="120" spans="1:30" ht="15.75" customHeight="1" x14ac:dyDescent="0.25">
      <c r="A120" s="310">
        <v>112</v>
      </c>
      <c r="B120" s="313" t="s">
        <v>555</v>
      </c>
      <c r="C120" s="163"/>
      <c r="D120" s="331"/>
      <c r="E120" s="331"/>
      <c r="F120" s="331"/>
      <c r="G120" s="331">
        <v>1</v>
      </c>
      <c r="H120" s="331"/>
      <c r="I120" s="331"/>
      <c r="J120" s="331"/>
      <c r="K120" s="331"/>
      <c r="L120" s="331"/>
      <c r="M120" s="331"/>
      <c r="N120" s="331"/>
      <c r="O120" s="331"/>
      <c r="P120" s="331"/>
      <c r="Q120" s="331"/>
      <c r="R120" s="331"/>
      <c r="S120" s="331"/>
      <c r="T120" s="331"/>
      <c r="U120" s="331"/>
      <c r="V120" s="331"/>
      <c r="W120" s="359">
        <f t="shared" si="3"/>
        <v>1</v>
      </c>
      <c r="X120" s="359"/>
      <c r="Y120" s="359"/>
      <c r="Z120" s="163"/>
      <c r="AA120" s="163"/>
      <c r="AB120" s="163"/>
      <c r="AC120" s="163"/>
      <c r="AD120" s="163"/>
    </row>
    <row r="121" spans="1:30" ht="15.75" customHeight="1" x14ac:dyDescent="0.25">
      <c r="A121" s="310">
        <v>113</v>
      </c>
      <c r="B121" s="295" t="s">
        <v>3535</v>
      </c>
      <c r="C121" s="163"/>
      <c r="D121" s="164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>
        <v>1</v>
      </c>
      <c r="V121" s="163"/>
      <c r="W121" s="359">
        <f t="shared" si="3"/>
        <v>1</v>
      </c>
      <c r="X121" s="359"/>
      <c r="Y121" s="359"/>
      <c r="Z121" s="163"/>
      <c r="AA121" s="163"/>
      <c r="AB121" s="163"/>
      <c r="AC121" s="163"/>
      <c r="AD121" s="163"/>
    </row>
    <row r="122" spans="1:30" ht="15.75" customHeight="1" x14ac:dyDescent="0.25">
      <c r="A122" s="310">
        <v>114</v>
      </c>
      <c r="B122" s="294" t="s">
        <v>2991</v>
      </c>
      <c r="C122" s="163">
        <v>3000</v>
      </c>
      <c r="D122" s="163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>
        <v>1</v>
      </c>
      <c r="T122" s="163"/>
      <c r="U122" s="163"/>
      <c r="V122" s="163"/>
      <c r="W122" s="359">
        <f t="shared" si="3"/>
        <v>1</v>
      </c>
      <c r="X122" s="359"/>
      <c r="Y122" s="359"/>
      <c r="Z122" s="163">
        <v>3000</v>
      </c>
      <c r="AA122" s="163"/>
      <c r="AB122" s="163"/>
      <c r="AC122" s="163"/>
      <c r="AD122" s="163"/>
    </row>
    <row r="123" spans="1:30" ht="15.75" customHeight="1" x14ac:dyDescent="0.25">
      <c r="A123" s="310">
        <v>115</v>
      </c>
      <c r="B123" s="313" t="s">
        <v>1763</v>
      </c>
      <c r="C123" s="163"/>
      <c r="D123" s="331"/>
      <c r="E123" s="331"/>
      <c r="F123" s="331"/>
      <c r="G123" s="331"/>
      <c r="H123" s="331"/>
      <c r="I123" s="331"/>
      <c r="J123" s="331"/>
      <c r="K123" s="331">
        <v>1</v>
      </c>
      <c r="L123" s="331"/>
      <c r="M123" s="331"/>
      <c r="N123" s="331"/>
      <c r="O123" s="331"/>
      <c r="P123" s="331"/>
      <c r="Q123" s="331"/>
      <c r="R123" s="331"/>
      <c r="S123" s="331"/>
      <c r="T123" s="331"/>
      <c r="U123" s="331"/>
      <c r="V123" s="331"/>
      <c r="W123" s="359">
        <f t="shared" si="3"/>
        <v>1</v>
      </c>
      <c r="X123" s="359"/>
      <c r="Y123" s="359"/>
      <c r="Z123" s="163"/>
      <c r="AA123" s="163"/>
      <c r="AB123" s="163"/>
      <c r="AC123" s="163"/>
      <c r="AD123" s="163"/>
    </row>
    <row r="124" spans="1:30" ht="15.75" customHeight="1" x14ac:dyDescent="0.25">
      <c r="A124" s="310">
        <v>116</v>
      </c>
      <c r="B124" s="395" t="s">
        <v>252</v>
      </c>
      <c r="C124" s="163"/>
      <c r="D124" s="394"/>
      <c r="E124" s="163">
        <v>2</v>
      </c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359">
        <f t="shared" si="3"/>
        <v>2</v>
      </c>
      <c r="X124" s="359"/>
      <c r="Y124" s="359"/>
      <c r="Z124" s="163"/>
      <c r="AA124" s="163"/>
      <c r="AB124" s="163"/>
      <c r="AC124" s="163"/>
      <c r="AD124" s="163"/>
    </row>
    <row r="125" spans="1:30" ht="15.75" customHeight="1" x14ac:dyDescent="0.25">
      <c r="A125" s="310">
        <v>117</v>
      </c>
      <c r="B125" s="395" t="s">
        <v>2611</v>
      </c>
      <c r="C125" s="163"/>
      <c r="D125" s="394"/>
      <c r="E125" s="365"/>
      <c r="F125" s="365"/>
      <c r="G125" s="365"/>
      <c r="H125" s="365"/>
      <c r="I125" s="365"/>
      <c r="J125" s="365"/>
      <c r="K125" s="365"/>
      <c r="L125" s="365"/>
      <c r="M125" s="365"/>
      <c r="N125" s="365"/>
      <c r="O125" s="365">
        <v>2</v>
      </c>
      <c r="P125" s="365"/>
      <c r="Q125" s="365"/>
      <c r="R125" s="365"/>
      <c r="S125" s="365"/>
      <c r="T125" s="365"/>
      <c r="U125" s="365"/>
      <c r="V125" s="365"/>
      <c r="W125" s="359">
        <f t="shared" si="3"/>
        <v>2</v>
      </c>
      <c r="X125" s="359"/>
      <c r="Y125" s="359"/>
      <c r="Z125" s="163"/>
      <c r="AA125" s="163"/>
      <c r="AB125" s="163"/>
      <c r="AC125" s="163"/>
      <c r="AD125" s="163"/>
    </row>
    <row r="126" spans="1:30" ht="15.75" customHeight="1" x14ac:dyDescent="0.25">
      <c r="A126" s="310">
        <v>118</v>
      </c>
      <c r="B126" s="395" t="s">
        <v>1867</v>
      </c>
      <c r="C126" s="163"/>
      <c r="D126" s="394"/>
      <c r="E126" s="331"/>
      <c r="F126" s="331"/>
      <c r="G126" s="331"/>
      <c r="H126" s="331"/>
      <c r="I126" s="331"/>
      <c r="J126" s="331"/>
      <c r="K126" s="331">
        <v>2</v>
      </c>
      <c r="L126" s="331"/>
      <c r="M126" s="331"/>
      <c r="N126" s="331"/>
      <c r="O126" s="331"/>
      <c r="P126" s="331"/>
      <c r="Q126" s="331"/>
      <c r="R126" s="331"/>
      <c r="S126" s="331"/>
      <c r="T126" s="331"/>
      <c r="U126" s="331"/>
      <c r="V126" s="331"/>
      <c r="W126" s="359">
        <f t="shared" si="3"/>
        <v>2</v>
      </c>
      <c r="X126" s="359"/>
      <c r="Y126" s="359"/>
      <c r="Z126" s="163"/>
      <c r="AA126" s="163"/>
      <c r="AB126" s="163"/>
      <c r="AC126" s="163"/>
      <c r="AD126" s="163"/>
    </row>
    <row r="127" spans="1:30" ht="15.75" customHeight="1" x14ac:dyDescent="0.25">
      <c r="A127" s="310">
        <v>119</v>
      </c>
      <c r="B127" s="395" t="s">
        <v>181</v>
      </c>
      <c r="C127" s="163"/>
      <c r="D127" s="394"/>
      <c r="E127" s="163">
        <v>2</v>
      </c>
      <c r="F127" s="163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359">
        <f t="shared" si="3"/>
        <v>2</v>
      </c>
      <c r="X127" s="359"/>
      <c r="Y127" s="359"/>
      <c r="Z127" s="163"/>
      <c r="AA127" s="163"/>
      <c r="AB127" s="163"/>
      <c r="AC127" s="163"/>
      <c r="AD127" s="163"/>
    </row>
    <row r="128" spans="1:30" ht="15.75" customHeight="1" x14ac:dyDescent="0.25">
      <c r="A128" s="310">
        <v>120</v>
      </c>
      <c r="B128" s="294" t="s">
        <v>2827</v>
      </c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3">
        <v>1</v>
      </c>
      <c r="R128" s="163"/>
      <c r="S128" s="163"/>
      <c r="T128" s="163"/>
      <c r="U128" s="163"/>
      <c r="V128" s="163"/>
      <c r="W128" s="359">
        <f t="shared" si="3"/>
        <v>1</v>
      </c>
      <c r="X128" s="359"/>
      <c r="Y128" s="359"/>
      <c r="Z128" s="163"/>
      <c r="AA128" s="163"/>
      <c r="AB128" s="163"/>
      <c r="AC128" s="163"/>
      <c r="AD128" s="163"/>
    </row>
    <row r="129" spans="1:30" ht="15.75" customHeight="1" x14ac:dyDescent="0.25">
      <c r="A129" s="310">
        <v>121</v>
      </c>
      <c r="B129" s="333" t="s">
        <v>439</v>
      </c>
      <c r="C129" s="163"/>
      <c r="D129" s="371"/>
      <c r="E129" s="371"/>
      <c r="F129" s="371"/>
      <c r="G129" s="371">
        <v>1</v>
      </c>
      <c r="H129" s="371"/>
      <c r="I129" s="371"/>
      <c r="J129" s="371"/>
      <c r="K129" s="371"/>
      <c r="L129" s="371"/>
      <c r="M129" s="371"/>
      <c r="N129" s="371"/>
      <c r="O129" s="371"/>
      <c r="P129" s="371"/>
      <c r="Q129" s="371"/>
      <c r="R129" s="371"/>
      <c r="S129" s="371"/>
      <c r="T129" s="371"/>
      <c r="U129" s="371"/>
      <c r="V129" s="371"/>
      <c r="W129" s="359">
        <f t="shared" si="3"/>
        <v>1</v>
      </c>
      <c r="X129" s="359"/>
      <c r="Y129" s="359"/>
      <c r="Z129" s="163"/>
      <c r="AA129" s="163"/>
      <c r="AB129" s="163"/>
      <c r="AC129" s="163"/>
      <c r="AD129" s="163"/>
    </row>
    <row r="130" spans="1:30" ht="15.75" customHeight="1" x14ac:dyDescent="0.25">
      <c r="A130" s="310">
        <v>122</v>
      </c>
      <c r="B130" s="294" t="s">
        <v>3479</v>
      </c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>
        <v>1</v>
      </c>
      <c r="V130" s="163"/>
      <c r="W130" s="359">
        <f t="shared" si="3"/>
        <v>1</v>
      </c>
      <c r="X130" s="359"/>
      <c r="Y130" s="359"/>
      <c r="Z130" s="163"/>
      <c r="AA130" s="163"/>
      <c r="AB130" s="163"/>
      <c r="AC130" s="163"/>
      <c r="AD130" s="163"/>
    </row>
    <row r="131" spans="1:30" ht="15.75" customHeight="1" x14ac:dyDescent="0.25">
      <c r="A131" s="310">
        <v>123</v>
      </c>
      <c r="B131" s="313" t="s">
        <v>1803</v>
      </c>
      <c r="C131" s="163">
        <v>6000</v>
      </c>
      <c r="D131" s="331"/>
      <c r="E131" s="331"/>
      <c r="F131" s="331"/>
      <c r="G131" s="331"/>
      <c r="H131" s="331"/>
      <c r="I131" s="331"/>
      <c r="J131" s="331"/>
      <c r="K131" s="331">
        <v>1</v>
      </c>
      <c r="L131" s="331"/>
      <c r="M131" s="331"/>
      <c r="N131" s="331"/>
      <c r="O131" s="331"/>
      <c r="P131" s="331"/>
      <c r="Q131" s="331"/>
      <c r="R131" s="331"/>
      <c r="S131" s="331"/>
      <c r="T131" s="331"/>
      <c r="U131" s="331"/>
      <c r="V131" s="331"/>
      <c r="W131" s="359">
        <f t="shared" si="3"/>
        <v>1</v>
      </c>
      <c r="X131" s="359"/>
      <c r="Y131" s="359"/>
      <c r="Z131" s="163">
        <v>6000</v>
      </c>
      <c r="AA131" s="163"/>
      <c r="AB131" s="163"/>
      <c r="AC131" s="163"/>
      <c r="AD131" s="163"/>
    </row>
    <row r="132" spans="1:30" ht="15.75" customHeight="1" x14ac:dyDescent="0.25">
      <c r="A132" s="310">
        <v>124</v>
      </c>
      <c r="B132" s="294" t="s">
        <v>3346</v>
      </c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>
        <v>1</v>
      </c>
      <c r="T132" s="163"/>
      <c r="U132" s="163"/>
      <c r="V132" s="163"/>
      <c r="W132" s="359">
        <f t="shared" si="3"/>
        <v>1</v>
      </c>
      <c r="X132" s="359"/>
      <c r="Y132" s="359"/>
      <c r="Z132" s="163"/>
      <c r="AA132" s="163"/>
      <c r="AB132" s="163"/>
      <c r="AC132" s="163"/>
      <c r="AD132" s="163"/>
    </row>
    <row r="133" spans="1:30" ht="15.75" customHeight="1" x14ac:dyDescent="0.25">
      <c r="A133" s="310">
        <v>125</v>
      </c>
      <c r="B133" s="395" t="s">
        <v>851</v>
      </c>
      <c r="C133" s="163"/>
      <c r="D133" s="394"/>
      <c r="E133" s="163"/>
      <c r="F133" s="163"/>
      <c r="G133" s="163"/>
      <c r="H133" s="163"/>
      <c r="I133" s="163">
        <v>2</v>
      </c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359">
        <f t="shared" si="3"/>
        <v>2</v>
      </c>
      <c r="X133" s="359"/>
      <c r="Y133" s="359"/>
      <c r="Z133" s="163"/>
      <c r="AA133" s="163"/>
      <c r="AB133" s="163"/>
      <c r="AC133" s="163"/>
      <c r="AD133" s="163"/>
    </row>
    <row r="134" spans="1:30" ht="15.75" customHeight="1" x14ac:dyDescent="0.25">
      <c r="A134" s="310">
        <v>126</v>
      </c>
      <c r="B134" s="294" t="s">
        <v>2763</v>
      </c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>
        <v>1</v>
      </c>
      <c r="R134" s="163"/>
      <c r="S134" s="163"/>
      <c r="T134" s="163"/>
      <c r="U134" s="163"/>
      <c r="V134" s="163"/>
      <c r="W134" s="359">
        <f t="shared" si="3"/>
        <v>1</v>
      </c>
      <c r="X134" s="359"/>
      <c r="Y134" s="359"/>
      <c r="Z134" s="163"/>
      <c r="AA134" s="163"/>
      <c r="AB134" s="163"/>
      <c r="AC134" s="163"/>
      <c r="AD134" s="163"/>
    </row>
    <row r="135" spans="1:30" ht="15.75" customHeight="1" x14ac:dyDescent="0.25">
      <c r="A135" s="310">
        <v>127</v>
      </c>
      <c r="B135" s="294" t="s">
        <v>3795</v>
      </c>
      <c r="C135" s="163"/>
      <c r="D135" s="163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>
        <v>1</v>
      </c>
      <c r="V135" s="163"/>
      <c r="W135" s="359">
        <f t="shared" si="3"/>
        <v>1</v>
      </c>
      <c r="X135" s="359"/>
      <c r="Y135" s="359"/>
      <c r="Z135" s="163"/>
      <c r="AA135" s="163"/>
      <c r="AB135" s="163"/>
      <c r="AC135" s="163"/>
      <c r="AD135" s="163"/>
    </row>
    <row r="136" spans="1:30" ht="15.75" customHeight="1" x14ac:dyDescent="0.25">
      <c r="A136" s="310">
        <v>128</v>
      </c>
      <c r="B136" s="320" t="s">
        <v>1464</v>
      </c>
      <c r="C136" s="163"/>
      <c r="D136" s="362"/>
      <c r="E136" s="362"/>
      <c r="F136" s="362"/>
      <c r="G136" s="362"/>
      <c r="H136" s="362"/>
      <c r="I136" s="362"/>
      <c r="J136" s="362"/>
      <c r="K136" s="362">
        <v>1</v>
      </c>
      <c r="L136" s="362"/>
      <c r="M136" s="362"/>
      <c r="N136" s="362"/>
      <c r="O136" s="362"/>
      <c r="P136" s="362"/>
      <c r="Q136" s="362"/>
      <c r="R136" s="362"/>
      <c r="S136" s="362"/>
      <c r="T136" s="362"/>
      <c r="U136" s="362"/>
      <c r="V136" s="362"/>
      <c r="W136" s="359">
        <f t="shared" ref="W136:W199" si="4">SUM(E136+G136+I136+K136+M136+O136+Q136+S136+U136)</f>
        <v>1</v>
      </c>
      <c r="X136" s="359"/>
      <c r="Y136" s="359"/>
      <c r="Z136" s="163"/>
      <c r="AA136" s="163"/>
      <c r="AB136" s="163"/>
      <c r="AC136" s="163"/>
      <c r="AD136" s="163"/>
    </row>
    <row r="137" spans="1:30" ht="15.75" customHeight="1" x14ac:dyDescent="0.25">
      <c r="A137" s="310">
        <v>129</v>
      </c>
      <c r="B137" s="294" t="s">
        <v>3822</v>
      </c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>
        <v>1</v>
      </c>
      <c r="T137" s="163"/>
      <c r="U137" s="163"/>
      <c r="V137" s="163"/>
      <c r="W137" s="359">
        <f t="shared" si="4"/>
        <v>1</v>
      </c>
      <c r="X137" s="359"/>
      <c r="Y137" s="359"/>
      <c r="Z137" s="163"/>
      <c r="AA137" s="163"/>
      <c r="AB137" s="163"/>
      <c r="AC137" s="163"/>
      <c r="AD137" s="163"/>
    </row>
    <row r="138" spans="1:30" ht="15.75" customHeight="1" x14ac:dyDescent="0.25">
      <c r="A138" s="310">
        <v>130</v>
      </c>
      <c r="B138" s="320" t="s">
        <v>1513</v>
      </c>
      <c r="C138" s="163">
        <v>5000</v>
      </c>
      <c r="D138" s="362"/>
      <c r="E138" s="362"/>
      <c r="F138" s="362"/>
      <c r="G138" s="362"/>
      <c r="H138" s="362"/>
      <c r="I138" s="362"/>
      <c r="J138" s="362"/>
      <c r="K138" s="362">
        <v>1</v>
      </c>
      <c r="L138" s="362"/>
      <c r="M138" s="362"/>
      <c r="N138" s="362"/>
      <c r="O138" s="362"/>
      <c r="P138" s="362"/>
      <c r="Q138" s="362"/>
      <c r="R138" s="362"/>
      <c r="S138" s="362"/>
      <c r="T138" s="362"/>
      <c r="U138" s="362"/>
      <c r="V138" s="362"/>
      <c r="W138" s="359">
        <f t="shared" si="4"/>
        <v>1</v>
      </c>
      <c r="X138" s="359"/>
      <c r="Y138" s="359"/>
      <c r="Z138" s="163">
        <v>5000</v>
      </c>
      <c r="AA138" s="163"/>
      <c r="AB138" s="163"/>
      <c r="AC138" s="163"/>
      <c r="AD138" s="163"/>
    </row>
    <row r="139" spans="1:30" ht="15.75" customHeight="1" x14ac:dyDescent="0.25">
      <c r="A139" s="310">
        <v>131</v>
      </c>
      <c r="B139" s="396" t="s">
        <v>1137</v>
      </c>
      <c r="C139" s="163"/>
      <c r="D139" s="364"/>
      <c r="E139" s="331"/>
      <c r="F139" s="331"/>
      <c r="G139" s="331"/>
      <c r="H139" s="331"/>
      <c r="I139" s="331"/>
      <c r="J139" s="331"/>
      <c r="K139" s="331">
        <v>6</v>
      </c>
      <c r="L139" s="331"/>
      <c r="M139" s="331"/>
      <c r="N139" s="331"/>
      <c r="O139" s="331"/>
      <c r="P139" s="331"/>
      <c r="Q139" s="331"/>
      <c r="R139" s="331"/>
      <c r="S139" s="331"/>
      <c r="T139" s="331"/>
      <c r="U139" s="331"/>
      <c r="V139" s="331"/>
      <c r="W139" s="359">
        <f t="shared" si="4"/>
        <v>6</v>
      </c>
      <c r="X139" s="359"/>
      <c r="Y139" s="359"/>
      <c r="Z139" s="163"/>
      <c r="AA139" s="163"/>
      <c r="AB139" s="163"/>
      <c r="AC139" s="163"/>
      <c r="AD139" s="163"/>
    </row>
    <row r="140" spans="1:30" ht="15.75" customHeight="1" x14ac:dyDescent="0.25">
      <c r="A140" s="310">
        <v>132</v>
      </c>
      <c r="B140" s="294" t="s">
        <v>124</v>
      </c>
      <c r="C140" s="163"/>
      <c r="D140" s="163"/>
      <c r="E140" s="163">
        <v>2</v>
      </c>
      <c r="F140" s="163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  <c r="W140" s="359">
        <f t="shared" si="4"/>
        <v>2</v>
      </c>
      <c r="X140" s="359"/>
      <c r="Y140" s="359"/>
      <c r="Z140" s="163"/>
      <c r="AA140" s="163"/>
      <c r="AB140" s="163"/>
      <c r="AC140" s="163"/>
      <c r="AD140" s="163"/>
    </row>
    <row r="141" spans="1:30" ht="15.75" customHeight="1" x14ac:dyDescent="0.25">
      <c r="A141" s="310">
        <v>133</v>
      </c>
      <c r="B141" s="294" t="s">
        <v>245</v>
      </c>
      <c r="C141" s="163"/>
      <c r="D141" s="163"/>
      <c r="E141" s="163">
        <v>1</v>
      </c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359">
        <f t="shared" si="4"/>
        <v>1</v>
      </c>
      <c r="X141" s="359"/>
      <c r="Y141" s="359"/>
      <c r="Z141" s="163"/>
      <c r="AA141" s="163"/>
      <c r="AB141" s="163"/>
      <c r="AC141" s="163"/>
      <c r="AD141" s="163"/>
    </row>
    <row r="142" spans="1:30" ht="26.4" x14ac:dyDescent="0.25">
      <c r="A142" s="310">
        <v>134</v>
      </c>
      <c r="B142" s="294" t="s">
        <v>3475</v>
      </c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>
        <v>1</v>
      </c>
      <c r="V142" s="163"/>
      <c r="W142" s="359">
        <f t="shared" si="4"/>
        <v>1</v>
      </c>
      <c r="X142" s="359"/>
      <c r="Y142" s="359"/>
      <c r="Z142" s="163"/>
      <c r="AA142" s="163"/>
      <c r="AB142" s="163"/>
      <c r="AC142" s="163"/>
      <c r="AD142" s="163"/>
    </row>
    <row r="143" spans="1:30" ht="15.75" customHeight="1" x14ac:dyDescent="0.25">
      <c r="A143" s="310">
        <v>135</v>
      </c>
      <c r="B143" s="395" t="s">
        <v>1675</v>
      </c>
      <c r="C143" s="163"/>
      <c r="D143" s="394"/>
      <c r="E143" s="362">
        <v>1</v>
      </c>
      <c r="F143" s="362"/>
      <c r="G143" s="362"/>
      <c r="H143" s="362"/>
      <c r="I143" s="362"/>
      <c r="J143" s="362"/>
      <c r="K143" s="362">
        <v>1</v>
      </c>
      <c r="L143" s="362"/>
      <c r="M143" s="362"/>
      <c r="N143" s="362"/>
      <c r="O143" s="362"/>
      <c r="P143" s="362"/>
      <c r="Q143" s="362"/>
      <c r="R143" s="362"/>
      <c r="S143" s="362"/>
      <c r="T143" s="362"/>
      <c r="U143" s="362"/>
      <c r="V143" s="362"/>
      <c r="W143" s="359">
        <f t="shared" si="4"/>
        <v>2</v>
      </c>
      <c r="X143" s="359"/>
      <c r="Y143" s="359"/>
      <c r="Z143" s="163"/>
      <c r="AA143" s="163"/>
      <c r="AB143" s="163"/>
      <c r="AC143" s="163"/>
      <c r="AD143" s="163"/>
    </row>
    <row r="144" spans="1:30" ht="15.75" customHeight="1" x14ac:dyDescent="0.25">
      <c r="A144" s="310">
        <v>136</v>
      </c>
      <c r="B144" s="395" t="s">
        <v>357</v>
      </c>
      <c r="C144" s="163"/>
      <c r="D144" s="394"/>
      <c r="E144" s="331"/>
      <c r="F144" s="331"/>
      <c r="G144" s="331">
        <v>6</v>
      </c>
      <c r="H144" s="331"/>
      <c r="I144" s="331"/>
      <c r="J144" s="331"/>
      <c r="K144" s="331"/>
      <c r="L144" s="331"/>
      <c r="M144" s="331">
        <v>1</v>
      </c>
      <c r="N144" s="331"/>
      <c r="O144" s="331"/>
      <c r="P144" s="331"/>
      <c r="Q144" s="331"/>
      <c r="R144" s="331"/>
      <c r="S144" s="331"/>
      <c r="T144" s="331"/>
      <c r="U144" s="331"/>
      <c r="V144" s="331"/>
      <c r="W144" s="359">
        <f t="shared" si="4"/>
        <v>7</v>
      </c>
      <c r="X144" s="359"/>
      <c r="Y144" s="359"/>
      <c r="Z144" s="163"/>
      <c r="AA144" s="163"/>
      <c r="AB144" s="163"/>
      <c r="AC144" s="163"/>
      <c r="AD144" s="163"/>
    </row>
    <row r="145" spans="1:30" ht="15.75" customHeight="1" x14ac:dyDescent="0.25">
      <c r="A145" s="310">
        <v>137</v>
      </c>
      <c r="B145" s="396" t="s">
        <v>1711</v>
      </c>
      <c r="C145" s="163"/>
      <c r="D145" s="364"/>
      <c r="E145" s="331"/>
      <c r="F145" s="331"/>
      <c r="G145" s="331"/>
      <c r="H145" s="331"/>
      <c r="I145" s="331"/>
      <c r="J145" s="331"/>
      <c r="K145" s="331">
        <v>3</v>
      </c>
      <c r="L145" s="331"/>
      <c r="M145" s="331"/>
      <c r="N145" s="331"/>
      <c r="O145" s="331"/>
      <c r="P145" s="331"/>
      <c r="Q145" s="331"/>
      <c r="R145" s="331"/>
      <c r="S145" s="331">
        <v>3</v>
      </c>
      <c r="T145" s="331"/>
      <c r="U145" s="331"/>
      <c r="V145" s="331"/>
      <c r="W145" s="359">
        <f t="shared" si="4"/>
        <v>6</v>
      </c>
      <c r="X145" s="359"/>
      <c r="Y145" s="359"/>
      <c r="Z145" s="163"/>
      <c r="AA145" s="163"/>
      <c r="AB145" s="163"/>
      <c r="AC145" s="163"/>
      <c r="AD145" s="163"/>
    </row>
    <row r="146" spans="1:30" ht="15.75" customHeight="1" x14ac:dyDescent="0.25">
      <c r="A146" s="310">
        <v>138</v>
      </c>
      <c r="B146" s="395" t="s">
        <v>1308</v>
      </c>
      <c r="C146" s="163"/>
      <c r="D146" s="403">
        <v>45058</v>
      </c>
      <c r="E146" s="163">
        <v>0</v>
      </c>
      <c r="F146" s="163">
        <v>8</v>
      </c>
      <c r="G146" s="163">
        <v>0</v>
      </c>
      <c r="H146" s="163">
        <v>1</v>
      </c>
      <c r="I146" s="163">
        <v>0</v>
      </c>
      <c r="J146" s="163">
        <v>0</v>
      </c>
      <c r="K146" s="163">
        <v>6</v>
      </c>
      <c r="L146" s="163">
        <v>16</v>
      </c>
      <c r="M146" s="163">
        <v>0</v>
      </c>
      <c r="N146" s="163">
        <v>5</v>
      </c>
      <c r="O146" s="163">
        <v>0</v>
      </c>
      <c r="P146" s="163">
        <v>0</v>
      </c>
      <c r="Q146" s="163">
        <v>0</v>
      </c>
      <c r="R146" s="163">
        <v>3</v>
      </c>
      <c r="S146" s="163">
        <v>1</v>
      </c>
      <c r="T146" s="163">
        <v>15</v>
      </c>
      <c r="U146" s="163">
        <v>0</v>
      </c>
      <c r="V146" s="163">
        <v>0</v>
      </c>
      <c r="W146" s="359">
        <f t="shared" si="4"/>
        <v>7</v>
      </c>
      <c r="X146" s="359">
        <f>SUM(F146+H146+J146+L146+N146+P146+R146+T146+V146)</f>
        <v>48</v>
      </c>
      <c r="Y146" s="401">
        <f>W146/X146</f>
        <v>0.14583333333333334</v>
      </c>
      <c r="Z146" s="163"/>
      <c r="AA146" s="163"/>
      <c r="AB146" s="163"/>
      <c r="AC146" s="163"/>
      <c r="AD146" s="163"/>
    </row>
    <row r="147" spans="1:30" ht="15.75" customHeight="1" x14ac:dyDescent="0.25">
      <c r="A147" s="310">
        <v>139</v>
      </c>
      <c r="B147" s="395" t="s">
        <v>3538</v>
      </c>
      <c r="C147" s="163"/>
      <c r="D147" s="394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>
        <v>2</v>
      </c>
      <c r="V147" s="163"/>
      <c r="W147" s="359">
        <f t="shared" si="4"/>
        <v>2</v>
      </c>
      <c r="X147" s="359"/>
      <c r="Y147" s="359"/>
      <c r="Z147" s="163"/>
      <c r="AA147" s="163"/>
      <c r="AB147" s="163"/>
      <c r="AC147" s="163"/>
      <c r="AD147" s="163"/>
    </row>
    <row r="148" spans="1:30" ht="15.75" customHeight="1" x14ac:dyDescent="0.25">
      <c r="A148" s="310">
        <v>140</v>
      </c>
      <c r="B148" s="294" t="s">
        <v>2797</v>
      </c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>
        <v>1</v>
      </c>
      <c r="R148" s="163"/>
      <c r="S148" s="163"/>
      <c r="T148" s="163"/>
      <c r="U148" s="163"/>
      <c r="V148" s="163"/>
      <c r="W148" s="359">
        <f t="shared" si="4"/>
        <v>1</v>
      </c>
      <c r="X148" s="359"/>
      <c r="Y148" s="359"/>
      <c r="Z148" s="163"/>
      <c r="AA148" s="163"/>
      <c r="AB148" s="163"/>
      <c r="AC148" s="163"/>
      <c r="AD148" s="163"/>
    </row>
    <row r="149" spans="1:30" ht="15.75" customHeight="1" x14ac:dyDescent="0.25">
      <c r="A149" s="310">
        <v>141</v>
      </c>
      <c r="B149" s="294" t="s">
        <v>3072</v>
      </c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>
        <v>1</v>
      </c>
      <c r="T149" s="163"/>
      <c r="U149" s="163"/>
      <c r="V149" s="163"/>
      <c r="W149" s="359">
        <f t="shared" si="4"/>
        <v>1</v>
      </c>
      <c r="X149" s="359"/>
      <c r="Y149" s="359"/>
      <c r="Z149" s="163"/>
      <c r="AA149" s="163"/>
      <c r="AB149" s="163"/>
      <c r="AC149" s="163"/>
      <c r="AD149" s="163"/>
    </row>
    <row r="150" spans="1:30" ht="15.75" customHeight="1" x14ac:dyDescent="0.25">
      <c r="A150" s="310">
        <v>142</v>
      </c>
      <c r="B150" s="294" t="s">
        <v>747</v>
      </c>
      <c r="C150" s="163"/>
      <c r="D150" s="163"/>
      <c r="E150" s="163"/>
      <c r="F150" s="163"/>
      <c r="G150" s="163"/>
      <c r="H150" s="163"/>
      <c r="I150" s="163">
        <v>1</v>
      </c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359">
        <f t="shared" si="4"/>
        <v>1</v>
      </c>
      <c r="X150" s="359"/>
      <c r="Y150" s="359"/>
      <c r="Z150" s="163"/>
      <c r="AA150" s="163"/>
      <c r="AB150" s="163"/>
      <c r="AC150" s="163"/>
      <c r="AD150" s="163"/>
    </row>
    <row r="151" spans="1:30" ht="15.75" customHeight="1" x14ac:dyDescent="0.25">
      <c r="A151" s="310">
        <v>143</v>
      </c>
      <c r="B151" s="313" t="s">
        <v>550</v>
      </c>
      <c r="C151" s="163"/>
      <c r="D151" s="331"/>
      <c r="E151" s="331"/>
      <c r="F151" s="331"/>
      <c r="G151" s="331">
        <v>1</v>
      </c>
      <c r="H151" s="331"/>
      <c r="I151" s="331"/>
      <c r="J151" s="331"/>
      <c r="K151" s="331"/>
      <c r="L151" s="331"/>
      <c r="M151" s="331"/>
      <c r="N151" s="331"/>
      <c r="O151" s="331"/>
      <c r="P151" s="331"/>
      <c r="Q151" s="331"/>
      <c r="R151" s="331"/>
      <c r="S151" s="331"/>
      <c r="T151" s="331"/>
      <c r="U151" s="331"/>
      <c r="V151" s="331"/>
      <c r="W151" s="359">
        <f t="shared" si="4"/>
        <v>1</v>
      </c>
      <c r="X151" s="359"/>
      <c r="Y151" s="359"/>
      <c r="Z151" s="163"/>
      <c r="AA151" s="163"/>
      <c r="AB151" s="163"/>
      <c r="AC151" s="163"/>
      <c r="AD151" s="163"/>
    </row>
    <row r="152" spans="1:30" ht="15.75" customHeight="1" x14ac:dyDescent="0.25">
      <c r="A152" s="310">
        <v>144</v>
      </c>
      <c r="B152" s="395" t="s">
        <v>2503</v>
      </c>
      <c r="C152" s="163"/>
      <c r="D152" s="394"/>
      <c r="E152" s="365"/>
      <c r="F152" s="365"/>
      <c r="G152" s="365"/>
      <c r="H152" s="365"/>
      <c r="I152" s="365"/>
      <c r="J152" s="365"/>
      <c r="K152" s="365"/>
      <c r="L152" s="365"/>
      <c r="M152" s="365"/>
      <c r="N152" s="365"/>
      <c r="O152" s="365">
        <v>2</v>
      </c>
      <c r="P152" s="365"/>
      <c r="Q152" s="365"/>
      <c r="R152" s="365"/>
      <c r="S152" s="365"/>
      <c r="T152" s="365"/>
      <c r="U152" s="365"/>
      <c r="V152" s="365"/>
      <c r="W152" s="359">
        <f t="shared" si="4"/>
        <v>2</v>
      </c>
      <c r="X152" s="359"/>
      <c r="Y152" s="359"/>
      <c r="Z152" s="163"/>
      <c r="AA152" s="163"/>
      <c r="AB152" s="163"/>
      <c r="AC152" s="163"/>
      <c r="AD152" s="163"/>
    </row>
    <row r="153" spans="1:30" ht="15.75" customHeight="1" x14ac:dyDescent="0.25">
      <c r="A153" s="310">
        <v>145</v>
      </c>
      <c r="B153" s="395" t="s">
        <v>2973</v>
      </c>
      <c r="C153" s="163"/>
      <c r="D153" s="394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>
        <v>2</v>
      </c>
      <c r="T153" s="163"/>
      <c r="U153" s="163"/>
      <c r="V153" s="163"/>
      <c r="W153" s="359">
        <f t="shared" si="4"/>
        <v>2</v>
      </c>
      <c r="X153" s="359"/>
      <c r="Y153" s="359"/>
      <c r="Z153" s="163"/>
      <c r="AA153" s="163"/>
      <c r="AB153" s="163"/>
      <c r="AC153" s="163"/>
      <c r="AD153" s="163"/>
    </row>
    <row r="154" spans="1:30" ht="15.75" customHeight="1" x14ac:dyDescent="0.25">
      <c r="A154" s="310">
        <v>146</v>
      </c>
      <c r="B154" s="295" t="s">
        <v>3841</v>
      </c>
      <c r="C154" s="163"/>
      <c r="D154" s="164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>
        <v>1</v>
      </c>
      <c r="V154" s="163"/>
      <c r="W154" s="359">
        <f t="shared" si="4"/>
        <v>1</v>
      </c>
      <c r="X154" s="359"/>
      <c r="Y154" s="359"/>
      <c r="Z154" s="163"/>
      <c r="AA154" s="163"/>
      <c r="AB154" s="163"/>
      <c r="AC154" s="163"/>
      <c r="AD154" s="163"/>
    </row>
    <row r="155" spans="1:30" ht="15.75" customHeight="1" x14ac:dyDescent="0.25">
      <c r="A155" s="310">
        <v>147</v>
      </c>
      <c r="B155" s="294" t="s">
        <v>3827</v>
      </c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>
        <v>1</v>
      </c>
      <c r="T155" s="163"/>
      <c r="U155" s="163"/>
      <c r="V155" s="163"/>
      <c r="W155" s="359">
        <f t="shared" si="4"/>
        <v>1</v>
      </c>
      <c r="X155" s="359"/>
      <c r="Y155" s="359"/>
      <c r="Z155" s="163"/>
      <c r="AA155" s="163"/>
      <c r="AB155" s="163"/>
      <c r="AC155" s="163"/>
      <c r="AD155" s="163"/>
    </row>
    <row r="156" spans="1:30" ht="15.75" customHeight="1" x14ac:dyDescent="0.25">
      <c r="A156" s="310">
        <v>148</v>
      </c>
      <c r="B156" s="294" t="s">
        <v>2737</v>
      </c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>
        <v>1</v>
      </c>
      <c r="R156" s="163"/>
      <c r="S156" s="163"/>
      <c r="T156" s="163"/>
      <c r="U156" s="163"/>
      <c r="V156" s="163"/>
      <c r="W156" s="359">
        <f t="shared" si="4"/>
        <v>1</v>
      </c>
      <c r="X156" s="359"/>
      <c r="Y156" s="359"/>
      <c r="Z156" s="163"/>
      <c r="AA156" s="163"/>
      <c r="AB156" s="163"/>
      <c r="AC156" s="163"/>
      <c r="AD156" s="163"/>
    </row>
    <row r="157" spans="1:30" ht="15.75" customHeight="1" x14ac:dyDescent="0.25">
      <c r="A157" s="310">
        <v>149</v>
      </c>
      <c r="B157" s="313" t="s">
        <v>1706</v>
      </c>
      <c r="C157" s="163"/>
      <c r="D157" s="331"/>
      <c r="E157" s="331"/>
      <c r="F157" s="331"/>
      <c r="G157" s="331"/>
      <c r="H157" s="331"/>
      <c r="I157" s="331"/>
      <c r="J157" s="331"/>
      <c r="K157" s="331">
        <v>1</v>
      </c>
      <c r="L157" s="331"/>
      <c r="M157" s="331"/>
      <c r="N157" s="331"/>
      <c r="O157" s="331"/>
      <c r="P157" s="331"/>
      <c r="Q157" s="331"/>
      <c r="R157" s="331"/>
      <c r="S157" s="331"/>
      <c r="T157" s="331"/>
      <c r="U157" s="331"/>
      <c r="V157" s="331"/>
      <c r="W157" s="359">
        <f t="shared" si="4"/>
        <v>1</v>
      </c>
      <c r="X157" s="359"/>
      <c r="Y157" s="359"/>
      <c r="Z157" s="163"/>
      <c r="AA157" s="163"/>
      <c r="AB157" s="163"/>
      <c r="AC157" s="163"/>
      <c r="AD157" s="163"/>
    </row>
    <row r="158" spans="1:30" ht="15.75" customHeight="1" x14ac:dyDescent="0.25">
      <c r="A158" s="310">
        <v>150</v>
      </c>
      <c r="B158" s="337" t="s">
        <v>89</v>
      </c>
      <c r="C158" s="163"/>
      <c r="D158" s="338"/>
      <c r="E158" s="163">
        <v>1</v>
      </c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359">
        <f t="shared" si="4"/>
        <v>1</v>
      </c>
      <c r="X158" s="359"/>
      <c r="Y158" s="359"/>
      <c r="Z158" s="163"/>
      <c r="AA158" s="163"/>
      <c r="AB158" s="163"/>
      <c r="AC158" s="163"/>
      <c r="AD158" s="163"/>
    </row>
    <row r="159" spans="1:30" ht="15.75" customHeight="1" x14ac:dyDescent="0.25">
      <c r="A159" s="310">
        <v>151</v>
      </c>
      <c r="B159" s="294" t="s">
        <v>828</v>
      </c>
      <c r="C159" s="163"/>
      <c r="D159" s="163"/>
      <c r="E159" s="163"/>
      <c r="F159" s="163"/>
      <c r="G159" s="163"/>
      <c r="H159" s="163"/>
      <c r="I159" s="163">
        <v>1</v>
      </c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  <c r="W159" s="359">
        <f t="shared" si="4"/>
        <v>1</v>
      </c>
      <c r="X159" s="359"/>
      <c r="Y159" s="359"/>
      <c r="Z159" s="163"/>
      <c r="AA159" s="163"/>
      <c r="AB159" s="163"/>
      <c r="AC159" s="163"/>
      <c r="AD159" s="163"/>
    </row>
    <row r="160" spans="1:30" ht="15.75" customHeight="1" x14ac:dyDescent="0.25">
      <c r="A160" s="310">
        <v>152</v>
      </c>
      <c r="B160" s="313" t="s">
        <v>2009</v>
      </c>
      <c r="C160" s="163"/>
      <c r="D160" s="331"/>
      <c r="E160" s="331"/>
      <c r="F160" s="331"/>
      <c r="G160" s="331"/>
      <c r="H160" s="331"/>
      <c r="I160" s="331"/>
      <c r="J160" s="331"/>
      <c r="K160" s="331"/>
      <c r="L160" s="331"/>
      <c r="M160" s="331">
        <v>1</v>
      </c>
      <c r="N160" s="331"/>
      <c r="O160" s="331"/>
      <c r="P160" s="331"/>
      <c r="Q160" s="331"/>
      <c r="R160" s="331"/>
      <c r="S160" s="331"/>
      <c r="T160" s="331"/>
      <c r="U160" s="331"/>
      <c r="V160" s="331"/>
      <c r="W160" s="359">
        <f t="shared" si="4"/>
        <v>1</v>
      </c>
      <c r="X160" s="359"/>
      <c r="Y160" s="359"/>
      <c r="Z160" s="163"/>
      <c r="AA160" s="163"/>
      <c r="AB160" s="163"/>
      <c r="AC160" s="163"/>
      <c r="AD160" s="163"/>
    </row>
    <row r="161" spans="1:30" ht="15.75" customHeight="1" x14ac:dyDescent="0.25">
      <c r="A161" s="310">
        <v>153</v>
      </c>
      <c r="B161" s="395" t="s">
        <v>3417</v>
      </c>
      <c r="C161" s="163"/>
      <c r="D161" s="394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>
        <v>4</v>
      </c>
      <c r="V161" s="163"/>
      <c r="W161" s="359">
        <f t="shared" si="4"/>
        <v>4</v>
      </c>
      <c r="X161" s="359"/>
      <c r="Y161" s="359"/>
      <c r="Z161" s="163"/>
      <c r="AA161" s="163"/>
      <c r="AB161" s="163"/>
      <c r="AC161" s="163"/>
      <c r="AD161" s="163"/>
    </row>
    <row r="162" spans="1:30" ht="15.75" customHeight="1" x14ac:dyDescent="0.25">
      <c r="A162" s="310">
        <v>154</v>
      </c>
      <c r="B162" s="294" t="s">
        <v>2787</v>
      </c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>
        <v>1</v>
      </c>
      <c r="R162" s="163"/>
      <c r="S162" s="163"/>
      <c r="T162" s="163"/>
      <c r="U162" s="163"/>
      <c r="V162" s="163"/>
      <c r="W162" s="359">
        <f t="shared" si="4"/>
        <v>1</v>
      </c>
      <c r="X162" s="359"/>
      <c r="Y162" s="359"/>
      <c r="Z162" s="163"/>
      <c r="AA162" s="163"/>
      <c r="AB162" s="163"/>
      <c r="AC162" s="163"/>
      <c r="AD162" s="163"/>
    </row>
    <row r="163" spans="1:30" ht="15.75" customHeight="1" x14ac:dyDescent="0.25">
      <c r="A163" s="310">
        <v>155</v>
      </c>
      <c r="B163" s="396" t="s">
        <v>1445</v>
      </c>
      <c r="C163" s="163"/>
      <c r="D163" s="364"/>
      <c r="E163" s="163"/>
      <c r="F163" s="163"/>
      <c r="G163" s="163"/>
      <c r="H163" s="163"/>
      <c r="I163" s="163"/>
      <c r="J163" s="163"/>
      <c r="K163" s="163">
        <v>3</v>
      </c>
      <c r="L163" s="163"/>
      <c r="M163" s="163"/>
      <c r="N163" s="163"/>
      <c r="O163" s="163">
        <v>1</v>
      </c>
      <c r="P163" s="163"/>
      <c r="Q163" s="163">
        <v>1</v>
      </c>
      <c r="R163" s="163"/>
      <c r="S163" s="163"/>
      <c r="T163" s="163"/>
      <c r="U163" s="163"/>
      <c r="V163" s="163"/>
      <c r="W163" s="359">
        <f t="shared" si="4"/>
        <v>5</v>
      </c>
      <c r="X163" s="359"/>
      <c r="Y163" s="359"/>
      <c r="Z163" s="163"/>
      <c r="AA163" s="163"/>
      <c r="AB163" s="163"/>
      <c r="AC163" s="163"/>
      <c r="AD163" s="163"/>
    </row>
    <row r="164" spans="1:30" ht="15.75" customHeight="1" x14ac:dyDescent="0.25">
      <c r="A164" s="310">
        <v>156</v>
      </c>
      <c r="B164" s="395" t="s">
        <v>2712</v>
      </c>
      <c r="C164" s="163"/>
      <c r="D164" s="394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>
        <v>2</v>
      </c>
      <c r="R164" s="163"/>
      <c r="S164" s="163"/>
      <c r="T164" s="163"/>
      <c r="U164" s="163"/>
      <c r="V164" s="163"/>
      <c r="W164" s="359">
        <f t="shared" si="4"/>
        <v>2</v>
      </c>
      <c r="X164" s="359"/>
      <c r="Y164" s="359"/>
      <c r="Z164" s="163"/>
      <c r="AA164" s="163"/>
      <c r="AB164" s="163"/>
      <c r="AC164" s="163"/>
      <c r="AD164" s="163"/>
    </row>
    <row r="165" spans="1:30" ht="15.75" customHeight="1" x14ac:dyDescent="0.25">
      <c r="A165" s="310">
        <v>157</v>
      </c>
      <c r="B165" s="396" t="s">
        <v>2567</v>
      </c>
      <c r="C165" s="163"/>
      <c r="D165" s="364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>
        <v>3</v>
      </c>
      <c r="P165" s="163"/>
      <c r="Q165" s="163">
        <v>2</v>
      </c>
      <c r="R165" s="163"/>
      <c r="S165" s="163"/>
      <c r="T165" s="163"/>
      <c r="U165" s="163"/>
      <c r="V165" s="163"/>
      <c r="W165" s="359">
        <f t="shared" si="4"/>
        <v>5</v>
      </c>
      <c r="X165" s="359"/>
      <c r="Y165" s="359"/>
      <c r="Z165" s="163"/>
      <c r="AA165" s="163"/>
      <c r="AB165" s="163"/>
      <c r="AC165" s="163"/>
      <c r="AD165" s="163"/>
    </row>
    <row r="166" spans="1:30" ht="15.75" customHeight="1" x14ac:dyDescent="0.25">
      <c r="A166" s="310">
        <v>158</v>
      </c>
      <c r="B166" s="395" t="s">
        <v>1112</v>
      </c>
      <c r="C166" s="163"/>
      <c r="D166" s="394"/>
      <c r="E166" s="331"/>
      <c r="F166" s="331"/>
      <c r="G166" s="331"/>
      <c r="H166" s="331"/>
      <c r="I166" s="331"/>
      <c r="J166" s="331"/>
      <c r="K166" s="331">
        <v>2</v>
      </c>
      <c r="L166" s="331"/>
      <c r="M166" s="331"/>
      <c r="N166" s="331"/>
      <c r="O166" s="331"/>
      <c r="P166" s="331"/>
      <c r="Q166" s="331"/>
      <c r="R166" s="331"/>
      <c r="S166" s="331"/>
      <c r="T166" s="331"/>
      <c r="U166" s="331"/>
      <c r="V166" s="331"/>
      <c r="W166" s="359">
        <f t="shared" si="4"/>
        <v>2</v>
      </c>
      <c r="X166" s="359"/>
      <c r="Y166" s="359"/>
      <c r="Z166" s="163"/>
      <c r="AA166" s="163"/>
      <c r="AB166" s="163"/>
      <c r="AC166" s="163"/>
      <c r="AD166" s="163"/>
    </row>
    <row r="167" spans="1:30" ht="15.75" customHeight="1" x14ac:dyDescent="0.25">
      <c r="A167" s="310">
        <v>159</v>
      </c>
      <c r="B167" s="294" t="s">
        <v>184</v>
      </c>
      <c r="C167" s="163"/>
      <c r="D167" s="163"/>
      <c r="E167" s="163">
        <v>1</v>
      </c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359">
        <f t="shared" si="4"/>
        <v>1</v>
      </c>
      <c r="X167" s="359"/>
      <c r="Y167" s="359"/>
      <c r="Z167" s="163"/>
      <c r="AA167" s="163"/>
      <c r="AB167" s="163"/>
      <c r="AC167" s="163"/>
      <c r="AD167" s="163"/>
    </row>
    <row r="168" spans="1:30" ht="15.75" customHeight="1" x14ac:dyDescent="0.25">
      <c r="A168" s="310">
        <v>160</v>
      </c>
      <c r="B168" s="294" t="s">
        <v>3441</v>
      </c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>
        <v>1</v>
      </c>
      <c r="V168" s="163"/>
      <c r="W168" s="359">
        <f t="shared" si="4"/>
        <v>1</v>
      </c>
      <c r="X168" s="359"/>
      <c r="Y168" s="359"/>
      <c r="Z168" s="163"/>
      <c r="AA168" s="163"/>
      <c r="AB168" s="163"/>
      <c r="AC168" s="163"/>
      <c r="AD168" s="163"/>
    </row>
    <row r="169" spans="1:30" ht="15.75" customHeight="1" x14ac:dyDescent="0.25">
      <c r="A169" s="310">
        <v>161</v>
      </c>
      <c r="B169" s="294" t="s">
        <v>275</v>
      </c>
      <c r="C169" s="163"/>
      <c r="D169" s="163"/>
      <c r="E169" s="163">
        <v>1</v>
      </c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359">
        <f t="shared" si="4"/>
        <v>1</v>
      </c>
      <c r="X169" s="359"/>
      <c r="Y169" s="359"/>
      <c r="Z169" s="163"/>
      <c r="AA169" s="163"/>
      <c r="AB169" s="163"/>
      <c r="AC169" s="163"/>
      <c r="AD169" s="163"/>
    </row>
    <row r="170" spans="1:30" ht="15.75" customHeight="1" x14ac:dyDescent="0.25">
      <c r="A170" s="310">
        <v>162</v>
      </c>
      <c r="B170" s="395" t="s">
        <v>1927</v>
      </c>
      <c r="C170" s="163"/>
      <c r="D170" s="394"/>
      <c r="E170" s="331"/>
      <c r="F170" s="331"/>
      <c r="G170" s="331"/>
      <c r="H170" s="331"/>
      <c r="I170" s="331"/>
      <c r="J170" s="331"/>
      <c r="K170" s="331">
        <v>1</v>
      </c>
      <c r="L170" s="331"/>
      <c r="M170" s="331">
        <v>1</v>
      </c>
      <c r="N170" s="331"/>
      <c r="O170" s="331"/>
      <c r="P170" s="331"/>
      <c r="Q170" s="331"/>
      <c r="R170" s="331"/>
      <c r="S170" s="331"/>
      <c r="T170" s="331"/>
      <c r="U170" s="331"/>
      <c r="V170" s="331"/>
      <c r="W170" s="359">
        <f t="shared" si="4"/>
        <v>2</v>
      </c>
      <c r="X170" s="359"/>
      <c r="Y170" s="359"/>
      <c r="Z170" s="163"/>
      <c r="AA170" s="163"/>
      <c r="AB170" s="163"/>
      <c r="AC170" s="163"/>
      <c r="AD170" s="163"/>
    </row>
    <row r="171" spans="1:30" ht="15.75" customHeight="1" x14ac:dyDescent="0.25">
      <c r="A171" s="310">
        <v>163</v>
      </c>
      <c r="B171" s="395" t="s">
        <v>3831</v>
      </c>
      <c r="C171" s="163"/>
      <c r="D171" s="403"/>
      <c r="E171" s="163"/>
      <c r="F171" s="163"/>
      <c r="G171" s="163"/>
      <c r="H171" s="163"/>
      <c r="I171" s="163">
        <v>1</v>
      </c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>
        <v>1</v>
      </c>
      <c r="V171" s="163"/>
      <c r="W171" s="359">
        <f t="shared" si="4"/>
        <v>2</v>
      </c>
      <c r="X171" s="359"/>
      <c r="Y171" s="359"/>
      <c r="Z171" s="163"/>
      <c r="AA171" s="163"/>
      <c r="AB171" s="163"/>
      <c r="AC171" s="163"/>
      <c r="AD171" s="163"/>
    </row>
    <row r="172" spans="1:30" ht="15.75" customHeight="1" x14ac:dyDescent="0.25">
      <c r="A172" s="310">
        <v>164</v>
      </c>
      <c r="B172" s="313" t="s">
        <v>2381</v>
      </c>
      <c r="C172" s="163"/>
      <c r="D172" s="331"/>
      <c r="E172" s="331"/>
      <c r="F172" s="331"/>
      <c r="G172" s="331"/>
      <c r="H172" s="331"/>
      <c r="I172" s="331"/>
      <c r="J172" s="331"/>
      <c r="K172" s="331"/>
      <c r="L172" s="331"/>
      <c r="M172" s="331">
        <v>1</v>
      </c>
      <c r="N172" s="331"/>
      <c r="O172" s="331"/>
      <c r="P172" s="331"/>
      <c r="Q172" s="331"/>
      <c r="R172" s="331"/>
      <c r="S172" s="331"/>
      <c r="T172" s="331"/>
      <c r="U172" s="331"/>
      <c r="V172" s="331"/>
      <c r="W172" s="359">
        <f t="shared" si="4"/>
        <v>1</v>
      </c>
      <c r="X172" s="359"/>
      <c r="Y172" s="359"/>
      <c r="Z172" s="163"/>
      <c r="AA172" s="163"/>
      <c r="AB172" s="163"/>
      <c r="AC172" s="163"/>
      <c r="AD172" s="163"/>
    </row>
    <row r="173" spans="1:30" ht="15.75" customHeight="1" x14ac:dyDescent="0.25">
      <c r="A173" s="310">
        <v>165</v>
      </c>
      <c r="B173" s="294" t="s">
        <v>3237</v>
      </c>
      <c r="C173" s="163"/>
      <c r="D173" s="163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>
        <v>1</v>
      </c>
      <c r="T173" s="163"/>
      <c r="U173" s="163"/>
      <c r="V173" s="163"/>
      <c r="W173" s="359">
        <f t="shared" si="4"/>
        <v>1</v>
      </c>
      <c r="X173" s="359"/>
      <c r="Y173" s="359"/>
      <c r="Z173" s="163"/>
      <c r="AA173" s="163"/>
      <c r="AB173" s="163"/>
      <c r="AC173" s="163"/>
      <c r="AD173" s="163"/>
    </row>
    <row r="174" spans="1:30" ht="15.75" customHeight="1" x14ac:dyDescent="0.25">
      <c r="A174" s="310">
        <v>166</v>
      </c>
      <c r="B174" s="294" t="s">
        <v>730</v>
      </c>
      <c r="C174" s="163"/>
      <c r="D174" s="163"/>
      <c r="E174" s="163"/>
      <c r="F174" s="163"/>
      <c r="G174" s="163"/>
      <c r="H174" s="163"/>
      <c r="I174" s="163">
        <v>1</v>
      </c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359">
        <f t="shared" si="4"/>
        <v>1</v>
      </c>
      <c r="X174" s="359"/>
      <c r="Y174" s="359"/>
      <c r="Z174" s="163"/>
      <c r="AA174" s="163"/>
      <c r="AB174" s="163"/>
      <c r="AC174" s="163"/>
      <c r="AD174" s="163"/>
    </row>
    <row r="175" spans="1:30" ht="15.75" customHeight="1" x14ac:dyDescent="0.25">
      <c r="A175" s="310">
        <v>167</v>
      </c>
      <c r="B175" s="313" t="s">
        <v>2150</v>
      </c>
      <c r="C175" s="163"/>
      <c r="D175" s="331"/>
      <c r="E175" s="331"/>
      <c r="F175" s="331"/>
      <c r="G175" s="331"/>
      <c r="H175" s="331"/>
      <c r="I175" s="331"/>
      <c r="J175" s="331"/>
      <c r="K175" s="331"/>
      <c r="L175" s="331"/>
      <c r="M175" s="331">
        <v>1</v>
      </c>
      <c r="N175" s="331"/>
      <c r="O175" s="331"/>
      <c r="P175" s="331"/>
      <c r="Q175" s="331"/>
      <c r="R175" s="331"/>
      <c r="S175" s="331"/>
      <c r="T175" s="331"/>
      <c r="U175" s="331"/>
      <c r="V175" s="331"/>
      <c r="W175" s="359">
        <f t="shared" si="4"/>
        <v>1</v>
      </c>
      <c r="X175" s="359"/>
      <c r="Y175" s="359"/>
      <c r="Z175" s="163"/>
      <c r="AA175" s="163"/>
      <c r="AB175" s="163"/>
      <c r="AC175" s="163"/>
      <c r="AD175" s="163"/>
    </row>
    <row r="176" spans="1:30" ht="15.75" customHeight="1" x14ac:dyDescent="0.25">
      <c r="A176" s="310">
        <v>168</v>
      </c>
      <c r="B176" s="313" t="s">
        <v>328</v>
      </c>
      <c r="C176" s="163">
        <v>5000</v>
      </c>
      <c r="D176" s="331"/>
      <c r="E176" s="331"/>
      <c r="F176" s="331"/>
      <c r="G176" s="331">
        <v>1</v>
      </c>
      <c r="H176" s="331"/>
      <c r="I176" s="331"/>
      <c r="J176" s="331"/>
      <c r="K176" s="331"/>
      <c r="L176" s="331"/>
      <c r="M176" s="331"/>
      <c r="N176" s="331"/>
      <c r="O176" s="331"/>
      <c r="P176" s="331"/>
      <c r="Q176" s="331"/>
      <c r="R176" s="331"/>
      <c r="S176" s="331"/>
      <c r="T176" s="331"/>
      <c r="U176" s="331"/>
      <c r="V176" s="331"/>
      <c r="W176" s="359">
        <f t="shared" si="4"/>
        <v>1</v>
      </c>
      <c r="X176" s="359"/>
      <c r="Y176" s="359"/>
      <c r="Z176" s="163">
        <v>5000</v>
      </c>
      <c r="AA176" s="163"/>
      <c r="AB176" s="163"/>
      <c r="AC176" s="163"/>
      <c r="AD176" s="163"/>
    </row>
    <row r="177" spans="1:30" ht="15.75" customHeight="1" x14ac:dyDescent="0.25">
      <c r="A177" s="310">
        <v>169</v>
      </c>
      <c r="B177" s="294" t="s">
        <v>1093</v>
      </c>
      <c r="C177" s="163"/>
      <c r="D177" s="163"/>
      <c r="E177" s="163"/>
      <c r="F177" s="163"/>
      <c r="G177" s="163"/>
      <c r="H177" s="163"/>
      <c r="I177" s="163">
        <v>1</v>
      </c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359">
        <f t="shared" si="4"/>
        <v>1</v>
      </c>
      <c r="X177" s="359"/>
      <c r="Y177" s="359"/>
      <c r="Z177" s="163"/>
      <c r="AA177" s="163"/>
      <c r="AB177" s="163"/>
      <c r="AC177" s="163"/>
      <c r="AD177" s="163"/>
    </row>
    <row r="178" spans="1:30" ht="15.75" customHeight="1" x14ac:dyDescent="0.25">
      <c r="A178" s="310">
        <v>170</v>
      </c>
      <c r="B178" s="397" t="s">
        <v>3845</v>
      </c>
      <c r="C178" s="163"/>
      <c r="D178" s="368"/>
      <c r="E178" s="365"/>
      <c r="F178" s="365"/>
      <c r="G178" s="365"/>
      <c r="H178" s="365"/>
      <c r="I178" s="365"/>
      <c r="J178" s="365"/>
      <c r="K178" s="365"/>
      <c r="L178" s="365"/>
      <c r="M178" s="365"/>
      <c r="N178" s="365"/>
      <c r="O178" s="365">
        <v>3</v>
      </c>
      <c r="P178" s="365"/>
      <c r="Q178" s="365"/>
      <c r="R178" s="365"/>
      <c r="S178" s="365"/>
      <c r="T178" s="365"/>
      <c r="U178" s="365"/>
      <c r="V178" s="365"/>
      <c r="W178" s="359">
        <f t="shared" si="4"/>
        <v>3</v>
      </c>
      <c r="X178" s="359"/>
      <c r="Y178" s="359"/>
      <c r="Z178" s="163"/>
      <c r="AA178" s="163"/>
      <c r="AB178" s="163"/>
      <c r="AC178" s="163"/>
      <c r="AD178" s="163"/>
    </row>
    <row r="179" spans="1:30" ht="15.75" customHeight="1" x14ac:dyDescent="0.25">
      <c r="A179" s="310">
        <v>171</v>
      </c>
      <c r="B179" s="294" t="s">
        <v>635</v>
      </c>
      <c r="C179" s="163"/>
      <c r="D179" s="163"/>
      <c r="E179" s="163"/>
      <c r="F179" s="163"/>
      <c r="G179" s="163"/>
      <c r="H179" s="163"/>
      <c r="I179" s="163">
        <v>1</v>
      </c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359">
        <f t="shared" si="4"/>
        <v>1</v>
      </c>
      <c r="X179" s="359"/>
      <c r="Y179" s="359"/>
      <c r="Z179" s="163"/>
      <c r="AA179" s="163"/>
      <c r="AB179" s="163"/>
      <c r="AC179" s="163"/>
      <c r="AD179" s="163"/>
    </row>
    <row r="180" spans="1:30" ht="15.75" customHeight="1" x14ac:dyDescent="0.25">
      <c r="A180" s="310">
        <v>172</v>
      </c>
      <c r="B180" s="395" t="s">
        <v>3376</v>
      </c>
      <c r="C180" s="163"/>
      <c r="D180" s="394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>
        <v>2</v>
      </c>
      <c r="V180" s="163"/>
      <c r="W180" s="359">
        <f t="shared" si="4"/>
        <v>2</v>
      </c>
      <c r="X180" s="359"/>
      <c r="Y180" s="359"/>
      <c r="Z180" s="163"/>
      <c r="AA180" s="163"/>
      <c r="AB180" s="163"/>
      <c r="AC180" s="163"/>
      <c r="AD180" s="163"/>
    </row>
    <row r="181" spans="1:30" ht="15.75" customHeight="1" x14ac:dyDescent="0.25">
      <c r="A181" s="310">
        <v>173</v>
      </c>
      <c r="B181" s="294" t="s">
        <v>2953</v>
      </c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>
        <v>1</v>
      </c>
      <c r="T181" s="163"/>
      <c r="U181" s="163"/>
      <c r="V181" s="163"/>
      <c r="W181" s="359">
        <f t="shared" si="4"/>
        <v>1</v>
      </c>
      <c r="X181" s="359"/>
      <c r="Y181" s="359"/>
      <c r="Z181" s="163"/>
      <c r="AA181" s="163"/>
      <c r="AB181" s="163"/>
      <c r="AC181" s="163"/>
      <c r="AD181" s="163"/>
    </row>
    <row r="182" spans="1:30" ht="15.75" customHeight="1" x14ac:dyDescent="0.25">
      <c r="A182" s="310">
        <v>174</v>
      </c>
      <c r="B182" s="294" t="s">
        <v>3594</v>
      </c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>
        <v>1</v>
      </c>
      <c r="V182" s="163"/>
      <c r="W182" s="359">
        <f t="shared" si="4"/>
        <v>1</v>
      </c>
      <c r="X182" s="359"/>
      <c r="Y182" s="359"/>
      <c r="Z182" s="163"/>
      <c r="AA182" s="163"/>
      <c r="AB182" s="163"/>
      <c r="AC182" s="163"/>
      <c r="AD182" s="163"/>
    </row>
    <row r="183" spans="1:30" ht="15.75" customHeight="1" x14ac:dyDescent="0.25">
      <c r="A183" s="310">
        <v>175</v>
      </c>
      <c r="B183" s="395" t="s">
        <v>693</v>
      </c>
      <c r="C183" s="163"/>
      <c r="D183" s="394"/>
      <c r="E183" s="163"/>
      <c r="F183" s="163"/>
      <c r="G183" s="163"/>
      <c r="H183" s="163"/>
      <c r="I183" s="163">
        <v>9</v>
      </c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359">
        <f t="shared" si="4"/>
        <v>9</v>
      </c>
      <c r="X183" s="359"/>
      <c r="Y183" s="359"/>
      <c r="Z183" s="163"/>
      <c r="AA183" s="163"/>
      <c r="AB183" s="163"/>
      <c r="AC183" s="163"/>
      <c r="AD183" s="163"/>
    </row>
    <row r="184" spans="1:30" ht="15.75" customHeight="1" x14ac:dyDescent="0.25">
      <c r="A184" s="310">
        <v>176</v>
      </c>
      <c r="B184" s="313" t="s">
        <v>3823</v>
      </c>
      <c r="C184" s="163"/>
      <c r="D184" s="331"/>
      <c r="E184" s="331"/>
      <c r="F184" s="331"/>
      <c r="G184" s="331"/>
      <c r="H184" s="331"/>
      <c r="I184" s="331"/>
      <c r="J184" s="331"/>
      <c r="K184" s="331">
        <v>1</v>
      </c>
      <c r="L184" s="331"/>
      <c r="M184" s="331"/>
      <c r="N184" s="331"/>
      <c r="O184" s="331"/>
      <c r="P184" s="331"/>
      <c r="Q184" s="331"/>
      <c r="R184" s="331"/>
      <c r="S184" s="331"/>
      <c r="T184" s="331"/>
      <c r="U184" s="331"/>
      <c r="V184" s="331"/>
      <c r="W184" s="359">
        <f t="shared" si="4"/>
        <v>1</v>
      </c>
      <c r="X184" s="359"/>
      <c r="Y184" s="359"/>
      <c r="Z184" s="163"/>
      <c r="AA184" s="163"/>
      <c r="AB184" s="163"/>
      <c r="AC184" s="163"/>
      <c r="AD184" s="163"/>
    </row>
    <row r="185" spans="1:30" ht="15.75" customHeight="1" x14ac:dyDescent="0.25">
      <c r="A185" s="310">
        <v>177</v>
      </c>
      <c r="B185" s="294" t="s">
        <v>823</v>
      </c>
      <c r="C185" s="163"/>
      <c r="D185" s="163"/>
      <c r="E185" s="163"/>
      <c r="F185" s="163"/>
      <c r="G185" s="163"/>
      <c r="H185" s="163"/>
      <c r="I185" s="163">
        <v>1</v>
      </c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359">
        <f t="shared" si="4"/>
        <v>1</v>
      </c>
      <c r="X185" s="359"/>
      <c r="Y185" s="359"/>
      <c r="Z185" s="163"/>
      <c r="AA185" s="163"/>
      <c r="AB185" s="163"/>
      <c r="AC185" s="163"/>
      <c r="AD185" s="163"/>
    </row>
    <row r="186" spans="1:30" ht="15.75" customHeight="1" x14ac:dyDescent="0.25">
      <c r="A186" s="310">
        <v>178</v>
      </c>
      <c r="B186" s="397" t="s">
        <v>3104</v>
      </c>
      <c r="C186" s="163">
        <v>13000</v>
      </c>
      <c r="D186" s="368"/>
      <c r="E186" s="331"/>
      <c r="F186" s="331"/>
      <c r="G186" s="331"/>
      <c r="H186" s="331"/>
      <c r="I186" s="331"/>
      <c r="J186" s="331"/>
      <c r="K186" s="331">
        <v>1</v>
      </c>
      <c r="L186" s="331"/>
      <c r="M186" s="331">
        <v>1</v>
      </c>
      <c r="N186" s="331"/>
      <c r="O186" s="331"/>
      <c r="P186" s="331"/>
      <c r="Q186" s="331"/>
      <c r="R186" s="331"/>
      <c r="S186" s="331">
        <v>1</v>
      </c>
      <c r="T186" s="331"/>
      <c r="U186" s="331"/>
      <c r="V186" s="331"/>
      <c r="W186" s="359">
        <f t="shared" si="4"/>
        <v>3</v>
      </c>
      <c r="X186" s="359"/>
      <c r="Y186" s="359"/>
      <c r="Z186" s="163">
        <v>13000</v>
      </c>
      <c r="AA186" s="163"/>
      <c r="AB186" s="163"/>
      <c r="AC186" s="163"/>
      <c r="AD186" s="163"/>
    </row>
    <row r="187" spans="1:30" ht="15.75" customHeight="1" x14ac:dyDescent="0.25">
      <c r="A187" s="310">
        <v>179</v>
      </c>
      <c r="B187" s="294" t="s">
        <v>232</v>
      </c>
      <c r="C187" s="163"/>
      <c r="D187" s="163"/>
      <c r="E187" s="163">
        <v>1</v>
      </c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359">
        <f t="shared" si="4"/>
        <v>1</v>
      </c>
      <c r="X187" s="359"/>
      <c r="Y187" s="359"/>
      <c r="Z187" s="163"/>
      <c r="AA187" s="163"/>
      <c r="AB187" s="163"/>
      <c r="AC187" s="163"/>
      <c r="AD187" s="163"/>
    </row>
    <row r="188" spans="1:30" ht="15.75" customHeight="1" x14ac:dyDescent="0.25">
      <c r="A188" s="310">
        <v>180</v>
      </c>
      <c r="B188" s="313" t="s">
        <v>1749</v>
      </c>
      <c r="C188" s="163"/>
      <c r="D188" s="331"/>
      <c r="E188" s="331"/>
      <c r="F188" s="331"/>
      <c r="G188" s="331"/>
      <c r="H188" s="331"/>
      <c r="I188" s="331"/>
      <c r="J188" s="331"/>
      <c r="K188" s="331">
        <v>1</v>
      </c>
      <c r="L188" s="331"/>
      <c r="M188" s="331"/>
      <c r="N188" s="331"/>
      <c r="O188" s="331"/>
      <c r="P188" s="331"/>
      <c r="Q188" s="331"/>
      <c r="R188" s="331"/>
      <c r="S188" s="331"/>
      <c r="T188" s="331"/>
      <c r="U188" s="331"/>
      <c r="V188" s="331"/>
      <c r="W188" s="359">
        <f t="shared" si="4"/>
        <v>1</v>
      </c>
      <c r="X188" s="359"/>
      <c r="Y188" s="359"/>
      <c r="Z188" s="163"/>
      <c r="AA188" s="163"/>
      <c r="AB188" s="163"/>
      <c r="AC188" s="163"/>
      <c r="AD188" s="163"/>
    </row>
    <row r="189" spans="1:30" ht="15.75" customHeight="1" x14ac:dyDescent="0.25">
      <c r="A189" s="310">
        <v>181</v>
      </c>
      <c r="B189" s="294" t="s">
        <v>3844</v>
      </c>
      <c r="C189" s="163"/>
      <c r="D189" s="163"/>
      <c r="E189" s="365"/>
      <c r="F189" s="365"/>
      <c r="G189" s="365"/>
      <c r="H189" s="365"/>
      <c r="I189" s="365"/>
      <c r="J189" s="365"/>
      <c r="K189" s="365"/>
      <c r="L189" s="365"/>
      <c r="M189" s="365"/>
      <c r="N189" s="365"/>
      <c r="O189" s="365">
        <v>1</v>
      </c>
      <c r="P189" s="365"/>
      <c r="Q189" s="365"/>
      <c r="R189" s="365"/>
      <c r="S189" s="365"/>
      <c r="T189" s="365"/>
      <c r="U189" s="365"/>
      <c r="V189" s="365"/>
      <c r="W189" s="359">
        <f t="shared" si="4"/>
        <v>1</v>
      </c>
      <c r="X189" s="359"/>
      <c r="Y189" s="359"/>
      <c r="Z189" s="163"/>
      <c r="AA189" s="163"/>
      <c r="AB189" s="163"/>
      <c r="AC189" s="163"/>
      <c r="AD189" s="163"/>
    </row>
    <row r="190" spans="1:30" ht="15.75" customHeight="1" x14ac:dyDescent="0.25">
      <c r="A190" s="310">
        <v>182</v>
      </c>
      <c r="B190" s="294" t="s">
        <v>3574</v>
      </c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>
        <v>1</v>
      </c>
      <c r="V190" s="163"/>
      <c r="W190" s="359">
        <f t="shared" si="4"/>
        <v>1</v>
      </c>
      <c r="X190" s="359"/>
      <c r="Y190" s="359"/>
      <c r="Z190" s="163"/>
      <c r="AA190" s="163"/>
      <c r="AB190" s="163"/>
      <c r="AC190" s="163"/>
      <c r="AD190" s="163"/>
    </row>
    <row r="191" spans="1:30" ht="15.75" customHeight="1" x14ac:dyDescent="0.25">
      <c r="A191" s="310">
        <v>183</v>
      </c>
      <c r="B191" s="294" t="s">
        <v>3706</v>
      </c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>
        <v>1</v>
      </c>
      <c r="V191" s="163"/>
      <c r="W191" s="359">
        <f t="shared" si="4"/>
        <v>1</v>
      </c>
      <c r="X191" s="359"/>
      <c r="Y191" s="359"/>
      <c r="Z191" s="163"/>
      <c r="AA191" s="163"/>
      <c r="AB191" s="163"/>
      <c r="AC191" s="163"/>
      <c r="AD191" s="163"/>
    </row>
    <row r="192" spans="1:30" ht="15.75" customHeight="1" x14ac:dyDescent="0.25">
      <c r="A192" s="310">
        <v>184</v>
      </c>
      <c r="B192" s="294" t="s">
        <v>971</v>
      </c>
      <c r="C192" s="163"/>
      <c r="D192" s="163"/>
      <c r="E192" s="163"/>
      <c r="F192" s="163"/>
      <c r="G192" s="163"/>
      <c r="H192" s="163"/>
      <c r="I192" s="163">
        <v>1</v>
      </c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359">
        <f t="shared" si="4"/>
        <v>1</v>
      </c>
      <c r="X192" s="359"/>
      <c r="Y192" s="359"/>
      <c r="Z192" s="163"/>
      <c r="AA192" s="163"/>
      <c r="AB192" s="163"/>
      <c r="AC192" s="163"/>
      <c r="AD192" s="163"/>
    </row>
    <row r="193" spans="1:30" ht="15.75" customHeight="1" x14ac:dyDescent="0.25">
      <c r="A193" s="310">
        <v>185</v>
      </c>
      <c r="B193" s="294" t="s">
        <v>213</v>
      </c>
      <c r="C193" s="163"/>
      <c r="D193" s="163"/>
      <c r="E193" s="163">
        <v>1</v>
      </c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359">
        <f t="shared" si="4"/>
        <v>1</v>
      </c>
      <c r="X193" s="359"/>
      <c r="Y193" s="359"/>
      <c r="Z193" s="163"/>
      <c r="AA193" s="163"/>
      <c r="AB193" s="163"/>
      <c r="AC193" s="163"/>
      <c r="AD193" s="163"/>
    </row>
    <row r="194" spans="1:30" ht="15.75" customHeight="1" x14ac:dyDescent="0.25">
      <c r="A194" s="310">
        <v>186</v>
      </c>
      <c r="B194" s="294" t="s">
        <v>3369</v>
      </c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>
        <v>1</v>
      </c>
      <c r="V194" s="163"/>
      <c r="W194" s="359">
        <f t="shared" si="4"/>
        <v>1</v>
      </c>
      <c r="X194" s="359"/>
      <c r="Y194" s="359"/>
      <c r="Z194" s="163"/>
      <c r="AA194" s="163"/>
      <c r="AB194" s="163"/>
      <c r="AC194" s="163"/>
      <c r="AD194" s="163"/>
    </row>
    <row r="195" spans="1:30" ht="15.75" customHeight="1" x14ac:dyDescent="0.25">
      <c r="A195" s="310">
        <v>187</v>
      </c>
      <c r="B195" s="294" t="s">
        <v>84</v>
      </c>
      <c r="C195" s="163"/>
      <c r="D195" s="163"/>
      <c r="E195" s="163">
        <v>1</v>
      </c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359">
        <f t="shared" si="4"/>
        <v>1</v>
      </c>
      <c r="X195" s="359"/>
      <c r="Y195" s="359"/>
      <c r="Z195" s="163"/>
      <c r="AA195" s="163"/>
      <c r="AB195" s="163"/>
      <c r="AC195" s="163"/>
      <c r="AD195" s="163"/>
    </row>
    <row r="196" spans="1:30" ht="15.75" customHeight="1" x14ac:dyDescent="0.25">
      <c r="A196" s="310">
        <v>188</v>
      </c>
      <c r="B196" s="294" t="s">
        <v>3065</v>
      </c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>
        <v>1</v>
      </c>
      <c r="T196" s="163"/>
      <c r="U196" s="163"/>
      <c r="V196" s="163"/>
      <c r="W196" s="359">
        <f t="shared" si="4"/>
        <v>1</v>
      </c>
      <c r="X196" s="359"/>
      <c r="Y196" s="359"/>
      <c r="Z196" s="163"/>
      <c r="AA196" s="163"/>
      <c r="AB196" s="163"/>
      <c r="AC196" s="163"/>
      <c r="AD196" s="163"/>
    </row>
    <row r="197" spans="1:30" ht="15.75" customHeight="1" x14ac:dyDescent="0.25">
      <c r="A197" s="310">
        <v>189</v>
      </c>
      <c r="B197" s="395" t="s">
        <v>2857</v>
      </c>
      <c r="C197" s="163"/>
      <c r="D197" s="394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>
        <v>2</v>
      </c>
      <c r="T197" s="163"/>
      <c r="U197" s="163"/>
      <c r="V197" s="163"/>
      <c r="W197" s="359">
        <f t="shared" si="4"/>
        <v>2</v>
      </c>
      <c r="X197" s="359"/>
      <c r="Y197" s="359"/>
      <c r="Z197" s="163"/>
      <c r="AA197" s="163"/>
      <c r="AB197" s="163"/>
      <c r="AC197" s="163"/>
      <c r="AD197" s="163"/>
    </row>
    <row r="198" spans="1:30" ht="15.75" customHeight="1" x14ac:dyDescent="0.25">
      <c r="A198" s="310">
        <v>190</v>
      </c>
      <c r="B198" s="313" t="s">
        <v>2222</v>
      </c>
      <c r="C198" s="163"/>
      <c r="D198" s="331"/>
      <c r="E198" s="331"/>
      <c r="F198" s="331"/>
      <c r="G198" s="331"/>
      <c r="H198" s="331"/>
      <c r="I198" s="331"/>
      <c r="J198" s="331"/>
      <c r="K198" s="331"/>
      <c r="L198" s="331"/>
      <c r="M198" s="331">
        <v>1</v>
      </c>
      <c r="N198" s="331"/>
      <c r="O198" s="331"/>
      <c r="P198" s="331"/>
      <c r="Q198" s="331"/>
      <c r="R198" s="331"/>
      <c r="S198" s="331"/>
      <c r="T198" s="331"/>
      <c r="U198" s="331"/>
      <c r="V198" s="331"/>
      <c r="W198" s="359">
        <f t="shared" si="4"/>
        <v>1</v>
      </c>
      <c r="X198" s="359"/>
      <c r="Y198" s="359"/>
      <c r="Z198" s="163"/>
      <c r="AA198" s="163"/>
      <c r="AB198" s="163"/>
      <c r="AC198" s="163"/>
      <c r="AD198" s="163"/>
    </row>
    <row r="199" spans="1:30" ht="15.75" customHeight="1" x14ac:dyDescent="0.25">
      <c r="A199" s="310">
        <v>191</v>
      </c>
      <c r="B199" s="395" t="s">
        <v>2894</v>
      </c>
      <c r="C199" s="163"/>
      <c r="D199" s="394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>
        <v>2</v>
      </c>
      <c r="T199" s="163"/>
      <c r="U199" s="163"/>
      <c r="V199" s="163"/>
      <c r="W199" s="359">
        <f t="shared" si="4"/>
        <v>2</v>
      </c>
      <c r="X199" s="359"/>
      <c r="Y199" s="359"/>
      <c r="Z199" s="163"/>
      <c r="AA199" s="163"/>
      <c r="AB199" s="163"/>
      <c r="AC199" s="163"/>
      <c r="AD199" s="163"/>
    </row>
    <row r="200" spans="1:30" ht="15.75" customHeight="1" x14ac:dyDescent="0.25">
      <c r="A200" s="310">
        <v>192</v>
      </c>
      <c r="B200" s="295" t="s">
        <v>3432</v>
      </c>
      <c r="C200" s="163"/>
      <c r="D200" s="164"/>
      <c r="E200" s="163"/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  <c r="P200" s="163"/>
      <c r="Q200" s="163"/>
      <c r="R200" s="163"/>
      <c r="S200" s="163"/>
      <c r="T200" s="163"/>
      <c r="U200" s="163">
        <v>1</v>
      </c>
      <c r="V200" s="163"/>
      <c r="W200" s="359">
        <f t="shared" ref="W200:W263" si="5">SUM(E200+G200+I200+K200+M200+O200+Q200+S200+U200)</f>
        <v>1</v>
      </c>
      <c r="X200" s="359"/>
      <c r="Y200" s="359"/>
      <c r="Z200" s="163"/>
      <c r="AA200" s="163"/>
      <c r="AB200" s="163"/>
      <c r="AC200" s="163"/>
      <c r="AD200" s="163"/>
    </row>
    <row r="201" spans="1:30" ht="15.75" customHeight="1" x14ac:dyDescent="0.25">
      <c r="A201" s="310">
        <v>193</v>
      </c>
      <c r="B201" s="396" t="s">
        <v>414</v>
      </c>
      <c r="C201" s="163"/>
      <c r="D201" s="364"/>
      <c r="E201" s="331"/>
      <c r="F201" s="331"/>
      <c r="G201" s="331">
        <v>1</v>
      </c>
      <c r="H201" s="331"/>
      <c r="I201" s="331"/>
      <c r="J201" s="331"/>
      <c r="K201" s="331">
        <v>2</v>
      </c>
      <c r="L201" s="331"/>
      <c r="M201" s="331">
        <v>6</v>
      </c>
      <c r="N201" s="331"/>
      <c r="O201" s="331">
        <v>1</v>
      </c>
      <c r="P201" s="331"/>
      <c r="Q201" s="331"/>
      <c r="R201" s="331"/>
      <c r="S201" s="331">
        <v>3</v>
      </c>
      <c r="T201" s="331"/>
      <c r="U201" s="331"/>
      <c r="V201" s="331"/>
      <c r="W201" s="359">
        <f t="shared" si="5"/>
        <v>13</v>
      </c>
      <c r="X201" s="359"/>
      <c r="Y201" s="359"/>
      <c r="Z201" s="163"/>
      <c r="AA201" s="163"/>
      <c r="AB201" s="163"/>
      <c r="AC201" s="163"/>
      <c r="AD201" s="163"/>
    </row>
    <row r="202" spans="1:30" ht="15.75" customHeight="1" x14ac:dyDescent="0.25">
      <c r="A202" s="310">
        <v>194</v>
      </c>
      <c r="B202" s="294" t="s">
        <v>924</v>
      </c>
      <c r="C202" s="163"/>
      <c r="D202" s="163"/>
      <c r="E202" s="163"/>
      <c r="F202" s="163"/>
      <c r="G202" s="163"/>
      <c r="H202" s="163"/>
      <c r="I202" s="163">
        <v>1</v>
      </c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359">
        <f t="shared" si="5"/>
        <v>1</v>
      </c>
      <c r="X202" s="359"/>
      <c r="Y202" s="359"/>
      <c r="Z202" s="163"/>
      <c r="AA202" s="163"/>
      <c r="AB202" s="163"/>
      <c r="AC202" s="163"/>
      <c r="AD202" s="163"/>
    </row>
    <row r="203" spans="1:30" ht="15.75" customHeight="1" x14ac:dyDescent="0.25">
      <c r="A203" s="310">
        <v>195</v>
      </c>
      <c r="B203" s="395" t="s">
        <v>2598</v>
      </c>
      <c r="C203" s="163">
        <v>8000</v>
      </c>
      <c r="D203" s="403">
        <v>44973</v>
      </c>
      <c r="E203" s="331">
        <v>1</v>
      </c>
      <c r="F203" s="331">
        <v>3</v>
      </c>
      <c r="G203" s="331">
        <v>0</v>
      </c>
      <c r="H203" s="331">
        <v>6</v>
      </c>
      <c r="I203" s="331">
        <v>0</v>
      </c>
      <c r="J203" s="331">
        <v>0</v>
      </c>
      <c r="K203" s="331">
        <v>0</v>
      </c>
      <c r="L203" s="331">
        <v>14</v>
      </c>
      <c r="M203" s="331">
        <v>1</v>
      </c>
      <c r="N203" s="331">
        <v>1</v>
      </c>
      <c r="O203" s="331">
        <v>2</v>
      </c>
      <c r="P203" s="331">
        <v>4</v>
      </c>
      <c r="Q203" s="331">
        <v>0</v>
      </c>
      <c r="R203" s="331">
        <v>2</v>
      </c>
      <c r="S203" s="331">
        <v>0</v>
      </c>
      <c r="T203" s="331">
        <v>2</v>
      </c>
      <c r="U203" s="331">
        <v>0</v>
      </c>
      <c r="V203" s="331">
        <v>0</v>
      </c>
      <c r="W203" s="359">
        <f t="shared" si="5"/>
        <v>4</v>
      </c>
      <c r="X203" s="359">
        <f>SUM(F203+H203+J203+L203+N203+P203+R203+T203+V203)</f>
        <v>32</v>
      </c>
      <c r="Y203" s="401">
        <f>W203/X203</f>
        <v>0.125</v>
      </c>
      <c r="Z203" s="163">
        <v>8000</v>
      </c>
      <c r="AA203" s="163"/>
      <c r="AB203" s="163"/>
      <c r="AC203" s="163"/>
      <c r="AD203" s="163"/>
    </row>
    <row r="204" spans="1:30" ht="15.75" customHeight="1" x14ac:dyDescent="0.25">
      <c r="A204" s="310">
        <v>196</v>
      </c>
      <c r="B204" s="395" t="s">
        <v>3842</v>
      </c>
      <c r="C204" s="163"/>
      <c r="D204" s="394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>
        <v>2</v>
      </c>
      <c r="V204" s="163"/>
      <c r="W204" s="359">
        <f t="shared" si="5"/>
        <v>2</v>
      </c>
      <c r="X204" s="359"/>
      <c r="Y204" s="359"/>
      <c r="Z204" s="163"/>
      <c r="AA204" s="163"/>
      <c r="AB204" s="163"/>
      <c r="AC204" s="163"/>
      <c r="AD204" s="163"/>
    </row>
    <row r="205" spans="1:30" ht="15.75" customHeight="1" x14ac:dyDescent="0.25">
      <c r="A205" s="310">
        <v>197</v>
      </c>
      <c r="B205" s="313" t="s">
        <v>333</v>
      </c>
      <c r="C205" s="163"/>
      <c r="D205" s="331"/>
      <c r="E205" s="331"/>
      <c r="F205" s="331"/>
      <c r="G205" s="331">
        <v>1</v>
      </c>
      <c r="H205" s="331"/>
      <c r="I205" s="331"/>
      <c r="J205" s="331"/>
      <c r="K205" s="331"/>
      <c r="L205" s="331"/>
      <c r="M205" s="331"/>
      <c r="N205" s="331"/>
      <c r="O205" s="331"/>
      <c r="P205" s="331"/>
      <c r="Q205" s="331"/>
      <c r="R205" s="331"/>
      <c r="S205" s="331"/>
      <c r="T205" s="331"/>
      <c r="U205" s="331"/>
      <c r="V205" s="331"/>
      <c r="W205" s="359">
        <f t="shared" si="5"/>
        <v>1</v>
      </c>
      <c r="X205" s="359"/>
      <c r="Y205" s="359"/>
      <c r="Z205" s="163"/>
      <c r="AA205" s="163"/>
      <c r="AB205" s="163"/>
      <c r="AC205" s="163"/>
      <c r="AD205" s="163"/>
    </row>
    <row r="206" spans="1:30" ht="15.75" customHeight="1" x14ac:dyDescent="0.25">
      <c r="A206" s="310">
        <v>198</v>
      </c>
      <c r="B206" s="313" t="s">
        <v>524</v>
      </c>
      <c r="C206" s="163"/>
      <c r="D206" s="331"/>
      <c r="E206" s="331"/>
      <c r="F206" s="331"/>
      <c r="G206" s="331">
        <v>1</v>
      </c>
      <c r="H206" s="331"/>
      <c r="I206" s="331"/>
      <c r="J206" s="331"/>
      <c r="K206" s="331"/>
      <c r="L206" s="331"/>
      <c r="M206" s="331"/>
      <c r="N206" s="331"/>
      <c r="O206" s="331"/>
      <c r="P206" s="331"/>
      <c r="Q206" s="331"/>
      <c r="R206" s="331"/>
      <c r="S206" s="331"/>
      <c r="T206" s="331"/>
      <c r="U206" s="331"/>
      <c r="V206" s="331"/>
      <c r="W206" s="359">
        <f t="shared" si="5"/>
        <v>1</v>
      </c>
      <c r="X206" s="359"/>
      <c r="Y206" s="359"/>
      <c r="Z206" s="163"/>
      <c r="AA206" s="163"/>
      <c r="AB206" s="163"/>
      <c r="AC206" s="163"/>
      <c r="AD206" s="163"/>
    </row>
    <row r="207" spans="1:30" ht="15.75" customHeight="1" x14ac:dyDescent="0.25">
      <c r="A207" s="310">
        <v>199</v>
      </c>
      <c r="B207" s="313" t="s">
        <v>1225</v>
      </c>
      <c r="C207" s="163"/>
      <c r="D207" s="331"/>
      <c r="E207" s="331"/>
      <c r="F207" s="331"/>
      <c r="G207" s="331"/>
      <c r="H207" s="331"/>
      <c r="I207" s="331"/>
      <c r="J207" s="331"/>
      <c r="K207" s="331">
        <v>1</v>
      </c>
      <c r="L207" s="331"/>
      <c r="M207" s="331"/>
      <c r="N207" s="331"/>
      <c r="O207" s="331"/>
      <c r="P207" s="331"/>
      <c r="Q207" s="331"/>
      <c r="R207" s="331"/>
      <c r="S207" s="331"/>
      <c r="T207" s="331"/>
      <c r="U207" s="331"/>
      <c r="V207" s="331"/>
      <c r="W207" s="359">
        <f t="shared" si="5"/>
        <v>1</v>
      </c>
      <c r="X207" s="359"/>
      <c r="Y207" s="359"/>
      <c r="Z207" s="163"/>
      <c r="AA207" s="163"/>
      <c r="AB207" s="163"/>
      <c r="AC207" s="163"/>
      <c r="AD207" s="163"/>
    </row>
    <row r="208" spans="1:30" ht="15.75" customHeight="1" x14ac:dyDescent="0.25">
      <c r="A208" s="310">
        <v>200</v>
      </c>
      <c r="B208" s="294" t="s">
        <v>755</v>
      </c>
      <c r="C208" s="163"/>
      <c r="D208" s="163"/>
      <c r="E208" s="163"/>
      <c r="F208" s="163"/>
      <c r="G208" s="163"/>
      <c r="H208" s="163"/>
      <c r="I208" s="163">
        <v>1</v>
      </c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359">
        <f t="shared" si="5"/>
        <v>1</v>
      </c>
      <c r="X208" s="359"/>
      <c r="Y208" s="359"/>
      <c r="Z208" s="163"/>
      <c r="AA208" s="163"/>
      <c r="AB208" s="163"/>
      <c r="AC208" s="163"/>
      <c r="AD208" s="163"/>
    </row>
    <row r="209" spans="1:30" ht="15.75" customHeight="1" x14ac:dyDescent="0.25">
      <c r="A209" s="310">
        <v>201</v>
      </c>
      <c r="B209" s="313" t="s">
        <v>511</v>
      </c>
      <c r="C209" s="163"/>
      <c r="D209" s="331"/>
      <c r="E209" s="331"/>
      <c r="F209" s="331"/>
      <c r="G209" s="331">
        <v>1</v>
      </c>
      <c r="H209" s="331"/>
      <c r="I209" s="331"/>
      <c r="J209" s="331"/>
      <c r="K209" s="331"/>
      <c r="L209" s="331"/>
      <c r="M209" s="331"/>
      <c r="N209" s="331"/>
      <c r="O209" s="331"/>
      <c r="P209" s="331"/>
      <c r="Q209" s="331"/>
      <c r="R209" s="331"/>
      <c r="S209" s="331"/>
      <c r="T209" s="331"/>
      <c r="U209" s="331"/>
      <c r="V209" s="331"/>
      <c r="W209" s="359">
        <f t="shared" si="5"/>
        <v>1</v>
      </c>
      <c r="X209" s="359"/>
      <c r="Y209" s="359"/>
      <c r="Z209" s="163"/>
      <c r="AA209" s="163"/>
      <c r="AB209" s="163"/>
      <c r="AC209" s="163"/>
      <c r="AD209" s="163"/>
    </row>
    <row r="210" spans="1:30" ht="15.75" customHeight="1" x14ac:dyDescent="0.25">
      <c r="A210" s="310">
        <v>202</v>
      </c>
      <c r="B210" s="397" t="s">
        <v>598</v>
      </c>
      <c r="C210" s="163"/>
      <c r="D210" s="368"/>
      <c r="E210" s="163"/>
      <c r="F210" s="163"/>
      <c r="G210" s="163"/>
      <c r="H210" s="163"/>
      <c r="I210" s="163">
        <v>3</v>
      </c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359">
        <f t="shared" si="5"/>
        <v>3</v>
      </c>
      <c r="X210" s="359"/>
      <c r="Y210" s="359"/>
      <c r="Z210" s="163"/>
      <c r="AA210" s="163"/>
      <c r="AB210" s="163"/>
      <c r="AC210" s="163"/>
      <c r="AD210" s="163"/>
    </row>
    <row r="211" spans="1:30" ht="15.75" customHeight="1" x14ac:dyDescent="0.25">
      <c r="A211" s="310">
        <v>203</v>
      </c>
      <c r="B211" s="294" t="s">
        <v>1053</v>
      </c>
      <c r="C211" s="163"/>
      <c r="D211" s="163"/>
      <c r="E211" s="163"/>
      <c r="F211" s="163"/>
      <c r="G211" s="163"/>
      <c r="H211" s="163"/>
      <c r="I211" s="163">
        <v>1</v>
      </c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  <c r="V211" s="163"/>
      <c r="W211" s="359">
        <f t="shared" si="5"/>
        <v>1</v>
      </c>
      <c r="X211" s="359"/>
      <c r="Y211" s="359"/>
      <c r="Z211" s="163"/>
      <c r="AA211" s="163"/>
      <c r="AB211" s="163"/>
      <c r="AC211" s="163"/>
      <c r="AD211" s="163"/>
    </row>
    <row r="212" spans="1:30" ht="15.75" customHeight="1" x14ac:dyDescent="0.25">
      <c r="A212" s="310">
        <v>204</v>
      </c>
      <c r="B212" s="294" t="s">
        <v>1068</v>
      </c>
      <c r="C212" s="163"/>
      <c r="D212" s="163"/>
      <c r="E212" s="163"/>
      <c r="F212" s="163"/>
      <c r="G212" s="163"/>
      <c r="H212" s="163"/>
      <c r="I212" s="163">
        <v>1</v>
      </c>
      <c r="J212" s="163"/>
      <c r="K212" s="163"/>
      <c r="L212" s="163"/>
      <c r="M212" s="163"/>
      <c r="N212" s="163"/>
      <c r="O212" s="163"/>
      <c r="P212" s="163"/>
      <c r="Q212" s="163"/>
      <c r="R212" s="163"/>
      <c r="S212" s="163"/>
      <c r="T212" s="163"/>
      <c r="U212" s="163"/>
      <c r="V212" s="163"/>
      <c r="W212" s="359">
        <f t="shared" si="5"/>
        <v>1</v>
      </c>
      <c r="X212" s="359"/>
      <c r="Y212" s="359"/>
      <c r="Z212" s="163"/>
      <c r="AA212" s="163"/>
      <c r="AB212" s="163"/>
      <c r="AC212" s="163"/>
      <c r="AD212" s="163"/>
    </row>
    <row r="213" spans="1:30" ht="15.75" customHeight="1" x14ac:dyDescent="0.25">
      <c r="A213" s="310">
        <v>205</v>
      </c>
      <c r="B213" s="396" t="s">
        <v>675</v>
      </c>
      <c r="C213" s="163"/>
      <c r="D213" s="364"/>
      <c r="E213" s="163"/>
      <c r="F213" s="163"/>
      <c r="G213" s="163"/>
      <c r="H213" s="163"/>
      <c r="I213" s="163">
        <v>5</v>
      </c>
      <c r="J213" s="163"/>
      <c r="K213" s="163"/>
      <c r="L213" s="163"/>
      <c r="M213" s="163"/>
      <c r="N213" s="163"/>
      <c r="O213" s="163"/>
      <c r="P213" s="163"/>
      <c r="Q213" s="163"/>
      <c r="R213" s="163"/>
      <c r="S213" s="163"/>
      <c r="T213" s="163"/>
      <c r="U213" s="163"/>
      <c r="V213" s="163"/>
      <c r="W213" s="359">
        <f t="shared" si="5"/>
        <v>5</v>
      </c>
      <c r="X213" s="359"/>
      <c r="Y213" s="359"/>
      <c r="Z213" s="163"/>
      <c r="AA213" s="163"/>
      <c r="AB213" s="163"/>
      <c r="AC213" s="163"/>
      <c r="AD213" s="163"/>
    </row>
    <row r="214" spans="1:30" ht="15.75" customHeight="1" x14ac:dyDescent="0.25">
      <c r="A214" s="310">
        <v>206</v>
      </c>
      <c r="B214" s="294" t="s">
        <v>3800</v>
      </c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>
        <v>1</v>
      </c>
      <c r="V214" s="163"/>
      <c r="W214" s="359">
        <f t="shared" si="5"/>
        <v>1</v>
      </c>
      <c r="X214" s="359"/>
      <c r="Y214" s="359"/>
      <c r="Z214" s="163"/>
      <c r="AA214" s="163"/>
      <c r="AB214" s="163"/>
      <c r="AC214" s="163"/>
      <c r="AD214" s="163"/>
    </row>
    <row r="215" spans="1:30" ht="15.75" customHeight="1" x14ac:dyDescent="0.25">
      <c r="A215" s="310">
        <v>207</v>
      </c>
      <c r="B215" s="294" t="s">
        <v>3570</v>
      </c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>
        <v>1</v>
      </c>
      <c r="V215" s="163"/>
      <c r="W215" s="359">
        <f t="shared" si="5"/>
        <v>1</v>
      </c>
      <c r="X215" s="359"/>
      <c r="Y215" s="359"/>
      <c r="Z215" s="163"/>
      <c r="AA215" s="163"/>
      <c r="AB215" s="163"/>
      <c r="AC215" s="163"/>
      <c r="AD215" s="163"/>
    </row>
    <row r="216" spans="1:30" ht="15.75" customHeight="1" x14ac:dyDescent="0.25">
      <c r="A216" s="310">
        <v>208</v>
      </c>
      <c r="B216" s="313" t="s">
        <v>1379</v>
      </c>
      <c r="C216" s="163">
        <v>10000</v>
      </c>
      <c r="D216" s="331"/>
      <c r="E216" s="331"/>
      <c r="F216" s="331"/>
      <c r="G216" s="331"/>
      <c r="H216" s="331"/>
      <c r="I216" s="331"/>
      <c r="J216" s="331"/>
      <c r="K216" s="331">
        <v>1</v>
      </c>
      <c r="L216" s="331"/>
      <c r="M216" s="331"/>
      <c r="N216" s="331"/>
      <c r="O216" s="331"/>
      <c r="P216" s="331"/>
      <c r="Q216" s="331"/>
      <c r="R216" s="331"/>
      <c r="S216" s="331"/>
      <c r="T216" s="331"/>
      <c r="U216" s="331"/>
      <c r="V216" s="331"/>
      <c r="W216" s="359">
        <f t="shared" si="5"/>
        <v>1</v>
      </c>
      <c r="X216" s="359"/>
      <c r="Y216" s="359"/>
      <c r="Z216" s="163">
        <v>10000</v>
      </c>
      <c r="AA216" s="163"/>
      <c r="AB216" s="163"/>
      <c r="AC216" s="163"/>
      <c r="AD216" s="163"/>
    </row>
    <row r="217" spans="1:30" ht="15.75" customHeight="1" x14ac:dyDescent="0.25">
      <c r="A217" s="310">
        <v>209</v>
      </c>
      <c r="B217" s="294" t="s">
        <v>740</v>
      </c>
      <c r="C217" s="163"/>
      <c r="D217" s="163"/>
      <c r="E217" s="163"/>
      <c r="F217" s="163"/>
      <c r="G217" s="163"/>
      <c r="H217" s="163"/>
      <c r="I217" s="163">
        <v>1</v>
      </c>
      <c r="J217" s="163"/>
      <c r="K217" s="163"/>
      <c r="L217" s="163"/>
      <c r="M217" s="163"/>
      <c r="N217" s="163"/>
      <c r="O217" s="163"/>
      <c r="P217" s="163"/>
      <c r="Q217" s="163"/>
      <c r="R217" s="163"/>
      <c r="S217" s="163"/>
      <c r="T217" s="163"/>
      <c r="U217" s="163"/>
      <c r="V217" s="163"/>
      <c r="W217" s="359">
        <f t="shared" si="5"/>
        <v>1</v>
      </c>
      <c r="X217" s="359"/>
      <c r="Y217" s="359"/>
      <c r="Z217" s="163"/>
      <c r="AA217" s="163"/>
      <c r="AB217" s="163"/>
      <c r="AC217" s="163"/>
      <c r="AD217" s="163"/>
    </row>
    <row r="218" spans="1:30" ht="15.75" customHeight="1" x14ac:dyDescent="0.25">
      <c r="A218" s="310">
        <v>210</v>
      </c>
      <c r="B218" s="294" t="s">
        <v>2813</v>
      </c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>
        <v>1</v>
      </c>
      <c r="R218" s="163"/>
      <c r="S218" s="163"/>
      <c r="T218" s="163"/>
      <c r="U218" s="163"/>
      <c r="V218" s="163"/>
      <c r="W218" s="359">
        <f t="shared" si="5"/>
        <v>1</v>
      </c>
      <c r="X218" s="359"/>
      <c r="Y218" s="359"/>
      <c r="Z218" s="163"/>
      <c r="AA218" s="163"/>
      <c r="AB218" s="163"/>
      <c r="AC218" s="163"/>
      <c r="AD218" s="163"/>
    </row>
    <row r="219" spans="1:30" ht="15.75" customHeight="1" x14ac:dyDescent="0.25">
      <c r="A219" s="310">
        <v>211</v>
      </c>
      <c r="B219" s="294" t="s">
        <v>814</v>
      </c>
      <c r="C219" s="163">
        <v>10000</v>
      </c>
      <c r="D219" s="163"/>
      <c r="E219" s="163"/>
      <c r="F219" s="163"/>
      <c r="G219" s="163"/>
      <c r="H219" s="163"/>
      <c r="I219" s="163">
        <v>1</v>
      </c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359">
        <f t="shared" si="5"/>
        <v>1</v>
      </c>
      <c r="X219" s="359"/>
      <c r="Y219" s="359"/>
      <c r="Z219" s="163">
        <v>10000</v>
      </c>
      <c r="AA219" s="163"/>
      <c r="AB219" s="163"/>
      <c r="AC219" s="163"/>
      <c r="AD219" s="163"/>
    </row>
    <row r="220" spans="1:30" ht="15.75" customHeight="1" x14ac:dyDescent="0.25">
      <c r="A220" s="310">
        <v>212</v>
      </c>
      <c r="B220" s="294" t="s">
        <v>1027</v>
      </c>
      <c r="C220" s="163">
        <v>8000</v>
      </c>
      <c r="D220" s="163"/>
      <c r="E220" s="163"/>
      <c r="F220" s="163"/>
      <c r="G220" s="163"/>
      <c r="H220" s="163"/>
      <c r="I220" s="163">
        <v>1</v>
      </c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359">
        <f t="shared" si="5"/>
        <v>1</v>
      </c>
      <c r="X220" s="359"/>
      <c r="Y220" s="359"/>
      <c r="Z220" s="163">
        <v>8000</v>
      </c>
      <c r="AA220" s="163"/>
      <c r="AB220" s="163"/>
      <c r="AC220" s="163"/>
      <c r="AD220" s="163"/>
    </row>
    <row r="221" spans="1:30" ht="15.75" customHeight="1" x14ac:dyDescent="0.25">
      <c r="A221" s="310">
        <v>213</v>
      </c>
      <c r="B221" s="396" t="s">
        <v>1190</v>
      </c>
      <c r="C221" s="163"/>
      <c r="D221" s="364"/>
      <c r="E221" s="331"/>
      <c r="F221" s="331"/>
      <c r="G221" s="331"/>
      <c r="H221" s="331"/>
      <c r="I221" s="331"/>
      <c r="J221" s="331"/>
      <c r="K221" s="331">
        <v>4</v>
      </c>
      <c r="L221" s="331"/>
      <c r="M221" s="331"/>
      <c r="N221" s="331"/>
      <c r="O221" s="331"/>
      <c r="P221" s="331"/>
      <c r="Q221" s="331"/>
      <c r="R221" s="331"/>
      <c r="S221" s="331">
        <v>1</v>
      </c>
      <c r="T221" s="331"/>
      <c r="U221" s="331"/>
      <c r="V221" s="331"/>
      <c r="W221" s="359">
        <f t="shared" si="5"/>
        <v>5</v>
      </c>
      <c r="X221" s="359"/>
      <c r="Y221" s="359"/>
      <c r="Z221" s="163"/>
      <c r="AA221" s="163"/>
      <c r="AB221" s="163"/>
      <c r="AC221" s="163"/>
      <c r="AD221" s="163"/>
    </row>
    <row r="222" spans="1:30" ht="15.75" customHeight="1" x14ac:dyDescent="0.25">
      <c r="A222" s="310">
        <v>214</v>
      </c>
      <c r="B222" s="313" t="s">
        <v>1293</v>
      </c>
      <c r="C222" s="163"/>
      <c r="D222" s="331"/>
      <c r="E222" s="331"/>
      <c r="F222" s="331"/>
      <c r="G222" s="331"/>
      <c r="H222" s="331"/>
      <c r="I222" s="331"/>
      <c r="J222" s="331"/>
      <c r="K222" s="331">
        <v>1</v>
      </c>
      <c r="L222" s="331"/>
      <c r="M222" s="331"/>
      <c r="N222" s="331"/>
      <c r="O222" s="331"/>
      <c r="P222" s="331"/>
      <c r="Q222" s="331"/>
      <c r="R222" s="331"/>
      <c r="S222" s="331"/>
      <c r="T222" s="331"/>
      <c r="U222" s="331"/>
      <c r="V222" s="331"/>
      <c r="W222" s="359">
        <f t="shared" si="5"/>
        <v>1</v>
      </c>
      <c r="X222" s="359"/>
      <c r="Y222" s="359"/>
      <c r="Z222" s="163"/>
      <c r="AA222" s="163"/>
      <c r="AB222" s="163"/>
      <c r="AC222" s="163"/>
      <c r="AD222" s="163"/>
    </row>
    <row r="223" spans="1:30" ht="15.75" customHeight="1" x14ac:dyDescent="0.25">
      <c r="A223" s="310">
        <v>215</v>
      </c>
      <c r="B223" s="294" t="s">
        <v>250</v>
      </c>
      <c r="C223" s="163"/>
      <c r="D223" s="163"/>
      <c r="E223" s="163">
        <v>1</v>
      </c>
      <c r="F223" s="163"/>
      <c r="G223" s="163"/>
      <c r="H223" s="163"/>
      <c r="I223" s="163"/>
      <c r="J223" s="163"/>
      <c r="K223" s="163"/>
      <c r="L223" s="163"/>
      <c r="M223" s="163"/>
      <c r="N223" s="163"/>
      <c r="O223" s="163"/>
      <c r="P223" s="163"/>
      <c r="Q223" s="163"/>
      <c r="R223" s="163"/>
      <c r="S223" s="163"/>
      <c r="T223" s="163"/>
      <c r="U223" s="163"/>
      <c r="V223" s="163"/>
      <c r="W223" s="359">
        <f t="shared" si="5"/>
        <v>1</v>
      </c>
      <c r="X223" s="359"/>
      <c r="Y223" s="359"/>
      <c r="Z223" s="163"/>
      <c r="AA223" s="163"/>
      <c r="AB223" s="163"/>
      <c r="AC223" s="163"/>
      <c r="AD223" s="163"/>
    </row>
    <row r="224" spans="1:30" ht="15.75" customHeight="1" x14ac:dyDescent="0.25">
      <c r="A224" s="310">
        <v>216</v>
      </c>
      <c r="B224" s="294" t="s">
        <v>2755</v>
      </c>
      <c r="C224" s="163"/>
      <c r="D224" s="163"/>
      <c r="E224" s="163"/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  <c r="P224" s="163"/>
      <c r="Q224" s="163">
        <v>1</v>
      </c>
      <c r="R224" s="163"/>
      <c r="S224" s="163"/>
      <c r="T224" s="163"/>
      <c r="U224" s="163"/>
      <c r="V224" s="163"/>
      <c r="W224" s="359">
        <f t="shared" si="5"/>
        <v>1</v>
      </c>
      <c r="X224" s="359"/>
      <c r="Y224" s="359"/>
      <c r="Z224" s="163"/>
      <c r="AA224" s="163"/>
      <c r="AB224" s="163"/>
      <c r="AC224" s="163"/>
      <c r="AD224" s="163"/>
    </row>
    <row r="225" spans="1:30" ht="15.75" customHeight="1" x14ac:dyDescent="0.25">
      <c r="A225" s="310">
        <v>217</v>
      </c>
      <c r="B225" s="313" t="s">
        <v>2199</v>
      </c>
      <c r="C225" s="163"/>
      <c r="D225" s="331"/>
      <c r="E225" s="331"/>
      <c r="F225" s="331"/>
      <c r="G225" s="331"/>
      <c r="H225" s="331"/>
      <c r="I225" s="331"/>
      <c r="J225" s="331"/>
      <c r="K225" s="331"/>
      <c r="L225" s="331"/>
      <c r="M225" s="331">
        <v>1</v>
      </c>
      <c r="N225" s="331"/>
      <c r="O225" s="331"/>
      <c r="P225" s="331"/>
      <c r="Q225" s="331"/>
      <c r="R225" s="331"/>
      <c r="S225" s="331"/>
      <c r="T225" s="331"/>
      <c r="U225" s="331"/>
      <c r="V225" s="331"/>
      <c r="W225" s="359">
        <f t="shared" si="5"/>
        <v>1</v>
      </c>
      <c r="X225" s="359"/>
      <c r="Y225" s="359"/>
      <c r="Z225" s="163"/>
      <c r="AA225" s="163"/>
      <c r="AB225" s="163"/>
      <c r="AC225" s="163"/>
      <c r="AD225" s="163"/>
    </row>
    <row r="226" spans="1:30" ht="15.75" customHeight="1" x14ac:dyDescent="0.25">
      <c r="A226" s="310">
        <v>218</v>
      </c>
      <c r="B226" s="313" t="s">
        <v>1242</v>
      </c>
      <c r="C226" s="163">
        <v>25000</v>
      </c>
      <c r="D226" s="331"/>
      <c r="E226" s="331"/>
      <c r="F226" s="331"/>
      <c r="G226" s="331"/>
      <c r="H226" s="331"/>
      <c r="I226" s="331"/>
      <c r="J226" s="331"/>
      <c r="K226" s="331">
        <v>1</v>
      </c>
      <c r="L226" s="331"/>
      <c r="M226" s="331"/>
      <c r="N226" s="331"/>
      <c r="O226" s="331"/>
      <c r="P226" s="331"/>
      <c r="Q226" s="331"/>
      <c r="R226" s="331"/>
      <c r="S226" s="331"/>
      <c r="T226" s="331"/>
      <c r="U226" s="331"/>
      <c r="V226" s="331"/>
      <c r="W226" s="359">
        <f t="shared" si="5"/>
        <v>1</v>
      </c>
      <c r="X226" s="359"/>
      <c r="Y226" s="359"/>
      <c r="Z226" s="163">
        <v>25000</v>
      </c>
      <c r="AA226" s="163"/>
      <c r="AB226" s="163"/>
      <c r="AC226" s="163"/>
      <c r="AD226" s="163"/>
    </row>
    <row r="227" spans="1:30" ht="15.75" customHeight="1" x14ac:dyDescent="0.25">
      <c r="A227" s="310">
        <v>219</v>
      </c>
      <c r="B227" s="313" t="s">
        <v>2145</v>
      </c>
      <c r="C227" s="163"/>
      <c r="D227" s="331"/>
      <c r="E227" s="331"/>
      <c r="F227" s="331"/>
      <c r="G227" s="331"/>
      <c r="H227" s="331"/>
      <c r="I227" s="331"/>
      <c r="J227" s="331"/>
      <c r="K227" s="331"/>
      <c r="L227" s="331"/>
      <c r="M227" s="331">
        <v>1</v>
      </c>
      <c r="N227" s="331"/>
      <c r="O227" s="331"/>
      <c r="P227" s="331"/>
      <c r="Q227" s="331"/>
      <c r="R227" s="331"/>
      <c r="S227" s="331"/>
      <c r="T227" s="331"/>
      <c r="U227" s="331"/>
      <c r="V227" s="331"/>
      <c r="W227" s="359">
        <f t="shared" si="5"/>
        <v>1</v>
      </c>
      <c r="X227" s="359"/>
      <c r="Y227" s="359"/>
      <c r="Z227" s="163"/>
      <c r="AA227" s="163"/>
      <c r="AB227" s="163"/>
      <c r="AC227" s="163"/>
      <c r="AD227" s="163"/>
    </row>
    <row r="228" spans="1:30" ht="15.75" customHeight="1" x14ac:dyDescent="0.25">
      <c r="A228" s="310">
        <v>220</v>
      </c>
      <c r="B228" s="313" t="s">
        <v>342</v>
      </c>
      <c r="C228" s="163"/>
      <c r="D228" s="331"/>
      <c r="E228" s="331"/>
      <c r="F228" s="331"/>
      <c r="G228" s="331">
        <v>1</v>
      </c>
      <c r="H228" s="331"/>
      <c r="I228" s="331"/>
      <c r="J228" s="331"/>
      <c r="K228" s="331"/>
      <c r="L228" s="331"/>
      <c r="M228" s="331"/>
      <c r="N228" s="331"/>
      <c r="O228" s="331"/>
      <c r="P228" s="331"/>
      <c r="Q228" s="331"/>
      <c r="R228" s="331"/>
      <c r="S228" s="331"/>
      <c r="T228" s="331"/>
      <c r="U228" s="331"/>
      <c r="V228" s="331"/>
      <c r="W228" s="359">
        <f t="shared" si="5"/>
        <v>1</v>
      </c>
      <c r="X228" s="359"/>
      <c r="Y228" s="359"/>
      <c r="Z228" s="163"/>
      <c r="AA228" s="163"/>
      <c r="AB228" s="163"/>
      <c r="AC228" s="163"/>
      <c r="AD228" s="163"/>
    </row>
    <row r="229" spans="1:30" ht="15.75" customHeight="1" x14ac:dyDescent="0.25">
      <c r="A229" s="310">
        <v>221</v>
      </c>
      <c r="B229" s="395" t="s">
        <v>3413</v>
      </c>
      <c r="C229" s="163"/>
      <c r="D229" s="394"/>
      <c r="E229" s="163"/>
      <c r="F229" s="163"/>
      <c r="G229" s="163"/>
      <c r="H229" s="163"/>
      <c r="I229" s="163"/>
      <c r="J229" s="163"/>
      <c r="K229" s="163"/>
      <c r="L229" s="163"/>
      <c r="M229" s="163"/>
      <c r="N229" s="163"/>
      <c r="O229" s="163"/>
      <c r="P229" s="163"/>
      <c r="Q229" s="163"/>
      <c r="R229" s="163"/>
      <c r="S229" s="163"/>
      <c r="T229" s="163"/>
      <c r="U229" s="163">
        <v>2</v>
      </c>
      <c r="V229" s="163"/>
      <c r="W229" s="359">
        <f t="shared" si="5"/>
        <v>2</v>
      </c>
      <c r="X229" s="359"/>
      <c r="Y229" s="359"/>
      <c r="Z229" s="163"/>
      <c r="AA229" s="163"/>
      <c r="AB229" s="163"/>
      <c r="AC229" s="163"/>
      <c r="AD229" s="163"/>
    </row>
    <row r="230" spans="1:30" ht="15.75" customHeight="1" x14ac:dyDescent="0.25">
      <c r="A230" s="310">
        <v>222</v>
      </c>
      <c r="B230" s="320" t="s">
        <v>1496</v>
      </c>
      <c r="C230" s="163"/>
      <c r="D230" s="362"/>
      <c r="E230" s="362"/>
      <c r="F230" s="362"/>
      <c r="G230" s="362"/>
      <c r="H230" s="362"/>
      <c r="I230" s="362"/>
      <c r="J230" s="362"/>
      <c r="K230" s="362">
        <v>1</v>
      </c>
      <c r="L230" s="362"/>
      <c r="M230" s="362"/>
      <c r="N230" s="362"/>
      <c r="O230" s="362"/>
      <c r="P230" s="362"/>
      <c r="Q230" s="362"/>
      <c r="R230" s="362"/>
      <c r="S230" s="362"/>
      <c r="T230" s="362"/>
      <c r="U230" s="362"/>
      <c r="V230" s="362"/>
      <c r="W230" s="359">
        <f t="shared" si="5"/>
        <v>1</v>
      </c>
      <c r="X230" s="359"/>
      <c r="Y230" s="359"/>
      <c r="Z230" s="163"/>
      <c r="AA230" s="163"/>
      <c r="AB230" s="163"/>
      <c r="AC230" s="163"/>
      <c r="AD230" s="163"/>
    </row>
    <row r="231" spans="1:30" ht="15.75" customHeight="1" x14ac:dyDescent="0.25">
      <c r="A231" s="310">
        <v>223</v>
      </c>
      <c r="B231" s="294" t="s">
        <v>2960</v>
      </c>
      <c r="C231" s="163"/>
      <c r="D231" s="163"/>
      <c r="E231" s="163"/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  <c r="P231" s="163"/>
      <c r="Q231" s="163"/>
      <c r="R231" s="163"/>
      <c r="S231" s="163">
        <v>1</v>
      </c>
      <c r="T231" s="163"/>
      <c r="U231" s="163"/>
      <c r="V231" s="163"/>
      <c r="W231" s="359">
        <f t="shared" si="5"/>
        <v>1</v>
      </c>
      <c r="X231" s="359"/>
      <c r="Y231" s="359"/>
      <c r="Z231" s="163"/>
      <c r="AA231" s="163"/>
      <c r="AB231" s="163"/>
      <c r="AC231" s="163"/>
      <c r="AD231" s="163"/>
    </row>
    <row r="232" spans="1:30" ht="15.75" customHeight="1" x14ac:dyDescent="0.25">
      <c r="A232" s="310">
        <v>224</v>
      </c>
      <c r="B232" s="313" t="s">
        <v>541</v>
      </c>
      <c r="C232" s="163"/>
      <c r="D232" s="331"/>
      <c r="E232" s="331"/>
      <c r="F232" s="331"/>
      <c r="G232" s="331">
        <v>1</v>
      </c>
      <c r="H232" s="331"/>
      <c r="I232" s="331"/>
      <c r="J232" s="331"/>
      <c r="K232" s="331"/>
      <c r="L232" s="331"/>
      <c r="M232" s="331"/>
      <c r="N232" s="331"/>
      <c r="O232" s="331"/>
      <c r="P232" s="331"/>
      <c r="Q232" s="331"/>
      <c r="R232" s="331"/>
      <c r="S232" s="331"/>
      <c r="T232" s="331"/>
      <c r="U232" s="331"/>
      <c r="V232" s="331"/>
      <c r="W232" s="359">
        <f t="shared" si="5"/>
        <v>1</v>
      </c>
      <c r="X232" s="359"/>
      <c r="Y232" s="359"/>
      <c r="Z232" s="163"/>
      <c r="AA232" s="163"/>
      <c r="AB232" s="163"/>
      <c r="AC232" s="163"/>
      <c r="AD232" s="163"/>
    </row>
    <row r="233" spans="1:30" ht="15.75" customHeight="1" x14ac:dyDescent="0.25">
      <c r="A233" s="310">
        <v>225</v>
      </c>
      <c r="B233" s="313" t="s">
        <v>1155</v>
      </c>
      <c r="C233" s="163"/>
      <c r="D233" s="331"/>
      <c r="E233" s="331"/>
      <c r="F233" s="331"/>
      <c r="G233" s="331"/>
      <c r="H233" s="331"/>
      <c r="I233" s="331"/>
      <c r="J233" s="331"/>
      <c r="K233" s="331">
        <v>1</v>
      </c>
      <c r="L233" s="331"/>
      <c r="M233" s="331"/>
      <c r="N233" s="331"/>
      <c r="O233" s="331"/>
      <c r="P233" s="331"/>
      <c r="Q233" s="331"/>
      <c r="R233" s="331"/>
      <c r="S233" s="331"/>
      <c r="T233" s="331"/>
      <c r="U233" s="331"/>
      <c r="V233" s="331"/>
      <c r="W233" s="359">
        <f t="shared" si="5"/>
        <v>1</v>
      </c>
      <c r="X233" s="359"/>
      <c r="Y233" s="359"/>
      <c r="Z233" s="163"/>
      <c r="AA233" s="163"/>
      <c r="AB233" s="163"/>
      <c r="AC233" s="163"/>
      <c r="AD233" s="163"/>
    </row>
    <row r="234" spans="1:30" ht="15.75" customHeight="1" x14ac:dyDescent="0.25">
      <c r="A234" s="310">
        <v>226</v>
      </c>
      <c r="B234" s="294" t="s">
        <v>3832</v>
      </c>
      <c r="C234" s="163"/>
      <c r="D234" s="163"/>
      <c r="E234" s="163">
        <v>1</v>
      </c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359">
        <f t="shared" si="5"/>
        <v>1</v>
      </c>
      <c r="X234" s="359"/>
      <c r="Y234" s="359"/>
      <c r="Z234" s="163"/>
      <c r="AA234" s="163"/>
      <c r="AB234" s="163"/>
      <c r="AC234" s="163"/>
      <c r="AD234" s="163"/>
    </row>
    <row r="235" spans="1:30" ht="15.75" customHeight="1" x14ac:dyDescent="0.25">
      <c r="A235" s="310">
        <v>227</v>
      </c>
      <c r="B235" s="294" t="s">
        <v>3588</v>
      </c>
      <c r="C235" s="163"/>
      <c r="D235" s="163"/>
      <c r="E235" s="163"/>
      <c r="F235" s="163"/>
      <c r="G235" s="163"/>
      <c r="H235" s="163"/>
      <c r="I235" s="163"/>
      <c r="J235" s="163"/>
      <c r="K235" s="163"/>
      <c r="L235" s="163"/>
      <c r="M235" s="163"/>
      <c r="N235" s="163"/>
      <c r="O235" s="163"/>
      <c r="P235" s="163"/>
      <c r="Q235" s="163"/>
      <c r="R235" s="163"/>
      <c r="S235" s="163"/>
      <c r="T235" s="163"/>
      <c r="U235" s="163">
        <v>1</v>
      </c>
      <c r="V235" s="163"/>
      <c r="W235" s="359">
        <f t="shared" si="5"/>
        <v>1</v>
      </c>
      <c r="X235" s="359"/>
      <c r="Y235" s="359"/>
      <c r="Z235" s="163"/>
      <c r="AA235" s="163"/>
      <c r="AB235" s="163"/>
      <c r="AC235" s="163"/>
      <c r="AD235" s="163"/>
    </row>
    <row r="236" spans="1:30" ht="15.75" customHeight="1" x14ac:dyDescent="0.25">
      <c r="A236" s="310">
        <v>228</v>
      </c>
      <c r="B236" s="294" t="s">
        <v>628</v>
      </c>
      <c r="C236" s="163"/>
      <c r="D236" s="163"/>
      <c r="E236" s="163"/>
      <c r="F236" s="163"/>
      <c r="G236" s="163"/>
      <c r="H236" s="163"/>
      <c r="I236" s="163">
        <v>1</v>
      </c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359">
        <f t="shared" si="5"/>
        <v>1</v>
      </c>
      <c r="X236" s="359"/>
      <c r="Y236" s="359"/>
      <c r="Z236" s="163"/>
      <c r="AA236" s="163"/>
      <c r="AB236" s="163"/>
      <c r="AC236" s="163"/>
      <c r="AD236" s="163"/>
    </row>
    <row r="237" spans="1:30" ht="15.75" customHeight="1" x14ac:dyDescent="0.25">
      <c r="A237" s="310">
        <v>229</v>
      </c>
      <c r="B237" s="294" t="s">
        <v>3495</v>
      </c>
      <c r="C237" s="16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>
        <v>1</v>
      </c>
      <c r="V237" s="163"/>
      <c r="W237" s="359">
        <f t="shared" si="5"/>
        <v>1</v>
      </c>
      <c r="X237" s="359"/>
      <c r="Y237" s="359"/>
      <c r="Z237" s="163"/>
      <c r="AA237" s="163"/>
      <c r="AB237" s="163"/>
      <c r="AC237" s="163"/>
      <c r="AD237" s="163"/>
    </row>
    <row r="238" spans="1:30" ht="15.75" customHeight="1" x14ac:dyDescent="0.25">
      <c r="A238" s="310">
        <v>230</v>
      </c>
      <c r="B238" s="294" t="s">
        <v>190</v>
      </c>
      <c r="C238" s="163"/>
      <c r="D238" s="163"/>
      <c r="E238" s="163">
        <v>1</v>
      </c>
      <c r="F238" s="163"/>
      <c r="G238" s="163"/>
      <c r="H238" s="163"/>
      <c r="I238" s="163"/>
      <c r="J238" s="163"/>
      <c r="K238" s="163"/>
      <c r="L238" s="163"/>
      <c r="M238" s="163"/>
      <c r="N238" s="163"/>
      <c r="O238" s="163"/>
      <c r="P238" s="163"/>
      <c r="Q238" s="163"/>
      <c r="R238" s="163"/>
      <c r="S238" s="163"/>
      <c r="T238" s="163"/>
      <c r="U238" s="163"/>
      <c r="V238" s="163"/>
      <c r="W238" s="359">
        <f t="shared" si="5"/>
        <v>1</v>
      </c>
      <c r="X238" s="359"/>
      <c r="Y238" s="359"/>
      <c r="Z238" s="163"/>
      <c r="AA238" s="163"/>
      <c r="AB238" s="163"/>
      <c r="AC238" s="163"/>
      <c r="AD238" s="163"/>
    </row>
    <row r="239" spans="1:30" ht="15.75" customHeight="1" x14ac:dyDescent="0.25">
      <c r="A239" s="310">
        <v>231</v>
      </c>
      <c r="B239" s="328" t="s">
        <v>2471</v>
      </c>
      <c r="C239" s="163"/>
      <c r="D239" s="365"/>
      <c r="E239" s="365"/>
      <c r="F239" s="365"/>
      <c r="G239" s="365"/>
      <c r="H239" s="365"/>
      <c r="I239" s="365"/>
      <c r="J239" s="365"/>
      <c r="K239" s="365"/>
      <c r="L239" s="365"/>
      <c r="M239" s="365"/>
      <c r="N239" s="365"/>
      <c r="O239" s="365">
        <v>1</v>
      </c>
      <c r="P239" s="365"/>
      <c r="Q239" s="365"/>
      <c r="R239" s="365"/>
      <c r="S239" s="365"/>
      <c r="T239" s="365"/>
      <c r="U239" s="365"/>
      <c r="V239" s="365"/>
      <c r="W239" s="359">
        <f t="shared" si="5"/>
        <v>1</v>
      </c>
      <c r="X239" s="359"/>
      <c r="Y239" s="359"/>
      <c r="Z239" s="163"/>
      <c r="AA239" s="163"/>
      <c r="AB239" s="163"/>
      <c r="AC239" s="163"/>
      <c r="AD239" s="163"/>
    </row>
    <row r="240" spans="1:30" ht="15.75" customHeight="1" x14ac:dyDescent="0.25">
      <c r="A240" s="310">
        <v>232</v>
      </c>
      <c r="B240" s="294" t="s">
        <v>3665</v>
      </c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3"/>
      <c r="N240" s="163"/>
      <c r="O240" s="163"/>
      <c r="P240" s="163"/>
      <c r="Q240" s="163"/>
      <c r="R240" s="163"/>
      <c r="S240" s="163"/>
      <c r="T240" s="163"/>
      <c r="U240" s="163">
        <v>1</v>
      </c>
      <c r="V240" s="163"/>
      <c r="W240" s="359">
        <f t="shared" si="5"/>
        <v>1</v>
      </c>
      <c r="X240" s="359"/>
      <c r="Y240" s="359"/>
      <c r="Z240" s="163"/>
      <c r="AA240" s="163"/>
      <c r="AB240" s="163"/>
      <c r="AC240" s="163"/>
      <c r="AD240" s="163"/>
    </row>
    <row r="241" spans="1:30" ht="15.75" customHeight="1" x14ac:dyDescent="0.25">
      <c r="A241" s="310">
        <v>233</v>
      </c>
      <c r="B241" s="294" t="s">
        <v>855</v>
      </c>
      <c r="C241" s="163"/>
      <c r="D241" s="163"/>
      <c r="E241" s="163"/>
      <c r="F241" s="163"/>
      <c r="G241" s="163"/>
      <c r="H241" s="163"/>
      <c r="I241" s="163">
        <v>1</v>
      </c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359">
        <f t="shared" si="5"/>
        <v>1</v>
      </c>
      <c r="X241" s="359"/>
      <c r="Y241" s="359"/>
      <c r="Z241" s="163"/>
      <c r="AA241" s="163"/>
      <c r="AB241" s="163"/>
      <c r="AC241" s="163"/>
      <c r="AD241" s="163"/>
    </row>
    <row r="242" spans="1:30" ht="15.75" customHeight="1" x14ac:dyDescent="0.25">
      <c r="A242" s="310">
        <v>234</v>
      </c>
      <c r="B242" s="395" t="s">
        <v>949</v>
      </c>
      <c r="C242" s="163"/>
      <c r="D242" s="394"/>
      <c r="E242" s="163"/>
      <c r="F242" s="163"/>
      <c r="G242" s="163"/>
      <c r="H242" s="163"/>
      <c r="I242" s="163">
        <v>2</v>
      </c>
      <c r="J242" s="163"/>
      <c r="K242" s="163"/>
      <c r="L242" s="163"/>
      <c r="M242" s="163"/>
      <c r="N242" s="163"/>
      <c r="O242" s="163"/>
      <c r="P242" s="163"/>
      <c r="Q242" s="163"/>
      <c r="R242" s="163"/>
      <c r="S242" s="163"/>
      <c r="T242" s="163"/>
      <c r="U242" s="163"/>
      <c r="V242" s="163"/>
      <c r="W242" s="359">
        <f t="shared" si="5"/>
        <v>2</v>
      </c>
      <c r="X242" s="359"/>
      <c r="Y242" s="359"/>
      <c r="Z242" s="163"/>
      <c r="AA242" s="163"/>
      <c r="AB242" s="163"/>
      <c r="AC242" s="163"/>
      <c r="AD242" s="163"/>
    </row>
    <row r="243" spans="1:30" ht="15.75" customHeight="1" x14ac:dyDescent="0.25">
      <c r="A243" s="310">
        <v>235</v>
      </c>
      <c r="B243" s="395" t="s">
        <v>868</v>
      </c>
      <c r="C243" s="163"/>
      <c r="D243" s="394"/>
      <c r="E243" s="163"/>
      <c r="F243" s="163"/>
      <c r="G243" s="163"/>
      <c r="H243" s="163"/>
      <c r="I243" s="163">
        <v>2</v>
      </c>
      <c r="J243" s="163"/>
      <c r="K243" s="163"/>
      <c r="L243" s="163"/>
      <c r="M243" s="163"/>
      <c r="N243" s="163"/>
      <c r="O243" s="163"/>
      <c r="P243" s="163"/>
      <c r="Q243" s="163"/>
      <c r="R243" s="163"/>
      <c r="S243" s="163"/>
      <c r="T243" s="163"/>
      <c r="U243" s="163"/>
      <c r="V243" s="163"/>
      <c r="W243" s="359">
        <f t="shared" si="5"/>
        <v>2</v>
      </c>
      <c r="X243" s="359"/>
      <c r="Y243" s="359"/>
      <c r="Z243" s="163"/>
      <c r="AA243" s="163"/>
      <c r="AB243" s="163"/>
      <c r="AC243" s="163"/>
      <c r="AD243" s="163"/>
    </row>
    <row r="244" spans="1:30" ht="15.75" customHeight="1" x14ac:dyDescent="0.25">
      <c r="A244" s="310">
        <v>236</v>
      </c>
      <c r="B244" s="397" t="s">
        <v>3833</v>
      </c>
      <c r="C244" s="163">
        <v>10000</v>
      </c>
      <c r="D244" s="368"/>
      <c r="E244" s="163"/>
      <c r="F244" s="163"/>
      <c r="G244" s="163"/>
      <c r="H244" s="163"/>
      <c r="I244" s="163">
        <v>3</v>
      </c>
      <c r="J244" s="163"/>
      <c r="K244" s="163"/>
      <c r="L244" s="163"/>
      <c r="M244" s="163"/>
      <c r="N244" s="163"/>
      <c r="O244" s="163"/>
      <c r="P244" s="163"/>
      <c r="Q244" s="163"/>
      <c r="R244" s="163"/>
      <c r="S244" s="163"/>
      <c r="T244" s="163"/>
      <c r="U244" s="163"/>
      <c r="V244" s="163"/>
      <c r="W244" s="359">
        <f t="shared" si="5"/>
        <v>3</v>
      </c>
      <c r="X244" s="359"/>
      <c r="Y244" s="359"/>
      <c r="Z244" s="163">
        <v>10000</v>
      </c>
      <c r="AA244" s="163"/>
      <c r="AB244" s="163"/>
      <c r="AC244" s="163"/>
      <c r="AD244" s="163"/>
    </row>
    <row r="245" spans="1:30" ht="15.75" customHeight="1" x14ac:dyDescent="0.25">
      <c r="A245" s="310">
        <v>237</v>
      </c>
      <c r="B245" s="294" t="s">
        <v>684</v>
      </c>
      <c r="C245" s="163"/>
      <c r="D245" s="163"/>
      <c r="E245" s="163"/>
      <c r="F245" s="163"/>
      <c r="G245" s="163"/>
      <c r="H245" s="163"/>
      <c r="I245" s="163">
        <v>1</v>
      </c>
      <c r="J245" s="163"/>
      <c r="K245" s="163"/>
      <c r="L245" s="163"/>
      <c r="M245" s="163"/>
      <c r="N245" s="163"/>
      <c r="O245" s="163"/>
      <c r="P245" s="163"/>
      <c r="Q245" s="163"/>
      <c r="R245" s="163"/>
      <c r="S245" s="163"/>
      <c r="T245" s="163"/>
      <c r="U245" s="163"/>
      <c r="V245" s="163"/>
      <c r="W245" s="359">
        <f t="shared" si="5"/>
        <v>1</v>
      </c>
      <c r="X245" s="359"/>
      <c r="Y245" s="359"/>
      <c r="Z245" s="163"/>
      <c r="AA245" s="163"/>
      <c r="AB245" s="163"/>
      <c r="AC245" s="163"/>
      <c r="AD245" s="163"/>
    </row>
    <row r="246" spans="1:30" ht="15.75" customHeight="1" x14ac:dyDescent="0.25">
      <c r="A246" s="310">
        <v>238</v>
      </c>
      <c r="B246" s="294" t="s">
        <v>168</v>
      </c>
      <c r="C246" s="163"/>
      <c r="D246" s="163"/>
      <c r="E246" s="163">
        <v>1</v>
      </c>
      <c r="F246" s="163"/>
      <c r="G246" s="163"/>
      <c r="H246" s="163"/>
      <c r="I246" s="163"/>
      <c r="J246" s="163"/>
      <c r="K246" s="163"/>
      <c r="L246" s="163"/>
      <c r="M246" s="163"/>
      <c r="N246" s="163"/>
      <c r="O246" s="163"/>
      <c r="P246" s="163"/>
      <c r="Q246" s="163"/>
      <c r="R246" s="163"/>
      <c r="S246" s="163"/>
      <c r="T246" s="163"/>
      <c r="U246" s="163"/>
      <c r="V246" s="163"/>
      <c r="W246" s="359">
        <f t="shared" si="5"/>
        <v>1</v>
      </c>
      <c r="X246" s="359"/>
      <c r="Y246" s="359"/>
      <c r="Z246" s="163"/>
      <c r="AA246" s="163"/>
      <c r="AB246" s="163"/>
      <c r="AC246" s="163"/>
      <c r="AD246" s="163"/>
    </row>
    <row r="247" spans="1:30" ht="15.75" customHeight="1" x14ac:dyDescent="0.25">
      <c r="A247" s="310">
        <v>239</v>
      </c>
      <c r="B247" s="294" t="s">
        <v>203</v>
      </c>
      <c r="C247" s="163"/>
      <c r="D247" s="163"/>
      <c r="E247" s="163">
        <v>1</v>
      </c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  <c r="P247" s="163"/>
      <c r="Q247" s="163"/>
      <c r="R247" s="163"/>
      <c r="S247" s="163"/>
      <c r="T247" s="163"/>
      <c r="U247" s="163"/>
      <c r="V247" s="163"/>
      <c r="W247" s="359">
        <f t="shared" si="5"/>
        <v>1</v>
      </c>
      <c r="X247" s="359"/>
      <c r="Y247" s="359"/>
      <c r="Z247" s="163"/>
      <c r="AA247" s="163"/>
      <c r="AB247" s="163"/>
      <c r="AC247" s="163"/>
      <c r="AD247" s="163"/>
    </row>
    <row r="248" spans="1:30" ht="15.75" customHeight="1" x14ac:dyDescent="0.25">
      <c r="A248" s="310">
        <v>240</v>
      </c>
      <c r="B248" s="313" t="s">
        <v>1286</v>
      </c>
      <c r="C248" s="163"/>
      <c r="D248" s="331"/>
      <c r="E248" s="331"/>
      <c r="F248" s="331"/>
      <c r="G248" s="331"/>
      <c r="H248" s="331"/>
      <c r="I248" s="331"/>
      <c r="J248" s="331"/>
      <c r="K248" s="331">
        <v>1</v>
      </c>
      <c r="L248" s="331"/>
      <c r="M248" s="331"/>
      <c r="N248" s="331"/>
      <c r="O248" s="331"/>
      <c r="P248" s="331"/>
      <c r="Q248" s="331"/>
      <c r="R248" s="331"/>
      <c r="S248" s="331"/>
      <c r="T248" s="331"/>
      <c r="U248" s="331"/>
      <c r="V248" s="331"/>
      <c r="W248" s="359">
        <f t="shared" si="5"/>
        <v>1</v>
      </c>
      <c r="X248" s="359"/>
      <c r="Y248" s="359"/>
      <c r="Z248" s="163"/>
      <c r="AA248" s="163"/>
      <c r="AB248" s="163"/>
      <c r="AC248" s="163"/>
      <c r="AD248" s="163"/>
    </row>
    <row r="249" spans="1:30" ht="15.75" customHeight="1" x14ac:dyDescent="0.25">
      <c r="A249" s="310">
        <v>241</v>
      </c>
      <c r="B249" s="395" t="s">
        <v>3381</v>
      </c>
      <c r="C249" s="163"/>
      <c r="D249" s="394"/>
      <c r="E249" s="163"/>
      <c r="F249" s="163"/>
      <c r="G249" s="163"/>
      <c r="H249" s="163"/>
      <c r="I249" s="163"/>
      <c r="J249" s="163"/>
      <c r="K249" s="163"/>
      <c r="L249" s="163"/>
      <c r="M249" s="163"/>
      <c r="N249" s="163"/>
      <c r="O249" s="163"/>
      <c r="P249" s="163"/>
      <c r="Q249" s="163"/>
      <c r="R249" s="163"/>
      <c r="S249" s="163"/>
      <c r="T249" s="163"/>
      <c r="U249" s="163">
        <v>2</v>
      </c>
      <c r="V249" s="163"/>
      <c r="W249" s="359">
        <f t="shared" si="5"/>
        <v>2</v>
      </c>
      <c r="X249" s="359"/>
      <c r="Y249" s="359"/>
      <c r="Z249" s="163"/>
      <c r="AA249" s="163"/>
      <c r="AB249" s="163"/>
      <c r="AC249" s="163"/>
      <c r="AD249" s="163"/>
    </row>
    <row r="250" spans="1:30" ht="15.75" customHeight="1" x14ac:dyDescent="0.25">
      <c r="A250" s="310">
        <v>242</v>
      </c>
      <c r="B250" s="395" t="s">
        <v>3743</v>
      </c>
      <c r="C250" s="163"/>
      <c r="D250" s="394"/>
      <c r="E250" s="163"/>
      <c r="F250" s="163"/>
      <c r="G250" s="163"/>
      <c r="H250" s="163"/>
      <c r="I250" s="163"/>
      <c r="J250" s="163"/>
      <c r="K250" s="163"/>
      <c r="L250" s="163"/>
      <c r="M250" s="163"/>
      <c r="N250" s="163"/>
      <c r="O250" s="163"/>
      <c r="P250" s="163"/>
      <c r="Q250" s="163"/>
      <c r="R250" s="163"/>
      <c r="S250" s="163"/>
      <c r="T250" s="163"/>
      <c r="U250" s="163">
        <v>2</v>
      </c>
      <c r="V250" s="163"/>
      <c r="W250" s="359">
        <f t="shared" si="5"/>
        <v>2</v>
      </c>
      <c r="X250" s="359"/>
      <c r="Y250" s="359"/>
      <c r="Z250" s="163"/>
      <c r="AA250" s="163"/>
      <c r="AB250" s="163"/>
      <c r="AC250" s="163"/>
      <c r="AD250" s="163"/>
    </row>
    <row r="251" spans="1:30" ht="15.75" customHeight="1" x14ac:dyDescent="0.25">
      <c r="A251" s="310">
        <v>243</v>
      </c>
      <c r="B251" s="313" t="s">
        <v>3824</v>
      </c>
      <c r="C251" s="163"/>
      <c r="D251" s="331"/>
      <c r="E251" s="331"/>
      <c r="F251" s="331"/>
      <c r="G251" s="331"/>
      <c r="H251" s="331"/>
      <c r="I251" s="331"/>
      <c r="J251" s="331"/>
      <c r="K251" s="331"/>
      <c r="L251" s="331"/>
      <c r="M251" s="331">
        <v>1</v>
      </c>
      <c r="N251" s="331"/>
      <c r="O251" s="331"/>
      <c r="P251" s="331"/>
      <c r="Q251" s="331"/>
      <c r="R251" s="331"/>
      <c r="S251" s="331"/>
      <c r="T251" s="331"/>
      <c r="U251" s="331"/>
      <c r="V251" s="331"/>
      <c r="W251" s="359">
        <f t="shared" si="5"/>
        <v>1</v>
      </c>
      <c r="X251" s="359"/>
      <c r="Y251" s="359"/>
      <c r="Z251" s="163"/>
      <c r="AA251" s="163"/>
      <c r="AB251" s="163"/>
      <c r="AC251" s="163"/>
      <c r="AD251" s="163"/>
    </row>
    <row r="252" spans="1:30" ht="15.75" customHeight="1" x14ac:dyDescent="0.25">
      <c r="A252" s="310">
        <v>244</v>
      </c>
      <c r="B252" s="328" t="s">
        <v>2556</v>
      </c>
      <c r="C252" s="163"/>
      <c r="D252" s="365"/>
      <c r="E252" s="365"/>
      <c r="F252" s="365"/>
      <c r="G252" s="365"/>
      <c r="H252" s="365"/>
      <c r="I252" s="365"/>
      <c r="J252" s="365"/>
      <c r="K252" s="365"/>
      <c r="L252" s="365"/>
      <c r="M252" s="365"/>
      <c r="N252" s="365"/>
      <c r="O252" s="365">
        <v>1</v>
      </c>
      <c r="P252" s="365"/>
      <c r="Q252" s="365"/>
      <c r="R252" s="365"/>
      <c r="S252" s="365"/>
      <c r="T252" s="365"/>
      <c r="U252" s="365"/>
      <c r="V252" s="365"/>
      <c r="W252" s="359">
        <f t="shared" si="5"/>
        <v>1</v>
      </c>
      <c r="X252" s="359"/>
      <c r="Y252" s="359"/>
      <c r="Z252" s="163"/>
      <c r="AA252" s="163"/>
      <c r="AB252" s="163"/>
      <c r="AC252" s="163"/>
      <c r="AD252" s="163"/>
    </row>
    <row r="253" spans="1:30" ht="15.75" customHeight="1" x14ac:dyDescent="0.25">
      <c r="A253" s="310">
        <v>245</v>
      </c>
      <c r="B253" s="398" t="s">
        <v>1478</v>
      </c>
      <c r="C253" s="163"/>
      <c r="D253" s="373"/>
      <c r="E253" s="163">
        <v>3</v>
      </c>
      <c r="F253" s="163"/>
      <c r="G253" s="163"/>
      <c r="H253" s="163"/>
      <c r="I253" s="163"/>
      <c r="J253" s="163"/>
      <c r="K253" s="163">
        <v>14</v>
      </c>
      <c r="L253" s="163"/>
      <c r="M253" s="163"/>
      <c r="N253" s="163"/>
      <c r="O253" s="163">
        <v>5</v>
      </c>
      <c r="P253" s="163"/>
      <c r="Q253" s="163">
        <v>1</v>
      </c>
      <c r="R253" s="163"/>
      <c r="S253" s="163">
        <v>15</v>
      </c>
      <c r="T253" s="163"/>
      <c r="U253" s="163"/>
      <c r="V253" s="163"/>
      <c r="W253" s="359">
        <f t="shared" si="5"/>
        <v>38</v>
      </c>
      <c r="X253" s="359"/>
      <c r="Y253" s="359"/>
      <c r="Z253" s="163"/>
      <c r="AA253" s="163"/>
      <c r="AB253" s="163"/>
      <c r="AC253" s="163"/>
      <c r="AD253" s="163"/>
    </row>
    <row r="254" spans="1:30" ht="15.75" customHeight="1" x14ac:dyDescent="0.25">
      <c r="A254" s="310">
        <v>246</v>
      </c>
      <c r="B254" s="397" t="s">
        <v>2902</v>
      </c>
      <c r="C254" s="163"/>
      <c r="D254" s="368"/>
      <c r="E254" s="163"/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  <c r="P254" s="163"/>
      <c r="Q254" s="163"/>
      <c r="R254" s="163"/>
      <c r="S254" s="163">
        <v>3</v>
      </c>
      <c r="T254" s="163"/>
      <c r="U254" s="163"/>
      <c r="V254" s="163"/>
      <c r="W254" s="359">
        <f t="shared" si="5"/>
        <v>3</v>
      </c>
      <c r="X254" s="359"/>
      <c r="Y254" s="359"/>
      <c r="Z254" s="163"/>
      <c r="AA254" s="163"/>
      <c r="AB254" s="163"/>
      <c r="AC254" s="163"/>
      <c r="AD254" s="163"/>
    </row>
    <row r="255" spans="1:30" ht="15.75" customHeight="1" x14ac:dyDescent="0.25">
      <c r="A255" s="310">
        <v>247</v>
      </c>
      <c r="B255" s="396" t="s">
        <v>3061</v>
      </c>
      <c r="C255" s="163"/>
      <c r="D255" s="364"/>
      <c r="E255" s="163"/>
      <c r="F255" s="163"/>
      <c r="G255" s="163"/>
      <c r="H255" s="163"/>
      <c r="I255" s="163"/>
      <c r="J255" s="163"/>
      <c r="K255" s="163"/>
      <c r="L255" s="163"/>
      <c r="M255" s="163"/>
      <c r="N255" s="163"/>
      <c r="O255" s="163"/>
      <c r="P255" s="163"/>
      <c r="Q255" s="163"/>
      <c r="R255" s="163"/>
      <c r="S255" s="163">
        <v>6</v>
      </c>
      <c r="T255" s="163"/>
      <c r="U255" s="163"/>
      <c r="V255" s="163"/>
      <c r="W255" s="359">
        <f t="shared" si="5"/>
        <v>6</v>
      </c>
      <c r="X255" s="359"/>
      <c r="Y255" s="359"/>
      <c r="Z255" s="163"/>
      <c r="AA255" s="163"/>
      <c r="AB255" s="163"/>
      <c r="AC255" s="163"/>
      <c r="AD255" s="163"/>
    </row>
    <row r="256" spans="1:30" ht="15.75" customHeight="1" x14ac:dyDescent="0.25">
      <c r="A256" s="310">
        <v>248</v>
      </c>
      <c r="B256" s="320" t="s">
        <v>1698</v>
      </c>
      <c r="C256" s="163">
        <v>6000</v>
      </c>
      <c r="D256" s="362"/>
      <c r="E256" s="362"/>
      <c r="F256" s="362"/>
      <c r="G256" s="362"/>
      <c r="H256" s="362"/>
      <c r="I256" s="362"/>
      <c r="J256" s="362"/>
      <c r="K256" s="362">
        <v>1</v>
      </c>
      <c r="L256" s="362"/>
      <c r="M256" s="362"/>
      <c r="N256" s="362"/>
      <c r="O256" s="362"/>
      <c r="P256" s="362"/>
      <c r="Q256" s="362"/>
      <c r="R256" s="362"/>
      <c r="S256" s="362"/>
      <c r="T256" s="362"/>
      <c r="U256" s="362"/>
      <c r="V256" s="362"/>
      <c r="W256" s="359">
        <f t="shared" si="5"/>
        <v>1</v>
      </c>
      <c r="X256" s="359"/>
      <c r="Y256" s="359"/>
      <c r="Z256" s="163">
        <v>6000</v>
      </c>
      <c r="AA256" s="163"/>
      <c r="AB256" s="163"/>
      <c r="AC256" s="163"/>
      <c r="AD256" s="163"/>
    </row>
    <row r="257" spans="1:30" ht="15.75" customHeight="1" x14ac:dyDescent="0.25">
      <c r="A257" s="310">
        <v>249</v>
      </c>
      <c r="B257" s="294" t="s">
        <v>102</v>
      </c>
      <c r="C257" s="163"/>
      <c r="D257" s="163"/>
      <c r="E257" s="163">
        <v>1</v>
      </c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3"/>
      <c r="U257" s="163"/>
      <c r="V257" s="163"/>
      <c r="W257" s="359">
        <f t="shared" si="5"/>
        <v>1</v>
      </c>
      <c r="X257" s="359"/>
      <c r="Y257" s="359"/>
      <c r="Z257" s="163"/>
      <c r="AA257" s="163"/>
      <c r="AB257" s="163"/>
      <c r="AC257" s="163"/>
      <c r="AD257" s="163"/>
    </row>
    <row r="258" spans="1:30" ht="15.75" customHeight="1" x14ac:dyDescent="0.25">
      <c r="A258" s="310">
        <v>250</v>
      </c>
      <c r="B258" s="397" t="s">
        <v>776</v>
      </c>
      <c r="C258" s="163"/>
      <c r="D258" s="368"/>
      <c r="E258" s="163"/>
      <c r="F258" s="163"/>
      <c r="G258" s="163"/>
      <c r="H258" s="163"/>
      <c r="I258" s="163">
        <v>3</v>
      </c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  <c r="V258" s="163"/>
      <c r="W258" s="359">
        <f t="shared" si="5"/>
        <v>3</v>
      </c>
      <c r="X258" s="359"/>
      <c r="Y258" s="359"/>
      <c r="Z258" s="163"/>
      <c r="AA258" s="163"/>
      <c r="AB258" s="163"/>
      <c r="AC258" s="163"/>
      <c r="AD258" s="163"/>
    </row>
    <row r="259" spans="1:30" ht="15.75" customHeight="1" x14ac:dyDescent="0.25">
      <c r="A259" s="310">
        <v>251</v>
      </c>
      <c r="B259" s="328" t="s">
        <v>2552</v>
      </c>
      <c r="C259" s="163"/>
      <c r="D259" s="365"/>
      <c r="E259" s="365"/>
      <c r="F259" s="365"/>
      <c r="G259" s="365"/>
      <c r="H259" s="365"/>
      <c r="I259" s="365"/>
      <c r="J259" s="365"/>
      <c r="K259" s="365"/>
      <c r="L259" s="365"/>
      <c r="M259" s="365"/>
      <c r="N259" s="365"/>
      <c r="O259" s="365">
        <v>1</v>
      </c>
      <c r="P259" s="365"/>
      <c r="Q259" s="365"/>
      <c r="R259" s="365"/>
      <c r="S259" s="365"/>
      <c r="T259" s="365"/>
      <c r="U259" s="365"/>
      <c r="V259" s="365"/>
      <c r="W259" s="359">
        <f t="shared" si="5"/>
        <v>1</v>
      </c>
      <c r="X259" s="359"/>
      <c r="Y259" s="359"/>
      <c r="Z259" s="163"/>
      <c r="AA259" s="163"/>
      <c r="AB259" s="163"/>
      <c r="AC259" s="163"/>
      <c r="AD259" s="163"/>
    </row>
    <row r="260" spans="1:30" ht="15.75" customHeight="1" x14ac:dyDescent="0.25">
      <c r="A260" s="310">
        <v>252</v>
      </c>
      <c r="B260" s="328" t="s">
        <v>2696</v>
      </c>
      <c r="C260" s="163"/>
      <c r="D260" s="365"/>
      <c r="E260" s="365"/>
      <c r="F260" s="365"/>
      <c r="G260" s="365"/>
      <c r="H260" s="365"/>
      <c r="I260" s="365"/>
      <c r="J260" s="365"/>
      <c r="K260" s="365"/>
      <c r="L260" s="365"/>
      <c r="M260" s="365"/>
      <c r="N260" s="365"/>
      <c r="O260" s="365">
        <v>1</v>
      </c>
      <c r="P260" s="365"/>
      <c r="Q260" s="365"/>
      <c r="R260" s="365"/>
      <c r="S260" s="365"/>
      <c r="T260" s="365"/>
      <c r="U260" s="365"/>
      <c r="V260" s="365"/>
      <c r="W260" s="359">
        <f t="shared" si="5"/>
        <v>1</v>
      </c>
      <c r="X260" s="359"/>
      <c r="Y260" s="359"/>
      <c r="Z260" s="163"/>
      <c r="AA260" s="163"/>
      <c r="AB260" s="163"/>
      <c r="AC260" s="163"/>
      <c r="AD260" s="163"/>
    </row>
    <row r="261" spans="1:30" ht="15.75" customHeight="1" x14ac:dyDescent="0.25">
      <c r="A261" s="310">
        <v>253</v>
      </c>
      <c r="B261" s="294" t="s">
        <v>319</v>
      </c>
      <c r="C261" s="163"/>
      <c r="D261" s="163"/>
      <c r="E261" s="163">
        <v>1</v>
      </c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  <c r="P261" s="163"/>
      <c r="Q261" s="163"/>
      <c r="R261" s="163"/>
      <c r="S261" s="163"/>
      <c r="T261" s="163"/>
      <c r="U261" s="163"/>
      <c r="V261" s="163"/>
      <c r="W261" s="359">
        <f t="shared" si="5"/>
        <v>1</v>
      </c>
      <c r="X261" s="359"/>
      <c r="Y261" s="359"/>
      <c r="Z261" s="163"/>
      <c r="AA261" s="163"/>
      <c r="AB261" s="163"/>
      <c r="AC261" s="163"/>
      <c r="AD261" s="163"/>
    </row>
    <row r="262" spans="1:30" ht="15.75" customHeight="1" x14ac:dyDescent="0.25">
      <c r="A262" s="310">
        <v>254</v>
      </c>
      <c r="B262" s="294" t="s">
        <v>3257</v>
      </c>
      <c r="C262" s="163">
        <v>10000</v>
      </c>
      <c r="D262" s="163"/>
      <c r="E262" s="163"/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>
        <v>1</v>
      </c>
      <c r="T262" s="163"/>
      <c r="U262" s="163"/>
      <c r="V262" s="163"/>
      <c r="W262" s="359">
        <f t="shared" si="5"/>
        <v>1</v>
      </c>
      <c r="X262" s="359"/>
      <c r="Y262" s="359"/>
      <c r="Z262" s="163">
        <v>10000</v>
      </c>
      <c r="AA262" s="163"/>
      <c r="AB262" s="163"/>
      <c r="AC262" s="163"/>
      <c r="AD262" s="163"/>
    </row>
    <row r="263" spans="1:30" ht="15.75" customHeight="1" x14ac:dyDescent="0.25">
      <c r="A263" s="310">
        <v>255</v>
      </c>
      <c r="B263" s="328" t="s">
        <v>2542</v>
      </c>
      <c r="C263" s="163"/>
      <c r="D263" s="365"/>
      <c r="E263" s="365"/>
      <c r="F263" s="365"/>
      <c r="G263" s="365"/>
      <c r="H263" s="365"/>
      <c r="I263" s="365"/>
      <c r="J263" s="365"/>
      <c r="K263" s="365"/>
      <c r="L263" s="365"/>
      <c r="M263" s="365"/>
      <c r="N263" s="365"/>
      <c r="O263" s="365">
        <v>1</v>
      </c>
      <c r="P263" s="365"/>
      <c r="Q263" s="365"/>
      <c r="R263" s="365"/>
      <c r="S263" s="365"/>
      <c r="T263" s="365"/>
      <c r="U263" s="365"/>
      <c r="V263" s="365"/>
      <c r="W263" s="359">
        <f t="shared" si="5"/>
        <v>1</v>
      </c>
      <c r="X263" s="359"/>
      <c r="Y263" s="359"/>
      <c r="Z263" s="163"/>
      <c r="AA263" s="163"/>
      <c r="AB263" s="163"/>
      <c r="AC263" s="163"/>
      <c r="AD263" s="163"/>
    </row>
    <row r="264" spans="1:30" ht="15.75" customHeight="1" x14ac:dyDescent="0.25">
      <c r="A264" s="310">
        <v>256</v>
      </c>
      <c r="B264" s="294" t="s">
        <v>3252</v>
      </c>
      <c r="C264" s="163">
        <v>6500</v>
      </c>
      <c r="D264" s="163"/>
      <c r="E264" s="163"/>
      <c r="F264" s="163"/>
      <c r="G264" s="163"/>
      <c r="H264" s="163"/>
      <c r="I264" s="163"/>
      <c r="J264" s="163"/>
      <c r="K264" s="163"/>
      <c r="L264" s="163"/>
      <c r="M264" s="163"/>
      <c r="N264" s="163"/>
      <c r="O264" s="163"/>
      <c r="P264" s="163"/>
      <c r="Q264" s="163"/>
      <c r="R264" s="163"/>
      <c r="S264" s="163">
        <v>1</v>
      </c>
      <c r="T264" s="163"/>
      <c r="U264" s="163"/>
      <c r="V264" s="163"/>
      <c r="W264" s="359">
        <f t="shared" ref="W264:W327" si="6">SUM(E264+G264+I264+K264+M264+O264+Q264+S264+U264)</f>
        <v>1</v>
      </c>
      <c r="X264" s="359"/>
      <c r="Y264" s="359"/>
      <c r="Z264" s="163">
        <v>6500</v>
      </c>
      <c r="AA264" s="163"/>
      <c r="AB264" s="163"/>
      <c r="AC264" s="163"/>
      <c r="AD264" s="163"/>
    </row>
    <row r="265" spans="1:30" ht="15.75" customHeight="1" x14ac:dyDescent="0.25">
      <c r="A265" s="310">
        <v>257</v>
      </c>
      <c r="B265" s="294" t="s">
        <v>2791</v>
      </c>
      <c r="C265" s="163"/>
      <c r="D265" s="163"/>
      <c r="E265" s="163"/>
      <c r="F265" s="163"/>
      <c r="G265" s="163"/>
      <c r="H265" s="163"/>
      <c r="I265" s="163"/>
      <c r="J265" s="163"/>
      <c r="K265" s="163"/>
      <c r="L265" s="163"/>
      <c r="M265" s="163"/>
      <c r="N265" s="163"/>
      <c r="O265" s="163"/>
      <c r="P265" s="163"/>
      <c r="Q265" s="163">
        <v>1</v>
      </c>
      <c r="R265" s="163"/>
      <c r="S265" s="163"/>
      <c r="T265" s="163"/>
      <c r="U265" s="163"/>
      <c r="V265" s="163"/>
      <c r="W265" s="359">
        <f t="shared" si="6"/>
        <v>1</v>
      </c>
      <c r="X265" s="359"/>
      <c r="Y265" s="359"/>
      <c r="Z265" s="163"/>
      <c r="AA265" s="163"/>
      <c r="AB265" s="163"/>
      <c r="AC265" s="163"/>
      <c r="AD265" s="163"/>
    </row>
    <row r="266" spans="1:30" ht="15.75" customHeight="1" x14ac:dyDescent="0.25">
      <c r="A266" s="310">
        <v>258</v>
      </c>
      <c r="B266" s="398" t="s">
        <v>1638</v>
      </c>
      <c r="C266" s="163"/>
      <c r="D266" s="404">
        <v>44971</v>
      </c>
      <c r="E266" s="163">
        <v>1</v>
      </c>
      <c r="F266" s="163">
        <v>6</v>
      </c>
      <c r="G266" s="163">
        <v>0</v>
      </c>
      <c r="H266" s="163">
        <v>6</v>
      </c>
      <c r="I266" s="163">
        <v>0</v>
      </c>
      <c r="J266" s="163">
        <v>2</v>
      </c>
      <c r="K266" s="163">
        <v>2</v>
      </c>
      <c r="L266" s="163">
        <v>36</v>
      </c>
      <c r="M266" s="163">
        <v>0</v>
      </c>
      <c r="N266" s="163">
        <v>8</v>
      </c>
      <c r="O266" s="163">
        <v>0</v>
      </c>
      <c r="P266" s="163">
        <v>5</v>
      </c>
      <c r="Q266" s="163">
        <v>0</v>
      </c>
      <c r="R266" s="163">
        <v>1</v>
      </c>
      <c r="S266" s="163">
        <v>4</v>
      </c>
      <c r="T266" s="163">
        <v>21</v>
      </c>
      <c r="U266" s="163">
        <v>1</v>
      </c>
      <c r="V266" s="163">
        <v>3</v>
      </c>
      <c r="W266" s="359">
        <f t="shared" si="6"/>
        <v>8</v>
      </c>
      <c r="X266" s="359">
        <f>SUM(F266+H266+J266+L266+N266+P266+R266+T266+V266)</f>
        <v>88</v>
      </c>
      <c r="Y266" s="401">
        <f>W266/X266</f>
        <v>9.0909090909090912E-2</v>
      </c>
      <c r="Z266" s="163"/>
      <c r="AA266" s="163"/>
      <c r="AB266" s="163"/>
      <c r="AC266" s="163"/>
      <c r="AD266" s="163"/>
    </row>
    <row r="267" spans="1:30" ht="15.75" customHeight="1" x14ac:dyDescent="0.25">
      <c r="A267" s="310">
        <v>259</v>
      </c>
      <c r="B267" s="294" t="s">
        <v>3612</v>
      </c>
      <c r="C267" s="163"/>
      <c r="D267" s="163"/>
      <c r="E267" s="163"/>
      <c r="F267" s="163"/>
      <c r="G267" s="163"/>
      <c r="H267" s="163"/>
      <c r="I267" s="163"/>
      <c r="J267" s="163"/>
      <c r="K267" s="163"/>
      <c r="L267" s="163"/>
      <c r="M267" s="163"/>
      <c r="N267" s="163"/>
      <c r="O267" s="163"/>
      <c r="P267" s="163"/>
      <c r="Q267" s="163"/>
      <c r="R267" s="163"/>
      <c r="S267" s="163"/>
      <c r="T267" s="163"/>
      <c r="U267" s="163">
        <v>1</v>
      </c>
      <c r="V267" s="163"/>
      <c r="W267" s="359">
        <f t="shared" si="6"/>
        <v>1</v>
      </c>
      <c r="X267" s="359"/>
      <c r="Y267" s="359"/>
      <c r="Z267" s="163"/>
      <c r="AA267" s="163"/>
      <c r="AB267" s="163"/>
      <c r="AC267" s="163"/>
      <c r="AD267" s="163"/>
    </row>
    <row r="268" spans="1:30" ht="15.75" customHeight="1" x14ac:dyDescent="0.25">
      <c r="A268" s="310">
        <v>260</v>
      </c>
      <c r="B268" s="398" t="s">
        <v>1758</v>
      </c>
      <c r="C268" s="163"/>
      <c r="D268" s="373"/>
      <c r="E268" s="331"/>
      <c r="F268" s="331"/>
      <c r="G268" s="331"/>
      <c r="H268" s="331"/>
      <c r="I268" s="331"/>
      <c r="J268" s="331"/>
      <c r="K268" s="331">
        <v>8</v>
      </c>
      <c r="L268" s="331"/>
      <c r="M268" s="331"/>
      <c r="N268" s="331"/>
      <c r="O268" s="331"/>
      <c r="P268" s="331"/>
      <c r="Q268" s="331"/>
      <c r="R268" s="331"/>
      <c r="S268" s="331"/>
      <c r="T268" s="331"/>
      <c r="U268" s="331"/>
      <c r="V268" s="331"/>
      <c r="W268" s="359">
        <f t="shared" si="6"/>
        <v>8</v>
      </c>
      <c r="X268" s="359"/>
      <c r="Y268" s="359"/>
      <c r="Z268" s="163"/>
      <c r="AA268" s="163"/>
      <c r="AB268" s="163"/>
      <c r="AC268" s="163"/>
      <c r="AD268" s="163"/>
    </row>
    <row r="269" spans="1:30" ht="15.75" customHeight="1" x14ac:dyDescent="0.25">
      <c r="A269" s="310">
        <v>261</v>
      </c>
      <c r="B269" s="294" t="s">
        <v>263</v>
      </c>
      <c r="C269" s="163"/>
      <c r="D269" s="163"/>
      <c r="E269" s="163">
        <v>1</v>
      </c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359">
        <f t="shared" si="6"/>
        <v>1</v>
      </c>
      <c r="X269" s="359"/>
      <c r="Y269" s="359"/>
      <c r="Z269" s="163"/>
      <c r="AA269" s="163"/>
      <c r="AB269" s="163"/>
      <c r="AC269" s="163"/>
      <c r="AD269" s="163"/>
    </row>
    <row r="270" spans="1:30" ht="15.75" customHeight="1" x14ac:dyDescent="0.25">
      <c r="A270" s="310">
        <v>262</v>
      </c>
      <c r="B270" s="395" t="s">
        <v>418</v>
      </c>
      <c r="C270" s="163"/>
      <c r="D270" s="394"/>
      <c r="E270" s="331"/>
      <c r="F270" s="331"/>
      <c r="G270" s="331">
        <v>2</v>
      </c>
      <c r="H270" s="331"/>
      <c r="I270" s="331"/>
      <c r="J270" s="331"/>
      <c r="K270" s="331"/>
      <c r="L270" s="331"/>
      <c r="M270" s="331"/>
      <c r="N270" s="331"/>
      <c r="O270" s="331"/>
      <c r="P270" s="331"/>
      <c r="Q270" s="331"/>
      <c r="R270" s="331"/>
      <c r="S270" s="331"/>
      <c r="T270" s="331"/>
      <c r="U270" s="331"/>
      <c r="V270" s="331"/>
      <c r="W270" s="359">
        <f t="shared" si="6"/>
        <v>2</v>
      </c>
      <c r="X270" s="359"/>
      <c r="Y270" s="359"/>
      <c r="Z270" s="163"/>
      <c r="AA270" s="163"/>
      <c r="AB270" s="163"/>
      <c r="AC270" s="163"/>
      <c r="AD270" s="163"/>
    </row>
    <row r="271" spans="1:30" ht="15.75" customHeight="1" x14ac:dyDescent="0.25">
      <c r="A271" s="310">
        <v>263</v>
      </c>
      <c r="B271" s="397" t="s">
        <v>1010</v>
      </c>
      <c r="C271" s="163"/>
      <c r="D271" s="368"/>
      <c r="E271" s="163"/>
      <c r="F271" s="163"/>
      <c r="G271" s="163"/>
      <c r="H271" s="163"/>
      <c r="I271" s="163">
        <v>3</v>
      </c>
      <c r="J271" s="163"/>
      <c r="K271" s="163"/>
      <c r="L271" s="163"/>
      <c r="M271" s="163"/>
      <c r="N271" s="163"/>
      <c r="O271" s="163"/>
      <c r="P271" s="163"/>
      <c r="Q271" s="163"/>
      <c r="R271" s="163"/>
      <c r="S271" s="163"/>
      <c r="T271" s="163"/>
      <c r="U271" s="163"/>
      <c r="V271" s="163"/>
      <c r="W271" s="359">
        <f t="shared" si="6"/>
        <v>3</v>
      </c>
      <c r="X271" s="359"/>
      <c r="Y271" s="359"/>
      <c r="Z271" s="163"/>
      <c r="AA271" s="163"/>
      <c r="AB271" s="163"/>
      <c r="AC271" s="163"/>
      <c r="AD271" s="163"/>
    </row>
    <row r="272" spans="1:30" ht="15.75" customHeight="1" x14ac:dyDescent="0.25">
      <c r="A272" s="310">
        <v>264</v>
      </c>
      <c r="B272" s="294" t="s">
        <v>3659</v>
      </c>
      <c r="C272" s="163"/>
      <c r="D272" s="163"/>
      <c r="E272" s="163"/>
      <c r="F272" s="163"/>
      <c r="G272" s="163"/>
      <c r="H272" s="163"/>
      <c r="I272" s="163"/>
      <c r="J272" s="163"/>
      <c r="K272" s="163"/>
      <c r="L272" s="163"/>
      <c r="M272" s="163"/>
      <c r="N272" s="163"/>
      <c r="O272" s="163"/>
      <c r="P272" s="163"/>
      <c r="Q272" s="163"/>
      <c r="R272" s="163"/>
      <c r="S272" s="163"/>
      <c r="T272" s="163"/>
      <c r="U272" s="163">
        <v>1</v>
      </c>
      <c r="V272" s="163"/>
      <c r="W272" s="359">
        <f t="shared" si="6"/>
        <v>1</v>
      </c>
      <c r="X272" s="359"/>
      <c r="Y272" s="359"/>
      <c r="Z272" s="163"/>
      <c r="AA272" s="163"/>
      <c r="AB272" s="163"/>
      <c r="AC272" s="163"/>
      <c r="AD272" s="163"/>
    </row>
    <row r="273" spans="1:30" ht="15.75" customHeight="1" x14ac:dyDescent="0.25">
      <c r="A273" s="310">
        <v>265</v>
      </c>
      <c r="B273" s="294" t="s">
        <v>3364</v>
      </c>
      <c r="C273" s="163"/>
      <c r="D273" s="163"/>
      <c r="E273" s="163"/>
      <c r="F273" s="163"/>
      <c r="G273" s="163"/>
      <c r="H273" s="163"/>
      <c r="I273" s="163"/>
      <c r="J273" s="163"/>
      <c r="K273" s="163"/>
      <c r="L273" s="163"/>
      <c r="M273" s="163"/>
      <c r="N273" s="163"/>
      <c r="O273" s="163"/>
      <c r="P273" s="163"/>
      <c r="Q273" s="163"/>
      <c r="R273" s="163"/>
      <c r="S273" s="163"/>
      <c r="T273" s="163"/>
      <c r="U273" s="163">
        <v>1</v>
      </c>
      <c r="V273" s="163"/>
      <c r="W273" s="359">
        <f t="shared" si="6"/>
        <v>1</v>
      </c>
      <c r="X273" s="359"/>
      <c r="Y273" s="359"/>
      <c r="Z273" s="163"/>
      <c r="AA273" s="163"/>
      <c r="AB273" s="163"/>
      <c r="AC273" s="163"/>
      <c r="AD273" s="163"/>
    </row>
    <row r="274" spans="1:30" ht="15.75" customHeight="1" x14ac:dyDescent="0.25">
      <c r="A274" s="310">
        <v>266</v>
      </c>
      <c r="B274" s="313" t="s">
        <v>1128</v>
      </c>
      <c r="C274" s="163"/>
      <c r="D274" s="331"/>
      <c r="E274" s="331"/>
      <c r="F274" s="331"/>
      <c r="G274" s="331"/>
      <c r="H274" s="331"/>
      <c r="I274" s="331"/>
      <c r="J274" s="331"/>
      <c r="K274" s="331">
        <v>1</v>
      </c>
      <c r="L274" s="331"/>
      <c r="M274" s="331"/>
      <c r="N274" s="331"/>
      <c r="O274" s="331"/>
      <c r="P274" s="331"/>
      <c r="Q274" s="331"/>
      <c r="R274" s="331"/>
      <c r="S274" s="331"/>
      <c r="T274" s="331"/>
      <c r="U274" s="331"/>
      <c r="V274" s="331"/>
      <c r="W274" s="359">
        <f t="shared" si="6"/>
        <v>1</v>
      </c>
      <c r="X274" s="359"/>
      <c r="Y274" s="359"/>
      <c r="Z274" s="163"/>
      <c r="AA274" s="163"/>
      <c r="AB274" s="163"/>
      <c r="AC274" s="163"/>
      <c r="AD274" s="163"/>
    </row>
    <row r="275" spans="1:30" ht="15.75" customHeight="1" x14ac:dyDescent="0.25">
      <c r="A275" s="310">
        <v>267</v>
      </c>
      <c r="B275" s="294" t="s">
        <v>3684</v>
      </c>
      <c r="C275" s="163"/>
      <c r="D275" s="163"/>
      <c r="E275" s="163"/>
      <c r="F275" s="163"/>
      <c r="G275" s="163"/>
      <c r="H275" s="163"/>
      <c r="I275" s="163"/>
      <c r="J275" s="163"/>
      <c r="K275" s="163"/>
      <c r="L275" s="163"/>
      <c r="M275" s="163"/>
      <c r="N275" s="163"/>
      <c r="O275" s="163"/>
      <c r="P275" s="163"/>
      <c r="Q275" s="163"/>
      <c r="R275" s="163"/>
      <c r="S275" s="163"/>
      <c r="T275" s="163"/>
      <c r="U275" s="163">
        <v>1</v>
      </c>
      <c r="V275" s="163"/>
      <c r="W275" s="359">
        <f t="shared" si="6"/>
        <v>1</v>
      </c>
      <c r="X275" s="359"/>
      <c r="Y275" s="359"/>
      <c r="Z275" s="163"/>
      <c r="AA275" s="163"/>
      <c r="AB275" s="163"/>
      <c r="AC275" s="163"/>
      <c r="AD275" s="163"/>
    </row>
    <row r="276" spans="1:30" ht="15.75" customHeight="1" x14ac:dyDescent="0.25">
      <c r="A276" s="310">
        <v>268</v>
      </c>
      <c r="B276" s="328" t="s">
        <v>2547</v>
      </c>
      <c r="C276" s="163"/>
      <c r="D276" s="365"/>
      <c r="E276" s="365"/>
      <c r="F276" s="365"/>
      <c r="G276" s="365"/>
      <c r="H276" s="365"/>
      <c r="I276" s="365"/>
      <c r="J276" s="365"/>
      <c r="K276" s="365"/>
      <c r="L276" s="365"/>
      <c r="M276" s="365"/>
      <c r="N276" s="365"/>
      <c r="O276" s="365">
        <v>1</v>
      </c>
      <c r="P276" s="365"/>
      <c r="Q276" s="365"/>
      <c r="R276" s="365"/>
      <c r="S276" s="365"/>
      <c r="T276" s="365"/>
      <c r="U276" s="365"/>
      <c r="V276" s="365"/>
      <c r="W276" s="359">
        <f t="shared" si="6"/>
        <v>1</v>
      </c>
      <c r="X276" s="359"/>
      <c r="Y276" s="359"/>
      <c r="Z276" s="163"/>
      <c r="AA276" s="163"/>
      <c r="AB276" s="163"/>
      <c r="AC276" s="163"/>
      <c r="AD276" s="163"/>
    </row>
    <row r="277" spans="1:30" ht="15.75" customHeight="1" x14ac:dyDescent="0.25">
      <c r="A277" s="310">
        <v>269</v>
      </c>
      <c r="B277" s="313" t="s">
        <v>2264</v>
      </c>
      <c r="C277" s="163"/>
      <c r="D277" s="331"/>
      <c r="E277" s="331"/>
      <c r="F277" s="331"/>
      <c r="G277" s="331"/>
      <c r="H277" s="331"/>
      <c r="I277" s="331"/>
      <c r="J277" s="331"/>
      <c r="K277" s="331"/>
      <c r="L277" s="331"/>
      <c r="M277" s="331">
        <v>1</v>
      </c>
      <c r="N277" s="331"/>
      <c r="O277" s="331"/>
      <c r="P277" s="331"/>
      <c r="Q277" s="331"/>
      <c r="R277" s="331"/>
      <c r="S277" s="331"/>
      <c r="T277" s="331"/>
      <c r="U277" s="331"/>
      <c r="V277" s="331"/>
      <c r="W277" s="359">
        <f t="shared" si="6"/>
        <v>1</v>
      </c>
      <c r="X277" s="359"/>
      <c r="Y277" s="359"/>
      <c r="Z277" s="163"/>
      <c r="AA277" s="163"/>
      <c r="AB277" s="163"/>
      <c r="AC277" s="163"/>
      <c r="AD277" s="163"/>
    </row>
    <row r="278" spans="1:30" ht="15.75" customHeight="1" x14ac:dyDescent="0.25">
      <c r="A278" s="310">
        <v>270</v>
      </c>
      <c r="B278" s="395" t="s">
        <v>2425</v>
      </c>
      <c r="C278" s="163"/>
      <c r="D278" s="394"/>
      <c r="E278" s="365"/>
      <c r="F278" s="365"/>
      <c r="G278" s="365"/>
      <c r="H278" s="365"/>
      <c r="I278" s="365"/>
      <c r="J278" s="365"/>
      <c r="K278" s="365"/>
      <c r="L278" s="365"/>
      <c r="M278" s="365"/>
      <c r="N278" s="365"/>
      <c r="O278" s="365">
        <v>2</v>
      </c>
      <c r="P278" s="365"/>
      <c r="Q278" s="365"/>
      <c r="R278" s="365"/>
      <c r="S278" s="365"/>
      <c r="T278" s="365"/>
      <c r="U278" s="365"/>
      <c r="V278" s="365"/>
      <c r="W278" s="359">
        <f t="shared" si="6"/>
        <v>2</v>
      </c>
      <c r="X278" s="359"/>
      <c r="Y278" s="359"/>
      <c r="Z278" s="163"/>
      <c r="AA278" s="163"/>
      <c r="AB278" s="163"/>
      <c r="AC278" s="163"/>
      <c r="AD278" s="163"/>
    </row>
    <row r="279" spans="1:30" ht="15.75" customHeight="1" x14ac:dyDescent="0.25">
      <c r="A279" s="310">
        <v>271</v>
      </c>
      <c r="B279" s="397" t="s">
        <v>2603</v>
      </c>
      <c r="C279" s="163"/>
      <c r="D279" s="368"/>
      <c r="E279" s="365">
        <v>10</v>
      </c>
      <c r="F279" s="365"/>
      <c r="G279" s="365">
        <v>1</v>
      </c>
      <c r="H279" s="365"/>
      <c r="I279" s="365"/>
      <c r="J279" s="365"/>
      <c r="K279" s="365">
        <v>3</v>
      </c>
      <c r="L279" s="365"/>
      <c r="M279" s="365">
        <v>22</v>
      </c>
      <c r="N279" s="365"/>
      <c r="O279" s="365">
        <v>4</v>
      </c>
      <c r="P279" s="365"/>
      <c r="Q279" s="365"/>
      <c r="R279" s="365"/>
      <c r="S279" s="365">
        <v>14</v>
      </c>
      <c r="T279" s="365"/>
      <c r="U279" s="365"/>
      <c r="V279" s="365"/>
      <c r="W279" s="359">
        <f t="shared" si="6"/>
        <v>54</v>
      </c>
      <c r="X279" s="359"/>
      <c r="Y279" s="359"/>
      <c r="Z279" s="163"/>
      <c r="AA279" s="163"/>
      <c r="AB279" s="163"/>
      <c r="AC279" s="163"/>
      <c r="AD279" s="163"/>
    </row>
    <row r="280" spans="1:30" ht="15.75" customHeight="1" x14ac:dyDescent="0.25">
      <c r="A280" s="310">
        <v>272</v>
      </c>
      <c r="B280" s="320" t="s">
        <v>1634</v>
      </c>
      <c r="C280" s="163">
        <v>30000</v>
      </c>
      <c r="D280" s="362"/>
      <c r="E280" s="362"/>
      <c r="F280" s="362"/>
      <c r="G280" s="362"/>
      <c r="H280" s="362"/>
      <c r="I280" s="362"/>
      <c r="J280" s="362"/>
      <c r="K280" s="362">
        <v>1</v>
      </c>
      <c r="L280" s="362"/>
      <c r="M280" s="362"/>
      <c r="N280" s="362"/>
      <c r="O280" s="362"/>
      <c r="P280" s="362"/>
      <c r="Q280" s="362"/>
      <c r="R280" s="362"/>
      <c r="S280" s="362"/>
      <c r="T280" s="362"/>
      <c r="U280" s="362"/>
      <c r="V280" s="362"/>
      <c r="W280" s="359">
        <f t="shared" si="6"/>
        <v>1</v>
      </c>
      <c r="X280" s="359"/>
      <c r="Y280" s="359"/>
      <c r="Z280" s="163">
        <v>30000</v>
      </c>
      <c r="AA280" s="163"/>
      <c r="AB280" s="163"/>
      <c r="AC280" s="163"/>
      <c r="AD280" s="163"/>
    </row>
    <row r="281" spans="1:30" ht="15.75" customHeight="1" x14ac:dyDescent="0.25">
      <c r="A281" s="310">
        <v>273</v>
      </c>
      <c r="B281" s="395" t="s">
        <v>3814</v>
      </c>
      <c r="C281" s="163"/>
      <c r="D281" s="394"/>
      <c r="E281" s="163"/>
      <c r="F281" s="163"/>
      <c r="G281" s="163"/>
      <c r="H281" s="163"/>
      <c r="I281" s="163"/>
      <c r="J281" s="163"/>
      <c r="K281" s="163"/>
      <c r="L281" s="163"/>
      <c r="M281" s="163"/>
      <c r="N281" s="163"/>
      <c r="O281" s="163"/>
      <c r="P281" s="163"/>
      <c r="Q281" s="163"/>
      <c r="R281" s="163"/>
      <c r="S281" s="163"/>
      <c r="T281" s="163"/>
      <c r="U281" s="163">
        <v>2</v>
      </c>
      <c r="V281" s="163"/>
      <c r="W281" s="359">
        <f t="shared" si="6"/>
        <v>2</v>
      </c>
      <c r="X281" s="359"/>
      <c r="Y281" s="359"/>
      <c r="Z281" s="163"/>
      <c r="AA281" s="163"/>
      <c r="AB281" s="163"/>
      <c r="AC281" s="163"/>
      <c r="AD281" s="163"/>
    </row>
    <row r="282" spans="1:30" ht="15.75" customHeight="1" x14ac:dyDescent="0.25">
      <c r="A282" s="310">
        <v>274</v>
      </c>
      <c r="B282" s="313" t="s">
        <v>362</v>
      </c>
      <c r="C282" s="163"/>
      <c r="D282" s="331"/>
      <c r="E282" s="331"/>
      <c r="F282" s="331"/>
      <c r="G282" s="331">
        <v>1</v>
      </c>
      <c r="H282" s="331"/>
      <c r="I282" s="331"/>
      <c r="J282" s="331"/>
      <c r="K282" s="331"/>
      <c r="L282" s="331"/>
      <c r="M282" s="331"/>
      <c r="N282" s="331"/>
      <c r="O282" s="331"/>
      <c r="P282" s="331"/>
      <c r="Q282" s="331"/>
      <c r="R282" s="331"/>
      <c r="S282" s="331"/>
      <c r="T282" s="331"/>
      <c r="U282" s="331"/>
      <c r="V282" s="331"/>
      <c r="W282" s="359">
        <f t="shared" si="6"/>
        <v>1</v>
      </c>
      <c r="X282" s="359"/>
      <c r="Y282" s="359"/>
      <c r="Z282" s="163"/>
      <c r="AA282" s="163"/>
      <c r="AB282" s="163"/>
      <c r="AC282" s="163"/>
      <c r="AD282" s="163"/>
    </row>
    <row r="283" spans="1:30" ht="15.75" customHeight="1" x14ac:dyDescent="0.25">
      <c r="A283" s="310">
        <v>275</v>
      </c>
      <c r="B283" s="395" t="s">
        <v>405</v>
      </c>
      <c r="C283" s="163"/>
      <c r="D283" s="394"/>
      <c r="E283" s="331"/>
      <c r="F283" s="331"/>
      <c r="G283" s="331">
        <v>2</v>
      </c>
      <c r="H283" s="331"/>
      <c r="I283" s="331"/>
      <c r="J283" s="331"/>
      <c r="K283" s="331"/>
      <c r="L283" s="331"/>
      <c r="M283" s="331"/>
      <c r="N283" s="331"/>
      <c r="O283" s="331"/>
      <c r="P283" s="331"/>
      <c r="Q283" s="331"/>
      <c r="R283" s="331"/>
      <c r="S283" s="331"/>
      <c r="T283" s="331"/>
      <c r="U283" s="331"/>
      <c r="V283" s="331"/>
      <c r="W283" s="359">
        <f t="shared" si="6"/>
        <v>2</v>
      </c>
      <c r="X283" s="359"/>
      <c r="Y283" s="359"/>
      <c r="Z283" s="163"/>
      <c r="AA283" s="163"/>
      <c r="AB283" s="163"/>
      <c r="AC283" s="163"/>
      <c r="AD283" s="163"/>
    </row>
    <row r="284" spans="1:30" ht="15.75" customHeight="1" x14ac:dyDescent="0.25">
      <c r="A284" s="310">
        <v>276</v>
      </c>
      <c r="B284" s="313" t="s">
        <v>2310</v>
      </c>
      <c r="C284" s="163"/>
      <c r="D284" s="331"/>
      <c r="E284" s="331"/>
      <c r="F284" s="331"/>
      <c r="G284" s="331"/>
      <c r="H284" s="331"/>
      <c r="I284" s="331"/>
      <c r="J284" s="331"/>
      <c r="K284" s="331"/>
      <c r="L284" s="331"/>
      <c r="M284" s="331">
        <v>1</v>
      </c>
      <c r="N284" s="331"/>
      <c r="O284" s="331"/>
      <c r="P284" s="331"/>
      <c r="Q284" s="331"/>
      <c r="R284" s="331"/>
      <c r="S284" s="331"/>
      <c r="T284" s="331"/>
      <c r="U284" s="331"/>
      <c r="V284" s="331"/>
      <c r="W284" s="359">
        <f t="shared" si="6"/>
        <v>1</v>
      </c>
      <c r="X284" s="359"/>
      <c r="Y284" s="359"/>
      <c r="Z284" s="163"/>
      <c r="AA284" s="163"/>
      <c r="AB284" s="163"/>
      <c r="AC284" s="163"/>
      <c r="AD284" s="163"/>
    </row>
    <row r="285" spans="1:30" ht="15.75" customHeight="1" x14ac:dyDescent="0.25">
      <c r="A285" s="310">
        <v>277</v>
      </c>
      <c r="B285" s="313" t="s">
        <v>1263</v>
      </c>
      <c r="C285" s="163"/>
      <c r="D285" s="331"/>
      <c r="E285" s="331"/>
      <c r="F285" s="331"/>
      <c r="G285" s="331"/>
      <c r="H285" s="331"/>
      <c r="I285" s="331"/>
      <c r="J285" s="331"/>
      <c r="K285" s="331">
        <v>1</v>
      </c>
      <c r="L285" s="331"/>
      <c r="M285" s="331"/>
      <c r="N285" s="331"/>
      <c r="O285" s="331"/>
      <c r="P285" s="331"/>
      <c r="Q285" s="331"/>
      <c r="R285" s="331"/>
      <c r="S285" s="331"/>
      <c r="T285" s="331"/>
      <c r="U285" s="331"/>
      <c r="V285" s="331"/>
      <c r="W285" s="359">
        <f t="shared" si="6"/>
        <v>1</v>
      </c>
      <c r="X285" s="359"/>
      <c r="Y285" s="359"/>
      <c r="Z285" s="163"/>
      <c r="AA285" s="163"/>
      <c r="AB285" s="163"/>
      <c r="AC285" s="163"/>
      <c r="AD285" s="163"/>
    </row>
    <row r="286" spans="1:30" ht="15.75" customHeight="1" x14ac:dyDescent="0.25">
      <c r="A286" s="310">
        <v>278</v>
      </c>
      <c r="B286" s="313" t="s">
        <v>1744</v>
      </c>
      <c r="C286" s="163"/>
      <c r="D286" s="331"/>
      <c r="E286" s="331"/>
      <c r="F286" s="331"/>
      <c r="G286" s="331"/>
      <c r="H286" s="331"/>
      <c r="I286" s="331"/>
      <c r="J286" s="331"/>
      <c r="K286" s="331">
        <v>1</v>
      </c>
      <c r="L286" s="331"/>
      <c r="M286" s="331"/>
      <c r="N286" s="331"/>
      <c r="O286" s="331"/>
      <c r="P286" s="331"/>
      <c r="Q286" s="331"/>
      <c r="R286" s="331"/>
      <c r="S286" s="331"/>
      <c r="T286" s="331"/>
      <c r="U286" s="331"/>
      <c r="V286" s="331"/>
      <c r="W286" s="359">
        <f t="shared" si="6"/>
        <v>1</v>
      </c>
      <c r="X286" s="359"/>
      <c r="Y286" s="359"/>
      <c r="Z286" s="163"/>
      <c r="AA286" s="163"/>
      <c r="AB286" s="163"/>
      <c r="AC286" s="163"/>
      <c r="AD286" s="163"/>
    </row>
    <row r="287" spans="1:30" ht="15.75" customHeight="1" x14ac:dyDescent="0.25">
      <c r="A287" s="310">
        <v>279</v>
      </c>
      <c r="B287" s="328" t="s">
        <v>2691</v>
      </c>
      <c r="C287" s="163"/>
      <c r="D287" s="365"/>
      <c r="E287" s="365"/>
      <c r="F287" s="365"/>
      <c r="G287" s="365"/>
      <c r="H287" s="365"/>
      <c r="I287" s="365"/>
      <c r="J287" s="365"/>
      <c r="K287" s="365"/>
      <c r="L287" s="365"/>
      <c r="M287" s="365"/>
      <c r="N287" s="365"/>
      <c r="O287" s="365">
        <v>1</v>
      </c>
      <c r="P287" s="365"/>
      <c r="Q287" s="365"/>
      <c r="R287" s="365"/>
      <c r="S287" s="365"/>
      <c r="T287" s="365"/>
      <c r="U287" s="365"/>
      <c r="V287" s="365"/>
      <c r="W287" s="359">
        <f t="shared" si="6"/>
        <v>1</v>
      </c>
      <c r="X287" s="359"/>
      <c r="Y287" s="359"/>
      <c r="Z287" s="163"/>
      <c r="AA287" s="163"/>
      <c r="AB287" s="163"/>
      <c r="AC287" s="163"/>
      <c r="AD287" s="163"/>
    </row>
    <row r="288" spans="1:30" ht="15.75" customHeight="1" x14ac:dyDescent="0.25">
      <c r="A288" s="310">
        <v>280</v>
      </c>
      <c r="B288" s="294" t="s">
        <v>2769</v>
      </c>
      <c r="C288" s="163"/>
      <c r="D288" s="163"/>
      <c r="E288" s="163"/>
      <c r="F288" s="163"/>
      <c r="G288" s="163"/>
      <c r="H288" s="163"/>
      <c r="I288" s="163"/>
      <c r="J288" s="163"/>
      <c r="K288" s="163"/>
      <c r="L288" s="163"/>
      <c r="M288" s="163"/>
      <c r="N288" s="163"/>
      <c r="O288" s="163"/>
      <c r="P288" s="163"/>
      <c r="Q288" s="163">
        <v>1</v>
      </c>
      <c r="R288" s="163"/>
      <c r="S288" s="163"/>
      <c r="T288" s="163"/>
      <c r="U288" s="163"/>
      <c r="V288" s="163"/>
      <c r="W288" s="359">
        <f t="shared" si="6"/>
        <v>1</v>
      </c>
      <c r="X288" s="359"/>
      <c r="Y288" s="359"/>
      <c r="Z288" s="163"/>
      <c r="AA288" s="163"/>
      <c r="AB288" s="163"/>
      <c r="AC288" s="163"/>
      <c r="AD288" s="163"/>
    </row>
    <row r="289" spans="1:30" ht="15.75" customHeight="1" x14ac:dyDescent="0.25">
      <c r="A289" s="310">
        <v>281</v>
      </c>
      <c r="B289" s="294" t="s">
        <v>189</v>
      </c>
      <c r="C289" s="163"/>
      <c r="D289" s="163"/>
      <c r="E289" s="163">
        <v>1</v>
      </c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  <c r="V289" s="163"/>
      <c r="W289" s="359">
        <f t="shared" si="6"/>
        <v>1</v>
      </c>
      <c r="X289" s="359"/>
      <c r="Y289" s="359"/>
      <c r="Z289" s="163"/>
      <c r="AA289" s="163"/>
      <c r="AB289" s="163"/>
      <c r="AC289" s="163"/>
      <c r="AD289" s="163"/>
    </row>
    <row r="290" spans="1:30" ht="15.75" customHeight="1" x14ac:dyDescent="0.25">
      <c r="A290" s="310">
        <v>282</v>
      </c>
      <c r="B290" s="328" t="s">
        <v>2648</v>
      </c>
      <c r="C290" s="163"/>
      <c r="D290" s="365"/>
      <c r="E290" s="365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>
        <v>1</v>
      </c>
      <c r="P290" s="365"/>
      <c r="Q290" s="365"/>
      <c r="R290" s="365"/>
      <c r="S290" s="365"/>
      <c r="T290" s="365"/>
      <c r="U290" s="365"/>
      <c r="V290" s="365"/>
      <c r="W290" s="359">
        <f t="shared" si="6"/>
        <v>1</v>
      </c>
      <c r="X290" s="359"/>
      <c r="Y290" s="359"/>
      <c r="Z290" s="163"/>
      <c r="AA290" s="163"/>
      <c r="AB290" s="163"/>
      <c r="AC290" s="163"/>
      <c r="AD290" s="163"/>
    </row>
    <row r="291" spans="1:30" ht="15.75" customHeight="1" x14ac:dyDescent="0.25">
      <c r="A291" s="310">
        <v>283</v>
      </c>
      <c r="B291" s="313" t="s">
        <v>478</v>
      </c>
      <c r="C291" s="163"/>
      <c r="D291" s="331"/>
      <c r="E291" s="331"/>
      <c r="F291" s="331"/>
      <c r="G291" s="331">
        <v>1</v>
      </c>
      <c r="H291" s="331"/>
      <c r="I291" s="331"/>
      <c r="J291" s="331"/>
      <c r="K291" s="331"/>
      <c r="L291" s="331"/>
      <c r="M291" s="331"/>
      <c r="N291" s="331"/>
      <c r="O291" s="331"/>
      <c r="P291" s="331"/>
      <c r="Q291" s="331"/>
      <c r="R291" s="331"/>
      <c r="S291" s="331"/>
      <c r="T291" s="331"/>
      <c r="U291" s="331"/>
      <c r="V291" s="331"/>
      <c r="W291" s="359">
        <f t="shared" si="6"/>
        <v>1</v>
      </c>
      <c r="X291" s="359"/>
      <c r="Y291" s="359"/>
      <c r="Z291" s="163"/>
      <c r="AA291" s="163"/>
      <c r="AB291" s="163"/>
      <c r="AC291" s="163"/>
      <c r="AD291" s="163"/>
    </row>
    <row r="292" spans="1:30" ht="15.75" customHeight="1" x14ac:dyDescent="0.25">
      <c r="A292" s="310">
        <v>284</v>
      </c>
      <c r="B292" s="397" t="s">
        <v>859</v>
      </c>
      <c r="C292" s="163"/>
      <c r="D292" s="368"/>
      <c r="E292" s="163"/>
      <c r="F292" s="163"/>
      <c r="G292" s="163"/>
      <c r="H292" s="163"/>
      <c r="I292" s="163">
        <v>3</v>
      </c>
      <c r="J292" s="163"/>
      <c r="K292" s="163"/>
      <c r="L292" s="163"/>
      <c r="M292" s="163"/>
      <c r="N292" s="163"/>
      <c r="O292" s="163"/>
      <c r="P292" s="163"/>
      <c r="Q292" s="163"/>
      <c r="R292" s="163"/>
      <c r="S292" s="163"/>
      <c r="T292" s="163"/>
      <c r="U292" s="163"/>
      <c r="V292" s="163"/>
      <c r="W292" s="359">
        <f t="shared" si="6"/>
        <v>3</v>
      </c>
      <c r="X292" s="359"/>
      <c r="Y292" s="359"/>
      <c r="Z292" s="163"/>
      <c r="AA292" s="163"/>
      <c r="AB292" s="163"/>
      <c r="AC292" s="163"/>
      <c r="AD292" s="163"/>
    </row>
    <row r="293" spans="1:30" ht="15.75" customHeight="1" x14ac:dyDescent="0.25">
      <c r="A293" s="310">
        <v>285</v>
      </c>
      <c r="B293" s="398" t="s">
        <v>1456</v>
      </c>
      <c r="C293" s="163"/>
      <c r="D293" s="373"/>
      <c r="E293" s="362"/>
      <c r="F293" s="362"/>
      <c r="G293" s="362"/>
      <c r="H293" s="362"/>
      <c r="I293" s="362"/>
      <c r="J293" s="362"/>
      <c r="K293" s="362">
        <v>8</v>
      </c>
      <c r="L293" s="362"/>
      <c r="M293" s="362"/>
      <c r="N293" s="362"/>
      <c r="O293" s="362"/>
      <c r="P293" s="362"/>
      <c r="Q293" s="362"/>
      <c r="R293" s="362"/>
      <c r="S293" s="362"/>
      <c r="T293" s="362"/>
      <c r="U293" s="362"/>
      <c r="V293" s="362"/>
      <c r="W293" s="359">
        <f t="shared" si="6"/>
        <v>8</v>
      </c>
      <c r="X293" s="359"/>
      <c r="Y293" s="359"/>
      <c r="Z293" s="163"/>
      <c r="AA293" s="163"/>
      <c r="AB293" s="163"/>
      <c r="AC293" s="163"/>
      <c r="AD293" s="163"/>
    </row>
    <row r="294" spans="1:30" ht="15.75" customHeight="1" x14ac:dyDescent="0.25">
      <c r="A294" s="310">
        <v>286</v>
      </c>
      <c r="B294" s="397" t="s">
        <v>3834</v>
      </c>
      <c r="C294" s="163"/>
      <c r="D294" s="368"/>
      <c r="E294" s="163"/>
      <c r="F294" s="163"/>
      <c r="G294" s="163"/>
      <c r="H294" s="163"/>
      <c r="I294" s="163"/>
      <c r="J294" s="163"/>
      <c r="K294" s="163"/>
      <c r="L294" s="163"/>
      <c r="M294" s="163"/>
      <c r="N294" s="163"/>
      <c r="O294" s="163"/>
      <c r="P294" s="163"/>
      <c r="Q294" s="163"/>
      <c r="R294" s="163"/>
      <c r="S294" s="163"/>
      <c r="T294" s="163"/>
      <c r="U294" s="163">
        <v>3</v>
      </c>
      <c r="V294" s="163"/>
      <c r="W294" s="359">
        <f t="shared" si="6"/>
        <v>3</v>
      </c>
      <c r="X294" s="359"/>
      <c r="Y294" s="359"/>
      <c r="Z294" s="163"/>
      <c r="AA294" s="163"/>
      <c r="AB294" s="163"/>
      <c r="AC294" s="163"/>
      <c r="AD294" s="163"/>
    </row>
    <row r="295" spans="1:30" ht="15.75" customHeight="1" x14ac:dyDescent="0.25">
      <c r="A295" s="310">
        <v>287</v>
      </c>
      <c r="B295" s="294" t="s">
        <v>3809</v>
      </c>
      <c r="C295" s="163"/>
      <c r="D295" s="163"/>
      <c r="E295" s="163"/>
      <c r="F295" s="163"/>
      <c r="G295" s="163"/>
      <c r="H295" s="163"/>
      <c r="I295" s="163"/>
      <c r="J295" s="163"/>
      <c r="K295" s="163"/>
      <c r="L295" s="163"/>
      <c r="M295" s="163"/>
      <c r="N295" s="163"/>
      <c r="O295" s="163"/>
      <c r="P295" s="163"/>
      <c r="Q295" s="163"/>
      <c r="R295" s="163"/>
      <c r="S295" s="163"/>
      <c r="T295" s="163"/>
      <c r="U295" s="163">
        <v>1</v>
      </c>
      <c r="V295" s="163"/>
      <c r="W295" s="359">
        <f t="shared" si="6"/>
        <v>1</v>
      </c>
      <c r="X295" s="359"/>
      <c r="Y295" s="359"/>
      <c r="Z295" s="163"/>
      <c r="AA295" s="163"/>
      <c r="AB295" s="163"/>
      <c r="AC295" s="163"/>
      <c r="AD295" s="163"/>
    </row>
    <row r="296" spans="1:30" ht="15.75" customHeight="1" x14ac:dyDescent="0.25">
      <c r="A296" s="310">
        <v>288</v>
      </c>
      <c r="B296" s="294" t="s">
        <v>3312</v>
      </c>
      <c r="C296" s="163"/>
      <c r="D296" s="163"/>
      <c r="E296" s="163"/>
      <c r="F296" s="163"/>
      <c r="G296" s="163"/>
      <c r="H296" s="163"/>
      <c r="I296" s="163"/>
      <c r="J296" s="163"/>
      <c r="K296" s="163"/>
      <c r="L296" s="163"/>
      <c r="M296" s="163"/>
      <c r="N296" s="163"/>
      <c r="O296" s="163"/>
      <c r="P296" s="163"/>
      <c r="Q296" s="163"/>
      <c r="R296" s="163"/>
      <c r="S296" s="163">
        <v>1</v>
      </c>
      <c r="T296" s="163"/>
      <c r="U296" s="163"/>
      <c r="V296" s="163"/>
      <c r="W296" s="359">
        <f t="shared" si="6"/>
        <v>1</v>
      </c>
      <c r="X296" s="359"/>
      <c r="Y296" s="359"/>
      <c r="Z296" s="163"/>
      <c r="AA296" s="163"/>
      <c r="AB296" s="163"/>
      <c r="AC296" s="163"/>
      <c r="AD296" s="163"/>
    </row>
    <row r="297" spans="1:30" ht="15.75" customHeight="1" x14ac:dyDescent="0.25">
      <c r="A297" s="310">
        <v>289</v>
      </c>
      <c r="B297" s="397" t="s">
        <v>3835</v>
      </c>
      <c r="C297" s="163"/>
      <c r="D297" s="368"/>
      <c r="E297" s="163"/>
      <c r="F297" s="163"/>
      <c r="G297" s="163"/>
      <c r="H297" s="163"/>
      <c r="I297" s="163"/>
      <c r="J297" s="163"/>
      <c r="K297" s="163"/>
      <c r="L297" s="163"/>
      <c r="M297" s="163"/>
      <c r="N297" s="163"/>
      <c r="O297" s="163"/>
      <c r="P297" s="163"/>
      <c r="Q297" s="163"/>
      <c r="R297" s="163"/>
      <c r="S297" s="163"/>
      <c r="T297" s="163"/>
      <c r="U297" s="163">
        <v>3</v>
      </c>
      <c r="V297" s="163"/>
      <c r="W297" s="359">
        <f t="shared" si="6"/>
        <v>3</v>
      </c>
      <c r="X297" s="359"/>
      <c r="Y297" s="359"/>
      <c r="Z297" s="163"/>
      <c r="AA297" s="163"/>
      <c r="AB297" s="163"/>
      <c r="AC297" s="163"/>
      <c r="AD297" s="163"/>
    </row>
    <row r="298" spans="1:30" ht="15.75" customHeight="1" x14ac:dyDescent="0.25">
      <c r="A298" s="310">
        <v>290</v>
      </c>
      <c r="B298" s="294" t="s">
        <v>3721</v>
      </c>
      <c r="C298" s="163"/>
      <c r="D298" s="163"/>
      <c r="E298" s="163"/>
      <c r="F298" s="163"/>
      <c r="G298" s="163"/>
      <c r="H298" s="163"/>
      <c r="I298" s="163"/>
      <c r="J298" s="163"/>
      <c r="K298" s="163"/>
      <c r="L298" s="163"/>
      <c r="M298" s="163"/>
      <c r="N298" s="163"/>
      <c r="O298" s="163"/>
      <c r="P298" s="163"/>
      <c r="Q298" s="163"/>
      <c r="R298" s="163"/>
      <c r="S298" s="163"/>
      <c r="T298" s="163"/>
      <c r="U298" s="163">
        <v>1</v>
      </c>
      <c r="V298" s="163"/>
      <c r="W298" s="359">
        <f t="shared" si="6"/>
        <v>1</v>
      </c>
      <c r="X298" s="359"/>
      <c r="Y298" s="359"/>
      <c r="Z298" s="163"/>
      <c r="AA298" s="163"/>
      <c r="AB298" s="163"/>
      <c r="AC298" s="163"/>
      <c r="AD298" s="163"/>
    </row>
    <row r="299" spans="1:30" ht="15.75" customHeight="1" x14ac:dyDescent="0.25">
      <c r="A299" s="310">
        <v>291</v>
      </c>
      <c r="B299" s="294" t="s">
        <v>873</v>
      </c>
      <c r="C299" s="163"/>
      <c r="D299" s="163"/>
      <c r="E299" s="163"/>
      <c r="F299" s="163"/>
      <c r="G299" s="163"/>
      <c r="H299" s="163"/>
      <c r="I299" s="163">
        <v>1</v>
      </c>
      <c r="J299" s="163"/>
      <c r="K299" s="163"/>
      <c r="L299" s="163"/>
      <c r="M299" s="163"/>
      <c r="N299" s="163"/>
      <c r="O299" s="163"/>
      <c r="P299" s="163"/>
      <c r="Q299" s="163"/>
      <c r="R299" s="163"/>
      <c r="S299" s="163"/>
      <c r="T299" s="163"/>
      <c r="U299" s="163"/>
      <c r="V299" s="163"/>
      <c r="W299" s="359">
        <f t="shared" si="6"/>
        <v>1</v>
      </c>
      <c r="X299" s="359"/>
      <c r="Y299" s="359"/>
      <c r="Z299" s="163"/>
      <c r="AA299" s="163"/>
      <c r="AB299" s="163"/>
      <c r="AC299" s="163"/>
      <c r="AD299" s="163"/>
    </row>
    <row r="300" spans="1:30" ht="15.75" customHeight="1" x14ac:dyDescent="0.25">
      <c r="A300" s="310">
        <v>292</v>
      </c>
      <c r="B300" s="294" t="s">
        <v>965</v>
      </c>
      <c r="C300" s="163"/>
      <c r="D300" s="163"/>
      <c r="E300" s="163"/>
      <c r="F300" s="163"/>
      <c r="G300" s="163"/>
      <c r="H300" s="163"/>
      <c r="I300" s="163">
        <v>1</v>
      </c>
      <c r="J300" s="163"/>
      <c r="K300" s="163"/>
      <c r="L300" s="163"/>
      <c r="M300" s="163"/>
      <c r="N300" s="163"/>
      <c r="O300" s="163"/>
      <c r="P300" s="163"/>
      <c r="Q300" s="163"/>
      <c r="R300" s="163"/>
      <c r="S300" s="163"/>
      <c r="T300" s="163"/>
      <c r="U300" s="163"/>
      <c r="V300" s="163"/>
      <c r="W300" s="359">
        <f t="shared" si="6"/>
        <v>1</v>
      </c>
      <c r="X300" s="359"/>
      <c r="Y300" s="359"/>
      <c r="Z300" s="163"/>
      <c r="AA300" s="163"/>
      <c r="AB300" s="163"/>
      <c r="AC300" s="163"/>
      <c r="AD300" s="163"/>
    </row>
    <row r="301" spans="1:30" ht="15.75" customHeight="1" x14ac:dyDescent="0.25">
      <c r="A301" s="310">
        <v>293</v>
      </c>
      <c r="B301" s="328" t="s">
        <v>2578</v>
      </c>
      <c r="C301" s="163"/>
      <c r="D301" s="365"/>
      <c r="E301" s="365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>
        <v>1</v>
      </c>
      <c r="P301" s="365"/>
      <c r="Q301" s="365"/>
      <c r="R301" s="365"/>
      <c r="S301" s="365"/>
      <c r="T301" s="365"/>
      <c r="U301" s="365"/>
      <c r="V301" s="365"/>
      <c r="W301" s="359">
        <f t="shared" si="6"/>
        <v>1</v>
      </c>
      <c r="X301" s="359"/>
      <c r="Y301" s="359"/>
      <c r="Z301" s="163"/>
      <c r="AA301" s="163"/>
      <c r="AB301" s="163"/>
      <c r="AC301" s="163"/>
      <c r="AD301" s="163"/>
    </row>
    <row r="302" spans="1:30" x14ac:dyDescent="0.25">
      <c r="A302" s="310">
        <v>294</v>
      </c>
      <c r="B302" s="397" t="s">
        <v>3452</v>
      </c>
      <c r="C302" s="163"/>
      <c r="D302" s="368"/>
      <c r="E302" s="163"/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  <c r="P302" s="163"/>
      <c r="Q302" s="163"/>
      <c r="R302" s="163"/>
      <c r="S302" s="163"/>
      <c r="T302" s="163"/>
      <c r="U302" s="163">
        <v>3</v>
      </c>
      <c r="V302" s="163"/>
      <c r="W302" s="359">
        <f t="shared" si="6"/>
        <v>3</v>
      </c>
      <c r="X302" s="359"/>
      <c r="Y302" s="359"/>
      <c r="Z302" s="163"/>
      <c r="AA302" s="163"/>
      <c r="AB302" s="163"/>
      <c r="AC302" s="163"/>
      <c r="AD302" s="163"/>
    </row>
    <row r="303" spans="1:30" ht="15.75" customHeight="1" x14ac:dyDescent="0.25">
      <c r="A303" s="310">
        <v>295</v>
      </c>
      <c r="B303" s="294" t="s">
        <v>2830</v>
      </c>
      <c r="C303" s="163"/>
      <c r="D303" s="163"/>
      <c r="E303" s="163"/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  <c r="P303" s="163"/>
      <c r="Q303" s="163">
        <v>1</v>
      </c>
      <c r="R303" s="163"/>
      <c r="S303" s="163"/>
      <c r="T303" s="163"/>
      <c r="U303" s="163"/>
      <c r="V303" s="163"/>
      <c r="W303" s="359">
        <f t="shared" si="6"/>
        <v>1</v>
      </c>
      <c r="X303" s="359"/>
      <c r="Y303" s="359"/>
      <c r="Z303" s="163"/>
      <c r="AA303" s="163"/>
      <c r="AB303" s="163"/>
      <c r="AC303" s="163"/>
      <c r="AD303" s="163"/>
    </row>
    <row r="304" spans="1:30" ht="15.75" customHeight="1" x14ac:dyDescent="0.25">
      <c r="A304" s="310">
        <v>296</v>
      </c>
      <c r="B304" s="294" t="s">
        <v>2727</v>
      </c>
      <c r="C304" s="163"/>
      <c r="D304" s="163"/>
      <c r="E304" s="163"/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  <c r="P304" s="163"/>
      <c r="Q304" s="163">
        <v>1</v>
      </c>
      <c r="R304" s="163"/>
      <c r="S304" s="163"/>
      <c r="T304" s="163"/>
      <c r="U304" s="163"/>
      <c r="V304" s="163"/>
      <c r="W304" s="359">
        <f t="shared" si="6"/>
        <v>1</v>
      </c>
      <c r="X304" s="359"/>
      <c r="Y304" s="359"/>
      <c r="Z304" s="163"/>
      <c r="AA304" s="163"/>
      <c r="AB304" s="163"/>
      <c r="AC304" s="163"/>
      <c r="AD304" s="163"/>
    </row>
    <row r="305" spans="1:30" ht="15.75" customHeight="1" x14ac:dyDescent="0.25">
      <c r="A305" s="310">
        <v>297</v>
      </c>
      <c r="B305" s="313" t="s">
        <v>3836</v>
      </c>
      <c r="C305" s="163">
        <v>1500</v>
      </c>
      <c r="D305" s="331"/>
      <c r="E305" s="331"/>
      <c r="F305" s="331"/>
      <c r="G305" s="331"/>
      <c r="H305" s="331"/>
      <c r="I305" s="331"/>
      <c r="J305" s="331"/>
      <c r="K305" s="331">
        <v>1</v>
      </c>
      <c r="L305" s="331"/>
      <c r="M305" s="331"/>
      <c r="N305" s="331"/>
      <c r="O305" s="331"/>
      <c r="P305" s="331"/>
      <c r="Q305" s="331"/>
      <c r="R305" s="331"/>
      <c r="S305" s="331"/>
      <c r="T305" s="331"/>
      <c r="U305" s="331"/>
      <c r="V305" s="331"/>
      <c r="W305" s="359">
        <f t="shared" si="6"/>
        <v>1</v>
      </c>
      <c r="X305" s="359"/>
      <c r="Y305" s="359"/>
      <c r="Z305" s="163">
        <v>1500</v>
      </c>
      <c r="AA305" s="163"/>
      <c r="AB305" s="163"/>
      <c r="AC305" s="163"/>
      <c r="AD305" s="163"/>
    </row>
    <row r="306" spans="1:30" ht="15.75" customHeight="1" x14ac:dyDescent="0.25">
      <c r="A306" s="310">
        <v>298</v>
      </c>
      <c r="B306" s="395" t="s">
        <v>3837</v>
      </c>
      <c r="C306" s="163"/>
      <c r="D306" s="394"/>
      <c r="E306" s="163"/>
      <c r="F306" s="163"/>
      <c r="G306" s="163"/>
      <c r="H306" s="163"/>
      <c r="I306" s="163">
        <v>2</v>
      </c>
      <c r="J306" s="163"/>
      <c r="K306" s="163"/>
      <c r="L306" s="163"/>
      <c r="M306" s="163"/>
      <c r="N306" s="163"/>
      <c r="O306" s="163"/>
      <c r="P306" s="163"/>
      <c r="Q306" s="163"/>
      <c r="R306" s="163"/>
      <c r="S306" s="163"/>
      <c r="T306" s="163"/>
      <c r="U306" s="163"/>
      <c r="V306" s="163"/>
      <c r="W306" s="359">
        <f t="shared" si="6"/>
        <v>2</v>
      </c>
      <c r="X306" s="359"/>
      <c r="Y306" s="359"/>
      <c r="Z306" s="163"/>
      <c r="AA306" s="163"/>
      <c r="AB306" s="163"/>
      <c r="AC306" s="163"/>
      <c r="AD306" s="163"/>
    </row>
    <row r="307" spans="1:30" ht="15.75" customHeight="1" x14ac:dyDescent="0.25">
      <c r="A307" s="310">
        <v>299</v>
      </c>
      <c r="B307" s="396" t="s">
        <v>1087</v>
      </c>
      <c r="C307" s="163"/>
      <c r="D307" s="364"/>
      <c r="E307" s="163"/>
      <c r="F307" s="163"/>
      <c r="G307" s="163"/>
      <c r="H307" s="163"/>
      <c r="I307" s="163">
        <v>5</v>
      </c>
      <c r="J307" s="163"/>
      <c r="K307" s="163"/>
      <c r="L307" s="163"/>
      <c r="M307" s="163"/>
      <c r="N307" s="163"/>
      <c r="O307" s="163"/>
      <c r="P307" s="163"/>
      <c r="Q307" s="163"/>
      <c r="R307" s="163"/>
      <c r="S307" s="163"/>
      <c r="T307" s="163"/>
      <c r="U307" s="163"/>
      <c r="V307" s="163"/>
      <c r="W307" s="359">
        <f t="shared" si="6"/>
        <v>5</v>
      </c>
      <c r="X307" s="359"/>
      <c r="Y307" s="359"/>
      <c r="Z307" s="163"/>
      <c r="AA307" s="163"/>
      <c r="AB307" s="163"/>
      <c r="AC307" s="163"/>
      <c r="AD307" s="163"/>
    </row>
    <row r="308" spans="1:30" ht="15.75" customHeight="1" x14ac:dyDescent="0.25">
      <c r="A308" s="310">
        <v>300</v>
      </c>
      <c r="B308" s="396" t="s">
        <v>893</v>
      </c>
      <c r="C308" s="163"/>
      <c r="D308" s="364"/>
      <c r="E308" s="163"/>
      <c r="F308" s="163"/>
      <c r="G308" s="163"/>
      <c r="H308" s="163"/>
      <c r="I308" s="163">
        <v>5</v>
      </c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359">
        <f t="shared" si="6"/>
        <v>5</v>
      </c>
      <c r="X308" s="359"/>
      <c r="Y308" s="359"/>
      <c r="Z308" s="163"/>
      <c r="AA308" s="163"/>
      <c r="AB308" s="163"/>
      <c r="AC308" s="163"/>
      <c r="AD308" s="163"/>
    </row>
    <row r="309" spans="1:30" ht="15.75" customHeight="1" x14ac:dyDescent="0.25">
      <c r="A309" s="310">
        <v>301</v>
      </c>
      <c r="B309" s="294" t="s">
        <v>1049</v>
      </c>
      <c r="C309" s="163"/>
      <c r="D309" s="163"/>
      <c r="E309" s="163"/>
      <c r="F309" s="163"/>
      <c r="G309" s="163"/>
      <c r="H309" s="163"/>
      <c r="I309" s="163">
        <v>1</v>
      </c>
      <c r="J309" s="163"/>
      <c r="K309" s="163"/>
      <c r="L309" s="163"/>
      <c r="M309" s="163"/>
      <c r="N309" s="163"/>
      <c r="O309" s="163"/>
      <c r="P309" s="163"/>
      <c r="Q309" s="163"/>
      <c r="R309" s="163"/>
      <c r="S309" s="163"/>
      <c r="T309" s="163"/>
      <c r="U309" s="163"/>
      <c r="V309" s="163"/>
      <c r="W309" s="359">
        <f t="shared" si="6"/>
        <v>1</v>
      </c>
      <c r="X309" s="359"/>
      <c r="Y309" s="359"/>
      <c r="Z309" s="163"/>
      <c r="AA309" s="163"/>
      <c r="AB309" s="163"/>
      <c r="AC309" s="163"/>
      <c r="AD309" s="163"/>
    </row>
    <row r="310" spans="1:30" ht="15.75" customHeight="1" x14ac:dyDescent="0.25">
      <c r="A310" s="310">
        <v>302</v>
      </c>
      <c r="B310" s="313" t="s">
        <v>1954</v>
      </c>
      <c r="C310" s="163"/>
      <c r="D310" s="331"/>
      <c r="E310" s="331"/>
      <c r="F310" s="331"/>
      <c r="G310" s="331"/>
      <c r="H310" s="331"/>
      <c r="I310" s="331"/>
      <c r="J310" s="331"/>
      <c r="K310" s="331">
        <v>1</v>
      </c>
      <c r="L310" s="331"/>
      <c r="M310" s="331"/>
      <c r="N310" s="331"/>
      <c r="O310" s="331"/>
      <c r="P310" s="331"/>
      <c r="Q310" s="331"/>
      <c r="R310" s="331"/>
      <c r="S310" s="331"/>
      <c r="T310" s="331"/>
      <c r="U310" s="331"/>
      <c r="V310" s="331"/>
      <c r="W310" s="359">
        <f t="shared" si="6"/>
        <v>1</v>
      </c>
      <c r="X310" s="359"/>
      <c r="Y310" s="359"/>
      <c r="Z310" s="163"/>
      <c r="AA310" s="163"/>
      <c r="AB310" s="163"/>
      <c r="AC310" s="163"/>
      <c r="AD310" s="163"/>
    </row>
    <row r="311" spans="1:30" ht="15.75" customHeight="1" x14ac:dyDescent="0.25">
      <c r="A311" s="310">
        <v>303</v>
      </c>
      <c r="B311" s="294" t="s">
        <v>914</v>
      </c>
      <c r="C311" s="163"/>
      <c r="D311" s="163"/>
      <c r="E311" s="163"/>
      <c r="F311" s="163"/>
      <c r="G311" s="163"/>
      <c r="H311" s="163"/>
      <c r="I311" s="163">
        <v>1</v>
      </c>
      <c r="J311" s="163"/>
      <c r="K311" s="163"/>
      <c r="L311" s="163"/>
      <c r="M311" s="163"/>
      <c r="N311" s="163"/>
      <c r="O311" s="163"/>
      <c r="P311" s="163"/>
      <c r="Q311" s="163"/>
      <c r="R311" s="163"/>
      <c r="S311" s="163"/>
      <c r="T311" s="163"/>
      <c r="U311" s="163"/>
      <c r="V311" s="163"/>
      <c r="W311" s="359">
        <f t="shared" si="6"/>
        <v>1</v>
      </c>
      <c r="X311" s="359"/>
      <c r="Y311" s="359"/>
      <c r="Z311" s="163"/>
      <c r="AA311" s="163"/>
      <c r="AB311" s="163"/>
      <c r="AC311" s="163"/>
      <c r="AD311" s="163"/>
    </row>
    <row r="312" spans="1:30" ht="15.75" customHeight="1" x14ac:dyDescent="0.25">
      <c r="A312" s="310">
        <v>304</v>
      </c>
      <c r="B312" s="294" t="s">
        <v>3820</v>
      </c>
      <c r="C312" s="163"/>
      <c r="D312" s="163"/>
      <c r="E312" s="163"/>
      <c r="F312" s="163"/>
      <c r="G312" s="163"/>
      <c r="H312" s="163"/>
      <c r="I312" s="163"/>
      <c r="J312" s="163"/>
      <c r="K312" s="163"/>
      <c r="L312" s="163"/>
      <c r="M312" s="163"/>
      <c r="N312" s="163"/>
      <c r="O312" s="163"/>
      <c r="P312" s="163"/>
      <c r="Q312" s="163"/>
      <c r="R312" s="163"/>
      <c r="S312" s="163"/>
      <c r="T312" s="163"/>
      <c r="U312" s="163">
        <v>1</v>
      </c>
      <c r="V312" s="163"/>
      <c r="W312" s="359">
        <f t="shared" si="6"/>
        <v>1</v>
      </c>
      <c r="X312" s="359"/>
      <c r="Y312" s="359"/>
      <c r="Z312" s="163"/>
      <c r="AA312" s="163"/>
      <c r="AB312" s="163"/>
      <c r="AC312" s="163"/>
      <c r="AD312" s="163"/>
    </row>
    <row r="313" spans="1:30" ht="15.75" customHeight="1" x14ac:dyDescent="0.25">
      <c r="A313" s="310">
        <v>305</v>
      </c>
      <c r="B313" s="395" t="s">
        <v>3838</v>
      </c>
      <c r="C313" s="163"/>
      <c r="D313" s="394"/>
      <c r="E313" s="163"/>
      <c r="F313" s="163"/>
      <c r="G313" s="163"/>
      <c r="H313" s="163"/>
      <c r="I313" s="163">
        <v>2</v>
      </c>
      <c r="J313" s="163"/>
      <c r="K313" s="163"/>
      <c r="L313" s="163"/>
      <c r="M313" s="163"/>
      <c r="N313" s="163"/>
      <c r="O313" s="163"/>
      <c r="P313" s="163"/>
      <c r="Q313" s="163"/>
      <c r="R313" s="163"/>
      <c r="S313" s="163"/>
      <c r="T313" s="163"/>
      <c r="U313" s="163"/>
      <c r="V313" s="163"/>
      <c r="W313" s="359">
        <f t="shared" si="6"/>
        <v>2</v>
      </c>
      <c r="X313" s="359"/>
      <c r="Y313" s="359"/>
      <c r="Z313" s="163"/>
      <c r="AA313" s="163"/>
      <c r="AB313" s="163"/>
      <c r="AC313" s="163"/>
      <c r="AD313" s="163"/>
    </row>
    <row r="314" spans="1:30" ht="15.75" customHeight="1" x14ac:dyDescent="0.25">
      <c r="A314" s="310">
        <v>306</v>
      </c>
      <c r="B314" s="294" t="s">
        <v>751</v>
      </c>
      <c r="C314" s="163"/>
      <c r="D314" s="163"/>
      <c r="E314" s="163"/>
      <c r="F314" s="163"/>
      <c r="G314" s="163"/>
      <c r="H314" s="163"/>
      <c r="I314" s="163">
        <v>1</v>
      </c>
      <c r="J314" s="163"/>
      <c r="K314" s="163"/>
      <c r="L314" s="163"/>
      <c r="M314" s="163"/>
      <c r="N314" s="163"/>
      <c r="O314" s="163"/>
      <c r="P314" s="163"/>
      <c r="Q314" s="163"/>
      <c r="R314" s="163"/>
      <c r="S314" s="163"/>
      <c r="T314" s="163"/>
      <c r="U314" s="163"/>
      <c r="V314" s="163"/>
      <c r="W314" s="359">
        <f t="shared" si="6"/>
        <v>1</v>
      </c>
      <c r="X314" s="359"/>
      <c r="Y314" s="359"/>
      <c r="Z314" s="163"/>
      <c r="AA314" s="163"/>
      <c r="AB314" s="163"/>
      <c r="AC314" s="163"/>
      <c r="AD314" s="163"/>
    </row>
    <row r="315" spans="1:30" ht="15.75" customHeight="1" x14ac:dyDescent="0.25">
      <c r="A315" s="310">
        <v>307</v>
      </c>
      <c r="B315" s="395" t="s">
        <v>2493</v>
      </c>
      <c r="C315" s="163"/>
      <c r="D315" s="394"/>
      <c r="E315" s="365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>
        <v>2</v>
      </c>
      <c r="P315" s="365"/>
      <c r="Q315" s="365"/>
      <c r="R315" s="365"/>
      <c r="S315" s="365"/>
      <c r="T315" s="365"/>
      <c r="U315" s="365"/>
      <c r="V315" s="365"/>
      <c r="W315" s="359">
        <f t="shared" si="6"/>
        <v>2</v>
      </c>
      <c r="X315" s="359"/>
      <c r="Y315" s="359"/>
      <c r="Z315" s="163"/>
      <c r="AA315" s="163"/>
      <c r="AB315" s="163"/>
      <c r="AC315" s="163"/>
      <c r="AD315" s="163"/>
    </row>
    <row r="316" spans="1:30" ht="15.75" customHeight="1" x14ac:dyDescent="0.25">
      <c r="A316" s="310">
        <v>308</v>
      </c>
      <c r="B316" s="320" t="s">
        <v>1627</v>
      </c>
      <c r="C316" s="163"/>
      <c r="D316" s="362"/>
      <c r="E316" s="362"/>
      <c r="F316" s="362"/>
      <c r="G316" s="362"/>
      <c r="H316" s="362"/>
      <c r="I316" s="362"/>
      <c r="J316" s="362"/>
      <c r="K316" s="362">
        <v>1</v>
      </c>
      <c r="L316" s="362"/>
      <c r="M316" s="362"/>
      <c r="N316" s="362"/>
      <c r="O316" s="362"/>
      <c r="P316" s="362"/>
      <c r="Q316" s="362"/>
      <c r="R316" s="362"/>
      <c r="S316" s="362"/>
      <c r="T316" s="362"/>
      <c r="U316" s="362"/>
      <c r="V316" s="362"/>
      <c r="W316" s="359">
        <f t="shared" si="6"/>
        <v>1</v>
      </c>
      <c r="X316" s="359"/>
      <c r="Y316" s="359"/>
      <c r="Z316" s="163"/>
      <c r="AA316" s="163"/>
      <c r="AB316" s="163"/>
      <c r="AC316" s="163"/>
      <c r="AD316" s="163"/>
    </row>
    <row r="317" spans="1:30" ht="15.75" customHeight="1" x14ac:dyDescent="0.25">
      <c r="A317" s="310">
        <v>309</v>
      </c>
      <c r="B317" s="313" t="s">
        <v>1812</v>
      </c>
      <c r="C317" s="163"/>
      <c r="D317" s="331"/>
      <c r="E317" s="331"/>
      <c r="F317" s="331"/>
      <c r="G317" s="331"/>
      <c r="H317" s="331"/>
      <c r="I317" s="331"/>
      <c r="J317" s="331"/>
      <c r="K317" s="331">
        <v>1</v>
      </c>
      <c r="L317" s="331"/>
      <c r="M317" s="331"/>
      <c r="N317" s="331"/>
      <c r="O317" s="331"/>
      <c r="P317" s="331"/>
      <c r="Q317" s="331"/>
      <c r="R317" s="331"/>
      <c r="S317" s="331"/>
      <c r="T317" s="331"/>
      <c r="U317" s="331"/>
      <c r="V317" s="331"/>
      <c r="W317" s="359">
        <f t="shared" si="6"/>
        <v>1</v>
      </c>
      <c r="X317" s="359"/>
      <c r="Y317" s="359"/>
      <c r="Z317" s="163"/>
      <c r="AA317" s="163"/>
      <c r="AB317" s="163"/>
      <c r="AC317" s="163"/>
      <c r="AD317" s="163"/>
    </row>
    <row r="318" spans="1:30" ht="15.75" customHeight="1" x14ac:dyDescent="0.25">
      <c r="A318" s="310">
        <v>310</v>
      </c>
      <c r="B318" s="395" t="s">
        <v>3555</v>
      </c>
      <c r="C318" s="163"/>
      <c r="D318" s="394"/>
      <c r="E318" s="163"/>
      <c r="F318" s="163"/>
      <c r="G318" s="163"/>
      <c r="H318" s="163"/>
      <c r="I318" s="163"/>
      <c r="J318" s="163"/>
      <c r="K318" s="163"/>
      <c r="L318" s="163"/>
      <c r="M318" s="163"/>
      <c r="N318" s="163"/>
      <c r="O318" s="163"/>
      <c r="P318" s="163"/>
      <c r="Q318" s="163"/>
      <c r="R318" s="163"/>
      <c r="S318" s="163"/>
      <c r="T318" s="163"/>
      <c r="U318" s="163">
        <v>2</v>
      </c>
      <c r="V318" s="163"/>
      <c r="W318" s="359">
        <f t="shared" si="6"/>
        <v>2</v>
      </c>
      <c r="X318" s="359"/>
      <c r="Y318" s="359"/>
      <c r="Z318" s="163"/>
      <c r="AA318" s="163"/>
      <c r="AB318" s="163"/>
      <c r="AC318" s="163"/>
      <c r="AD318" s="163"/>
    </row>
    <row r="319" spans="1:30" ht="15.75" customHeight="1" x14ac:dyDescent="0.25">
      <c r="A319" s="310">
        <v>311</v>
      </c>
      <c r="B319" s="328" t="s">
        <v>2486</v>
      </c>
      <c r="C319" s="163">
        <v>12000</v>
      </c>
      <c r="D319" s="365"/>
      <c r="E319" s="365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>
        <v>1</v>
      </c>
      <c r="P319" s="365"/>
      <c r="Q319" s="365"/>
      <c r="R319" s="365"/>
      <c r="S319" s="365"/>
      <c r="T319" s="365"/>
      <c r="U319" s="365"/>
      <c r="V319" s="365"/>
      <c r="W319" s="359">
        <f t="shared" si="6"/>
        <v>1</v>
      </c>
      <c r="X319" s="359"/>
      <c r="Y319" s="359"/>
      <c r="Z319" s="163">
        <v>12000</v>
      </c>
      <c r="AA319" s="163"/>
      <c r="AB319" s="163"/>
      <c r="AC319" s="163"/>
      <c r="AD319" s="163"/>
    </row>
    <row r="320" spans="1:30" ht="15.75" customHeight="1" x14ac:dyDescent="0.25">
      <c r="A320" s="310">
        <v>312</v>
      </c>
      <c r="B320" s="294" t="s">
        <v>1080</v>
      </c>
      <c r="C320" s="163"/>
      <c r="D320" s="163"/>
      <c r="E320" s="163"/>
      <c r="F320" s="163"/>
      <c r="G320" s="163"/>
      <c r="H320" s="163"/>
      <c r="I320" s="163">
        <v>1</v>
      </c>
      <c r="J320" s="163"/>
      <c r="K320" s="163"/>
      <c r="L320" s="163"/>
      <c r="M320" s="163"/>
      <c r="N320" s="163"/>
      <c r="O320" s="163"/>
      <c r="P320" s="163"/>
      <c r="Q320" s="163"/>
      <c r="R320" s="163"/>
      <c r="S320" s="163"/>
      <c r="T320" s="163"/>
      <c r="U320" s="163"/>
      <c r="V320" s="163"/>
      <c r="W320" s="359">
        <f t="shared" si="6"/>
        <v>1</v>
      </c>
      <c r="X320" s="359"/>
      <c r="Y320" s="359"/>
      <c r="Z320" s="163"/>
      <c r="AA320" s="163"/>
      <c r="AB320" s="163"/>
      <c r="AC320" s="163"/>
      <c r="AD320" s="163"/>
    </row>
    <row r="321" spans="1:30" ht="15.75" customHeight="1" x14ac:dyDescent="0.25">
      <c r="A321" s="310">
        <v>313</v>
      </c>
      <c r="B321" s="397" t="s">
        <v>100</v>
      </c>
      <c r="C321" s="163"/>
      <c r="D321" s="368"/>
      <c r="E321" s="163">
        <v>3</v>
      </c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63"/>
      <c r="S321" s="163"/>
      <c r="T321" s="163"/>
      <c r="U321" s="163"/>
      <c r="V321" s="163"/>
      <c r="W321" s="359">
        <f t="shared" si="6"/>
        <v>3</v>
      </c>
      <c r="X321" s="359"/>
      <c r="Y321" s="359"/>
      <c r="Z321" s="163"/>
      <c r="AA321" s="163"/>
      <c r="AB321" s="163"/>
      <c r="AC321" s="163"/>
      <c r="AD321" s="163"/>
    </row>
    <row r="322" spans="1:30" ht="15.75" customHeight="1" x14ac:dyDescent="0.25">
      <c r="A322" s="310">
        <v>314</v>
      </c>
      <c r="B322" s="294" t="s">
        <v>3633</v>
      </c>
      <c r="C322" s="163"/>
      <c r="D322" s="163"/>
      <c r="E322" s="163"/>
      <c r="F322" s="163"/>
      <c r="G322" s="163"/>
      <c r="H322" s="163"/>
      <c r="I322" s="163"/>
      <c r="J322" s="163"/>
      <c r="K322" s="163"/>
      <c r="L322" s="163"/>
      <c r="M322" s="163"/>
      <c r="N322" s="163"/>
      <c r="O322" s="163"/>
      <c r="P322" s="163"/>
      <c r="Q322" s="163"/>
      <c r="R322" s="163"/>
      <c r="S322" s="163"/>
      <c r="T322" s="163"/>
      <c r="U322" s="163">
        <v>1</v>
      </c>
      <c r="V322" s="163"/>
      <c r="W322" s="359">
        <f t="shared" si="6"/>
        <v>1</v>
      </c>
      <c r="X322" s="359"/>
      <c r="Y322" s="359"/>
      <c r="Z322" s="163"/>
      <c r="AA322" s="163"/>
      <c r="AB322" s="163"/>
      <c r="AC322" s="163"/>
      <c r="AD322" s="163"/>
    </row>
    <row r="323" spans="1:30" ht="15.75" customHeight="1" x14ac:dyDescent="0.25">
      <c r="A323" s="310">
        <v>315</v>
      </c>
      <c r="B323" s="320" t="s">
        <v>1612</v>
      </c>
      <c r="C323" s="163"/>
      <c r="D323" s="362"/>
      <c r="E323" s="362"/>
      <c r="F323" s="362"/>
      <c r="G323" s="362"/>
      <c r="H323" s="362"/>
      <c r="I323" s="362"/>
      <c r="J323" s="362"/>
      <c r="K323" s="362">
        <v>1</v>
      </c>
      <c r="L323" s="362"/>
      <c r="M323" s="362"/>
      <c r="N323" s="362"/>
      <c r="O323" s="362"/>
      <c r="P323" s="362"/>
      <c r="Q323" s="362"/>
      <c r="R323" s="362"/>
      <c r="S323" s="362"/>
      <c r="T323" s="362"/>
      <c r="U323" s="362"/>
      <c r="V323" s="362"/>
      <c r="W323" s="359">
        <f t="shared" si="6"/>
        <v>1</v>
      </c>
      <c r="X323" s="359"/>
      <c r="Y323" s="359"/>
      <c r="Z323" s="163"/>
      <c r="AA323" s="163"/>
      <c r="AB323" s="163"/>
      <c r="AC323" s="163"/>
      <c r="AD323" s="163"/>
    </row>
    <row r="324" spans="1:30" ht="15.75" customHeight="1" x14ac:dyDescent="0.25">
      <c r="A324" s="310">
        <v>316</v>
      </c>
      <c r="B324" s="328" t="s">
        <v>2615</v>
      </c>
      <c r="C324" s="163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>
        <v>1</v>
      </c>
      <c r="P324" s="365"/>
      <c r="Q324" s="365"/>
      <c r="R324" s="365"/>
      <c r="S324" s="365"/>
      <c r="T324" s="365"/>
      <c r="U324" s="365"/>
      <c r="V324" s="365"/>
      <c r="W324" s="359">
        <f t="shared" si="6"/>
        <v>1</v>
      </c>
      <c r="X324" s="359"/>
      <c r="Y324" s="359"/>
      <c r="Z324" s="163"/>
      <c r="AA324" s="163"/>
      <c r="AB324" s="163"/>
      <c r="AC324" s="163"/>
      <c r="AD324" s="163"/>
    </row>
    <row r="325" spans="1:30" ht="15.75" customHeight="1" x14ac:dyDescent="0.25">
      <c r="A325" s="310">
        <v>317</v>
      </c>
      <c r="B325" s="294" t="s">
        <v>583</v>
      </c>
      <c r="C325" s="163"/>
      <c r="D325" s="163"/>
      <c r="E325" s="163"/>
      <c r="F325" s="163"/>
      <c r="G325" s="163">
        <v>1</v>
      </c>
      <c r="H325" s="163"/>
      <c r="I325" s="163"/>
      <c r="J325" s="163"/>
      <c r="K325" s="163"/>
      <c r="L325" s="163"/>
      <c r="M325" s="163"/>
      <c r="N325" s="163"/>
      <c r="O325" s="163"/>
      <c r="P325" s="163"/>
      <c r="Q325" s="163"/>
      <c r="R325" s="163"/>
      <c r="S325" s="163"/>
      <c r="T325" s="163"/>
      <c r="U325" s="163"/>
      <c r="V325" s="163"/>
      <c r="W325" s="359">
        <f t="shared" si="6"/>
        <v>1</v>
      </c>
      <c r="X325" s="359"/>
      <c r="Y325" s="359"/>
      <c r="Z325" s="163"/>
      <c r="AA325" s="163"/>
      <c r="AB325" s="163"/>
      <c r="AC325" s="163"/>
      <c r="AD325" s="163"/>
    </row>
    <row r="326" spans="1:30" ht="15.75" customHeight="1" x14ac:dyDescent="0.25">
      <c r="A326" s="310">
        <v>318</v>
      </c>
      <c r="B326" s="294" t="s">
        <v>121</v>
      </c>
      <c r="C326" s="163"/>
      <c r="D326" s="163"/>
      <c r="E326" s="163">
        <v>1</v>
      </c>
      <c r="F326" s="163"/>
      <c r="G326" s="163"/>
      <c r="H326" s="163"/>
      <c r="I326" s="163"/>
      <c r="J326" s="163"/>
      <c r="K326" s="163"/>
      <c r="L326" s="163"/>
      <c r="M326" s="163"/>
      <c r="N326" s="163"/>
      <c r="O326" s="163"/>
      <c r="P326" s="163"/>
      <c r="Q326" s="163"/>
      <c r="R326" s="163"/>
      <c r="S326" s="163"/>
      <c r="T326" s="163"/>
      <c r="U326" s="163"/>
      <c r="V326" s="163"/>
      <c r="W326" s="359">
        <f t="shared" si="6"/>
        <v>1</v>
      </c>
      <c r="X326" s="359"/>
      <c r="Y326" s="359"/>
      <c r="Z326" s="163"/>
      <c r="AA326" s="163"/>
      <c r="AB326" s="163"/>
      <c r="AC326" s="163"/>
      <c r="AD326" s="163"/>
    </row>
    <row r="327" spans="1:30" ht="15.75" customHeight="1" x14ac:dyDescent="0.25">
      <c r="A327" s="310">
        <v>319</v>
      </c>
      <c r="B327" s="294" t="s">
        <v>3405</v>
      </c>
      <c r="C327" s="163"/>
      <c r="D327" s="163"/>
      <c r="E327" s="163"/>
      <c r="F327" s="163"/>
      <c r="G327" s="163"/>
      <c r="H327" s="163"/>
      <c r="I327" s="163"/>
      <c r="J327" s="163"/>
      <c r="K327" s="163"/>
      <c r="L327" s="163"/>
      <c r="M327" s="163"/>
      <c r="N327" s="163"/>
      <c r="O327" s="163"/>
      <c r="P327" s="163"/>
      <c r="Q327" s="163"/>
      <c r="R327" s="163"/>
      <c r="S327" s="163"/>
      <c r="T327" s="163"/>
      <c r="U327" s="163">
        <v>1</v>
      </c>
      <c r="V327" s="163"/>
      <c r="W327" s="359">
        <f t="shared" si="6"/>
        <v>1</v>
      </c>
      <c r="X327" s="359"/>
      <c r="Y327" s="359"/>
      <c r="Z327" s="163"/>
      <c r="AA327" s="163"/>
      <c r="AB327" s="163"/>
      <c r="AC327" s="163"/>
      <c r="AD327" s="163"/>
    </row>
    <row r="328" spans="1:30" ht="15.75" customHeight="1" x14ac:dyDescent="0.25">
      <c r="A328" s="310">
        <v>320</v>
      </c>
      <c r="B328" s="294" t="s">
        <v>616</v>
      </c>
      <c r="C328" s="163"/>
      <c r="D328" s="163"/>
      <c r="E328" s="163"/>
      <c r="F328" s="163"/>
      <c r="G328" s="163"/>
      <c r="H328" s="163"/>
      <c r="I328" s="163">
        <v>1</v>
      </c>
      <c r="J328" s="163"/>
      <c r="K328" s="163"/>
      <c r="L328" s="163"/>
      <c r="M328" s="163"/>
      <c r="N328" s="163"/>
      <c r="O328" s="163"/>
      <c r="P328" s="163"/>
      <c r="Q328" s="163"/>
      <c r="R328" s="163"/>
      <c r="S328" s="163"/>
      <c r="T328" s="163"/>
      <c r="U328" s="163"/>
      <c r="V328" s="163"/>
      <c r="W328" s="359">
        <f t="shared" ref="W328:W392" si="7">SUM(E328+G328+I328+K328+M328+O328+Q328+S328+U328)</f>
        <v>1</v>
      </c>
      <c r="X328" s="359"/>
      <c r="Y328" s="359"/>
      <c r="Z328" s="163"/>
      <c r="AA328" s="163"/>
      <c r="AB328" s="163"/>
      <c r="AC328" s="163"/>
      <c r="AD328" s="163"/>
    </row>
    <row r="329" spans="1:30" ht="15.75" customHeight="1" x14ac:dyDescent="0.25">
      <c r="A329" s="310">
        <v>321</v>
      </c>
      <c r="B329" s="294" t="s">
        <v>958</v>
      </c>
      <c r="C329" s="163"/>
      <c r="D329" s="163"/>
      <c r="E329" s="163"/>
      <c r="F329" s="163"/>
      <c r="G329" s="163"/>
      <c r="H329" s="163"/>
      <c r="I329" s="163">
        <v>1</v>
      </c>
      <c r="J329" s="163"/>
      <c r="K329" s="163"/>
      <c r="L329" s="163"/>
      <c r="M329" s="163"/>
      <c r="N329" s="163"/>
      <c r="O329" s="163"/>
      <c r="P329" s="163"/>
      <c r="Q329" s="163"/>
      <c r="R329" s="163"/>
      <c r="S329" s="163"/>
      <c r="T329" s="163"/>
      <c r="U329" s="163"/>
      <c r="V329" s="163"/>
      <c r="W329" s="359">
        <f t="shared" si="7"/>
        <v>1</v>
      </c>
      <c r="X329" s="359"/>
      <c r="Y329" s="359"/>
      <c r="Z329" s="163"/>
      <c r="AA329" s="163"/>
      <c r="AB329" s="163"/>
      <c r="AC329" s="163"/>
      <c r="AD329" s="163"/>
    </row>
    <row r="330" spans="1:30" ht="15.75" customHeight="1" x14ac:dyDescent="0.25">
      <c r="A330" s="310">
        <v>322</v>
      </c>
      <c r="B330" s="397" t="s">
        <v>565</v>
      </c>
      <c r="C330" s="163"/>
      <c r="D330" s="368"/>
      <c r="E330" s="331"/>
      <c r="F330" s="331"/>
      <c r="G330" s="331">
        <v>3</v>
      </c>
      <c r="H330" s="331"/>
      <c r="I330" s="331"/>
      <c r="J330" s="331"/>
      <c r="K330" s="331"/>
      <c r="L330" s="331"/>
      <c r="M330" s="331"/>
      <c r="N330" s="331"/>
      <c r="O330" s="331"/>
      <c r="P330" s="331"/>
      <c r="Q330" s="331"/>
      <c r="R330" s="331"/>
      <c r="S330" s="331"/>
      <c r="T330" s="331"/>
      <c r="U330" s="331"/>
      <c r="V330" s="331"/>
      <c r="W330" s="359">
        <f t="shared" si="7"/>
        <v>3</v>
      </c>
      <c r="X330" s="359"/>
      <c r="Y330" s="359"/>
      <c r="Z330" s="163"/>
      <c r="AA330" s="163"/>
      <c r="AB330" s="163"/>
      <c r="AC330" s="163"/>
      <c r="AD330" s="163"/>
    </row>
    <row r="331" spans="1:30" ht="15.75" customHeight="1" x14ac:dyDescent="0.25">
      <c r="A331" s="310">
        <v>323</v>
      </c>
      <c r="B331" s="328" t="s">
        <v>2663</v>
      </c>
      <c r="C331" s="163"/>
      <c r="D331" s="365"/>
      <c r="E331" s="365"/>
      <c r="F331" s="365"/>
      <c r="G331" s="365"/>
      <c r="H331" s="365"/>
      <c r="I331" s="365"/>
      <c r="J331" s="365"/>
      <c r="K331" s="365"/>
      <c r="L331" s="365"/>
      <c r="M331" s="365"/>
      <c r="N331" s="365"/>
      <c r="O331" s="365">
        <v>1</v>
      </c>
      <c r="P331" s="365"/>
      <c r="Q331" s="365"/>
      <c r="R331" s="365"/>
      <c r="S331" s="365"/>
      <c r="T331" s="365"/>
      <c r="U331" s="365"/>
      <c r="V331" s="365"/>
      <c r="W331" s="359">
        <f t="shared" si="7"/>
        <v>1</v>
      </c>
      <c r="X331" s="359"/>
      <c r="Y331" s="359"/>
      <c r="Z331" s="163"/>
      <c r="AA331" s="163"/>
      <c r="AB331" s="163"/>
      <c r="AC331" s="163"/>
      <c r="AD331" s="163"/>
    </row>
    <row r="332" spans="1:30" ht="15.75" customHeight="1" x14ac:dyDescent="0.25">
      <c r="A332" s="310">
        <v>324</v>
      </c>
      <c r="B332" s="294" t="s">
        <v>3839</v>
      </c>
      <c r="C332" s="163"/>
      <c r="D332" s="163"/>
      <c r="E332" s="163"/>
      <c r="F332" s="163"/>
      <c r="G332" s="163"/>
      <c r="H332" s="163"/>
      <c r="I332" s="163">
        <v>1</v>
      </c>
      <c r="J332" s="163"/>
      <c r="K332" s="163"/>
      <c r="L332" s="163"/>
      <c r="M332" s="163"/>
      <c r="N332" s="163"/>
      <c r="O332" s="163"/>
      <c r="P332" s="163"/>
      <c r="Q332" s="163"/>
      <c r="R332" s="163"/>
      <c r="S332" s="163"/>
      <c r="T332" s="163"/>
      <c r="U332" s="163"/>
      <c r="V332" s="163"/>
      <c r="W332" s="359">
        <f t="shared" si="7"/>
        <v>1</v>
      </c>
      <c r="X332" s="359"/>
      <c r="Y332" s="359"/>
      <c r="Z332" s="163"/>
      <c r="AA332" s="163"/>
      <c r="AB332" s="163"/>
      <c r="AC332" s="163"/>
      <c r="AD332" s="163"/>
    </row>
    <row r="333" spans="1:30" ht="15.75" customHeight="1" x14ac:dyDescent="0.25">
      <c r="A333" s="310">
        <v>325</v>
      </c>
      <c r="B333" s="395" t="s">
        <v>622</v>
      </c>
      <c r="C333" s="163"/>
      <c r="D333" s="394"/>
      <c r="E333" s="163"/>
      <c r="F333" s="163"/>
      <c r="G333" s="163"/>
      <c r="H333" s="163"/>
      <c r="I333" s="163">
        <v>2</v>
      </c>
      <c r="J333" s="163"/>
      <c r="K333" s="163"/>
      <c r="L333" s="163"/>
      <c r="M333" s="163"/>
      <c r="N333" s="163"/>
      <c r="O333" s="163"/>
      <c r="P333" s="163"/>
      <c r="Q333" s="163"/>
      <c r="R333" s="163"/>
      <c r="S333" s="163"/>
      <c r="T333" s="163"/>
      <c r="U333" s="163"/>
      <c r="V333" s="163"/>
      <c r="W333" s="359">
        <f t="shared" si="7"/>
        <v>2</v>
      </c>
      <c r="X333" s="359"/>
      <c r="Y333" s="359"/>
      <c r="Z333" s="163"/>
      <c r="AA333" s="163"/>
      <c r="AB333" s="163"/>
      <c r="AC333" s="163"/>
      <c r="AD333" s="163"/>
    </row>
    <row r="334" spans="1:30" ht="15.75" customHeight="1" x14ac:dyDescent="0.25">
      <c r="A334" s="310">
        <v>326</v>
      </c>
      <c r="B334" s="294" t="s">
        <v>792</v>
      </c>
      <c r="C334" s="163"/>
      <c r="D334" s="163"/>
      <c r="E334" s="163"/>
      <c r="F334" s="163"/>
      <c r="G334" s="163"/>
      <c r="H334" s="163"/>
      <c r="I334" s="163">
        <v>1</v>
      </c>
      <c r="J334" s="163"/>
      <c r="K334" s="163"/>
      <c r="L334" s="163"/>
      <c r="M334" s="163"/>
      <c r="N334" s="163"/>
      <c r="O334" s="163"/>
      <c r="P334" s="163"/>
      <c r="Q334" s="163"/>
      <c r="R334" s="163"/>
      <c r="S334" s="163"/>
      <c r="T334" s="163"/>
      <c r="U334" s="163"/>
      <c r="V334" s="163"/>
      <c r="W334" s="359">
        <f t="shared" si="7"/>
        <v>1</v>
      </c>
      <c r="X334" s="359"/>
      <c r="Y334" s="359"/>
      <c r="Z334" s="163"/>
      <c r="AA334" s="163"/>
      <c r="AB334" s="163"/>
      <c r="AC334" s="163"/>
      <c r="AD334" s="163"/>
    </row>
    <row r="335" spans="1:30" ht="15.75" customHeight="1" x14ac:dyDescent="0.25">
      <c r="A335" s="310">
        <v>327</v>
      </c>
      <c r="B335" s="294" t="s">
        <v>908</v>
      </c>
      <c r="C335" s="163"/>
      <c r="D335" s="163"/>
      <c r="E335" s="163"/>
      <c r="F335" s="163"/>
      <c r="G335" s="163"/>
      <c r="H335" s="163"/>
      <c r="I335" s="163">
        <v>1</v>
      </c>
      <c r="J335" s="163"/>
      <c r="K335" s="163"/>
      <c r="L335" s="163"/>
      <c r="M335" s="163"/>
      <c r="N335" s="163"/>
      <c r="O335" s="163"/>
      <c r="P335" s="163"/>
      <c r="Q335" s="163"/>
      <c r="R335" s="163"/>
      <c r="S335" s="163"/>
      <c r="T335" s="163"/>
      <c r="U335" s="163"/>
      <c r="V335" s="163"/>
      <c r="W335" s="359">
        <f t="shared" si="7"/>
        <v>1</v>
      </c>
      <c r="X335" s="359"/>
      <c r="Y335" s="359"/>
      <c r="Z335" s="163"/>
      <c r="AA335" s="163"/>
      <c r="AB335" s="163"/>
      <c r="AC335" s="163"/>
      <c r="AD335" s="163"/>
    </row>
    <row r="336" spans="1:30" ht="15.75" customHeight="1" x14ac:dyDescent="0.25">
      <c r="A336" s="310">
        <v>328</v>
      </c>
      <c r="B336" s="294" t="s">
        <v>3393</v>
      </c>
      <c r="C336" s="163"/>
      <c r="D336" s="163"/>
      <c r="E336" s="163"/>
      <c r="F336" s="163"/>
      <c r="G336" s="163"/>
      <c r="H336" s="163"/>
      <c r="I336" s="163"/>
      <c r="J336" s="163"/>
      <c r="K336" s="163"/>
      <c r="L336" s="163"/>
      <c r="M336" s="163"/>
      <c r="N336" s="163"/>
      <c r="O336" s="163"/>
      <c r="P336" s="163"/>
      <c r="Q336" s="163"/>
      <c r="R336" s="163"/>
      <c r="S336" s="163"/>
      <c r="T336" s="163"/>
      <c r="U336" s="163">
        <v>1</v>
      </c>
      <c r="V336" s="163"/>
      <c r="W336" s="359">
        <f t="shared" si="7"/>
        <v>1</v>
      </c>
      <c r="X336" s="359"/>
      <c r="Y336" s="359"/>
      <c r="Z336" s="163"/>
      <c r="AA336" s="163"/>
      <c r="AB336" s="163"/>
      <c r="AC336" s="163"/>
      <c r="AD336" s="163"/>
    </row>
    <row r="337" spans="1:30" ht="15.75" customHeight="1" x14ac:dyDescent="0.25">
      <c r="A337" s="310">
        <v>329</v>
      </c>
      <c r="B337" s="313" t="s">
        <v>1871</v>
      </c>
      <c r="C337" s="163"/>
      <c r="D337" s="331"/>
      <c r="E337" s="331"/>
      <c r="F337" s="331"/>
      <c r="G337" s="331"/>
      <c r="H337" s="331"/>
      <c r="I337" s="331"/>
      <c r="J337" s="331"/>
      <c r="K337" s="331">
        <v>1</v>
      </c>
      <c r="L337" s="331"/>
      <c r="M337" s="331"/>
      <c r="N337" s="331"/>
      <c r="O337" s="331"/>
      <c r="P337" s="331"/>
      <c r="Q337" s="331"/>
      <c r="R337" s="331"/>
      <c r="S337" s="331"/>
      <c r="T337" s="331"/>
      <c r="U337" s="331"/>
      <c r="V337" s="331"/>
      <c r="W337" s="359">
        <f t="shared" si="7"/>
        <v>1</v>
      </c>
      <c r="X337" s="359"/>
      <c r="Y337" s="359"/>
      <c r="Z337" s="163"/>
      <c r="AA337" s="163"/>
      <c r="AB337" s="163"/>
      <c r="AC337" s="163"/>
      <c r="AD337" s="163"/>
    </row>
    <row r="338" spans="1:30" ht="15.75" customHeight="1" x14ac:dyDescent="0.25">
      <c r="A338" s="310">
        <v>330</v>
      </c>
      <c r="B338" s="294" t="s">
        <v>3695</v>
      </c>
      <c r="C338" s="163"/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  <c r="P338" s="163"/>
      <c r="Q338" s="163"/>
      <c r="R338" s="163"/>
      <c r="S338" s="163"/>
      <c r="T338" s="163"/>
      <c r="U338" s="163">
        <v>1</v>
      </c>
      <c r="V338" s="163"/>
      <c r="W338" s="359">
        <f t="shared" si="7"/>
        <v>1</v>
      </c>
      <c r="X338" s="359"/>
      <c r="Y338" s="359"/>
      <c r="Z338" s="163"/>
      <c r="AA338" s="163"/>
      <c r="AB338" s="163"/>
      <c r="AC338" s="163"/>
      <c r="AD338" s="163"/>
    </row>
    <row r="339" spans="1:30" ht="15.75" customHeight="1" x14ac:dyDescent="0.25">
      <c r="A339" s="310">
        <v>331</v>
      </c>
      <c r="B339" s="395" t="s">
        <v>500</v>
      </c>
      <c r="C339" s="163"/>
      <c r="D339" s="394"/>
      <c r="E339" s="331"/>
      <c r="F339" s="331"/>
      <c r="G339" s="331">
        <v>4</v>
      </c>
      <c r="H339" s="331"/>
      <c r="I339" s="331"/>
      <c r="J339" s="331"/>
      <c r="K339" s="331"/>
      <c r="L339" s="331"/>
      <c r="M339" s="331"/>
      <c r="N339" s="331"/>
      <c r="O339" s="331"/>
      <c r="P339" s="331"/>
      <c r="Q339" s="331"/>
      <c r="R339" s="331"/>
      <c r="S339" s="331"/>
      <c r="T339" s="331"/>
      <c r="U339" s="331"/>
      <c r="V339" s="331"/>
      <c r="W339" s="359">
        <f t="shared" si="7"/>
        <v>4</v>
      </c>
      <c r="X339" s="359"/>
      <c r="Y339" s="359"/>
      <c r="Z339" s="163"/>
      <c r="AA339" s="163"/>
      <c r="AB339" s="163"/>
      <c r="AC339" s="163"/>
      <c r="AD339" s="163"/>
    </row>
    <row r="340" spans="1:30" ht="15.75" customHeight="1" x14ac:dyDescent="0.25">
      <c r="A340" s="310">
        <v>332</v>
      </c>
      <c r="B340" s="397" t="s">
        <v>704</v>
      </c>
      <c r="C340" s="163"/>
      <c r="D340" s="368"/>
      <c r="E340" s="163"/>
      <c r="F340" s="163"/>
      <c r="G340" s="163"/>
      <c r="H340" s="163"/>
      <c r="I340" s="163">
        <v>3</v>
      </c>
      <c r="J340" s="163"/>
      <c r="K340" s="163"/>
      <c r="L340" s="163"/>
      <c r="M340" s="163"/>
      <c r="N340" s="163"/>
      <c r="O340" s="163"/>
      <c r="P340" s="163"/>
      <c r="Q340" s="163"/>
      <c r="R340" s="163"/>
      <c r="S340" s="163"/>
      <c r="T340" s="163"/>
      <c r="U340" s="163"/>
      <c r="V340" s="163"/>
      <c r="W340" s="359">
        <f t="shared" si="7"/>
        <v>3</v>
      </c>
      <c r="X340" s="359"/>
      <c r="Y340" s="359"/>
      <c r="Z340" s="163"/>
      <c r="AA340" s="163"/>
      <c r="AB340" s="163"/>
      <c r="AC340" s="163"/>
      <c r="AD340" s="163"/>
    </row>
    <row r="341" spans="1:30" ht="15.75" customHeight="1" x14ac:dyDescent="0.25">
      <c r="A341" s="310">
        <v>333</v>
      </c>
      <c r="B341" s="313" t="s">
        <v>425</v>
      </c>
      <c r="C341" s="163"/>
      <c r="D341" s="331"/>
      <c r="E341" s="331"/>
      <c r="F341" s="331"/>
      <c r="G341" s="331">
        <v>1</v>
      </c>
      <c r="H341" s="331"/>
      <c r="I341" s="331"/>
      <c r="J341" s="331"/>
      <c r="K341" s="331"/>
      <c r="L341" s="331"/>
      <c r="M341" s="331"/>
      <c r="N341" s="331"/>
      <c r="O341" s="331"/>
      <c r="P341" s="331"/>
      <c r="Q341" s="331"/>
      <c r="R341" s="331"/>
      <c r="S341" s="331"/>
      <c r="T341" s="331"/>
      <c r="U341" s="331"/>
      <c r="V341" s="331"/>
      <c r="W341" s="359">
        <f t="shared" si="7"/>
        <v>1</v>
      </c>
      <c r="X341" s="359"/>
      <c r="Y341" s="359"/>
      <c r="Z341" s="163"/>
      <c r="AA341" s="163"/>
      <c r="AB341" s="163"/>
      <c r="AC341" s="163"/>
      <c r="AD341" s="163"/>
    </row>
    <row r="342" spans="1:30" ht="15.75" customHeight="1" x14ac:dyDescent="0.25">
      <c r="A342" s="310">
        <v>334</v>
      </c>
      <c r="B342" s="295" t="s">
        <v>3651</v>
      </c>
      <c r="C342" s="163"/>
      <c r="D342" s="164"/>
      <c r="E342" s="163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163">
        <v>1</v>
      </c>
      <c r="V342" s="163"/>
      <c r="W342" s="359">
        <f t="shared" si="7"/>
        <v>1</v>
      </c>
      <c r="X342" s="359"/>
      <c r="Y342" s="359"/>
      <c r="Z342" s="163"/>
      <c r="AA342" s="163"/>
      <c r="AB342" s="163"/>
      <c r="AC342" s="163"/>
      <c r="AD342" s="163"/>
    </row>
    <row r="343" spans="1:30" ht="15.75" customHeight="1" x14ac:dyDescent="0.25">
      <c r="A343" s="310">
        <v>335</v>
      </c>
      <c r="B343" s="395" t="s">
        <v>1542</v>
      </c>
      <c r="C343" s="163"/>
      <c r="D343" s="394"/>
      <c r="E343" s="362"/>
      <c r="F343" s="362"/>
      <c r="G343" s="362"/>
      <c r="H343" s="362"/>
      <c r="I343" s="362"/>
      <c r="J343" s="362"/>
      <c r="K343" s="362">
        <v>4</v>
      </c>
      <c r="L343" s="362"/>
      <c r="M343" s="362"/>
      <c r="N343" s="362"/>
      <c r="O343" s="362"/>
      <c r="P343" s="362"/>
      <c r="Q343" s="362"/>
      <c r="R343" s="362"/>
      <c r="S343" s="362"/>
      <c r="T343" s="362"/>
      <c r="U343" s="362"/>
      <c r="V343" s="362"/>
      <c r="W343" s="359">
        <f t="shared" si="7"/>
        <v>4</v>
      </c>
      <c r="X343" s="359"/>
      <c r="Y343" s="359"/>
      <c r="Z343" s="163"/>
      <c r="AA343" s="163"/>
      <c r="AB343" s="163"/>
      <c r="AC343" s="163"/>
      <c r="AD343" s="163"/>
    </row>
    <row r="344" spans="1:30" ht="15.75" customHeight="1" x14ac:dyDescent="0.25">
      <c r="A344" s="310">
        <v>336</v>
      </c>
      <c r="B344" s="294" t="s">
        <v>196</v>
      </c>
      <c r="C344" s="163"/>
      <c r="D344" s="163"/>
      <c r="E344" s="163">
        <v>1</v>
      </c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359">
        <f t="shared" si="7"/>
        <v>1</v>
      </c>
      <c r="X344" s="359"/>
      <c r="Y344" s="359"/>
      <c r="Z344" s="163"/>
      <c r="AA344" s="163"/>
      <c r="AB344" s="163"/>
      <c r="AC344" s="163"/>
      <c r="AD344" s="163"/>
    </row>
    <row r="345" spans="1:30" ht="15.75" customHeight="1" x14ac:dyDescent="0.25">
      <c r="A345" s="310">
        <v>337</v>
      </c>
      <c r="B345" s="396" t="s">
        <v>2251</v>
      </c>
      <c r="C345" s="163"/>
      <c r="D345" s="364"/>
      <c r="E345" s="331"/>
      <c r="F345" s="331"/>
      <c r="G345" s="331">
        <v>2</v>
      </c>
      <c r="H345" s="331"/>
      <c r="I345" s="331"/>
      <c r="J345" s="331"/>
      <c r="K345" s="331">
        <v>1</v>
      </c>
      <c r="L345" s="331"/>
      <c r="M345" s="331">
        <v>1</v>
      </c>
      <c r="N345" s="331"/>
      <c r="O345" s="331">
        <v>1</v>
      </c>
      <c r="P345" s="331"/>
      <c r="Q345" s="331"/>
      <c r="R345" s="331"/>
      <c r="S345" s="331"/>
      <c r="T345" s="331"/>
      <c r="U345" s="331"/>
      <c r="V345" s="331"/>
      <c r="W345" s="359">
        <f t="shared" si="7"/>
        <v>5</v>
      </c>
      <c r="X345" s="359"/>
      <c r="Y345" s="359"/>
      <c r="Z345" s="163"/>
      <c r="AA345" s="163"/>
      <c r="AB345" s="163"/>
      <c r="AC345" s="163"/>
      <c r="AD345" s="163"/>
    </row>
    <row r="346" spans="1:30" ht="15.75" customHeight="1" x14ac:dyDescent="0.25">
      <c r="A346" s="310">
        <v>338</v>
      </c>
      <c r="B346" s="294" t="s">
        <v>3214</v>
      </c>
      <c r="C346" s="163"/>
      <c r="D346" s="163"/>
      <c r="E346" s="163"/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  <c r="P346" s="163"/>
      <c r="Q346" s="163"/>
      <c r="R346" s="163"/>
      <c r="S346" s="163">
        <v>1</v>
      </c>
      <c r="T346" s="163"/>
      <c r="U346" s="163"/>
      <c r="V346" s="163"/>
      <c r="W346" s="359">
        <f t="shared" si="7"/>
        <v>1</v>
      </c>
      <c r="X346" s="359"/>
      <c r="Y346" s="359"/>
      <c r="Z346" s="163"/>
      <c r="AA346" s="163"/>
      <c r="AB346" s="163"/>
      <c r="AC346" s="163"/>
      <c r="AD346" s="163"/>
    </row>
    <row r="347" spans="1:30" ht="15.75" customHeight="1" x14ac:dyDescent="0.25">
      <c r="A347" s="310">
        <v>339</v>
      </c>
      <c r="B347" s="313" t="s">
        <v>1142</v>
      </c>
      <c r="C347" s="163">
        <v>12500</v>
      </c>
      <c r="D347" s="331"/>
      <c r="E347" s="331"/>
      <c r="F347" s="331"/>
      <c r="G347" s="331"/>
      <c r="H347" s="331"/>
      <c r="I347" s="331"/>
      <c r="J347" s="331"/>
      <c r="K347" s="331">
        <v>1</v>
      </c>
      <c r="L347" s="331"/>
      <c r="M347" s="331"/>
      <c r="N347" s="331"/>
      <c r="O347" s="331"/>
      <c r="P347" s="331"/>
      <c r="Q347" s="331"/>
      <c r="R347" s="331"/>
      <c r="S347" s="331"/>
      <c r="T347" s="331"/>
      <c r="U347" s="331"/>
      <c r="V347" s="331"/>
      <c r="W347" s="359">
        <f t="shared" si="7"/>
        <v>1</v>
      </c>
      <c r="X347" s="359"/>
      <c r="Y347" s="359"/>
      <c r="Z347" s="163">
        <v>12500</v>
      </c>
      <c r="AA347" s="163"/>
      <c r="AB347" s="163"/>
      <c r="AC347" s="163"/>
      <c r="AD347" s="163"/>
    </row>
    <row r="348" spans="1:30" ht="15.75" customHeight="1" x14ac:dyDescent="0.25">
      <c r="A348" s="310">
        <v>340</v>
      </c>
      <c r="B348" s="294" t="s">
        <v>3400</v>
      </c>
      <c r="C348" s="163"/>
      <c r="D348" s="163"/>
      <c r="E348" s="163"/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  <c r="P348" s="163"/>
      <c r="Q348" s="163"/>
      <c r="R348" s="163"/>
      <c r="S348" s="163"/>
      <c r="T348" s="163"/>
      <c r="U348" s="163">
        <v>1</v>
      </c>
      <c r="V348" s="163"/>
      <c r="W348" s="359">
        <f t="shared" si="7"/>
        <v>1</v>
      </c>
      <c r="X348" s="359"/>
      <c r="Y348" s="359"/>
      <c r="Z348" s="163"/>
      <c r="AA348" s="163"/>
      <c r="AB348" s="163"/>
      <c r="AC348" s="163"/>
      <c r="AD348" s="163"/>
    </row>
    <row r="349" spans="1:30" ht="15.75" customHeight="1" x14ac:dyDescent="0.25">
      <c r="A349" s="310">
        <v>341</v>
      </c>
      <c r="B349" s="294" t="s">
        <v>2732</v>
      </c>
      <c r="C349" s="163"/>
      <c r="D349" s="163"/>
      <c r="E349" s="163"/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  <c r="P349" s="163"/>
      <c r="Q349" s="163">
        <v>1</v>
      </c>
      <c r="R349" s="163"/>
      <c r="S349" s="163"/>
      <c r="T349" s="163"/>
      <c r="U349" s="163"/>
      <c r="V349" s="163"/>
      <c r="W349" s="359">
        <f t="shared" si="7"/>
        <v>1</v>
      </c>
      <c r="X349" s="359"/>
      <c r="Y349" s="359"/>
      <c r="Z349" s="163"/>
      <c r="AA349" s="163"/>
      <c r="AB349" s="163"/>
      <c r="AC349" s="163"/>
      <c r="AD349" s="163"/>
    </row>
    <row r="350" spans="1:30" ht="15.75" customHeight="1" x14ac:dyDescent="0.25">
      <c r="A350" s="310">
        <v>342</v>
      </c>
      <c r="B350" s="313" t="s">
        <v>2260</v>
      </c>
      <c r="C350" s="163"/>
      <c r="D350" s="331"/>
      <c r="E350" s="331"/>
      <c r="F350" s="331"/>
      <c r="G350" s="331"/>
      <c r="H350" s="331"/>
      <c r="I350" s="331"/>
      <c r="J350" s="331"/>
      <c r="K350" s="331"/>
      <c r="L350" s="331"/>
      <c r="M350" s="331">
        <v>1</v>
      </c>
      <c r="N350" s="331"/>
      <c r="O350" s="331"/>
      <c r="P350" s="331"/>
      <c r="Q350" s="331"/>
      <c r="R350" s="331"/>
      <c r="S350" s="331"/>
      <c r="T350" s="331"/>
      <c r="U350" s="331"/>
      <c r="V350" s="331"/>
      <c r="W350" s="359">
        <f t="shared" si="7"/>
        <v>1</v>
      </c>
      <c r="X350" s="359"/>
      <c r="Y350" s="359"/>
      <c r="Z350" s="163"/>
      <c r="AA350" s="163"/>
      <c r="AB350" s="163"/>
      <c r="AC350" s="163"/>
      <c r="AD350" s="163"/>
    </row>
    <row r="351" spans="1:30" x14ac:dyDescent="0.25">
      <c r="A351" s="310">
        <v>343</v>
      </c>
      <c r="B351" s="313" t="s">
        <v>2140</v>
      </c>
      <c r="C351" s="163"/>
      <c r="D351" s="331"/>
      <c r="E351" s="331"/>
      <c r="F351" s="331"/>
      <c r="G351" s="331"/>
      <c r="H351" s="331"/>
      <c r="I351" s="331"/>
      <c r="J351" s="331"/>
      <c r="K351" s="331"/>
      <c r="L351" s="331"/>
      <c r="M351" s="331">
        <v>1</v>
      </c>
      <c r="N351" s="331"/>
      <c r="O351" s="331"/>
      <c r="P351" s="331"/>
      <c r="Q351" s="331"/>
      <c r="R351" s="331"/>
      <c r="S351" s="331"/>
      <c r="T351" s="331"/>
      <c r="U351" s="331"/>
      <c r="V351" s="331"/>
      <c r="W351" s="359">
        <f t="shared" si="7"/>
        <v>1</v>
      </c>
      <c r="X351" s="359"/>
      <c r="Y351" s="359"/>
      <c r="Z351" s="163"/>
      <c r="AA351" s="163"/>
      <c r="AB351" s="163"/>
      <c r="AC351" s="163"/>
      <c r="AD351" s="163"/>
    </row>
    <row r="352" spans="1:30" ht="15.75" customHeight="1" x14ac:dyDescent="0.25">
      <c r="A352" s="310">
        <v>344</v>
      </c>
      <c r="B352" s="397" t="s">
        <v>3840</v>
      </c>
      <c r="C352" s="163"/>
      <c r="D352" s="368"/>
      <c r="E352" s="163"/>
      <c r="F352" s="163"/>
      <c r="G352" s="163"/>
      <c r="H352" s="163"/>
      <c r="I352" s="163"/>
      <c r="J352" s="163"/>
      <c r="K352" s="163">
        <v>1</v>
      </c>
      <c r="L352" s="163"/>
      <c r="M352" s="163"/>
      <c r="N352" s="163"/>
      <c r="O352" s="163">
        <v>1</v>
      </c>
      <c r="P352" s="163"/>
      <c r="Q352" s="163"/>
      <c r="R352" s="163"/>
      <c r="S352" s="163">
        <v>1</v>
      </c>
      <c r="T352" s="163"/>
      <c r="U352" s="163"/>
      <c r="V352" s="163"/>
      <c r="W352" s="359">
        <f t="shared" si="7"/>
        <v>3</v>
      </c>
      <c r="X352" s="359"/>
      <c r="Y352" s="359"/>
      <c r="Z352" s="163"/>
      <c r="AA352" s="163"/>
      <c r="AB352" s="163"/>
      <c r="AC352" s="163"/>
      <c r="AD352" s="163"/>
    </row>
    <row r="353" spans="1:30" ht="15.75" customHeight="1" x14ac:dyDescent="0.25">
      <c r="A353" s="310">
        <v>345</v>
      </c>
      <c r="B353" s="294" t="s">
        <v>271</v>
      </c>
      <c r="C353" s="163"/>
      <c r="D353" s="163"/>
      <c r="E353" s="163">
        <v>1</v>
      </c>
      <c r="F353" s="163"/>
      <c r="G353" s="163"/>
      <c r="H353" s="163"/>
      <c r="I353" s="163"/>
      <c r="J353" s="163"/>
      <c r="K353" s="163"/>
      <c r="L353" s="163"/>
      <c r="M353" s="163"/>
      <c r="N353" s="163"/>
      <c r="O353" s="163"/>
      <c r="P353" s="163"/>
      <c r="Q353" s="163"/>
      <c r="R353" s="163"/>
      <c r="S353" s="163"/>
      <c r="T353" s="163"/>
      <c r="U353" s="163"/>
      <c r="V353" s="163"/>
      <c r="W353" s="359">
        <f t="shared" si="7"/>
        <v>1</v>
      </c>
      <c r="X353" s="359"/>
      <c r="Y353" s="359"/>
      <c r="Z353" s="163"/>
      <c r="AA353" s="163"/>
      <c r="AB353" s="163"/>
      <c r="AC353" s="163"/>
      <c r="AD353" s="163"/>
    </row>
    <row r="354" spans="1:30" ht="15.75" customHeight="1" x14ac:dyDescent="0.25">
      <c r="A354" s="310">
        <v>346</v>
      </c>
      <c r="B354" s="395" t="s">
        <v>640</v>
      </c>
      <c r="C354" s="163"/>
      <c r="D354" s="394"/>
      <c r="E354" s="163"/>
      <c r="F354" s="163"/>
      <c r="G354" s="163"/>
      <c r="H354" s="163"/>
      <c r="I354" s="163">
        <v>2</v>
      </c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  <c r="V354" s="163"/>
      <c r="W354" s="359">
        <f t="shared" si="7"/>
        <v>2</v>
      </c>
      <c r="X354" s="359"/>
      <c r="Y354" s="359"/>
      <c r="Z354" s="163"/>
      <c r="AA354" s="163"/>
      <c r="AB354" s="163"/>
      <c r="AC354" s="163"/>
      <c r="AD354" s="163"/>
    </row>
    <row r="355" spans="1:30" ht="15.75" customHeight="1" x14ac:dyDescent="0.25">
      <c r="A355" s="310">
        <v>347</v>
      </c>
      <c r="B355" s="395" t="s">
        <v>2743</v>
      </c>
      <c r="C355" s="163"/>
      <c r="D355" s="394"/>
      <c r="E355" s="163"/>
      <c r="F355" s="163"/>
      <c r="G355" s="163"/>
      <c r="H355" s="163"/>
      <c r="I355" s="163"/>
      <c r="J355" s="163"/>
      <c r="K355" s="163"/>
      <c r="L355" s="163"/>
      <c r="M355" s="163"/>
      <c r="N355" s="163"/>
      <c r="O355" s="163"/>
      <c r="P355" s="163"/>
      <c r="Q355" s="163">
        <v>2</v>
      </c>
      <c r="R355" s="163"/>
      <c r="S355" s="163"/>
      <c r="T355" s="163"/>
      <c r="U355" s="163"/>
      <c r="V355" s="163"/>
      <c r="W355" s="359">
        <f t="shared" si="7"/>
        <v>2</v>
      </c>
      <c r="X355" s="359"/>
      <c r="Y355" s="359"/>
      <c r="Z355" s="163"/>
      <c r="AA355" s="163"/>
      <c r="AB355" s="163"/>
      <c r="AC355" s="163"/>
      <c r="AD355" s="163"/>
    </row>
    <row r="356" spans="1:30" ht="15.75" customHeight="1" x14ac:dyDescent="0.25">
      <c r="A356" s="310">
        <v>348</v>
      </c>
      <c r="B356" s="395" t="s">
        <v>3620</v>
      </c>
      <c r="C356" s="163"/>
      <c r="D356" s="394"/>
      <c r="E356" s="163"/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163">
        <v>2</v>
      </c>
      <c r="V356" s="163"/>
      <c r="W356" s="359">
        <f t="shared" si="7"/>
        <v>2</v>
      </c>
      <c r="X356" s="359"/>
      <c r="Y356" s="359"/>
      <c r="Z356" s="163"/>
      <c r="AA356" s="163"/>
      <c r="AB356" s="163"/>
      <c r="AC356" s="163"/>
      <c r="AD356" s="163"/>
    </row>
    <row r="357" spans="1:30" ht="15.75" customHeight="1" x14ac:dyDescent="0.25">
      <c r="A357" s="310">
        <v>349</v>
      </c>
      <c r="B357" s="294" t="s">
        <v>3670</v>
      </c>
      <c r="C357" s="163"/>
      <c r="D357" s="163"/>
      <c r="E357" s="163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163">
        <v>1</v>
      </c>
      <c r="V357" s="163"/>
      <c r="W357" s="359">
        <f t="shared" si="7"/>
        <v>1</v>
      </c>
      <c r="X357" s="359"/>
      <c r="Y357" s="359"/>
      <c r="Z357" s="163"/>
      <c r="AA357" s="163"/>
      <c r="AB357" s="163"/>
      <c r="AC357" s="163"/>
      <c r="AD357" s="163"/>
    </row>
    <row r="358" spans="1:30" ht="15.75" customHeight="1" x14ac:dyDescent="0.25">
      <c r="A358" s="310">
        <v>350</v>
      </c>
      <c r="B358" s="395" t="s">
        <v>3002</v>
      </c>
      <c r="C358" s="163">
        <v>95000</v>
      </c>
      <c r="D358" s="394"/>
      <c r="E358" s="163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>
        <v>4</v>
      </c>
      <c r="T358" s="163"/>
      <c r="U358" s="163"/>
      <c r="V358" s="163"/>
      <c r="W358" s="359">
        <f t="shared" si="7"/>
        <v>4</v>
      </c>
      <c r="X358" s="359"/>
      <c r="Y358" s="359"/>
      <c r="Z358" s="163">
        <v>95000</v>
      </c>
      <c r="AA358" s="163"/>
      <c r="AB358" s="163"/>
      <c r="AC358" s="163"/>
      <c r="AD358" s="163"/>
    </row>
    <row r="359" spans="1:30" ht="15.75" customHeight="1" x14ac:dyDescent="0.25">
      <c r="A359" s="310">
        <v>351</v>
      </c>
      <c r="B359" s="395" t="s">
        <v>3148</v>
      </c>
      <c r="C359" s="163"/>
      <c r="D359" s="394"/>
      <c r="E359" s="163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>
        <v>2</v>
      </c>
      <c r="T359" s="163"/>
      <c r="U359" s="163"/>
      <c r="V359" s="163"/>
      <c r="W359" s="359">
        <f t="shared" si="7"/>
        <v>2</v>
      </c>
      <c r="X359" s="359"/>
      <c r="Y359" s="359"/>
      <c r="Z359" s="163"/>
      <c r="AA359" s="163"/>
      <c r="AB359" s="163"/>
      <c r="AC359" s="163"/>
      <c r="AD359" s="163"/>
    </row>
    <row r="360" spans="1:30" ht="15.75" customHeight="1" x14ac:dyDescent="0.25">
      <c r="A360" s="310">
        <v>352</v>
      </c>
      <c r="B360" s="395" t="s">
        <v>605</v>
      </c>
      <c r="C360" s="163"/>
      <c r="D360" s="394"/>
      <c r="E360" s="163"/>
      <c r="F360" s="163"/>
      <c r="G360" s="163"/>
      <c r="H360" s="163"/>
      <c r="I360" s="163">
        <v>8</v>
      </c>
      <c r="J360" s="163"/>
      <c r="K360" s="163"/>
      <c r="L360" s="163"/>
      <c r="M360" s="163"/>
      <c r="N360" s="163"/>
      <c r="O360" s="163"/>
      <c r="P360" s="163"/>
      <c r="Q360" s="163"/>
      <c r="R360" s="163"/>
      <c r="S360" s="163"/>
      <c r="T360" s="163"/>
      <c r="U360" s="163"/>
      <c r="V360" s="163"/>
      <c r="W360" s="359">
        <f t="shared" si="7"/>
        <v>8</v>
      </c>
      <c r="X360" s="359"/>
      <c r="Y360" s="359"/>
      <c r="Z360" s="163"/>
      <c r="AA360" s="163"/>
      <c r="AB360" s="163"/>
      <c r="AC360" s="163"/>
      <c r="AD360" s="163"/>
    </row>
    <row r="361" spans="1:30" ht="15.75" customHeight="1" x14ac:dyDescent="0.25">
      <c r="A361" s="310">
        <v>353</v>
      </c>
      <c r="B361" s="313" t="s">
        <v>2032</v>
      </c>
      <c r="C361" s="163"/>
      <c r="D361" s="331"/>
      <c r="E361" s="331"/>
      <c r="F361" s="331"/>
      <c r="G361" s="331"/>
      <c r="H361" s="331"/>
      <c r="I361" s="331"/>
      <c r="J361" s="331"/>
      <c r="K361" s="331"/>
      <c r="L361" s="331"/>
      <c r="M361" s="331">
        <v>1</v>
      </c>
      <c r="N361" s="331"/>
      <c r="O361" s="331"/>
      <c r="P361" s="331"/>
      <c r="Q361" s="331"/>
      <c r="R361" s="331"/>
      <c r="S361" s="331"/>
      <c r="T361" s="331"/>
      <c r="U361" s="331"/>
      <c r="V361" s="331"/>
      <c r="W361" s="359">
        <f t="shared" si="7"/>
        <v>1</v>
      </c>
      <c r="X361" s="359"/>
      <c r="Y361" s="359"/>
      <c r="Z361" s="163"/>
      <c r="AA361" s="163"/>
      <c r="AB361" s="163"/>
      <c r="AC361" s="163"/>
      <c r="AD361" s="163"/>
    </row>
    <row r="362" spans="1:30" ht="15.75" customHeight="1" x14ac:dyDescent="0.25">
      <c r="A362" s="310">
        <v>354</v>
      </c>
      <c r="B362" s="328" t="s">
        <v>2560</v>
      </c>
      <c r="C362" s="163"/>
      <c r="D362" s="365"/>
      <c r="E362" s="365"/>
      <c r="F362" s="365"/>
      <c r="G362" s="365"/>
      <c r="H362" s="365"/>
      <c r="I362" s="365"/>
      <c r="J362" s="365"/>
      <c r="K362" s="365"/>
      <c r="L362" s="365"/>
      <c r="M362" s="365"/>
      <c r="N362" s="365"/>
      <c r="O362" s="365">
        <v>1</v>
      </c>
      <c r="P362" s="365"/>
      <c r="Q362" s="365"/>
      <c r="R362" s="365"/>
      <c r="S362" s="365"/>
      <c r="T362" s="365"/>
      <c r="U362" s="365"/>
      <c r="V362" s="365"/>
      <c r="W362" s="359">
        <f t="shared" si="7"/>
        <v>1</v>
      </c>
      <c r="X362" s="359"/>
      <c r="Y362" s="359"/>
      <c r="Z362" s="163"/>
      <c r="AA362" s="163"/>
      <c r="AB362" s="163"/>
      <c r="AC362" s="163"/>
      <c r="AD362" s="163"/>
    </row>
    <row r="363" spans="1:30" ht="15.75" customHeight="1" x14ac:dyDescent="0.25">
      <c r="A363" s="310">
        <v>355</v>
      </c>
      <c r="B363" s="397" t="s">
        <v>519</v>
      </c>
      <c r="C363" s="163"/>
      <c r="D363" s="368"/>
      <c r="E363" s="331"/>
      <c r="F363" s="331"/>
      <c r="G363" s="331">
        <v>1</v>
      </c>
      <c r="H363" s="331"/>
      <c r="I363" s="331"/>
      <c r="J363" s="331"/>
      <c r="K363" s="331">
        <v>2</v>
      </c>
      <c r="L363" s="331"/>
      <c r="M363" s="331"/>
      <c r="N363" s="331"/>
      <c r="O363" s="331"/>
      <c r="P363" s="331"/>
      <c r="Q363" s="331"/>
      <c r="R363" s="331"/>
      <c r="S363" s="331"/>
      <c r="T363" s="331"/>
      <c r="U363" s="331"/>
      <c r="V363" s="331"/>
      <c r="W363" s="359">
        <f t="shared" si="7"/>
        <v>3</v>
      </c>
      <c r="X363" s="359"/>
      <c r="Y363" s="359"/>
      <c r="Z363" s="163"/>
      <c r="AA363" s="163"/>
      <c r="AB363" s="163"/>
      <c r="AC363" s="163"/>
      <c r="AD363" s="163"/>
    </row>
    <row r="364" spans="1:30" ht="15.75" customHeight="1" x14ac:dyDescent="0.25">
      <c r="A364" s="310">
        <v>356</v>
      </c>
      <c r="B364" s="395" t="s">
        <v>1970</v>
      </c>
      <c r="C364" s="163"/>
      <c r="D364" s="403">
        <v>45128</v>
      </c>
      <c r="E364" s="331">
        <v>0</v>
      </c>
      <c r="F364" s="331">
        <v>13</v>
      </c>
      <c r="G364" s="331">
        <v>0</v>
      </c>
      <c r="H364" s="331">
        <v>4</v>
      </c>
      <c r="I364" s="331">
        <v>0</v>
      </c>
      <c r="J364" s="331">
        <v>1</v>
      </c>
      <c r="K364" s="331">
        <v>2</v>
      </c>
      <c r="L364" s="331">
        <v>18</v>
      </c>
      <c r="M364" s="331">
        <v>0</v>
      </c>
      <c r="N364" s="331">
        <v>16</v>
      </c>
      <c r="O364" s="331">
        <v>0</v>
      </c>
      <c r="P364" s="331">
        <v>6</v>
      </c>
      <c r="Q364" s="331">
        <v>0</v>
      </c>
      <c r="R364" s="331">
        <v>3</v>
      </c>
      <c r="S364" s="331">
        <v>0</v>
      </c>
      <c r="T364" s="331">
        <v>12</v>
      </c>
      <c r="U364" s="331">
        <v>0</v>
      </c>
      <c r="V364" s="331">
        <v>5</v>
      </c>
      <c r="W364" s="359">
        <f t="shared" si="7"/>
        <v>2</v>
      </c>
      <c r="X364" s="359">
        <f>SUM(F364+H364+J364+L364+N364+P364+R364+T364+V364)</f>
        <v>78</v>
      </c>
      <c r="Y364" s="401">
        <f>W364/X364</f>
        <v>2.564102564102564E-2</v>
      </c>
      <c r="Z364" s="163"/>
      <c r="AA364" s="163"/>
      <c r="AB364" s="163"/>
      <c r="AC364" s="163"/>
      <c r="AD364" s="163"/>
    </row>
    <row r="365" spans="1:30" ht="15.75" customHeight="1" x14ac:dyDescent="0.25">
      <c r="A365" s="310">
        <v>357</v>
      </c>
      <c r="B365" s="395" t="s">
        <v>2390</v>
      </c>
      <c r="C365" s="163"/>
      <c r="D365" s="394"/>
      <c r="E365" s="331"/>
      <c r="F365" s="331"/>
      <c r="G365" s="331"/>
      <c r="H365" s="331"/>
      <c r="I365" s="331"/>
      <c r="J365" s="331"/>
      <c r="K365" s="331"/>
      <c r="L365" s="331"/>
      <c r="M365" s="331">
        <v>2</v>
      </c>
      <c r="N365" s="331"/>
      <c r="O365" s="331"/>
      <c r="P365" s="331"/>
      <c r="Q365" s="331"/>
      <c r="R365" s="331"/>
      <c r="S365" s="331"/>
      <c r="T365" s="331"/>
      <c r="U365" s="331"/>
      <c r="V365" s="331"/>
      <c r="W365" s="359">
        <f t="shared" si="7"/>
        <v>2</v>
      </c>
      <c r="X365" s="359"/>
      <c r="Y365" s="359"/>
      <c r="Z365" s="163"/>
      <c r="AA365" s="163"/>
      <c r="AB365" s="163"/>
      <c r="AC365" s="163"/>
      <c r="AD365" s="163"/>
    </row>
    <row r="366" spans="1:30" ht="15.75" customHeight="1" x14ac:dyDescent="0.25">
      <c r="A366" s="310">
        <v>358</v>
      </c>
      <c r="B366" s="395" t="s">
        <v>3520</v>
      </c>
      <c r="C366" s="163"/>
      <c r="D366" s="394"/>
      <c r="E366" s="163"/>
      <c r="F366" s="163"/>
      <c r="G366" s="163"/>
      <c r="H366" s="163"/>
      <c r="I366" s="163"/>
      <c r="J366" s="163"/>
      <c r="K366" s="163"/>
      <c r="L366" s="163"/>
      <c r="M366" s="163"/>
      <c r="N366" s="163"/>
      <c r="O366" s="163"/>
      <c r="P366" s="163"/>
      <c r="Q366" s="163"/>
      <c r="R366" s="163"/>
      <c r="S366" s="163"/>
      <c r="T366" s="163"/>
      <c r="U366" s="163">
        <v>2</v>
      </c>
      <c r="V366" s="163"/>
      <c r="W366" s="359">
        <f t="shared" si="7"/>
        <v>2</v>
      </c>
      <c r="X366" s="359"/>
      <c r="Y366" s="359"/>
      <c r="Z366" s="163"/>
      <c r="AA366" s="163"/>
      <c r="AB366" s="163"/>
      <c r="AC366" s="163"/>
      <c r="AD366" s="163"/>
    </row>
    <row r="367" spans="1:30" ht="15.75" customHeight="1" x14ac:dyDescent="0.25">
      <c r="A367" s="310">
        <v>359</v>
      </c>
      <c r="B367" s="313" t="s">
        <v>2332</v>
      </c>
      <c r="C367" s="163"/>
      <c r="D367" s="331"/>
      <c r="E367" s="331"/>
      <c r="F367" s="331"/>
      <c r="G367" s="331"/>
      <c r="H367" s="331"/>
      <c r="I367" s="331"/>
      <c r="J367" s="331"/>
      <c r="K367" s="331"/>
      <c r="L367" s="331"/>
      <c r="M367" s="331">
        <v>1</v>
      </c>
      <c r="N367" s="331"/>
      <c r="O367" s="331"/>
      <c r="P367" s="331"/>
      <c r="Q367" s="331"/>
      <c r="R367" s="331"/>
      <c r="S367" s="331"/>
      <c r="T367" s="331"/>
      <c r="U367" s="331"/>
      <c r="V367" s="331"/>
      <c r="W367" s="359">
        <f t="shared" si="7"/>
        <v>1</v>
      </c>
      <c r="X367" s="359"/>
      <c r="Y367" s="359"/>
      <c r="Z367" s="163"/>
      <c r="AA367" s="163"/>
      <c r="AB367" s="163"/>
      <c r="AC367" s="163"/>
      <c r="AD367" s="163"/>
    </row>
    <row r="368" spans="1:30" ht="15.75" customHeight="1" x14ac:dyDescent="0.25">
      <c r="A368" s="310">
        <v>360</v>
      </c>
      <c r="B368" s="395" t="s">
        <v>3457</v>
      </c>
      <c r="C368" s="163"/>
      <c r="D368" s="394"/>
      <c r="E368" s="163"/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  <c r="P368" s="163"/>
      <c r="Q368" s="163"/>
      <c r="R368" s="163"/>
      <c r="S368" s="163"/>
      <c r="T368" s="163"/>
      <c r="U368" s="163">
        <v>2</v>
      </c>
      <c r="V368" s="163"/>
      <c r="W368" s="359">
        <f t="shared" si="7"/>
        <v>2</v>
      </c>
      <c r="X368" s="359"/>
      <c r="Y368" s="359"/>
      <c r="Z368" s="163"/>
      <c r="AA368" s="163"/>
      <c r="AB368" s="163"/>
      <c r="AC368" s="163"/>
      <c r="AD368" s="163"/>
    </row>
    <row r="369" spans="1:65" ht="15.75" customHeight="1" x14ac:dyDescent="0.25">
      <c r="A369" s="310">
        <v>361</v>
      </c>
      <c r="B369" s="313" t="s">
        <v>471</v>
      </c>
      <c r="C369" s="163"/>
      <c r="D369" s="331"/>
      <c r="E369" s="331"/>
      <c r="F369" s="331"/>
      <c r="G369" s="331">
        <v>1</v>
      </c>
      <c r="H369" s="331"/>
      <c r="I369" s="331"/>
      <c r="J369" s="331"/>
      <c r="K369" s="331"/>
      <c r="L369" s="331"/>
      <c r="M369" s="331"/>
      <c r="N369" s="331"/>
      <c r="O369" s="331"/>
      <c r="P369" s="331"/>
      <c r="Q369" s="331"/>
      <c r="R369" s="331"/>
      <c r="S369" s="331"/>
      <c r="T369" s="331"/>
      <c r="U369" s="331"/>
      <c r="V369" s="331"/>
      <c r="W369" s="359">
        <f t="shared" si="7"/>
        <v>1</v>
      </c>
      <c r="X369" s="359"/>
      <c r="Y369" s="359"/>
      <c r="Z369" s="163"/>
      <c r="AA369" s="163"/>
      <c r="AB369" s="163"/>
      <c r="AC369" s="163"/>
      <c r="AD369" s="163"/>
    </row>
    <row r="370" spans="1:65" ht="15.75" customHeight="1" x14ac:dyDescent="0.25">
      <c r="A370" s="310">
        <v>362</v>
      </c>
      <c r="B370" s="294" t="s">
        <v>2818</v>
      </c>
      <c r="C370" s="163"/>
      <c r="D370" s="163"/>
      <c r="E370" s="163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>
        <v>1</v>
      </c>
      <c r="R370" s="163"/>
      <c r="S370" s="163"/>
      <c r="T370" s="163"/>
      <c r="U370" s="163"/>
      <c r="V370" s="163"/>
      <c r="W370" s="359">
        <f t="shared" si="7"/>
        <v>1</v>
      </c>
      <c r="X370" s="359"/>
      <c r="Y370" s="359"/>
      <c r="Z370" s="163"/>
      <c r="AA370" s="163"/>
      <c r="AB370" s="163"/>
      <c r="AC370" s="163"/>
      <c r="AD370" s="163"/>
    </row>
    <row r="371" spans="1:65" ht="15.75" customHeight="1" x14ac:dyDescent="0.25">
      <c r="A371" s="310">
        <v>363</v>
      </c>
      <c r="B371" s="313" t="s">
        <v>483</v>
      </c>
      <c r="C371" s="163"/>
      <c r="D371" s="331"/>
      <c r="E371" s="331"/>
      <c r="F371" s="331"/>
      <c r="G371" s="331">
        <v>1</v>
      </c>
      <c r="H371" s="331"/>
      <c r="I371" s="331"/>
      <c r="J371" s="331"/>
      <c r="K371" s="331"/>
      <c r="L371" s="331"/>
      <c r="M371" s="331"/>
      <c r="N371" s="331"/>
      <c r="O371" s="331"/>
      <c r="P371" s="331"/>
      <c r="Q371" s="331"/>
      <c r="R371" s="331"/>
      <c r="S371" s="331"/>
      <c r="T371" s="331"/>
      <c r="U371" s="331"/>
      <c r="V371" s="331"/>
      <c r="W371" s="359">
        <f t="shared" si="7"/>
        <v>1</v>
      </c>
      <c r="X371" s="359"/>
      <c r="Y371" s="359"/>
      <c r="Z371" s="163"/>
      <c r="AA371" s="163"/>
      <c r="AB371" s="163"/>
      <c r="AC371" s="163"/>
      <c r="AD371" s="163"/>
    </row>
    <row r="372" spans="1:65" ht="15.75" customHeight="1" x14ac:dyDescent="0.25">
      <c r="A372" s="310">
        <v>364</v>
      </c>
      <c r="B372" s="313" t="s">
        <v>391</v>
      </c>
      <c r="C372" s="163"/>
      <c r="D372" s="331"/>
      <c r="E372" s="331"/>
      <c r="F372" s="331"/>
      <c r="G372" s="331">
        <v>1</v>
      </c>
      <c r="H372" s="331"/>
      <c r="I372" s="331"/>
      <c r="J372" s="331"/>
      <c r="K372" s="331"/>
      <c r="L372" s="331"/>
      <c r="M372" s="331"/>
      <c r="N372" s="331"/>
      <c r="O372" s="331"/>
      <c r="P372" s="331"/>
      <c r="Q372" s="331"/>
      <c r="R372" s="331"/>
      <c r="S372" s="331"/>
      <c r="T372" s="331"/>
      <c r="U372" s="331"/>
      <c r="V372" s="331"/>
      <c r="W372" s="359">
        <f t="shared" si="7"/>
        <v>1</v>
      </c>
      <c r="X372" s="359"/>
      <c r="Y372" s="359"/>
      <c r="Z372" s="163"/>
      <c r="AA372" s="163"/>
      <c r="AB372" s="163"/>
      <c r="AC372" s="163"/>
      <c r="AD372" s="163"/>
    </row>
    <row r="373" spans="1:65" ht="15.75" customHeight="1" x14ac:dyDescent="0.25">
      <c r="A373" s="310">
        <v>365</v>
      </c>
      <c r="B373" s="313" t="s">
        <v>1385</v>
      </c>
      <c r="C373" s="163"/>
      <c r="D373" s="331"/>
      <c r="E373" s="331"/>
      <c r="F373" s="331"/>
      <c r="G373" s="331"/>
      <c r="H373" s="331"/>
      <c r="I373" s="331"/>
      <c r="J373" s="331"/>
      <c r="K373" s="331">
        <v>1</v>
      </c>
      <c r="L373" s="331"/>
      <c r="M373" s="331"/>
      <c r="N373" s="331"/>
      <c r="O373" s="331"/>
      <c r="P373" s="331"/>
      <c r="Q373" s="331"/>
      <c r="R373" s="331"/>
      <c r="S373" s="331"/>
      <c r="T373" s="331"/>
      <c r="U373" s="331"/>
      <c r="V373" s="331"/>
      <c r="W373" s="359">
        <f t="shared" si="7"/>
        <v>1</v>
      </c>
      <c r="X373" s="359"/>
      <c r="Y373" s="359"/>
      <c r="Z373" s="163"/>
      <c r="AA373" s="163"/>
      <c r="AB373" s="163"/>
      <c r="AC373" s="163"/>
      <c r="AD373" s="163"/>
    </row>
    <row r="374" spans="1:65" x14ac:dyDescent="0.25">
      <c r="A374" s="310">
        <v>366</v>
      </c>
      <c r="B374" s="294" t="s">
        <v>3738</v>
      </c>
      <c r="C374" s="163"/>
      <c r="D374" s="163"/>
      <c r="E374" s="163"/>
      <c r="F374" s="163"/>
      <c r="G374" s="163"/>
      <c r="H374" s="163"/>
      <c r="I374" s="163"/>
      <c r="J374" s="163"/>
      <c r="K374" s="163"/>
      <c r="L374" s="163"/>
      <c r="M374" s="163"/>
      <c r="N374" s="163"/>
      <c r="O374" s="163"/>
      <c r="P374" s="163"/>
      <c r="Q374" s="163"/>
      <c r="R374" s="163"/>
      <c r="S374" s="163"/>
      <c r="T374" s="163"/>
      <c r="U374" s="163">
        <v>1</v>
      </c>
      <c r="V374" s="163"/>
      <c r="W374" s="359">
        <f t="shared" si="7"/>
        <v>1</v>
      </c>
      <c r="X374" s="359"/>
      <c r="Y374" s="359"/>
      <c r="Z374" s="163"/>
      <c r="AA374" s="163"/>
      <c r="AB374" s="163"/>
      <c r="AC374" s="163"/>
      <c r="AD374" s="163"/>
    </row>
    <row r="375" spans="1:65" ht="15.75" customHeight="1" x14ac:dyDescent="0.25">
      <c r="A375" s="310">
        <v>367</v>
      </c>
      <c r="B375" s="396" t="s">
        <v>2110</v>
      </c>
      <c r="C375" s="163"/>
      <c r="D375" s="364"/>
      <c r="E375" s="331"/>
      <c r="F375" s="331"/>
      <c r="G375" s="331"/>
      <c r="H375" s="331"/>
      <c r="I375" s="331"/>
      <c r="J375" s="331"/>
      <c r="K375" s="331">
        <v>1</v>
      </c>
      <c r="L375" s="331"/>
      <c r="M375" s="331">
        <v>9</v>
      </c>
      <c r="N375" s="331"/>
      <c r="O375" s="331"/>
      <c r="P375" s="331"/>
      <c r="Q375" s="331"/>
      <c r="R375" s="331"/>
      <c r="S375" s="331"/>
      <c r="T375" s="331"/>
      <c r="U375" s="331">
        <v>1</v>
      </c>
      <c r="V375" s="331"/>
      <c r="W375" s="359">
        <f t="shared" si="7"/>
        <v>11</v>
      </c>
      <c r="X375" s="359"/>
      <c r="Y375" s="359"/>
      <c r="Z375" s="163"/>
      <c r="AA375" s="163"/>
      <c r="AB375" s="163"/>
      <c r="AC375" s="163"/>
      <c r="AD375" s="163"/>
    </row>
    <row r="376" spans="1:65" ht="15.75" customHeight="1" x14ac:dyDescent="0.25">
      <c r="A376" s="310">
        <v>368</v>
      </c>
      <c r="B376" s="397" t="s">
        <v>1449</v>
      </c>
      <c r="C376" s="163"/>
      <c r="D376" s="368"/>
      <c r="E376" s="362"/>
      <c r="F376" s="362"/>
      <c r="G376" s="362"/>
      <c r="H376" s="362"/>
      <c r="I376" s="362"/>
      <c r="J376" s="362"/>
      <c r="K376" s="362">
        <v>3</v>
      </c>
      <c r="L376" s="362"/>
      <c r="M376" s="362"/>
      <c r="N376" s="362"/>
      <c r="O376" s="362"/>
      <c r="P376" s="362"/>
      <c r="Q376" s="362"/>
      <c r="R376" s="362"/>
      <c r="S376" s="362"/>
      <c r="T376" s="362"/>
      <c r="U376" s="362"/>
      <c r="V376" s="362"/>
      <c r="W376" s="359">
        <f t="shared" si="7"/>
        <v>3</v>
      </c>
      <c r="X376" s="359"/>
      <c r="Y376" s="359"/>
      <c r="Z376" s="163"/>
      <c r="AA376" s="163"/>
      <c r="AB376" s="163"/>
      <c r="AC376" s="163"/>
      <c r="AD376" s="163"/>
    </row>
    <row r="377" spans="1:65" x14ac:dyDescent="0.25">
      <c r="A377" s="310">
        <v>369</v>
      </c>
      <c r="B377" s="294" t="s">
        <v>3825</v>
      </c>
      <c r="C377" s="163">
        <v>16000</v>
      </c>
      <c r="D377" s="163"/>
      <c r="E377" s="163"/>
      <c r="F377" s="163"/>
      <c r="G377" s="163"/>
      <c r="H377" s="163"/>
      <c r="I377" s="163"/>
      <c r="J377" s="163"/>
      <c r="K377" s="163"/>
      <c r="L377" s="163"/>
      <c r="M377" s="163"/>
      <c r="N377" s="163"/>
      <c r="O377" s="163"/>
      <c r="P377" s="163"/>
      <c r="Q377" s="163"/>
      <c r="R377" s="163"/>
      <c r="S377" s="163">
        <v>1</v>
      </c>
      <c r="T377" s="163"/>
      <c r="U377" s="163"/>
      <c r="V377" s="163"/>
      <c r="W377" s="359">
        <f t="shared" si="7"/>
        <v>1</v>
      </c>
      <c r="X377" s="359"/>
      <c r="Y377" s="359"/>
      <c r="Z377" s="163">
        <v>16000</v>
      </c>
      <c r="AA377" s="163"/>
      <c r="AB377" s="163"/>
      <c r="AC377" s="163"/>
      <c r="AD377" s="163"/>
    </row>
    <row r="378" spans="1:65" s="127" customFormat="1" ht="18" customHeight="1" x14ac:dyDescent="0.25">
      <c r="A378" s="310">
        <v>370</v>
      </c>
      <c r="B378" s="320" t="s">
        <v>3900</v>
      </c>
      <c r="C378" s="163">
        <v>25000</v>
      </c>
      <c r="D378" s="362"/>
      <c r="E378" s="362"/>
      <c r="F378" s="362"/>
      <c r="G378" s="362"/>
      <c r="H378" s="362"/>
      <c r="I378" s="362"/>
      <c r="J378" s="362"/>
      <c r="K378" s="362">
        <v>1</v>
      </c>
      <c r="L378" s="362"/>
      <c r="M378" s="362"/>
      <c r="N378" s="362"/>
      <c r="O378" s="362"/>
      <c r="P378" s="362"/>
      <c r="Q378" s="362"/>
      <c r="R378" s="362"/>
      <c r="S378" s="362"/>
      <c r="T378" s="362"/>
      <c r="U378" s="362"/>
      <c r="V378" s="362"/>
      <c r="W378" s="359">
        <f>SUM(E378+G378+I378+K378+M378+O378+Q378+S378+U378)</f>
        <v>1</v>
      </c>
      <c r="X378" s="359"/>
      <c r="Y378" s="359"/>
      <c r="Z378" s="163">
        <v>25000</v>
      </c>
      <c r="AA378" s="163"/>
      <c r="AB378" s="163"/>
      <c r="AC378" s="163"/>
      <c r="AD378" s="163"/>
      <c r="AE378" s="311"/>
      <c r="AF378" s="311"/>
      <c r="AG378" s="311"/>
      <c r="AH378" s="311"/>
      <c r="AI378" s="311"/>
      <c r="AJ378" s="311"/>
      <c r="AK378" s="311"/>
      <c r="AL378" s="311"/>
      <c r="AM378" s="311"/>
      <c r="AN378" s="311"/>
      <c r="AO378" s="311"/>
      <c r="AP378" s="311"/>
      <c r="AQ378" s="311"/>
      <c r="AR378" s="311"/>
      <c r="AS378" s="311"/>
      <c r="AT378" s="311"/>
      <c r="AU378" s="311"/>
      <c r="AV378" s="311"/>
      <c r="AW378" s="311"/>
      <c r="AX378" s="311"/>
      <c r="AY378" s="311"/>
      <c r="AZ378" s="311"/>
      <c r="BA378" s="311"/>
      <c r="BB378" s="311"/>
      <c r="BC378" s="311"/>
      <c r="BD378" s="311"/>
      <c r="BE378" s="311"/>
      <c r="BF378" s="311"/>
      <c r="BG378" s="311"/>
      <c r="BH378" s="311"/>
      <c r="BI378" s="311"/>
      <c r="BJ378" s="311"/>
      <c r="BK378" s="311"/>
      <c r="BL378" s="311"/>
      <c r="BM378" s="311"/>
    </row>
    <row r="379" spans="1:65" ht="15.75" customHeight="1" x14ac:dyDescent="0.25">
      <c r="A379" s="310">
        <v>371</v>
      </c>
      <c r="B379" s="395" t="s">
        <v>1172</v>
      </c>
      <c r="C379" s="163"/>
      <c r="D379" s="394"/>
      <c r="E379" s="331"/>
      <c r="F379" s="331"/>
      <c r="G379" s="331"/>
      <c r="H379" s="331"/>
      <c r="I379" s="331"/>
      <c r="J379" s="331"/>
      <c r="K379" s="331">
        <v>2</v>
      </c>
      <c r="L379" s="331"/>
      <c r="M379" s="331"/>
      <c r="N379" s="331"/>
      <c r="O379" s="331"/>
      <c r="P379" s="331"/>
      <c r="Q379" s="331"/>
      <c r="R379" s="331"/>
      <c r="S379" s="331"/>
      <c r="T379" s="331"/>
      <c r="U379" s="331"/>
      <c r="V379" s="331"/>
      <c r="W379" s="359">
        <f t="shared" si="7"/>
        <v>2</v>
      </c>
      <c r="X379" s="359"/>
      <c r="Y379" s="359"/>
      <c r="Z379" s="163"/>
      <c r="AA379" s="163"/>
      <c r="AB379" s="163"/>
      <c r="AC379" s="163"/>
      <c r="AD379" s="163"/>
    </row>
    <row r="380" spans="1:65" ht="15.75" customHeight="1" x14ac:dyDescent="0.25">
      <c r="A380" s="310">
        <v>372</v>
      </c>
      <c r="B380" s="320" t="s">
        <v>1584</v>
      </c>
      <c r="C380" s="163"/>
      <c r="D380" s="362"/>
      <c r="E380" s="362"/>
      <c r="F380" s="362"/>
      <c r="G380" s="362"/>
      <c r="H380" s="362"/>
      <c r="I380" s="362"/>
      <c r="J380" s="362"/>
      <c r="K380" s="362">
        <v>1</v>
      </c>
      <c r="L380" s="362"/>
      <c r="M380" s="362"/>
      <c r="N380" s="362"/>
      <c r="O380" s="362"/>
      <c r="P380" s="362"/>
      <c r="Q380" s="362"/>
      <c r="R380" s="362"/>
      <c r="S380" s="362"/>
      <c r="T380" s="362"/>
      <c r="U380" s="362"/>
      <c r="V380" s="362"/>
      <c r="W380" s="359">
        <f t="shared" si="7"/>
        <v>1</v>
      </c>
      <c r="X380" s="359"/>
      <c r="Y380" s="359"/>
      <c r="Z380" s="163"/>
      <c r="AA380" s="163"/>
      <c r="AB380" s="163"/>
      <c r="AC380" s="163"/>
      <c r="AD380" s="163"/>
    </row>
    <row r="381" spans="1:65" ht="15.75" customHeight="1" x14ac:dyDescent="0.25">
      <c r="A381" s="310">
        <v>373</v>
      </c>
      <c r="B381" s="396" t="s">
        <v>2243</v>
      </c>
      <c r="C381" s="163"/>
      <c r="D381" s="364"/>
      <c r="E381" s="331"/>
      <c r="F381" s="331"/>
      <c r="G381" s="331"/>
      <c r="H381" s="331"/>
      <c r="I381" s="331"/>
      <c r="J381" s="331"/>
      <c r="K381" s="331"/>
      <c r="L381" s="331"/>
      <c r="M381" s="331">
        <v>1</v>
      </c>
      <c r="N381" s="331"/>
      <c r="O381" s="331"/>
      <c r="P381" s="331"/>
      <c r="Q381" s="331"/>
      <c r="R381" s="331"/>
      <c r="S381" s="331"/>
      <c r="T381" s="331"/>
      <c r="U381" s="331">
        <v>5</v>
      </c>
      <c r="V381" s="331"/>
      <c r="W381" s="359">
        <f t="shared" si="7"/>
        <v>6</v>
      </c>
      <c r="X381" s="359"/>
      <c r="Y381" s="359"/>
      <c r="Z381" s="163"/>
      <c r="AA381" s="163"/>
      <c r="AB381" s="163"/>
      <c r="AC381" s="163"/>
      <c r="AD381" s="163"/>
    </row>
    <row r="382" spans="1:65" ht="15.75" customHeight="1" x14ac:dyDescent="0.25">
      <c r="A382" s="310">
        <v>374</v>
      </c>
      <c r="B382" s="396" t="s">
        <v>3282</v>
      </c>
      <c r="C382" s="163"/>
      <c r="D382" s="364"/>
      <c r="E382" s="163"/>
      <c r="F382" s="163"/>
      <c r="G382" s="163"/>
      <c r="H382" s="163"/>
      <c r="I382" s="163"/>
      <c r="J382" s="163"/>
      <c r="K382" s="163"/>
      <c r="L382" s="163"/>
      <c r="M382" s="163"/>
      <c r="N382" s="163"/>
      <c r="O382" s="163"/>
      <c r="P382" s="163"/>
      <c r="Q382" s="163"/>
      <c r="R382" s="163"/>
      <c r="S382" s="163">
        <v>5</v>
      </c>
      <c r="T382" s="163"/>
      <c r="U382" s="163"/>
      <c r="V382" s="163"/>
      <c r="W382" s="359">
        <f t="shared" si="7"/>
        <v>5</v>
      </c>
      <c r="X382" s="359"/>
      <c r="Y382" s="359"/>
      <c r="Z382" s="163"/>
      <c r="AA382" s="163"/>
      <c r="AB382" s="163"/>
      <c r="AC382" s="163"/>
      <c r="AD382" s="163"/>
    </row>
    <row r="383" spans="1:65" ht="15.75" customHeight="1" x14ac:dyDescent="0.25">
      <c r="A383" s="310">
        <v>375</v>
      </c>
      <c r="B383" s="294" t="s">
        <v>3603</v>
      </c>
      <c r="C383" s="163"/>
      <c r="D383" s="163"/>
      <c r="E383" s="163"/>
      <c r="F383" s="163"/>
      <c r="G383" s="163"/>
      <c r="H383" s="163"/>
      <c r="I383" s="163"/>
      <c r="J383" s="163"/>
      <c r="K383" s="163"/>
      <c r="L383" s="163"/>
      <c r="M383" s="163"/>
      <c r="N383" s="163"/>
      <c r="O383" s="163"/>
      <c r="P383" s="163"/>
      <c r="Q383" s="163"/>
      <c r="R383" s="163"/>
      <c r="S383" s="163"/>
      <c r="T383" s="163"/>
      <c r="U383" s="163">
        <v>1</v>
      </c>
      <c r="V383" s="163"/>
      <c r="W383" s="359">
        <f t="shared" si="7"/>
        <v>1</v>
      </c>
      <c r="X383" s="359"/>
      <c r="Y383" s="359"/>
      <c r="Z383" s="163"/>
      <c r="AA383" s="163"/>
      <c r="AB383" s="163"/>
      <c r="AC383" s="163"/>
      <c r="AD383" s="163"/>
    </row>
    <row r="384" spans="1:65" ht="15.75" customHeight="1" x14ac:dyDescent="0.25">
      <c r="A384" s="310">
        <v>376</v>
      </c>
      <c r="B384" s="313" t="s">
        <v>1407</v>
      </c>
      <c r="C384" s="163">
        <v>5000</v>
      </c>
      <c r="D384" s="331"/>
      <c r="E384" s="331"/>
      <c r="F384" s="331"/>
      <c r="G384" s="331"/>
      <c r="H384" s="331"/>
      <c r="I384" s="331"/>
      <c r="J384" s="331"/>
      <c r="K384" s="331">
        <v>1</v>
      </c>
      <c r="L384" s="331"/>
      <c r="M384" s="331"/>
      <c r="N384" s="331"/>
      <c r="O384" s="331"/>
      <c r="P384" s="331"/>
      <c r="Q384" s="331"/>
      <c r="R384" s="331"/>
      <c r="S384" s="331"/>
      <c r="T384" s="331"/>
      <c r="U384" s="331"/>
      <c r="V384" s="331"/>
      <c r="W384" s="359">
        <f t="shared" si="7"/>
        <v>1</v>
      </c>
      <c r="X384" s="359"/>
      <c r="Y384" s="359"/>
      <c r="Z384" s="163">
        <v>5000</v>
      </c>
      <c r="AA384" s="163"/>
      <c r="AB384" s="163"/>
      <c r="AC384" s="163"/>
      <c r="AD384" s="163"/>
    </row>
    <row r="385" spans="1:30" ht="15.75" customHeight="1" x14ac:dyDescent="0.25">
      <c r="A385" s="310">
        <v>377</v>
      </c>
      <c r="B385" s="294" t="s">
        <v>3248</v>
      </c>
      <c r="C385" s="163"/>
      <c r="D385" s="163"/>
      <c r="E385" s="163"/>
      <c r="F385" s="163"/>
      <c r="G385" s="163"/>
      <c r="H385" s="163"/>
      <c r="I385" s="163"/>
      <c r="J385" s="163"/>
      <c r="K385" s="163"/>
      <c r="L385" s="163"/>
      <c r="M385" s="163"/>
      <c r="N385" s="163"/>
      <c r="O385" s="163"/>
      <c r="P385" s="163"/>
      <c r="Q385" s="163"/>
      <c r="R385" s="163"/>
      <c r="S385" s="163">
        <v>1</v>
      </c>
      <c r="T385" s="163"/>
      <c r="U385" s="163"/>
      <c r="V385" s="163"/>
      <c r="W385" s="359">
        <f t="shared" si="7"/>
        <v>1</v>
      </c>
      <c r="X385" s="359"/>
      <c r="Y385" s="359"/>
      <c r="Z385" s="163"/>
      <c r="AA385" s="163"/>
      <c r="AB385" s="163"/>
      <c r="AC385" s="163"/>
      <c r="AD385" s="163"/>
    </row>
    <row r="386" spans="1:30" ht="15.75" customHeight="1" x14ac:dyDescent="0.25">
      <c r="A386" s="310">
        <v>378</v>
      </c>
      <c r="B386" s="313" t="s">
        <v>1875</v>
      </c>
      <c r="C386" s="163"/>
      <c r="D386" s="331"/>
      <c r="E386" s="331"/>
      <c r="F386" s="331"/>
      <c r="G386" s="331"/>
      <c r="H386" s="331"/>
      <c r="I386" s="331"/>
      <c r="J386" s="331"/>
      <c r="K386" s="331">
        <v>1</v>
      </c>
      <c r="L386" s="331"/>
      <c r="M386" s="331"/>
      <c r="N386" s="331"/>
      <c r="O386" s="331"/>
      <c r="P386" s="331"/>
      <c r="Q386" s="331"/>
      <c r="R386" s="331"/>
      <c r="S386" s="331"/>
      <c r="T386" s="331"/>
      <c r="U386" s="331"/>
      <c r="V386" s="331"/>
      <c r="W386" s="359">
        <f t="shared" si="7"/>
        <v>1</v>
      </c>
      <c r="X386" s="359"/>
      <c r="Y386" s="359"/>
      <c r="Z386" s="163"/>
      <c r="AA386" s="163"/>
      <c r="AB386" s="163"/>
      <c r="AC386" s="163"/>
      <c r="AD386" s="163"/>
    </row>
    <row r="387" spans="1:30" ht="15.75" customHeight="1" x14ac:dyDescent="0.25">
      <c r="A387" s="310">
        <v>379</v>
      </c>
      <c r="B387" s="313" t="s">
        <v>1808</v>
      </c>
      <c r="C387" s="163"/>
      <c r="D387" s="331"/>
      <c r="E387" s="331"/>
      <c r="F387" s="331"/>
      <c r="G387" s="331"/>
      <c r="H387" s="331"/>
      <c r="I387" s="331"/>
      <c r="J387" s="331"/>
      <c r="K387" s="331">
        <v>1</v>
      </c>
      <c r="L387" s="331"/>
      <c r="M387" s="331"/>
      <c r="N387" s="331"/>
      <c r="O387" s="331"/>
      <c r="P387" s="331"/>
      <c r="Q387" s="331"/>
      <c r="R387" s="331"/>
      <c r="S387" s="331"/>
      <c r="T387" s="331"/>
      <c r="U387" s="331"/>
      <c r="V387" s="331"/>
      <c r="W387" s="359">
        <f t="shared" si="7"/>
        <v>1</v>
      </c>
      <c r="X387" s="359"/>
      <c r="Y387" s="359"/>
      <c r="Z387" s="163"/>
      <c r="AA387" s="163"/>
      <c r="AB387" s="163"/>
      <c r="AC387" s="163"/>
      <c r="AD387" s="163"/>
    </row>
    <row r="388" spans="1:30" ht="15.75" customHeight="1" x14ac:dyDescent="0.25">
      <c r="A388" s="310">
        <v>380</v>
      </c>
      <c r="B388" s="294" t="s">
        <v>2919</v>
      </c>
      <c r="C388" s="163"/>
      <c r="D388" s="163"/>
      <c r="E388" s="163"/>
      <c r="F388" s="163"/>
      <c r="G388" s="163"/>
      <c r="H388" s="163"/>
      <c r="I388" s="163"/>
      <c r="J388" s="163"/>
      <c r="K388" s="163"/>
      <c r="L388" s="163"/>
      <c r="M388" s="163"/>
      <c r="N388" s="163"/>
      <c r="O388" s="163"/>
      <c r="P388" s="163"/>
      <c r="Q388" s="163"/>
      <c r="R388" s="163"/>
      <c r="S388" s="163">
        <v>1</v>
      </c>
      <c r="T388" s="163"/>
      <c r="U388" s="163"/>
      <c r="V388" s="163"/>
      <c r="W388" s="359">
        <f t="shared" si="7"/>
        <v>1</v>
      </c>
      <c r="X388" s="359"/>
      <c r="Y388" s="359"/>
      <c r="Z388" s="163"/>
      <c r="AA388" s="163"/>
      <c r="AB388" s="163"/>
      <c r="AC388" s="163"/>
      <c r="AD388" s="163"/>
    </row>
    <row r="389" spans="1:30" ht="15.75" customHeight="1" x14ac:dyDescent="0.25">
      <c r="A389" s="310">
        <v>381</v>
      </c>
      <c r="B389" s="313" t="s">
        <v>1320</v>
      </c>
      <c r="C389" s="163"/>
      <c r="D389" s="331"/>
      <c r="E389" s="331"/>
      <c r="F389" s="331"/>
      <c r="G389" s="331"/>
      <c r="H389" s="331"/>
      <c r="I389" s="331"/>
      <c r="J389" s="331"/>
      <c r="K389" s="331">
        <v>1</v>
      </c>
      <c r="L389" s="331"/>
      <c r="M389" s="331"/>
      <c r="N389" s="331"/>
      <c r="O389" s="331"/>
      <c r="P389" s="331"/>
      <c r="Q389" s="331"/>
      <c r="R389" s="331"/>
      <c r="S389" s="331"/>
      <c r="T389" s="331"/>
      <c r="U389" s="331"/>
      <c r="V389" s="331"/>
      <c r="W389" s="359">
        <f t="shared" si="7"/>
        <v>1</v>
      </c>
      <c r="X389" s="359"/>
      <c r="Y389" s="359"/>
      <c r="Z389" s="163"/>
      <c r="AA389" s="163"/>
      <c r="AB389" s="163"/>
      <c r="AC389" s="163"/>
      <c r="AD389" s="163"/>
    </row>
    <row r="390" spans="1:30" ht="15.75" customHeight="1" x14ac:dyDescent="0.25">
      <c r="A390" s="310">
        <v>382</v>
      </c>
      <c r="B390" s="313" t="s">
        <v>532</v>
      </c>
      <c r="C390" s="163"/>
      <c r="D390" s="331"/>
      <c r="E390" s="331"/>
      <c r="F390" s="331"/>
      <c r="G390" s="331">
        <v>1</v>
      </c>
      <c r="H390" s="331"/>
      <c r="I390" s="331"/>
      <c r="J390" s="331"/>
      <c r="K390" s="331"/>
      <c r="L390" s="331"/>
      <c r="M390" s="331"/>
      <c r="N390" s="331"/>
      <c r="O390" s="331"/>
      <c r="P390" s="331"/>
      <c r="Q390" s="331"/>
      <c r="R390" s="331"/>
      <c r="S390" s="331"/>
      <c r="T390" s="331"/>
      <c r="U390" s="331"/>
      <c r="V390" s="331"/>
      <c r="W390" s="359">
        <f t="shared" si="7"/>
        <v>1</v>
      </c>
      <c r="X390" s="359"/>
      <c r="Y390" s="359"/>
      <c r="Z390" s="163"/>
      <c r="AA390" s="163"/>
      <c r="AB390" s="163"/>
      <c r="AC390" s="163"/>
      <c r="AD390" s="163"/>
    </row>
    <row r="391" spans="1:30" ht="15.75" customHeight="1" x14ac:dyDescent="0.25">
      <c r="A391" s="310">
        <v>383</v>
      </c>
      <c r="B391" s="313" t="s">
        <v>435</v>
      </c>
      <c r="C391" s="163"/>
      <c r="D391" s="331"/>
      <c r="E391" s="331"/>
      <c r="F391" s="331"/>
      <c r="G391" s="331">
        <v>1</v>
      </c>
      <c r="H391" s="331"/>
      <c r="I391" s="331"/>
      <c r="J391" s="331"/>
      <c r="K391" s="331"/>
      <c r="L391" s="331"/>
      <c r="M391" s="331"/>
      <c r="N391" s="331"/>
      <c r="O391" s="331"/>
      <c r="P391" s="331"/>
      <c r="Q391" s="331"/>
      <c r="R391" s="331"/>
      <c r="S391" s="331"/>
      <c r="T391" s="331"/>
      <c r="U391" s="331"/>
      <c r="V391" s="331"/>
      <c r="W391" s="359">
        <f t="shared" si="7"/>
        <v>1</v>
      </c>
      <c r="X391" s="359"/>
      <c r="Y391" s="359"/>
      <c r="Z391" s="163"/>
      <c r="AA391" s="163"/>
      <c r="AB391" s="163"/>
      <c r="AC391" s="163"/>
      <c r="AD391" s="163"/>
    </row>
    <row r="392" spans="1:30" ht="15.75" customHeight="1" x14ac:dyDescent="0.25">
      <c r="A392" s="310">
        <v>384</v>
      </c>
      <c r="B392" s="294" t="s">
        <v>3143</v>
      </c>
      <c r="C392" s="163"/>
      <c r="D392" s="163"/>
      <c r="E392" s="163"/>
      <c r="F392" s="163"/>
      <c r="G392" s="163"/>
      <c r="H392" s="163"/>
      <c r="I392" s="163"/>
      <c r="J392" s="163"/>
      <c r="K392" s="163"/>
      <c r="L392" s="163"/>
      <c r="M392" s="163"/>
      <c r="N392" s="163"/>
      <c r="O392" s="163"/>
      <c r="P392" s="163"/>
      <c r="Q392" s="163"/>
      <c r="R392" s="163"/>
      <c r="S392" s="163">
        <v>1</v>
      </c>
      <c r="T392" s="163"/>
      <c r="U392" s="163"/>
      <c r="V392" s="163"/>
      <c r="W392" s="359">
        <f t="shared" si="7"/>
        <v>1</v>
      </c>
      <c r="X392" s="359"/>
      <c r="Y392" s="359"/>
      <c r="Z392" s="163"/>
      <c r="AA392" s="163"/>
      <c r="AB392" s="163"/>
      <c r="AC392" s="163"/>
      <c r="AD392" s="163"/>
    </row>
    <row r="393" spans="1:30" ht="15.75" customHeight="1" x14ac:dyDescent="0.25">
      <c r="A393" s="310">
        <v>385</v>
      </c>
      <c r="B393" s="313" t="s">
        <v>1269</v>
      </c>
      <c r="C393" s="163">
        <v>40000</v>
      </c>
      <c r="D393" s="331"/>
      <c r="E393" s="331"/>
      <c r="F393" s="331"/>
      <c r="G393" s="331"/>
      <c r="H393" s="331"/>
      <c r="I393" s="331"/>
      <c r="J393" s="331"/>
      <c r="K393" s="331">
        <v>1</v>
      </c>
      <c r="L393" s="331"/>
      <c r="M393" s="331"/>
      <c r="N393" s="331"/>
      <c r="O393" s="331"/>
      <c r="P393" s="331"/>
      <c r="Q393" s="331"/>
      <c r="R393" s="331"/>
      <c r="S393" s="331"/>
      <c r="T393" s="331"/>
      <c r="U393" s="331"/>
      <c r="V393" s="331"/>
      <c r="W393" s="359">
        <f t="shared" ref="W393:W422" si="8">SUM(E393+G393+I393+K393+M393+O393+Q393+S393+U393)</f>
        <v>1</v>
      </c>
      <c r="X393" s="359"/>
      <c r="Y393" s="359"/>
      <c r="Z393" s="163">
        <v>40000</v>
      </c>
      <c r="AA393" s="163"/>
      <c r="AB393" s="163"/>
      <c r="AC393" s="163"/>
      <c r="AD393" s="163"/>
    </row>
    <row r="394" spans="1:30" ht="15.75" customHeight="1" x14ac:dyDescent="0.25">
      <c r="A394" s="310">
        <v>386</v>
      </c>
      <c r="B394" s="294" t="s">
        <v>3331</v>
      </c>
      <c r="C394" s="163"/>
      <c r="D394" s="163"/>
      <c r="E394" s="163"/>
      <c r="F394" s="163"/>
      <c r="G394" s="163"/>
      <c r="H394" s="163"/>
      <c r="I394" s="163"/>
      <c r="J394" s="163"/>
      <c r="K394" s="163"/>
      <c r="L394" s="163"/>
      <c r="M394" s="163"/>
      <c r="N394" s="163"/>
      <c r="O394" s="163"/>
      <c r="P394" s="163"/>
      <c r="Q394" s="163"/>
      <c r="R394" s="163"/>
      <c r="S394" s="163">
        <v>1</v>
      </c>
      <c r="T394" s="163"/>
      <c r="U394" s="163"/>
      <c r="V394" s="163"/>
      <c r="W394" s="359">
        <f t="shared" si="8"/>
        <v>1</v>
      </c>
      <c r="X394" s="359"/>
      <c r="Y394" s="359"/>
      <c r="Z394" s="163"/>
      <c r="AA394" s="163"/>
      <c r="AB394" s="163"/>
      <c r="AC394" s="163"/>
      <c r="AD394" s="163"/>
    </row>
    <row r="395" spans="1:30" ht="15.75" customHeight="1" x14ac:dyDescent="0.25">
      <c r="A395" s="310">
        <v>387</v>
      </c>
      <c r="B395" s="294" t="s">
        <v>186</v>
      </c>
      <c r="C395" s="163"/>
      <c r="D395" s="163"/>
      <c r="E395" s="163">
        <v>1</v>
      </c>
      <c r="F395" s="163"/>
      <c r="G395" s="163"/>
      <c r="H395" s="163"/>
      <c r="I395" s="163"/>
      <c r="J395" s="163"/>
      <c r="K395" s="163"/>
      <c r="L395" s="163"/>
      <c r="M395" s="163"/>
      <c r="N395" s="163"/>
      <c r="O395" s="163"/>
      <c r="P395" s="163"/>
      <c r="Q395" s="163"/>
      <c r="R395" s="163"/>
      <c r="S395" s="163"/>
      <c r="T395" s="163"/>
      <c r="U395" s="163"/>
      <c r="V395" s="163"/>
      <c r="W395" s="359">
        <f t="shared" si="8"/>
        <v>1</v>
      </c>
      <c r="X395" s="359"/>
      <c r="Y395" s="359"/>
      <c r="Z395" s="163"/>
      <c r="AA395" s="163"/>
      <c r="AB395" s="163"/>
      <c r="AC395" s="163"/>
      <c r="AD395" s="163"/>
    </row>
    <row r="396" spans="1:30" ht="15.75" customHeight="1" x14ac:dyDescent="0.25">
      <c r="A396" s="310">
        <v>388</v>
      </c>
      <c r="B396" s="395" t="s">
        <v>3221</v>
      </c>
      <c r="C396" s="163"/>
      <c r="D396" s="394"/>
      <c r="E396" s="163"/>
      <c r="F396" s="163"/>
      <c r="G396" s="163"/>
      <c r="H396" s="163"/>
      <c r="I396" s="163"/>
      <c r="J396" s="163"/>
      <c r="K396" s="163"/>
      <c r="L396" s="163"/>
      <c r="M396" s="163"/>
      <c r="N396" s="163"/>
      <c r="O396" s="163"/>
      <c r="P396" s="163"/>
      <c r="Q396" s="163"/>
      <c r="R396" s="163"/>
      <c r="S396" s="163">
        <v>2</v>
      </c>
      <c r="T396" s="163"/>
      <c r="U396" s="163"/>
      <c r="V396" s="163"/>
      <c r="W396" s="359">
        <f t="shared" si="8"/>
        <v>2</v>
      </c>
      <c r="X396" s="359"/>
      <c r="Y396" s="359"/>
      <c r="Z396" s="163"/>
      <c r="AA396" s="163"/>
      <c r="AB396" s="163"/>
      <c r="AC396" s="163"/>
      <c r="AD396" s="163"/>
    </row>
    <row r="397" spans="1:30" ht="15.75" customHeight="1" x14ac:dyDescent="0.25">
      <c r="A397" s="310">
        <v>389</v>
      </c>
      <c r="B397" s="399" t="s">
        <v>1289</v>
      </c>
      <c r="C397" s="163"/>
      <c r="D397" s="403"/>
      <c r="E397" s="163"/>
      <c r="F397" s="163"/>
      <c r="G397" s="163"/>
      <c r="H397" s="163"/>
      <c r="I397" s="163"/>
      <c r="J397" s="163"/>
      <c r="K397" s="163">
        <v>1</v>
      </c>
      <c r="L397" s="163"/>
      <c r="M397" s="163"/>
      <c r="N397" s="163"/>
      <c r="O397" s="163"/>
      <c r="P397" s="163"/>
      <c r="Q397" s="163"/>
      <c r="R397" s="163"/>
      <c r="S397" s="163"/>
      <c r="T397" s="163"/>
      <c r="U397" s="163">
        <v>12</v>
      </c>
      <c r="V397" s="163"/>
      <c r="W397" s="359">
        <f t="shared" si="8"/>
        <v>13</v>
      </c>
      <c r="X397" s="359"/>
      <c r="Y397" s="359"/>
      <c r="Z397" s="163"/>
      <c r="AA397" s="163"/>
      <c r="AB397" s="163"/>
      <c r="AC397" s="163"/>
      <c r="AD397" s="163"/>
    </row>
    <row r="398" spans="1:30" ht="15.75" customHeight="1" x14ac:dyDescent="0.25">
      <c r="A398" s="310">
        <v>390</v>
      </c>
      <c r="B398" s="395" t="s">
        <v>3486</v>
      </c>
      <c r="C398" s="163"/>
      <c r="D398" s="394"/>
      <c r="E398" s="163"/>
      <c r="F398" s="163"/>
      <c r="G398" s="163"/>
      <c r="H398" s="163"/>
      <c r="I398" s="163"/>
      <c r="J398" s="163"/>
      <c r="K398" s="163"/>
      <c r="L398" s="163"/>
      <c r="M398" s="163"/>
      <c r="N398" s="163"/>
      <c r="O398" s="163"/>
      <c r="P398" s="163"/>
      <c r="Q398" s="163"/>
      <c r="R398" s="163"/>
      <c r="S398" s="163"/>
      <c r="T398" s="163"/>
      <c r="U398" s="163">
        <v>2</v>
      </c>
      <c r="V398" s="163"/>
      <c r="W398" s="359">
        <f t="shared" si="8"/>
        <v>2</v>
      </c>
      <c r="X398" s="359"/>
      <c r="Y398" s="359"/>
      <c r="Z398" s="163"/>
      <c r="AA398" s="163"/>
      <c r="AB398" s="163"/>
      <c r="AC398" s="163"/>
      <c r="AD398" s="163"/>
    </row>
    <row r="399" spans="1:30" ht="15.75" customHeight="1" x14ac:dyDescent="0.25">
      <c r="A399" s="310">
        <v>391</v>
      </c>
      <c r="B399" s="294" t="s">
        <v>201</v>
      </c>
      <c r="C399" s="163"/>
      <c r="D399" s="163"/>
      <c r="E399" s="163">
        <v>1</v>
      </c>
      <c r="F399" s="163"/>
      <c r="G399" s="163"/>
      <c r="H399" s="163"/>
      <c r="I399" s="163"/>
      <c r="J399" s="163"/>
      <c r="K399" s="163"/>
      <c r="L399" s="163"/>
      <c r="M399" s="163"/>
      <c r="N399" s="163"/>
      <c r="O399" s="163"/>
      <c r="P399" s="163"/>
      <c r="Q399" s="163"/>
      <c r="R399" s="163"/>
      <c r="S399" s="163"/>
      <c r="T399" s="163"/>
      <c r="U399" s="163"/>
      <c r="V399" s="163"/>
      <c r="W399" s="359">
        <f t="shared" si="8"/>
        <v>1</v>
      </c>
      <c r="X399" s="359"/>
      <c r="Y399" s="359"/>
      <c r="Z399" s="163"/>
      <c r="AA399" s="163"/>
      <c r="AB399" s="163"/>
      <c r="AC399" s="163"/>
      <c r="AD399" s="163"/>
    </row>
    <row r="400" spans="1:30" ht="15.75" customHeight="1" x14ac:dyDescent="0.25">
      <c r="A400" s="310">
        <v>392</v>
      </c>
      <c r="B400" s="397" t="s">
        <v>3091</v>
      </c>
      <c r="C400" s="163">
        <v>10000</v>
      </c>
      <c r="D400" s="402">
        <v>45133</v>
      </c>
      <c r="E400" s="362">
        <v>0</v>
      </c>
      <c r="F400" s="362">
        <v>13</v>
      </c>
      <c r="G400" s="362">
        <v>0</v>
      </c>
      <c r="H400" s="362">
        <v>11</v>
      </c>
      <c r="I400" s="362">
        <v>0</v>
      </c>
      <c r="J400" s="362">
        <v>4</v>
      </c>
      <c r="K400" s="362">
        <v>1</v>
      </c>
      <c r="L400" s="362">
        <v>25</v>
      </c>
      <c r="M400" s="362">
        <v>0</v>
      </c>
      <c r="N400" s="362">
        <v>13</v>
      </c>
      <c r="O400" s="362">
        <v>0</v>
      </c>
      <c r="P400" s="362">
        <v>5</v>
      </c>
      <c r="Q400" s="362">
        <v>0</v>
      </c>
      <c r="R400" s="362">
        <v>9</v>
      </c>
      <c r="S400" s="362">
        <v>2</v>
      </c>
      <c r="T400" s="362">
        <v>27</v>
      </c>
      <c r="U400" s="362">
        <v>0</v>
      </c>
      <c r="V400" s="362">
        <v>6</v>
      </c>
      <c r="W400" s="359">
        <f t="shared" si="8"/>
        <v>3</v>
      </c>
      <c r="X400" s="359">
        <f>SUM(F400+H400+J400+L400+N400+P400+R400+T400+V400)</f>
        <v>113</v>
      </c>
      <c r="Y400" s="401">
        <f>W400/X400</f>
        <v>2.6548672566371681E-2</v>
      </c>
      <c r="Z400" s="163">
        <v>10000</v>
      </c>
      <c r="AA400" s="163"/>
      <c r="AB400" s="163"/>
      <c r="AC400" s="163"/>
      <c r="AD400" s="163"/>
    </row>
    <row r="401" spans="1:30" ht="15.75" customHeight="1" x14ac:dyDescent="0.25">
      <c r="A401" s="310">
        <v>393</v>
      </c>
      <c r="B401" s="397" t="s">
        <v>1486</v>
      </c>
      <c r="C401" s="163">
        <v>22000</v>
      </c>
      <c r="D401" s="368"/>
      <c r="E401" s="362"/>
      <c r="F401" s="362"/>
      <c r="G401" s="362"/>
      <c r="H401" s="362"/>
      <c r="I401" s="362"/>
      <c r="J401" s="362"/>
      <c r="K401" s="362">
        <v>2</v>
      </c>
      <c r="L401" s="362"/>
      <c r="M401" s="362"/>
      <c r="N401" s="362"/>
      <c r="O401" s="362"/>
      <c r="P401" s="362"/>
      <c r="Q401" s="362"/>
      <c r="R401" s="362"/>
      <c r="S401" s="362">
        <v>1</v>
      </c>
      <c r="T401" s="362"/>
      <c r="U401" s="362"/>
      <c r="V401" s="362"/>
      <c r="W401" s="359">
        <f t="shared" si="8"/>
        <v>3</v>
      </c>
      <c r="X401" s="359"/>
      <c r="Y401" s="359"/>
      <c r="Z401" s="163">
        <v>22000</v>
      </c>
      <c r="AA401" s="163"/>
      <c r="AB401" s="163"/>
      <c r="AC401" s="163"/>
      <c r="AD401" s="163"/>
    </row>
    <row r="402" spans="1:30" ht="15.75" customHeight="1" x14ac:dyDescent="0.25">
      <c r="A402" s="310">
        <v>394</v>
      </c>
      <c r="B402" s="294" t="s">
        <v>904</v>
      </c>
      <c r="C402" s="163"/>
      <c r="D402" s="163"/>
      <c r="E402" s="163"/>
      <c r="F402" s="163"/>
      <c r="G402" s="163"/>
      <c r="H402" s="163"/>
      <c r="I402" s="163">
        <v>1</v>
      </c>
      <c r="J402" s="163"/>
      <c r="K402" s="163"/>
      <c r="L402" s="163"/>
      <c r="M402" s="163"/>
      <c r="N402" s="163"/>
      <c r="O402" s="163"/>
      <c r="P402" s="163"/>
      <c r="Q402" s="163"/>
      <c r="R402" s="163"/>
      <c r="S402" s="163"/>
      <c r="T402" s="163"/>
      <c r="U402" s="163"/>
      <c r="V402" s="163"/>
      <c r="W402" s="359">
        <f t="shared" si="8"/>
        <v>1</v>
      </c>
      <c r="X402" s="359"/>
      <c r="Y402" s="359"/>
      <c r="Z402" s="163"/>
      <c r="AA402" s="163"/>
      <c r="AB402" s="163"/>
      <c r="AC402" s="163"/>
      <c r="AD402" s="163"/>
    </row>
    <row r="403" spans="1:30" ht="15.75" customHeight="1" x14ac:dyDescent="0.25">
      <c r="A403" s="310">
        <v>395</v>
      </c>
      <c r="B403" s="395" t="s">
        <v>900</v>
      </c>
      <c r="C403" s="163"/>
      <c r="D403" s="394"/>
      <c r="E403" s="163"/>
      <c r="F403" s="163"/>
      <c r="G403" s="163"/>
      <c r="H403" s="163"/>
      <c r="I403" s="163">
        <v>2</v>
      </c>
      <c r="J403" s="163"/>
      <c r="K403" s="163"/>
      <c r="L403" s="163"/>
      <c r="M403" s="163"/>
      <c r="N403" s="163"/>
      <c r="O403" s="163"/>
      <c r="P403" s="163"/>
      <c r="Q403" s="163"/>
      <c r="R403" s="163"/>
      <c r="S403" s="163"/>
      <c r="T403" s="163"/>
      <c r="U403" s="163"/>
      <c r="V403" s="163"/>
      <c r="W403" s="359">
        <f t="shared" si="8"/>
        <v>2</v>
      </c>
      <c r="X403" s="359"/>
      <c r="Y403" s="359"/>
      <c r="Z403" s="163"/>
      <c r="AA403" s="163"/>
      <c r="AB403" s="163"/>
      <c r="AC403" s="163"/>
      <c r="AD403" s="163"/>
    </row>
    <row r="404" spans="1:30" ht="15.75" customHeight="1" x14ac:dyDescent="0.25">
      <c r="A404" s="310">
        <v>396</v>
      </c>
      <c r="B404" s="313" t="s">
        <v>1298</v>
      </c>
      <c r="C404" s="163"/>
      <c r="D404" s="331"/>
      <c r="E404" s="331"/>
      <c r="F404" s="331"/>
      <c r="G404" s="331"/>
      <c r="H404" s="331"/>
      <c r="I404" s="331"/>
      <c r="J404" s="331"/>
      <c r="K404" s="331">
        <v>1</v>
      </c>
      <c r="L404" s="331"/>
      <c r="M404" s="331"/>
      <c r="N404" s="331"/>
      <c r="O404" s="331"/>
      <c r="P404" s="331"/>
      <c r="Q404" s="331"/>
      <c r="R404" s="331"/>
      <c r="S404" s="331"/>
      <c r="T404" s="331"/>
      <c r="U404" s="331"/>
      <c r="V404" s="331"/>
      <c r="W404" s="359">
        <f t="shared" si="8"/>
        <v>1</v>
      </c>
      <c r="X404" s="359"/>
      <c r="Y404" s="359"/>
      <c r="Z404" s="163"/>
      <c r="AA404" s="163"/>
      <c r="AB404" s="163"/>
      <c r="AC404" s="163"/>
      <c r="AD404" s="163"/>
    </row>
    <row r="405" spans="1:30" ht="15.75" customHeight="1" x14ac:dyDescent="0.25">
      <c r="A405" s="310">
        <v>397</v>
      </c>
      <c r="B405" s="328" t="s">
        <v>2521</v>
      </c>
      <c r="C405" s="163"/>
      <c r="D405" s="365"/>
      <c r="E405" s="365"/>
      <c r="F405" s="365"/>
      <c r="G405" s="365"/>
      <c r="H405" s="365"/>
      <c r="I405" s="365"/>
      <c r="J405" s="365"/>
      <c r="K405" s="365"/>
      <c r="L405" s="365"/>
      <c r="M405" s="365"/>
      <c r="N405" s="365"/>
      <c r="O405" s="365">
        <v>1</v>
      </c>
      <c r="P405" s="365"/>
      <c r="Q405" s="365"/>
      <c r="R405" s="365"/>
      <c r="S405" s="365"/>
      <c r="T405" s="365"/>
      <c r="U405" s="365"/>
      <c r="V405" s="365"/>
      <c r="W405" s="359">
        <f t="shared" si="8"/>
        <v>1</v>
      </c>
      <c r="X405" s="359"/>
      <c r="Y405" s="359"/>
      <c r="Z405" s="163"/>
      <c r="AA405" s="163"/>
      <c r="AB405" s="163"/>
      <c r="AC405" s="163"/>
      <c r="AD405" s="163"/>
    </row>
    <row r="406" spans="1:30" ht="15.75" customHeight="1" x14ac:dyDescent="0.25">
      <c r="A406" s="310">
        <v>398</v>
      </c>
      <c r="B406" s="396" t="s">
        <v>2277</v>
      </c>
      <c r="C406" s="163"/>
      <c r="D406" s="364"/>
      <c r="E406" s="331">
        <v>1</v>
      </c>
      <c r="F406" s="331"/>
      <c r="G406" s="331"/>
      <c r="H406" s="331"/>
      <c r="I406" s="331"/>
      <c r="J406" s="331"/>
      <c r="K406" s="331"/>
      <c r="L406" s="331"/>
      <c r="M406" s="331">
        <v>62</v>
      </c>
      <c r="N406" s="331"/>
      <c r="O406" s="331"/>
      <c r="P406" s="331"/>
      <c r="Q406" s="331"/>
      <c r="R406" s="331"/>
      <c r="S406" s="331"/>
      <c r="T406" s="331"/>
      <c r="U406" s="331"/>
      <c r="V406" s="331"/>
      <c r="W406" s="359">
        <f t="shared" si="8"/>
        <v>63</v>
      </c>
      <c r="X406" s="359"/>
      <c r="Y406" s="359"/>
      <c r="Z406" s="163"/>
      <c r="AA406" s="163"/>
      <c r="AB406" s="163"/>
      <c r="AC406" s="163"/>
      <c r="AD406" s="163"/>
    </row>
    <row r="407" spans="1:30" ht="15.75" customHeight="1" x14ac:dyDescent="0.25">
      <c r="A407" s="310">
        <v>399</v>
      </c>
      <c r="B407" s="395" t="s">
        <v>590</v>
      </c>
      <c r="C407" s="163"/>
      <c r="D407" s="403">
        <v>44874</v>
      </c>
      <c r="E407" s="163">
        <v>0</v>
      </c>
      <c r="F407" s="163">
        <v>0</v>
      </c>
      <c r="G407" s="163">
        <v>0</v>
      </c>
      <c r="H407" s="163">
        <v>0</v>
      </c>
      <c r="I407" s="163">
        <v>7</v>
      </c>
      <c r="J407" s="163">
        <v>8</v>
      </c>
      <c r="K407" s="163">
        <v>0</v>
      </c>
      <c r="L407" s="163">
        <v>0</v>
      </c>
      <c r="M407" s="163">
        <v>0</v>
      </c>
      <c r="N407" s="163">
        <v>9</v>
      </c>
      <c r="O407" s="163">
        <v>0</v>
      </c>
      <c r="P407" s="163">
        <v>1</v>
      </c>
      <c r="Q407" s="163">
        <v>0</v>
      </c>
      <c r="R407" s="163">
        <v>0</v>
      </c>
      <c r="S407" s="163">
        <v>0</v>
      </c>
      <c r="T407" s="163">
        <v>0</v>
      </c>
      <c r="U407" s="163">
        <v>1</v>
      </c>
      <c r="V407" s="163">
        <v>2</v>
      </c>
      <c r="W407" s="359">
        <f t="shared" si="8"/>
        <v>8</v>
      </c>
      <c r="X407" s="359">
        <f>SUM(F407+H407+J407+L407+N407+P407+R407+T407+V407)</f>
        <v>20</v>
      </c>
      <c r="Y407" s="401">
        <f>W407/X407</f>
        <v>0.4</v>
      </c>
      <c r="Z407" s="163"/>
      <c r="AA407" s="163"/>
      <c r="AB407" s="163"/>
      <c r="AC407" s="163"/>
      <c r="AD407" s="163"/>
    </row>
    <row r="408" spans="1:30" ht="15.75" customHeight="1" x14ac:dyDescent="0.25">
      <c r="A408" s="310">
        <v>400</v>
      </c>
      <c r="B408" s="320" t="s">
        <v>1602</v>
      </c>
      <c r="C408" s="163"/>
      <c r="D408" s="362"/>
      <c r="E408" s="362"/>
      <c r="F408" s="362"/>
      <c r="G408" s="362"/>
      <c r="H408" s="362"/>
      <c r="I408" s="362"/>
      <c r="J408" s="362"/>
      <c r="K408" s="362">
        <v>1</v>
      </c>
      <c r="L408" s="362"/>
      <c r="M408" s="362"/>
      <c r="N408" s="362"/>
      <c r="O408" s="362"/>
      <c r="P408" s="362"/>
      <c r="Q408" s="362"/>
      <c r="R408" s="362"/>
      <c r="S408" s="362"/>
      <c r="T408" s="362"/>
      <c r="U408" s="362"/>
      <c r="V408" s="362"/>
      <c r="W408" s="359">
        <f t="shared" si="8"/>
        <v>1</v>
      </c>
      <c r="X408" s="359"/>
      <c r="Y408" s="359"/>
      <c r="Z408" s="163"/>
      <c r="AA408" s="163"/>
      <c r="AB408" s="163"/>
      <c r="AC408" s="163"/>
      <c r="AD408" s="163"/>
    </row>
    <row r="409" spans="1:30" ht="15.75" customHeight="1" x14ac:dyDescent="0.25">
      <c r="A409" s="310">
        <v>401</v>
      </c>
      <c r="B409" s="395" t="s">
        <v>2583</v>
      </c>
      <c r="C409" s="163"/>
      <c r="D409" s="394"/>
      <c r="E409" s="365"/>
      <c r="F409" s="365"/>
      <c r="G409" s="365"/>
      <c r="H409" s="365"/>
      <c r="I409" s="365"/>
      <c r="J409" s="365"/>
      <c r="K409" s="365"/>
      <c r="L409" s="365"/>
      <c r="M409" s="365"/>
      <c r="N409" s="365"/>
      <c r="O409" s="365">
        <v>2</v>
      </c>
      <c r="P409" s="365"/>
      <c r="Q409" s="365"/>
      <c r="R409" s="365"/>
      <c r="S409" s="365"/>
      <c r="T409" s="365"/>
      <c r="U409" s="365"/>
      <c r="V409" s="365"/>
      <c r="W409" s="359">
        <f t="shared" si="8"/>
        <v>2</v>
      </c>
      <c r="X409" s="359"/>
      <c r="Y409" s="359"/>
      <c r="Z409" s="163"/>
      <c r="AA409" s="163"/>
      <c r="AB409" s="163"/>
      <c r="AC409" s="163"/>
      <c r="AD409" s="163"/>
    </row>
    <row r="410" spans="1:30" ht="15.75" customHeight="1" x14ac:dyDescent="0.25">
      <c r="A410" s="310">
        <v>402</v>
      </c>
      <c r="B410" s="397" t="s">
        <v>2529</v>
      </c>
      <c r="C410" s="163"/>
      <c r="D410" s="368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>
        <v>3</v>
      </c>
      <c r="P410" s="365"/>
      <c r="Q410" s="365"/>
      <c r="R410" s="365"/>
      <c r="S410" s="365"/>
      <c r="T410" s="365"/>
      <c r="U410" s="365"/>
      <c r="V410" s="365"/>
      <c r="W410" s="359">
        <f t="shared" si="8"/>
        <v>3</v>
      </c>
      <c r="X410" s="359"/>
      <c r="Y410" s="359"/>
      <c r="Z410" s="163"/>
      <c r="AA410" s="163"/>
      <c r="AB410" s="163"/>
      <c r="AC410" s="163"/>
      <c r="AD410" s="163"/>
    </row>
    <row r="411" spans="1:30" ht="15.75" customHeight="1" x14ac:dyDescent="0.25">
      <c r="A411" s="310">
        <v>403</v>
      </c>
      <c r="B411" s="328" t="s">
        <v>2686</v>
      </c>
      <c r="C411" s="163"/>
      <c r="D411" s="365"/>
      <c r="E411" s="365"/>
      <c r="F411" s="365"/>
      <c r="G411" s="365"/>
      <c r="H411" s="365"/>
      <c r="I411" s="365"/>
      <c r="J411" s="365"/>
      <c r="K411" s="365"/>
      <c r="L411" s="365"/>
      <c r="M411" s="365"/>
      <c r="N411" s="365"/>
      <c r="O411" s="365">
        <v>1</v>
      </c>
      <c r="P411" s="365"/>
      <c r="Q411" s="365"/>
      <c r="R411" s="365"/>
      <c r="S411" s="365"/>
      <c r="T411" s="365"/>
      <c r="U411" s="365"/>
      <c r="V411" s="365"/>
      <c r="W411" s="359">
        <f t="shared" si="8"/>
        <v>1</v>
      </c>
      <c r="X411" s="359"/>
      <c r="Y411" s="359"/>
      <c r="Z411" s="163"/>
      <c r="AA411" s="163"/>
      <c r="AB411" s="163"/>
      <c r="AC411" s="163"/>
      <c r="AD411" s="163"/>
    </row>
    <row r="412" spans="1:30" ht="15.75" customHeight="1" x14ac:dyDescent="0.25">
      <c r="A412" s="310">
        <v>404</v>
      </c>
      <c r="B412" s="396" t="s">
        <v>1220</v>
      </c>
      <c r="C412" s="163"/>
      <c r="D412" s="364"/>
      <c r="E412" s="331"/>
      <c r="F412" s="331"/>
      <c r="G412" s="331"/>
      <c r="H412" s="331"/>
      <c r="I412" s="331"/>
      <c r="J412" s="331"/>
      <c r="K412" s="331">
        <v>3</v>
      </c>
      <c r="L412" s="331"/>
      <c r="M412" s="331"/>
      <c r="N412" s="331"/>
      <c r="O412" s="331"/>
      <c r="P412" s="331"/>
      <c r="Q412" s="331"/>
      <c r="R412" s="331"/>
      <c r="S412" s="331"/>
      <c r="T412" s="331"/>
      <c r="U412" s="331"/>
      <c r="V412" s="331"/>
      <c r="W412" s="359">
        <f t="shared" si="8"/>
        <v>3</v>
      </c>
      <c r="X412" s="359"/>
      <c r="Y412" s="359"/>
      <c r="Z412" s="163"/>
      <c r="AA412" s="163"/>
      <c r="AB412" s="163"/>
      <c r="AC412" s="163"/>
      <c r="AD412" s="163"/>
    </row>
    <row r="413" spans="1:30" ht="15.75" customHeight="1" x14ac:dyDescent="0.25">
      <c r="A413" s="310">
        <v>405</v>
      </c>
      <c r="B413" s="398" t="s">
        <v>381</v>
      </c>
      <c r="C413" s="163"/>
      <c r="D413" s="373"/>
      <c r="E413" s="331"/>
      <c r="F413" s="331"/>
      <c r="G413" s="331">
        <v>7</v>
      </c>
      <c r="H413" s="331"/>
      <c r="I413" s="331"/>
      <c r="J413" s="331"/>
      <c r="K413" s="331"/>
      <c r="L413" s="331"/>
      <c r="M413" s="331"/>
      <c r="N413" s="331"/>
      <c r="O413" s="331"/>
      <c r="P413" s="331"/>
      <c r="Q413" s="331"/>
      <c r="R413" s="331"/>
      <c r="S413" s="331">
        <v>1</v>
      </c>
      <c r="T413" s="331"/>
      <c r="U413" s="331"/>
      <c r="V413" s="331"/>
      <c r="W413" s="359">
        <f t="shared" si="8"/>
        <v>8</v>
      </c>
      <c r="X413" s="359"/>
      <c r="Y413" s="359"/>
      <c r="Z413" s="163"/>
      <c r="AA413" s="163"/>
      <c r="AB413" s="163"/>
      <c r="AC413" s="163"/>
      <c r="AD413" s="163"/>
    </row>
    <row r="414" spans="1:30" ht="15.75" customHeight="1" x14ac:dyDescent="0.25">
      <c r="A414" s="310">
        <v>406</v>
      </c>
      <c r="B414" s="328" t="s">
        <v>2453</v>
      </c>
      <c r="C414" s="163"/>
      <c r="D414" s="365"/>
      <c r="E414" s="365"/>
      <c r="F414" s="365"/>
      <c r="G414" s="365"/>
      <c r="H414" s="365"/>
      <c r="I414" s="365"/>
      <c r="J414" s="365"/>
      <c r="K414" s="365"/>
      <c r="L414" s="365"/>
      <c r="M414" s="365"/>
      <c r="N414" s="365"/>
      <c r="O414" s="365">
        <v>1</v>
      </c>
      <c r="P414" s="365"/>
      <c r="Q414" s="365"/>
      <c r="R414" s="365"/>
      <c r="S414" s="365"/>
      <c r="T414" s="365"/>
      <c r="U414" s="365"/>
      <c r="V414" s="365"/>
      <c r="W414" s="359">
        <f t="shared" si="8"/>
        <v>1</v>
      </c>
      <c r="X414" s="359"/>
      <c r="Y414" s="359"/>
      <c r="Z414" s="163"/>
      <c r="AA414" s="163"/>
      <c r="AB414" s="163"/>
      <c r="AC414" s="163"/>
      <c r="AD414" s="163"/>
    </row>
    <row r="415" spans="1:30" ht="15.75" customHeight="1" x14ac:dyDescent="0.25">
      <c r="A415" s="310">
        <v>407</v>
      </c>
      <c r="B415" s="313" t="s">
        <v>2361</v>
      </c>
      <c r="C415" s="163"/>
      <c r="D415" s="331"/>
      <c r="E415" s="331"/>
      <c r="F415" s="331"/>
      <c r="G415" s="331"/>
      <c r="H415" s="331"/>
      <c r="I415" s="331"/>
      <c r="J415" s="331"/>
      <c r="K415" s="331"/>
      <c r="L415" s="331"/>
      <c r="M415" s="331">
        <v>1</v>
      </c>
      <c r="N415" s="331"/>
      <c r="O415" s="331"/>
      <c r="P415" s="331"/>
      <c r="Q415" s="331"/>
      <c r="R415" s="331"/>
      <c r="S415" s="331"/>
      <c r="T415" s="331"/>
      <c r="U415" s="331"/>
      <c r="V415" s="331"/>
      <c r="W415" s="359">
        <f t="shared" si="8"/>
        <v>1</v>
      </c>
      <c r="X415" s="359"/>
      <c r="Y415" s="359"/>
      <c r="Z415" s="163"/>
      <c r="AA415" s="163"/>
      <c r="AB415" s="163"/>
      <c r="AC415" s="163"/>
      <c r="AD415" s="163"/>
    </row>
    <row r="416" spans="1:30" ht="15.75" customHeight="1" x14ac:dyDescent="0.25">
      <c r="A416" s="310">
        <v>408</v>
      </c>
      <c r="B416" s="313" t="s">
        <v>2234</v>
      </c>
      <c r="C416" s="163"/>
      <c r="D416" s="331"/>
      <c r="E416" s="331"/>
      <c r="F416" s="331"/>
      <c r="G416" s="331"/>
      <c r="H416" s="331"/>
      <c r="I416" s="331"/>
      <c r="J416" s="331"/>
      <c r="K416" s="331"/>
      <c r="L416" s="331"/>
      <c r="M416" s="331">
        <v>1</v>
      </c>
      <c r="N416" s="331"/>
      <c r="O416" s="331"/>
      <c r="P416" s="331"/>
      <c r="Q416" s="331"/>
      <c r="R416" s="331"/>
      <c r="S416" s="331"/>
      <c r="T416" s="331"/>
      <c r="U416" s="331"/>
      <c r="V416" s="331"/>
      <c r="W416" s="359">
        <f t="shared" si="8"/>
        <v>1</v>
      </c>
      <c r="X416" s="359"/>
      <c r="Y416" s="359"/>
      <c r="Z416" s="163"/>
      <c r="AA416" s="163"/>
      <c r="AB416" s="163"/>
      <c r="AC416" s="163"/>
      <c r="AD416" s="163"/>
    </row>
    <row r="417" spans="1:30" ht="15.75" customHeight="1" x14ac:dyDescent="0.25">
      <c r="A417" s="310">
        <v>409</v>
      </c>
      <c r="B417" s="395" t="s">
        <v>2979</v>
      </c>
      <c r="C417" s="163"/>
      <c r="D417" s="394"/>
      <c r="E417" s="163"/>
      <c r="F417" s="163"/>
      <c r="G417" s="163"/>
      <c r="H417" s="163"/>
      <c r="I417" s="163"/>
      <c r="J417" s="163"/>
      <c r="K417" s="163"/>
      <c r="L417" s="163"/>
      <c r="M417" s="163"/>
      <c r="N417" s="163"/>
      <c r="O417" s="163"/>
      <c r="P417" s="163"/>
      <c r="Q417" s="163"/>
      <c r="R417" s="163"/>
      <c r="S417" s="163">
        <v>2</v>
      </c>
      <c r="T417" s="163"/>
      <c r="U417" s="163"/>
      <c r="V417" s="163"/>
      <c r="W417" s="359">
        <f t="shared" si="8"/>
        <v>2</v>
      </c>
      <c r="X417" s="359"/>
      <c r="Y417" s="359"/>
      <c r="Z417" s="163"/>
      <c r="AA417" s="163"/>
      <c r="AB417" s="163"/>
      <c r="AC417" s="163"/>
      <c r="AD417" s="163"/>
    </row>
    <row r="418" spans="1:30" ht="15.75" customHeight="1" x14ac:dyDescent="0.25">
      <c r="A418" s="310">
        <v>410</v>
      </c>
      <c r="B418" s="313" t="s">
        <v>375</v>
      </c>
      <c r="C418" s="163"/>
      <c r="D418" s="331"/>
      <c r="E418" s="331"/>
      <c r="F418" s="331"/>
      <c r="G418" s="331">
        <v>1</v>
      </c>
      <c r="H418" s="331"/>
      <c r="I418" s="331"/>
      <c r="J418" s="331"/>
      <c r="K418" s="331"/>
      <c r="L418" s="331"/>
      <c r="M418" s="331"/>
      <c r="N418" s="331"/>
      <c r="O418" s="331"/>
      <c r="P418" s="331"/>
      <c r="Q418" s="331"/>
      <c r="R418" s="331"/>
      <c r="S418" s="331"/>
      <c r="T418" s="331"/>
      <c r="U418" s="331"/>
      <c r="V418" s="331"/>
      <c r="W418" s="359">
        <f t="shared" si="8"/>
        <v>1</v>
      </c>
      <c r="X418" s="359"/>
      <c r="Y418" s="359"/>
      <c r="Z418" s="163"/>
      <c r="AA418" s="163"/>
      <c r="AB418" s="163"/>
      <c r="AC418" s="163"/>
      <c r="AD418" s="163"/>
    </row>
    <row r="419" spans="1:30" ht="15.75" customHeight="1" x14ac:dyDescent="0.25">
      <c r="A419" s="310">
        <v>411</v>
      </c>
      <c r="B419" s="294" t="s">
        <v>798</v>
      </c>
      <c r="C419" s="163"/>
      <c r="D419" s="163"/>
      <c r="E419" s="163"/>
      <c r="F419" s="163"/>
      <c r="G419" s="163"/>
      <c r="H419" s="163"/>
      <c r="I419" s="163">
        <v>1</v>
      </c>
      <c r="J419" s="163"/>
      <c r="K419" s="163"/>
      <c r="L419" s="163"/>
      <c r="M419" s="163"/>
      <c r="N419" s="163"/>
      <c r="O419" s="163"/>
      <c r="P419" s="163"/>
      <c r="Q419" s="163"/>
      <c r="R419" s="163"/>
      <c r="S419" s="163"/>
      <c r="T419" s="163"/>
      <c r="U419" s="163"/>
      <c r="V419" s="163"/>
      <c r="W419" s="359">
        <f t="shared" si="8"/>
        <v>1</v>
      </c>
      <c r="X419" s="359"/>
      <c r="Y419" s="359"/>
      <c r="Z419" s="163"/>
      <c r="AA419" s="163"/>
      <c r="AB419" s="163"/>
      <c r="AC419" s="163"/>
      <c r="AD419" s="163"/>
    </row>
    <row r="420" spans="1:30" ht="15.75" customHeight="1" x14ac:dyDescent="0.25">
      <c r="A420" s="310">
        <v>412</v>
      </c>
      <c r="B420" s="398" t="s">
        <v>1107</v>
      </c>
      <c r="C420" s="163"/>
      <c r="D420" s="404">
        <v>45012</v>
      </c>
      <c r="E420" s="331">
        <v>0</v>
      </c>
      <c r="F420" s="331">
        <v>8</v>
      </c>
      <c r="G420" s="331">
        <v>0</v>
      </c>
      <c r="H420" s="331">
        <v>1</v>
      </c>
      <c r="I420" s="331">
        <v>0</v>
      </c>
      <c r="J420" s="331">
        <v>1</v>
      </c>
      <c r="K420" s="331">
        <v>3</v>
      </c>
      <c r="L420" s="331">
        <v>6</v>
      </c>
      <c r="M420" s="331">
        <v>0</v>
      </c>
      <c r="N420" s="331">
        <v>0</v>
      </c>
      <c r="O420" s="331">
        <v>0</v>
      </c>
      <c r="P420" s="331">
        <v>4</v>
      </c>
      <c r="Q420" s="331">
        <v>0</v>
      </c>
      <c r="R420" s="331">
        <v>2</v>
      </c>
      <c r="S420" s="331">
        <v>0</v>
      </c>
      <c r="T420" s="331">
        <v>11</v>
      </c>
      <c r="U420" s="331">
        <v>0</v>
      </c>
      <c r="V420" s="331">
        <v>0</v>
      </c>
      <c r="W420" s="359">
        <f t="shared" si="8"/>
        <v>3</v>
      </c>
      <c r="X420" s="359">
        <f>SUM(F420+H420+J420+L420+N420+P420+R420+T420+V420)</f>
        <v>33</v>
      </c>
      <c r="Y420" s="401">
        <f>W420/X420</f>
        <v>9.0909090909090912E-2</v>
      </c>
      <c r="Z420" s="163"/>
      <c r="AA420" s="163"/>
      <c r="AB420" s="163"/>
      <c r="AC420" s="163"/>
      <c r="AD420" s="163"/>
    </row>
    <row r="421" spans="1:30" ht="15.75" customHeight="1" x14ac:dyDescent="0.25">
      <c r="A421" s="310">
        <v>413</v>
      </c>
      <c r="B421" s="320" t="s">
        <v>1518</v>
      </c>
      <c r="C421" s="163">
        <v>7500</v>
      </c>
      <c r="D421" s="362"/>
      <c r="E421" s="362"/>
      <c r="F421" s="362"/>
      <c r="G421" s="362"/>
      <c r="H421" s="362"/>
      <c r="I421" s="362"/>
      <c r="J421" s="362"/>
      <c r="K421" s="362">
        <v>1</v>
      </c>
      <c r="L421" s="362"/>
      <c r="M421" s="362"/>
      <c r="N421" s="362"/>
      <c r="O421" s="362"/>
      <c r="P421" s="362"/>
      <c r="Q421" s="362"/>
      <c r="R421" s="362"/>
      <c r="S421" s="362"/>
      <c r="T421" s="362"/>
      <c r="U421" s="362"/>
      <c r="V421" s="362"/>
      <c r="W421" s="359">
        <f t="shared" si="8"/>
        <v>1</v>
      </c>
      <c r="X421" s="359"/>
      <c r="Y421" s="359"/>
      <c r="Z421" s="163">
        <v>7500</v>
      </c>
      <c r="AA421" s="163"/>
      <c r="AB421" s="163"/>
      <c r="AC421" s="163"/>
      <c r="AD421" s="163"/>
    </row>
    <row r="422" spans="1:30" ht="15.75" customHeight="1" x14ac:dyDescent="0.25">
      <c r="A422" s="310">
        <v>414</v>
      </c>
      <c r="B422" s="398" t="s">
        <v>1648</v>
      </c>
      <c r="C422" s="163"/>
      <c r="D422" s="404">
        <v>44987</v>
      </c>
      <c r="E422" s="362">
        <v>0</v>
      </c>
      <c r="F422" s="362">
        <v>3</v>
      </c>
      <c r="G422" s="362">
        <v>0</v>
      </c>
      <c r="H422" s="362">
        <v>4</v>
      </c>
      <c r="I422" s="362">
        <v>0</v>
      </c>
      <c r="J422" s="362">
        <v>1</v>
      </c>
      <c r="K422" s="362">
        <v>2</v>
      </c>
      <c r="L422" s="362">
        <v>18</v>
      </c>
      <c r="M422" s="362">
        <v>0</v>
      </c>
      <c r="N422" s="362">
        <v>3</v>
      </c>
      <c r="O422" s="362">
        <v>1</v>
      </c>
      <c r="P422" s="362">
        <v>3</v>
      </c>
      <c r="Q422" s="362">
        <v>0</v>
      </c>
      <c r="R422" s="362">
        <v>0</v>
      </c>
      <c r="S422" s="362">
        <v>0</v>
      </c>
      <c r="T422" s="362">
        <v>10</v>
      </c>
      <c r="U422" s="362">
        <v>0</v>
      </c>
      <c r="V422" s="362">
        <v>1</v>
      </c>
      <c r="W422" s="359">
        <f t="shared" si="8"/>
        <v>3</v>
      </c>
      <c r="X422" s="359">
        <f>SUM(F422+H422+J422+L422+N422+P422+R422+T422+V422)</f>
        <v>43</v>
      </c>
      <c r="Y422" s="401">
        <f>W422/X422</f>
        <v>6.9767441860465115E-2</v>
      </c>
      <c r="Z422" s="163"/>
      <c r="AA422" s="163"/>
      <c r="AB422" s="163"/>
      <c r="AC422" s="163"/>
      <c r="AD422" s="163"/>
    </row>
    <row r="423" spans="1:30" ht="15.75" customHeight="1" x14ac:dyDescent="0.25">
      <c r="A423" s="310"/>
      <c r="B423" s="378"/>
      <c r="C423" s="405"/>
      <c r="D423" s="380"/>
      <c r="E423" s="331">
        <f>SUM(E9:E422)</f>
        <v>70</v>
      </c>
      <c r="F423" s="331"/>
      <c r="G423" s="331">
        <f>SUM(G9:G422)</f>
        <v>69</v>
      </c>
      <c r="H423" s="331"/>
      <c r="I423" s="331">
        <f>SUM(I9:I422)</f>
        <v>137</v>
      </c>
      <c r="J423" s="331"/>
      <c r="K423" s="331">
        <f>SUM(K9:K422)</f>
        <v>207</v>
      </c>
      <c r="L423" s="331"/>
      <c r="M423" s="331">
        <f>SUM(M9:M422)</f>
        <v>135</v>
      </c>
      <c r="N423" s="331"/>
      <c r="O423" s="331">
        <f>SUM(O9:O422)</f>
        <v>63</v>
      </c>
      <c r="P423" s="331"/>
      <c r="Q423" s="331">
        <f>SUM(Q9:Q422)</f>
        <v>33</v>
      </c>
      <c r="R423" s="331"/>
      <c r="S423" s="331">
        <f>SUM(S9:S422)</f>
        <v>139</v>
      </c>
      <c r="T423" s="331"/>
      <c r="U423" s="331">
        <f>SUM(U9:U422)</f>
        <v>124</v>
      </c>
      <c r="V423" s="331"/>
      <c r="W423" s="331">
        <f>SUM(W9:W422)</f>
        <v>977</v>
      </c>
      <c r="X423" s="331"/>
      <c r="Y423" s="331"/>
      <c r="Z423" s="163"/>
      <c r="AA423" s="163"/>
      <c r="AB423" s="163"/>
      <c r="AC423" s="163"/>
      <c r="AD423" s="163"/>
    </row>
    <row r="424" spans="1:30" ht="15.75" customHeight="1" x14ac:dyDescent="0.25">
      <c r="A424" s="330"/>
      <c r="B424" s="378" t="s">
        <v>3893</v>
      </c>
      <c r="C424" s="405"/>
      <c r="D424" s="380"/>
      <c r="E424" s="163">
        <v>40</v>
      </c>
      <c r="F424" s="163"/>
      <c r="G424" s="163">
        <v>39</v>
      </c>
      <c r="H424" s="163"/>
      <c r="I424" s="163">
        <v>69</v>
      </c>
      <c r="J424" s="163"/>
      <c r="K424" s="163">
        <v>96</v>
      </c>
      <c r="L424" s="163"/>
      <c r="M424" s="163">
        <v>33</v>
      </c>
      <c r="N424" s="163"/>
      <c r="O424" s="163">
        <v>43</v>
      </c>
      <c r="P424" s="163"/>
      <c r="Q424" s="163">
        <v>27</v>
      </c>
      <c r="R424" s="163"/>
      <c r="S424" s="163">
        <v>58</v>
      </c>
      <c r="T424" s="163"/>
      <c r="U424" s="163">
        <v>76</v>
      </c>
      <c r="V424" s="163"/>
      <c r="W424" s="331">
        <v>414</v>
      </c>
      <c r="X424" s="331"/>
      <c r="Y424" s="331"/>
      <c r="Z424" s="163"/>
      <c r="AA424" s="163"/>
      <c r="AB424" s="163"/>
      <c r="AC424" s="163"/>
      <c r="AD424" s="163"/>
    </row>
    <row r="425" spans="1:30" ht="18" customHeight="1" x14ac:dyDescent="0.25">
      <c r="A425" s="501" t="s">
        <v>3876</v>
      </c>
      <c r="B425" s="504" t="s">
        <v>3873</v>
      </c>
      <c r="C425" s="504"/>
      <c r="D425" s="504"/>
      <c r="E425" s="331">
        <v>70</v>
      </c>
      <c r="F425" s="331"/>
      <c r="G425" s="331">
        <v>69</v>
      </c>
      <c r="H425" s="331"/>
      <c r="I425" s="331">
        <v>137</v>
      </c>
      <c r="J425" s="331"/>
      <c r="K425" s="331">
        <v>208</v>
      </c>
      <c r="L425" s="331"/>
      <c r="M425" s="331">
        <v>135</v>
      </c>
      <c r="N425" s="331"/>
      <c r="O425" s="331">
        <v>64</v>
      </c>
      <c r="P425" s="331"/>
      <c r="Q425" s="331">
        <v>33</v>
      </c>
      <c r="R425" s="331"/>
      <c r="S425" s="331">
        <v>139</v>
      </c>
      <c r="T425" s="331"/>
      <c r="U425" s="331">
        <v>132</v>
      </c>
      <c r="V425" s="331"/>
      <c r="W425" s="359">
        <v>987</v>
      </c>
      <c r="X425" s="359"/>
      <c r="Y425" s="359"/>
      <c r="Z425" s="163"/>
      <c r="AA425" s="163"/>
      <c r="AB425" s="163"/>
      <c r="AC425" s="163"/>
      <c r="AD425" s="163"/>
    </row>
    <row r="426" spans="1:30" ht="18" customHeight="1" x14ac:dyDescent="0.25">
      <c r="A426" s="502"/>
      <c r="B426" s="504" t="s">
        <v>3877</v>
      </c>
      <c r="C426" s="504"/>
      <c r="D426" s="504"/>
      <c r="E426" s="331">
        <v>70</v>
      </c>
      <c r="F426" s="331"/>
      <c r="G426" s="331">
        <v>69</v>
      </c>
      <c r="H426" s="331"/>
      <c r="I426" s="331">
        <v>137</v>
      </c>
      <c r="J426" s="331"/>
      <c r="K426" s="331">
        <v>207</v>
      </c>
      <c r="L426" s="331"/>
      <c r="M426" s="331">
        <v>135</v>
      </c>
      <c r="N426" s="331"/>
      <c r="O426" s="331">
        <v>63</v>
      </c>
      <c r="P426" s="331"/>
      <c r="Q426" s="331">
        <v>33</v>
      </c>
      <c r="R426" s="331"/>
      <c r="S426" s="331">
        <v>139</v>
      </c>
      <c r="T426" s="331"/>
      <c r="U426" s="331">
        <v>124</v>
      </c>
      <c r="V426" s="331"/>
      <c r="W426" s="331">
        <f>SUM(E426:U426)</f>
        <v>977</v>
      </c>
      <c r="X426" s="331"/>
      <c r="Y426" s="331"/>
      <c r="Z426" s="163"/>
      <c r="AA426" s="163"/>
      <c r="AB426" s="163"/>
      <c r="AC426" s="163"/>
      <c r="AD426" s="163"/>
    </row>
    <row r="427" spans="1:30" x14ac:dyDescent="0.25">
      <c r="A427" s="501" t="s">
        <v>3874</v>
      </c>
      <c r="B427" s="504" t="s">
        <v>3875</v>
      </c>
      <c r="C427" s="504"/>
      <c r="D427" s="504"/>
      <c r="E427" s="393">
        <f>E426/E425</f>
        <v>1</v>
      </c>
      <c r="F427" s="393"/>
      <c r="G427" s="393">
        <f t="shared" ref="G427:W427" si="9">G426/G425</f>
        <v>1</v>
      </c>
      <c r="H427" s="393"/>
      <c r="I427" s="393">
        <f t="shared" si="9"/>
        <v>1</v>
      </c>
      <c r="J427" s="393"/>
      <c r="K427" s="393">
        <f t="shared" si="9"/>
        <v>0.99519230769230771</v>
      </c>
      <c r="L427" s="393"/>
      <c r="M427" s="393">
        <f t="shared" si="9"/>
        <v>1</v>
      </c>
      <c r="N427" s="393"/>
      <c r="O427" s="393">
        <f t="shared" si="9"/>
        <v>0.984375</v>
      </c>
      <c r="P427" s="393"/>
      <c r="Q427" s="393">
        <f t="shared" si="9"/>
        <v>1</v>
      </c>
      <c r="R427" s="393"/>
      <c r="S427" s="393">
        <f t="shared" si="9"/>
        <v>1</v>
      </c>
      <c r="T427" s="393"/>
      <c r="U427" s="393">
        <f t="shared" si="9"/>
        <v>0.93939393939393945</v>
      </c>
      <c r="V427" s="393"/>
      <c r="W427" s="393">
        <f t="shared" si="9"/>
        <v>0.98986828774062818</v>
      </c>
      <c r="X427" s="393"/>
      <c r="Y427" s="393"/>
      <c r="Z427" s="163"/>
      <c r="AA427" s="393"/>
      <c r="AB427" s="393"/>
      <c r="AC427" s="163"/>
      <c r="AD427" s="163"/>
    </row>
    <row r="428" spans="1:30" ht="12.75" customHeight="1" x14ac:dyDescent="0.25">
      <c r="A428" s="502"/>
      <c r="B428" s="504" t="s">
        <v>3870</v>
      </c>
      <c r="C428" s="504"/>
      <c r="D428" s="504"/>
      <c r="E428" s="163">
        <v>8000</v>
      </c>
      <c r="F428" s="163"/>
      <c r="G428" s="163">
        <v>5000</v>
      </c>
      <c r="H428" s="163"/>
      <c r="I428" s="163">
        <v>20000</v>
      </c>
      <c r="J428" s="163"/>
      <c r="K428" s="163">
        <v>40000</v>
      </c>
      <c r="L428" s="163"/>
      <c r="M428" s="163">
        <v>13000</v>
      </c>
      <c r="N428" s="163"/>
      <c r="O428" s="163">
        <v>12000</v>
      </c>
      <c r="P428" s="163"/>
      <c r="Q428" s="163">
        <v>10000</v>
      </c>
      <c r="R428" s="163"/>
      <c r="S428" s="163">
        <v>95000</v>
      </c>
      <c r="T428" s="163"/>
      <c r="U428" s="163">
        <v>10000</v>
      </c>
      <c r="V428" s="163"/>
      <c r="W428" s="163">
        <v>95000</v>
      </c>
      <c r="X428" s="163"/>
      <c r="Y428" s="163"/>
      <c r="Z428" s="163"/>
      <c r="AA428" s="163"/>
      <c r="AB428" s="163"/>
      <c r="AC428" s="163"/>
      <c r="AD428" s="163"/>
    </row>
    <row r="429" spans="1:30" x14ac:dyDescent="0.25">
      <c r="A429" s="502"/>
      <c r="B429" s="504" t="s">
        <v>3871</v>
      </c>
      <c r="C429" s="504"/>
      <c r="D429" s="504"/>
      <c r="E429" s="163">
        <v>8000</v>
      </c>
      <c r="F429" s="163"/>
      <c r="G429" s="163">
        <v>1000</v>
      </c>
      <c r="H429" s="163"/>
      <c r="I429" s="163">
        <v>5000</v>
      </c>
      <c r="J429" s="163"/>
      <c r="K429" s="163">
        <v>1500</v>
      </c>
      <c r="L429" s="163"/>
      <c r="M429" s="163">
        <v>8000</v>
      </c>
      <c r="N429" s="163"/>
      <c r="O429" s="163">
        <v>8000</v>
      </c>
      <c r="P429" s="163"/>
      <c r="Q429" s="163">
        <v>10000</v>
      </c>
      <c r="R429" s="163"/>
      <c r="S429" s="163">
        <v>3000</v>
      </c>
      <c r="T429" s="163"/>
      <c r="U429" s="163">
        <v>10000</v>
      </c>
      <c r="V429" s="163"/>
      <c r="W429" s="163">
        <v>1000</v>
      </c>
      <c r="X429" s="163"/>
      <c r="Y429" s="163"/>
      <c r="Z429" s="163"/>
      <c r="AA429" s="163"/>
      <c r="AB429" s="163"/>
      <c r="AC429" s="163"/>
      <c r="AD429" s="163"/>
    </row>
    <row r="430" spans="1:30" x14ac:dyDescent="0.25">
      <c r="A430" s="503"/>
      <c r="B430" s="504" t="s">
        <v>3872</v>
      </c>
      <c r="C430" s="504"/>
      <c r="D430" s="504"/>
      <c r="E430" s="163">
        <v>8000</v>
      </c>
      <c r="F430" s="163"/>
      <c r="G430" s="163">
        <v>3000</v>
      </c>
      <c r="H430" s="163"/>
      <c r="I430" s="163">
        <v>10600</v>
      </c>
      <c r="J430" s="163"/>
      <c r="K430" s="163">
        <v>14780</v>
      </c>
      <c r="L430" s="163"/>
      <c r="M430" s="163">
        <v>10500</v>
      </c>
      <c r="N430" s="163"/>
      <c r="O430" s="163">
        <v>10000</v>
      </c>
      <c r="P430" s="163"/>
      <c r="Q430" s="163">
        <v>10000</v>
      </c>
      <c r="R430" s="163"/>
      <c r="S430" s="163">
        <v>21937</v>
      </c>
      <c r="T430" s="163"/>
      <c r="U430" s="163">
        <v>10000</v>
      </c>
      <c r="V430" s="163"/>
      <c r="W430" s="163">
        <v>15080</v>
      </c>
      <c r="X430" s="163"/>
      <c r="Y430" s="163"/>
      <c r="Z430" s="163"/>
      <c r="AA430" s="163"/>
      <c r="AB430" s="163"/>
      <c r="AC430" s="163"/>
      <c r="AD430" s="163"/>
    </row>
    <row r="433" spans="1:65" x14ac:dyDescent="0.25">
      <c r="AN433" s="311">
        <f>AK433*AL433</f>
        <v>0</v>
      </c>
    </row>
    <row r="434" spans="1:65" s="414" customFormat="1" ht="13.8" x14ac:dyDescent="0.25">
      <c r="A434" s="499"/>
      <c r="B434" s="499"/>
      <c r="C434" s="407"/>
      <c r="D434" s="500"/>
      <c r="E434" s="500"/>
      <c r="F434" s="500"/>
      <c r="G434" s="500"/>
      <c r="J434" s="410"/>
      <c r="K434" s="408"/>
      <c r="L434" s="408"/>
      <c r="M434" s="499"/>
      <c r="N434" s="499"/>
      <c r="O434" s="499"/>
      <c r="P434" s="499"/>
      <c r="Q434" s="408"/>
      <c r="R434" s="499"/>
      <c r="S434" s="499"/>
      <c r="T434" s="499"/>
      <c r="U434" s="377"/>
      <c r="V434" s="385"/>
      <c r="W434" s="385"/>
      <c r="Y434" s="385"/>
      <c r="Z434" s="499"/>
      <c r="AA434" s="499"/>
      <c r="AB434" s="408"/>
      <c r="AC434" s="409"/>
      <c r="AD434" s="409"/>
      <c r="AE434" s="409"/>
      <c r="AF434" s="412"/>
      <c r="AG434" s="412"/>
      <c r="AH434" s="412"/>
      <c r="AI434" s="413"/>
      <c r="AJ434" s="412"/>
      <c r="AK434" s="412"/>
      <c r="AL434" s="412"/>
      <c r="AM434" s="412"/>
      <c r="AN434" s="412">
        <f>AK434*AL434</f>
        <v>0</v>
      </c>
      <c r="AO434" s="412"/>
      <c r="AP434" s="412"/>
      <c r="AQ434" s="412"/>
      <c r="AR434" s="412"/>
      <c r="AS434" s="412"/>
      <c r="AT434" s="412"/>
      <c r="AU434" s="412"/>
      <c r="AV434" s="412"/>
      <c r="AW434" s="412"/>
      <c r="AX434" s="412"/>
      <c r="AY434" s="412"/>
      <c r="AZ434" s="412"/>
      <c r="BA434" s="412"/>
      <c r="BB434" s="412"/>
      <c r="BC434" s="412"/>
      <c r="BD434" s="412"/>
      <c r="BE434" s="412"/>
      <c r="BF434" s="412"/>
      <c r="BG434" s="412"/>
      <c r="BH434" s="412"/>
      <c r="BI434" s="412"/>
      <c r="BJ434" s="412"/>
      <c r="BK434" s="412"/>
      <c r="BL434" s="412"/>
      <c r="BM434" s="412"/>
    </row>
    <row r="435" spans="1:65" s="414" customFormat="1" ht="13.8" x14ac:dyDescent="0.25">
      <c r="A435" s="499"/>
      <c r="B435" s="499"/>
      <c r="C435" s="407"/>
      <c r="D435" s="500"/>
      <c r="E435" s="500"/>
      <c r="F435" s="500"/>
      <c r="G435" s="500"/>
      <c r="J435" s="410"/>
      <c r="K435" s="408"/>
      <c r="L435" s="408"/>
      <c r="M435" s="499"/>
      <c r="N435" s="499"/>
      <c r="O435" s="499"/>
      <c r="P435" s="499"/>
      <c r="Q435" s="408"/>
      <c r="R435" s="499"/>
      <c r="S435" s="499"/>
      <c r="T435" s="499"/>
      <c r="U435" s="377"/>
      <c r="V435" s="499"/>
      <c r="W435" s="499"/>
      <c r="X435" s="499"/>
      <c r="Y435" s="385"/>
      <c r="Z435" s="499"/>
      <c r="AA435" s="499"/>
      <c r="AB435" s="408"/>
      <c r="AC435" s="409"/>
      <c r="AD435" s="409"/>
      <c r="AE435" s="409"/>
      <c r="AF435" s="412"/>
      <c r="AG435" s="412"/>
      <c r="AH435" s="412"/>
      <c r="AI435" s="413"/>
      <c r="AJ435" s="412"/>
      <c r="AK435" s="412"/>
      <c r="AL435" s="412"/>
      <c r="AM435" s="412"/>
      <c r="AN435" s="412">
        <f>SUBTOTAL(9,AN433:AN434)</f>
        <v>0</v>
      </c>
      <c r="AO435" s="412"/>
      <c r="AP435" s="412"/>
      <c r="AQ435" s="412"/>
      <c r="AR435" s="412"/>
      <c r="AS435" s="412"/>
      <c r="AT435" s="412"/>
      <c r="AU435" s="412"/>
      <c r="AV435" s="412"/>
      <c r="AW435" s="412"/>
      <c r="AX435" s="412"/>
      <c r="AY435" s="412"/>
      <c r="AZ435" s="412"/>
      <c r="BA435" s="412"/>
      <c r="BB435" s="412"/>
      <c r="BC435" s="412"/>
      <c r="BD435" s="412"/>
      <c r="BE435" s="412"/>
      <c r="BF435" s="412"/>
      <c r="BG435" s="412"/>
      <c r="BH435" s="412"/>
      <c r="BI435" s="412"/>
      <c r="BJ435" s="412"/>
      <c r="BK435" s="412"/>
      <c r="BL435" s="412"/>
      <c r="BM435" s="412"/>
    </row>
    <row r="436" spans="1:65" s="414" customFormat="1" ht="13.8" x14ac:dyDescent="0.25">
      <c r="A436" s="499"/>
      <c r="B436" s="499"/>
      <c r="C436" s="406"/>
      <c r="D436" s="499"/>
      <c r="E436" s="499"/>
      <c r="F436" s="499"/>
      <c r="G436" s="499"/>
      <c r="J436" s="415"/>
      <c r="K436" s="409"/>
      <c r="L436" s="409"/>
      <c r="M436" s="499"/>
      <c r="N436" s="499"/>
      <c r="O436" s="499"/>
      <c r="P436" s="499"/>
      <c r="Q436" s="413"/>
      <c r="R436" s="385"/>
      <c r="S436" s="385"/>
      <c r="T436" s="387"/>
      <c r="U436" s="418"/>
      <c r="V436" s="499"/>
      <c r="W436" s="499"/>
      <c r="Y436" s="385"/>
      <c r="Z436" s="499"/>
      <c r="AA436" s="499"/>
      <c r="AB436" s="408"/>
      <c r="AC436" s="408"/>
      <c r="AD436" s="413"/>
      <c r="AE436" s="413"/>
      <c r="AF436" s="412"/>
      <c r="AG436" s="412"/>
      <c r="AH436" s="412"/>
      <c r="AI436" s="413"/>
      <c r="AJ436" s="412"/>
      <c r="AK436" s="412"/>
      <c r="AL436" s="412"/>
      <c r="AM436" s="412"/>
      <c r="AN436" s="412">
        <f>AN435/7</f>
        <v>0</v>
      </c>
      <c r="AO436" s="412"/>
      <c r="AP436" s="412"/>
      <c r="AQ436" s="412"/>
      <c r="AR436" s="412"/>
      <c r="AS436" s="412"/>
      <c r="AT436" s="412"/>
      <c r="AU436" s="412"/>
      <c r="AV436" s="412"/>
      <c r="AW436" s="412"/>
      <c r="AX436" s="412"/>
      <c r="AY436" s="412"/>
      <c r="AZ436" s="412"/>
      <c r="BA436" s="412"/>
      <c r="BB436" s="412"/>
      <c r="BC436" s="412"/>
      <c r="BD436" s="412"/>
      <c r="BE436" s="412"/>
      <c r="BF436" s="412"/>
      <c r="BG436" s="412"/>
      <c r="BH436" s="412"/>
      <c r="BI436" s="412"/>
      <c r="BJ436" s="412"/>
      <c r="BK436" s="412"/>
      <c r="BL436" s="412"/>
      <c r="BM436" s="412"/>
    </row>
    <row r="437" spans="1:65" s="414" customFormat="1" ht="13.8" x14ac:dyDescent="0.25">
      <c r="A437" s="409"/>
      <c r="B437" s="409"/>
      <c r="C437" s="409"/>
      <c r="D437" s="409"/>
      <c r="E437" s="416"/>
      <c r="F437" s="416"/>
      <c r="G437" s="408"/>
      <c r="H437" s="408"/>
      <c r="I437" s="408"/>
      <c r="J437" s="408"/>
      <c r="K437" s="416"/>
      <c r="L437" s="416"/>
      <c r="M437" s="417"/>
      <c r="N437" s="417"/>
      <c r="O437" s="415"/>
      <c r="P437" s="415"/>
      <c r="Q437" s="415"/>
      <c r="R437" s="415"/>
      <c r="S437" s="415"/>
      <c r="T437" s="415"/>
      <c r="U437" s="415"/>
      <c r="V437" s="415"/>
      <c r="W437" s="415"/>
      <c r="X437" s="415"/>
      <c r="Y437" s="415"/>
      <c r="Z437" s="415"/>
      <c r="AA437" s="415"/>
      <c r="AB437" s="415"/>
      <c r="AC437" s="415"/>
      <c r="AD437" s="415"/>
      <c r="AE437" s="415"/>
      <c r="AF437" s="413"/>
      <c r="AG437" s="413"/>
      <c r="AH437" s="413"/>
      <c r="AI437" s="413"/>
      <c r="AJ437" s="412"/>
      <c r="AK437" s="412"/>
      <c r="AL437" s="412"/>
      <c r="AM437" s="412"/>
      <c r="AN437" s="412"/>
      <c r="AO437" s="412"/>
      <c r="AP437" s="412"/>
      <c r="AQ437" s="412"/>
      <c r="AR437" s="412"/>
      <c r="AS437" s="412"/>
      <c r="AT437" s="412"/>
      <c r="AU437" s="412"/>
      <c r="AV437" s="412"/>
      <c r="AW437" s="412"/>
      <c r="AX437" s="412"/>
      <c r="AY437" s="412"/>
      <c r="AZ437" s="412"/>
      <c r="BA437" s="412"/>
      <c r="BB437" s="412"/>
      <c r="BC437" s="412"/>
      <c r="BD437" s="412"/>
      <c r="BE437" s="412"/>
      <c r="BF437" s="412"/>
      <c r="BG437" s="412"/>
      <c r="BH437" s="412"/>
      <c r="BI437" s="412"/>
      <c r="BJ437" s="412"/>
      <c r="BK437" s="412"/>
      <c r="BL437" s="412"/>
      <c r="BM437" s="412"/>
    </row>
    <row r="438" spans="1:65" s="414" customFormat="1" ht="13.8" x14ac:dyDescent="0.25">
      <c r="A438" s="408"/>
      <c r="B438" s="408"/>
      <c r="C438" s="408"/>
      <c r="D438" s="408"/>
      <c r="E438" s="409"/>
      <c r="F438" s="409"/>
      <c r="G438" s="409"/>
      <c r="H438" s="409"/>
      <c r="I438" s="408"/>
      <c r="J438" s="408"/>
      <c r="K438" s="408"/>
      <c r="L438" s="408"/>
      <c r="M438" s="408"/>
      <c r="N438" s="416"/>
      <c r="O438" s="411"/>
      <c r="P438" s="411"/>
      <c r="Q438" s="411"/>
      <c r="R438" s="411"/>
      <c r="S438" s="415"/>
      <c r="T438" s="415"/>
      <c r="U438" s="415"/>
      <c r="V438" s="415"/>
      <c r="W438" s="415"/>
      <c r="X438" s="415"/>
      <c r="Y438" s="415"/>
      <c r="Z438" s="415"/>
      <c r="AA438" s="415"/>
      <c r="AB438" s="415"/>
      <c r="AC438" s="415"/>
      <c r="AD438" s="415"/>
      <c r="AE438" s="415"/>
      <c r="AF438" s="413"/>
      <c r="AG438" s="413"/>
      <c r="AH438" s="413"/>
      <c r="AI438" s="413"/>
      <c r="AJ438" s="412"/>
      <c r="AK438" s="412"/>
      <c r="AL438" s="412"/>
      <c r="AM438" s="412"/>
      <c r="AN438" s="412"/>
      <c r="AO438" s="412"/>
      <c r="AP438" s="412"/>
      <c r="AQ438" s="412"/>
      <c r="AR438" s="412"/>
      <c r="AS438" s="412"/>
      <c r="AT438" s="412"/>
      <c r="AU438" s="412"/>
      <c r="AV438" s="412"/>
      <c r="AW438" s="412"/>
      <c r="AX438" s="412"/>
      <c r="AY438" s="412"/>
      <c r="AZ438" s="412"/>
      <c r="BA438" s="412"/>
      <c r="BB438" s="412"/>
      <c r="BC438" s="412"/>
      <c r="BD438" s="412"/>
      <c r="BE438" s="412"/>
      <c r="BF438" s="412"/>
      <c r="BG438" s="412"/>
      <c r="BH438" s="412"/>
      <c r="BI438" s="412"/>
      <c r="BJ438" s="412"/>
      <c r="BK438" s="412"/>
      <c r="BL438" s="412"/>
      <c r="BM438" s="412"/>
    </row>
    <row r="439" spans="1:65" s="414" customFormat="1" ht="13.8" x14ac:dyDescent="0.25">
      <c r="A439" s="408"/>
      <c r="B439" s="408"/>
      <c r="C439" s="409"/>
      <c r="D439" s="409"/>
      <c r="E439" s="409"/>
      <c r="F439" s="409"/>
      <c r="G439" s="409"/>
      <c r="H439" s="409"/>
      <c r="I439" s="408"/>
      <c r="J439" s="408"/>
      <c r="K439" s="408"/>
      <c r="L439" s="408"/>
      <c r="M439" s="408"/>
      <c r="N439" s="409"/>
      <c r="O439" s="411"/>
      <c r="P439" s="411"/>
      <c r="Q439" s="411"/>
      <c r="R439" s="411"/>
      <c r="S439" s="415"/>
      <c r="T439" s="415"/>
      <c r="U439" s="415"/>
      <c r="V439" s="415"/>
      <c r="W439" s="415"/>
      <c r="X439" s="415"/>
      <c r="Y439" s="415"/>
      <c r="Z439" s="415"/>
      <c r="AA439" s="415"/>
      <c r="AB439" s="415"/>
      <c r="AC439" s="415"/>
      <c r="AD439" s="415"/>
      <c r="AE439" s="415"/>
      <c r="AF439" s="413"/>
      <c r="AG439" s="413"/>
      <c r="AH439" s="413"/>
      <c r="AI439" s="413"/>
      <c r="AJ439" s="412"/>
      <c r="AK439" s="412"/>
      <c r="AL439" s="412"/>
      <c r="AM439" s="412"/>
      <c r="AN439" s="412"/>
      <c r="AO439" s="412"/>
      <c r="AP439" s="412"/>
      <c r="AQ439" s="412"/>
      <c r="AR439" s="412"/>
      <c r="AS439" s="412"/>
      <c r="AT439" s="412"/>
      <c r="AU439" s="412"/>
      <c r="AV439" s="412"/>
      <c r="AW439" s="412"/>
      <c r="AX439" s="412"/>
      <c r="AY439" s="412"/>
      <c r="AZ439" s="412"/>
      <c r="BA439" s="412"/>
      <c r="BB439" s="412"/>
      <c r="BC439" s="412"/>
      <c r="BD439" s="412"/>
      <c r="BE439" s="412"/>
      <c r="BF439" s="412"/>
      <c r="BG439" s="412"/>
      <c r="BH439" s="412"/>
      <c r="BI439" s="412"/>
      <c r="BJ439" s="412"/>
      <c r="BK439" s="412"/>
      <c r="BL439" s="412"/>
      <c r="BM439" s="412"/>
    </row>
    <row r="440" spans="1:65" s="414" customFormat="1" x14ac:dyDescent="0.25">
      <c r="A440" s="345"/>
      <c r="B440" s="344"/>
      <c r="C440" s="345"/>
      <c r="D440" s="345"/>
      <c r="E440" s="345"/>
      <c r="F440" s="345"/>
      <c r="G440" s="345"/>
      <c r="H440" s="345"/>
      <c r="I440" s="345"/>
      <c r="J440" s="345"/>
      <c r="K440" s="345"/>
      <c r="L440" s="345"/>
      <c r="M440" s="345"/>
      <c r="N440" s="345"/>
      <c r="O440" s="345"/>
      <c r="P440" s="345"/>
      <c r="Q440" s="345"/>
      <c r="R440" s="345"/>
      <c r="S440" s="345"/>
      <c r="T440" s="345"/>
      <c r="U440" s="345"/>
      <c r="V440" s="345"/>
      <c r="W440" s="345"/>
      <c r="X440" s="345"/>
      <c r="Y440" s="345"/>
      <c r="Z440" s="345"/>
      <c r="AA440" s="345"/>
      <c r="AB440" s="345"/>
      <c r="AC440" s="345"/>
      <c r="AD440" s="345"/>
      <c r="AE440" s="412"/>
      <c r="AF440" s="412"/>
      <c r="AG440" s="412"/>
      <c r="AH440" s="412"/>
      <c r="AI440" s="412"/>
      <c r="AJ440" s="412"/>
      <c r="AK440" s="412"/>
      <c r="AL440" s="412"/>
      <c r="AM440" s="412"/>
      <c r="AN440" s="412"/>
      <c r="AO440" s="412"/>
      <c r="AP440" s="412"/>
      <c r="AQ440" s="412"/>
      <c r="AR440" s="412"/>
      <c r="AS440" s="412"/>
      <c r="AT440" s="412"/>
      <c r="AU440" s="412"/>
      <c r="AV440" s="412"/>
      <c r="AW440" s="412"/>
      <c r="AX440" s="412"/>
      <c r="AY440" s="412"/>
      <c r="AZ440" s="412"/>
      <c r="BA440" s="412"/>
      <c r="BB440" s="412"/>
      <c r="BC440" s="412"/>
      <c r="BD440" s="412"/>
      <c r="BE440" s="412"/>
      <c r="BF440" s="412"/>
      <c r="BG440" s="412"/>
      <c r="BH440" s="412"/>
      <c r="BI440" s="412"/>
      <c r="BJ440" s="412"/>
      <c r="BK440" s="412"/>
      <c r="BL440" s="412"/>
      <c r="BM440" s="412"/>
    </row>
  </sheetData>
  <mergeCells count="40">
    <mergeCell ref="Z434:AA434"/>
    <mergeCell ref="Z435:AA435"/>
    <mergeCell ref="Z436:AA436"/>
    <mergeCell ref="V435:X435"/>
    <mergeCell ref="A1:AD1"/>
    <mergeCell ref="A3:AD3"/>
    <mergeCell ref="A2:B2"/>
    <mergeCell ref="AA2:AD2"/>
    <mergeCell ref="AB4:AD4"/>
    <mergeCell ref="A436:B436"/>
    <mergeCell ref="M436:P436"/>
    <mergeCell ref="V436:W436"/>
    <mergeCell ref="D434:G434"/>
    <mergeCell ref="D435:G435"/>
    <mergeCell ref="D436:G436"/>
    <mergeCell ref="A435:B435"/>
    <mergeCell ref="A434:B434"/>
    <mergeCell ref="M434:P434"/>
    <mergeCell ref="M435:P435"/>
    <mergeCell ref="R434:T434"/>
    <mergeCell ref="R435:T435"/>
    <mergeCell ref="A427:A430"/>
    <mergeCell ref="B427:D427"/>
    <mergeCell ref="B428:D428"/>
    <mergeCell ref="B429:D429"/>
    <mergeCell ref="B430:D430"/>
    <mergeCell ref="Q7:R7"/>
    <mergeCell ref="S7:T7"/>
    <mergeCell ref="U7:V7"/>
    <mergeCell ref="W7:Y7"/>
    <mergeCell ref="A425:A426"/>
    <mergeCell ref="B425:D425"/>
    <mergeCell ref="B426:D426"/>
    <mergeCell ref="E7:F7"/>
    <mergeCell ref="G7:H7"/>
    <mergeCell ref="I7:J7"/>
    <mergeCell ref="K7:L7"/>
    <mergeCell ref="M7:N7"/>
    <mergeCell ref="O7:P7"/>
    <mergeCell ref="A7:D7"/>
  </mergeCells>
  <conditionalFormatting sqref="C436">
    <cfRule type="duplicateValues" dxfId="1" priority="2"/>
  </conditionalFormatting>
  <conditionalFormatting sqref="D436">
    <cfRule type="duplicateValues" dxfId="0" priority="1"/>
  </conditionalFormatting>
  <pageMargins left="0.15748031496062992" right="0.19685039370078741" top="0.27559055118110237" bottom="0.27559055118110237" header="0.31496062992125984" footer="0.31496062992125984"/>
  <pageSetup paperSize="9" scale="54" orientation="landscape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Report with name</vt:lpstr>
      <vt:lpstr>Register</vt:lpstr>
      <vt:lpstr>Branchwise</vt:lpstr>
      <vt:lpstr>Final register</vt:lpstr>
      <vt:lpstr>'Final register'!Print_Area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namdeobadhe1982@gmail.com</cp:lastModifiedBy>
  <cp:revision/>
  <cp:lastPrinted>2024-09-02T12:57:05Z</cp:lastPrinted>
  <dcterms:created xsi:type="dcterms:W3CDTF">2023-05-16T05:58:55Z</dcterms:created>
  <dcterms:modified xsi:type="dcterms:W3CDTF">2024-10-03T15:17:12Z</dcterms:modified>
  <cp:category/>
  <cp:contentStatus/>
</cp:coreProperties>
</file>