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p\Desktop\DS PGC\EXCEL_course\project\solution\"/>
    </mc:Choice>
  </mc:AlternateContent>
  <xr:revisionPtr revIDLastSave="0" documentId="13_ncr:1_{767B7C7D-1BCD-4C6C-B61D-36C817F8BAE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2" sheetId="3" r:id="rId1"/>
    <sheet name="pivot table" sheetId="2" r:id="rId2"/>
    <sheet name="for_Id's" sheetId="1" r:id="rId3"/>
    <sheet name="for_dates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ilyActivity_merged  2_709ba12c-61d4-4c27-87db-1715ca0dc4a5" name="dailyActivity_merged  2" connection="Query - dailyActivity_merged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509071-27DF-4A5C-91A8-BE574D110A90}" keepAlive="1" name="Query - dailyActivity_merged" description="Connection to the 'dailyActivity_merged' query in the workbook." type="5" refreshedVersion="8" background="1">
    <dbPr connection="Provider=Microsoft.Mashup.OleDb.1;Data Source=$Workbook$;Location=dailyActivity_merged;Extended Properties=&quot;&quot;" command="SELECT * FROM [dailyActivity_merged]"/>
  </connection>
  <connection id="2" xr16:uid="{9EDC1BCE-9474-4CFB-BD80-0EC94E4E956B}" name="Query - dailyActivity_merged (2)" description="Connection to the 'dailyActivity_merged (2)' query in the workbook." type="100" refreshedVersion="8" minRefreshableVersion="5">
    <extLst>
      <ext xmlns:x15="http://schemas.microsoft.com/office/spreadsheetml/2010/11/main" uri="{DE250136-89BD-433C-8126-D09CA5730AF9}">
        <x15:connection id="786dba7b-956e-49b5-ae2c-fc14529c3fea"/>
      </ext>
    </extLst>
  </connection>
  <connection id="3" xr16:uid="{30E23AE1-46B3-4891-BA43-9BC0FE73103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<sst xmlns="http://schemas.openxmlformats.org/spreadsheetml/2006/main" count="105" uniqueCount="68">
  <si>
    <t>Row Labels</t>
  </si>
  <si>
    <t>Grand Total</t>
  </si>
  <si>
    <t>mean distance</t>
  </si>
  <si>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</si>
  <si>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</si>
  <si>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</si>
  <si>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</si>
  <si>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</si>
  <si>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</si>
  <si>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</si>
  <si>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</si>
  <si>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</si>
  <si>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</si>
  <si>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</si>
  <si>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</si>
  <si>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</si>
  <si>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</si>
  <si>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</si>
  <si>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Active user</t>
  </si>
  <si>
    <t xml:space="preserve">Total steps </t>
  </si>
  <si>
    <t xml:space="preserve">fairly active minutes </t>
  </si>
  <si>
    <t>Very active minutes.</t>
  </si>
  <si>
    <t>lightly active minutes</t>
  </si>
  <si>
    <t>Sum of FairlyActiveMinutes</t>
  </si>
  <si>
    <t>Sum of LightlyActiveMinutes</t>
  </si>
  <si>
    <t>Sum of VeryActiveMinutes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</si>
  <si>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</si>
  <si>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</si>
  <si>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</si>
  <si>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</si>
  <si>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</si>
  <si>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</si>
  <si>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</si>
  <si>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</si>
  <si>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</si>
  <si>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</si>
  <si>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</si>
  <si>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</si>
  <si>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</si>
  <si>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</si>
  <si>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</si>
  <si>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</si>
  <si>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</si>
  <si>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</si>
  <si>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</si>
  <si>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</si>
  <si>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</si>
  <si>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</si>
  <si>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</si>
  <si>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</si>
  <si>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</si>
  <si>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</si>
  <si>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</si>
  <si>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</si>
  <si>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</si>
  <si>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</si>
  <si>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</si>
  <si>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user status</t>
  </si>
  <si>
    <t>Count of Id</t>
  </si>
  <si>
    <t>Unquie date</t>
  </si>
  <si>
    <t xml:space="preserve">Count of Id </t>
  </si>
  <si>
    <t>Level</t>
  </si>
  <si>
    <t>Task 4 for unique ID</t>
  </si>
  <si>
    <t>Task 4 for unique Dates</t>
  </si>
  <si>
    <t>Visualization</t>
  </si>
  <si>
    <t>Users with higher mean distances and total steps are more active, indicating potential interest in fitness gear.</t>
  </si>
  <si>
    <t>Users with higher mean distances may be more engaged and committed to fitness. This chart can help identify segments with higher potential for FitWear products.</t>
  </si>
  <si>
    <t>Day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</si>
</sst>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3" fillId="0" borderId="0" xfId="0" applyFont="1" applyAlignment="1">
      <alignment vertical="center"/>
    </xf>
    <xf numFmtId="0" fontId="1" fillId="2" borderId="6" xfId="0" applyFont="1" applyFill="1" applyBorder="1"/>
    <xf numFmtId="0" fontId="1" fillId="2" borderId="4" xfId="0" applyFont="1" applyFill="1" applyBorder="1"/>
    <xf numFmtId="0" fontId="1" fillId="2" borderId="7" xfId="0" applyFont="1" applyFill="1" applyBorder="1"/>
    <xf numFmtId="0" fontId="0" fillId="3" borderId="6" xfId="0" applyFill="1" applyBorder="1"/>
    <xf numFmtId="14" fontId="0" fillId="3" borderId="4" xfId="0" applyNumberFormat="1" applyFill="1" applyBorder="1"/>
    <xf numFmtId="0" fontId="0" fillId="3" borderId="4" xfId="0" applyFill="1" applyBorder="1"/>
    <xf numFmtId="0" fontId="0" fillId="3" borderId="7" xfId="0" applyFill="1" applyBorder="1"/>
    <xf numFmtId="0" fontId="0" fillId="0" borderId="6" xfId="0" applyBorder="1"/>
    <xf numFmtId="14" fontId="0" fillId="0" borderId="4" xfId="0" applyNumberFormat="1" applyBorder="1"/>
    <xf numFmtId="0" fontId="0" fillId="0" borderId="4" xfId="0" applyBorder="1"/>
    <xf numFmtId="0" fontId="0" fillId="0" borderId="7" xfId="0" applyBorder="1"/>
    <xf numFmtId="14" fontId="0" fillId="3" borderId="2" xfId="0" applyNumberFormat="1" applyFill="1" applyBorder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2" fillId="4" borderId="5" xfId="0" applyFont="1" applyFill="1" applyBorder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distance vs Total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'for_Id''s'!$D$5:$D$37</c:f>
              <c:numCache>
                <c:formatCode>General</c:formatCode>
                <c:ptCount val="33"/>
                <c:pt idx="0">
                  <c:v>7.8096773855147834</c:v>
                </c:pt>
                <c:pt idx="1">
                  <c:v>3.9148387293661795</c:v>
                </c:pt>
                <c:pt idx="2">
                  <c:v>5.2953333536783873</c:v>
                </c:pt>
                <c:pt idx="3">
                  <c:v>1.7061290368437778</c:v>
                </c:pt>
                <c:pt idx="4">
                  <c:v>0.63451612308140759</c:v>
                </c:pt>
                <c:pt idx="5">
                  <c:v>8.0841934911666371</c:v>
                </c:pt>
                <c:pt idx="6">
                  <c:v>3.4548387152533384</c:v>
                </c:pt>
                <c:pt idx="7">
                  <c:v>3.1877419044894557</c:v>
                </c:pt>
                <c:pt idx="8">
                  <c:v>6.3555555359150011</c:v>
                </c:pt>
                <c:pt idx="9">
                  <c:v>5.1016128601566439</c:v>
                </c:pt>
                <c:pt idx="10">
                  <c:v>4.707000041007996</c:v>
                </c:pt>
                <c:pt idx="11">
                  <c:v>7.5169999440511095</c:v>
                </c:pt>
                <c:pt idx="12">
                  <c:v>1.6261290389323431</c:v>
                </c:pt>
                <c:pt idx="13">
                  <c:v>2.8625000119209298</c:v>
                </c:pt>
                <c:pt idx="14">
                  <c:v>4.8922580470361057</c:v>
                </c:pt>
                <c:pt idx="15">
                  <c:v>8.393225892897572</c:v>
                </c:pt>
                <c:pt idx="16">
                  <c:v>3.2458064402303388</c:v>
                </c:pt>
                <c:pt idx="17">
                  <c:v>5.0806451766721663</c:v>
                </c:pt>
                <c:pt idx="18">
                  <c:v>6.9551612830931147</c:v>
                </c:pt>
                <c:pt idx="19">
                  <c:v>5.6396774495801596</c:v>
                </c:pt>
                <c:pt idx="20">
                  <c:v>6.2133333047231041</c:v>
                </c:pt>
                <c:pt idx="21">
                  <c:v>5.342142914022717</c:v>
                </c:pt>
                <c:pt idx="22">
                  <c:v>4.2724138046133104</c:v>
                </c:pt>
                <c:pt idx="23">
                  <c:v>1.8134615161241252</c:v>
                </c:pt>
                <c:pt idx="24">
                  <c:v>6.585806477454403</c:v>
                </c:pt>
                <c:pt idx="25">
                  <c:v>8.0153845915427571</c:v>
                </c:pt>
                <c:pt idx="26">
                  <c:v>6.3880645078156268</c:v>
                </c:pt>
                <c:pt idx="27">
                  <c:v>11.475161198646786</c:v>
                </c:pt>
                <c:pt idx="28">
                  <c:v>4.6673684684853809</c:v>
                </c:pt>
                <c:pt idx="29">
                  <c:v>6.9135484618525318</c:v>
                </c:pt>
                <c:pt idx="30">
                  <c:v>5.6154838223611172</c:v>
                </c:pt>
                <c:pt idx="31">
                  <c:v>1.1865517168209478</c:v>
                </c:pt>
                <c:pt idx="32">
                  <c:v>13.212903138129944</c:v>
                </c:pt>
              </c:numCache>
            </c:numRef>
          </c:xVal>
          <c:yVal>
            <c:numRef>
              <c:f>'for_Id''s'!$F$5:$F$37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6-4DDF-B93E-FE867388A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55936"/>
        <c:axId val="2129909040"/>
      </c:scatterChart>
      <c:valAx>
        <c:axId val="20014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09040"/>
        <c:crosses val="autoZero"/>
        <c:crossBetween val="midCat"/>
      </c:valAx>
      <c:valAx>
        <c:axId val="21299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mean distance by user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Active user</c:v>
              </c:pt>
              <c:pt idx="1">
                <c:v>light User</c:v>
              </c:pt>
              <c:pt idx="2">
                <c:v>Moderate User</c:v>
              </c:pt>
            </c:strLit>
          </c:cat>
          <c:val>
            <c:numLit>
              <c:formatCode>General</c:formatCode>
              <c:ptCount val="3"/>
              <c:pt idx="0">
                <c:v>159.5730403261509</c:v>
              </c:pt>
              <c:pt idx="1">
                <c:v>2.8625000119209298</c:v>
              </c:pt>
              <c:pt idx="2">
                <c:v>15.729924045408378</c:v>
              </c:pt>
            </c:numLit>
          </c:val>
          <c:extLst>
            <c:ext xmlns:c16="http://schemas.microsoft.com/office/drawing/2014/chart" uri="{C3380CC4-5D6E-409C-BE32-E72D297353CC}">
              <c16:uniqueId val="{00000000-9D3B-42FC-A52C-B0D317262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444416"/>
        <c:axId val="2129937312"/>
      </c:barChart>
      <c:catAx>
        <c:axId val="20014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37312"/>
        <c:crosses val="autoZero"/>
        <c:auto val="1"/>
        <c:lblAlgn val="ctr"/>
        <c:lblOffset val="100"/>
        <c:noMultiLvlLbl val="0"/>
      </c:catAx>
      <c:valAx>
        <c:axId val="21299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for_dates!$C$3</c:f>
              <c:strCache>
                <c:ptCount val="1"/>
                <c:pt idx="0">
                  <c:v>Day status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for_dates!$A$4:$A$34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for_dates!$C$4:$C$34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E8F-4650-A1C0-C939C2C1A7E0}"/>
            </c:ext>
          </c:extLst>
        </c:ser>
        <c:ser>
          <c:idx val="4"/>
          <c:order val="4"/>
          <c:tx>
            <c:strRef>
              <c:f>for_dates!$F$3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for_dates!$A$4:$A$34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for_dates!$F$4:$F$34</c:f>
              <c:numCache>
                <c:formatCode>General</c:formatCode>
                <c:ptCount val="31"/>
                <c:pt idx="0">
                  <c:v>259</c:v>
                </c:pt>
                <c:pt idx="1">
                  <c:v>349</c:v>
                </c:pt>
                <c:pt idx="2">
                  <c:v>409</c:v>
                </c:pt>
                <c:pt idx="3">
                  <c:v>326</c:v>
                </c:pt>
                <c:pt idx="4">
                  <c:v>484</c:v>
                </c:pt>
                <c:pt idx="5">
                  <c:v>379</c:v>
                </c:pt>
                <c:pt idx="6">
                  <c:v>516</c:v>
                </c:pt>
                <c:pt idx="7">
                  <c:v>441</c:v>
                </c:pt>
                <c:pt idx="8">
                  <c:v>600</c:v>
                </c:pt>
                <c:pt idx="9">
                  <c:v>478</c:v>
                </c:pt>
                <c:pt idx="10">
                  <c:v>424</c:v>
                </c:pt>
                <c:pt idx="11">
                  <c:v>481</c:v>
                </c:pt>
                <c:pt idx="12">
                  <c:v>439</c:v>
                </c:pt>
                <c:pt idx="13">
                  <c:v>364</c:v>
                </c:pt>
                <c:pt idx="14">
                  <c:v>564</c:v>
                </c:pt>
                <c:pt idx="15">
                  <c:v>345</c:v>
                </c:pt>
                <c:pt idx="16">
                  <c:v>378</c:v>
                </c:pt>
                <c:pt idx="17">
                  <c:v>448</c:v>
                </c:pt>
                <c:pt idx="18">
                  <c:v>513</c:v>
                </c:pt>
                <c:pt idx="19">
                  <c:v>471</c:v>
                </c:pt>
                <c:pt idx="20">
                  <c:v>382</c:v>
                </c:pt>
                <c:pt idx="21">
                  <c:v>430</c:v>
                </c:pt>
                <c:pt idx="22">
                  <c:v>323</c:v>
                </c:pt>
                <c:pt idx="23">
                  <c:v>448</c:v>
                </c:pt>
                <c:pt idx="24">
                  <c:v>328</c:v>
                </c:pt>
                <c:pt idx="25">
                  <c:v>407</c:v>
                </c:pt>
                <c:pt idx="26">
                  <c:v>469</c:v>
                </c:pt>
                <c:pt idx="27">
                  <c:v>418</c:v>
                </c:pt>
                <c:pt idx="28">
                  <c:v>485</c:v>
                </c:pt>
                <c:pt idx="29">
                  <c:v>348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F-441C-BA90-F5FB60D1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266496"/>
        <c:axId val="2000486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for_dates!$B$3</c15:sqref>
                        </c15:formulaRef>
                      </c:ext>
                    </c:extLst>
                    <c:strCache>
                      <c:ptCount val="1"/>
                      <c:pt idx="0">
                        <c:v>Count of Id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for_dates!$A$4:$A$34</c15:sqref>
                        </c15:formulaRef>
                      </c:ext>
                    </c:extLst>
                    <c:strCache>
                      <c:ptCount val="31"/>
                      <c:pt idx="0">
                        <c:v>12-Apr</c:v>
                      </c:pt>
                      <c:pt idx="1">
                        <c:v>13-Apr</c:v>
                      </c:pt>
                      <c:pt idx="2">
                        <c:v>14-Apr</c:v>
                      </c:pt>
                      <c:pt idx="3">
                        <c:v>15-Apr</c:v>
                      </c:pt>
                      <c:pt idx="4">
                        <c:v>16-Apr</c:v>
                      </c:pt>
                      <c:pt idx="5">
                        <c:v>17-Apr</c:v>
                      </c:pt>
                      <c:pt idx="6">
                        <c:v>18-Apr</c:v>
                      </c:pt>
                      <c:pt idx="7">
                        <c:v>19-Apr</c:v>
                      </c:pt>
                      <c:pt idx="8">
                        <c:v>20-Apr</c:v>
                      </c:pt>
                      <c:pt idx="9">
                        <c:v>21-Apr</c:v>
                      </c:pt>
                      <c:pt idx="10">
                        <c:v>22-Apr</c:v>
                      </c:pt>
                      <c:pt idx="11">
                        <c:v>23-Apr</c:v>
                      </c:pt>
                      <c:pt idx="12">
                        <c:v>24-Apr</c:v>
                      </c:pt>
                      <c:pt idx="13">
                        <c:v>25-Apr</c:v>
                      </c:pt>
                      <c:pt idx="14">
                        <c:v>26-Apr</c:v>
                      </c:pt>
                      <c:pt idx="15">
                        <c:v>27-Apr</c:v>
                      </c:pt>
                      <c:pt idx="16">
                        <c:v>28-Apr</c:v>
                      </c:pt>
                      <c:pt idx="17">
                        <c:v>29-Apr</c:v>
                      </c:pt>
                      <c:pt idx="18">
                        <c:v>30-Apr</c:v>
                      </c:pt>
                      <c:pt idx="19">
                        <c:v>1-May</c:v>
                      </c:pt>
                      <c:pt idx="20">
                        <c:v>2-May</c:v>
                      </c:pt>
                      <c:pt idx="21">
                        <c:v>3-May</c:v>
                      </c:pt>
                      <c:pt idx="22">
                        <c:v>4-May</c:v>
                      </c:pt>
                      <c:pt idx="23">
                        <c:v>5-May</c:v>
                      </c:pt>
                      <c:pt idx="24">
                        <c:v>6-May</c:v>
                      </c:pt>
                      <c:pt idx="25">
                        <c:v>7-May</c:v>
                      </c:pt>
                      <c:pt idx="26">
                        <c:v>8-May</c:v>
                      </c:pt>
                      <c:pt idx="27">
                        <c:v>9-May</c:v>
                      </c:pt>
                      <c:pt idx="28">
                        <c:v>10-May</c:v>
                      </c:pt>
                      <c:pt idx="29">
                        <c:v>11-May</c:v>
                      </c:pt>
                      <c:pt idx="30">
                        <c:v>12-May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for_dates!$B$4:$B$34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33</c:v>
                      </c:pt>
                      <c:pt idx="1">
                        <c:v>33</c:v>
                      </c:pt>
                      <c:pt idx="2">
                        <c:v>33</c:v>
                      </c:pt>
                      <c:pt idx="3">
                        <c:v>33</c:v>
                      </c:pt>
                      <c:pt idx="4">
                        <c:v>32</c:v>
                      </c:pt>
                      <c:pt idx="5">
                        <c:v>32</c:v>
                      </c:pt>
                      <c:pt idx="6">
                        <c:v>32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32</c:v>
                      </c:pt>
                      <c:pt idx="10">
                        <c:v>32</c:v>
                      </c:pt>
                      <c:pt idx="11">
                        <c:v>32</c:v>
                      </c:pt>
                      <c:pt idx="12">
                        <c:v>32</c:v>
                      </c:pt>
                      <c:pt idx="13">
                        <c:v>32</c:v>
                      </c:pt>
                      <c:pt idx="14">
                        <c:v>32</c:v>
                      </c:pt>
                      <c:pt idx="15">
                        <c:v>32</c:v>
                      </c:pt>
                      <c:pt idx="16">
                        <c:v>32</c:v>
                      </c:pt>
                      <c:pt idx="17">
                        <c:v>32</c:v>
                      </c:pt>
                      <c:pt idx="18">
                        <c:v>31</c:v>
                      </c:pt>
                      <c:pt idx="19">
                        <c:v>30</c:v>
                      </c:pt>
                      <c:pt idx="20">
                        <c:v>29</c:v>
                      </c:pt>
                      <c:pt idx="21">
                        <c:v>29</c:v>
                      </c:pt>
                      <c:pt idx="22">
                        <c:v>29</c:v>
                      </c:pt>
                      <c:pt idx="23">
                        <c:v>29</c:v>
                      </c:pt>
                      <c:pt idx="24">
                        <c:v>29</c:v>
                      </c:pt>
                      <c:pt idx="25">
                        <c:v>29</c:v>
                      </c:pt>
                      <c:pt idx="26">
                        <c:v>27</c:v>
                      </c:pt>
                      <c:pt idx="27">
                        <c:v>27</c:v>
                      </c:pt>
                      <c:pt idx="28">
                        <c:v>26</c:v>
                      </c:pt>
                      <c:pt idx="29">
                        <c:v>24</c:v>
                      </c:pt>
                      <c:pt idx="30">
                        <c:v>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E8F-4650-A1C0-C939C2C1A7E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for_dates!$D$3</c15:sqref>
                        </c15:formulaRef>
                      </c:ext>
                    </c:extLst>
                    <c:strCache>
                      <c:ptCount val="1"/>
                      <c:pt idx="0">
                        <c:v>Sum of VeryActiveMinutes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for_dates!$A$4:$A$34</c15:sqref>
                        </c15:formulaRef>
                      </c:ext>
                    </c:extLst>
                    <c:strCache>
                      <c:ptCount val="31"/>
                      <c:pt idx="0">
                        <c:v>12-Apr</c:v>
                      </c:pt>
                      <c:pt idx="1">
                        <c:v>13-Apr</c:v>
                      </c:pt>
                      <c:pt idx="2">
                        <c:v>14-Apr</c:v>
                      </c:pt>
                      <c:pt idx="3">
                        <c:v>15-Apr</c:v>
                      </c:pt>
                      <c:pt idx="4">
                        <c:v>16-Apr</c:v>
                      </c:pt>
                      <c:pt idx="5">
                        <c:v>17-Apr</c:v>
                      </c:pt>
                      <c:pt idx="6">
                        <c:v>18-Apr</c:v>
                      </c:pt>
                      <c:pt idx="7">
                        <c:v>19-Apr</c:v>
                      </c:pt>
                      <c:pt idx="8">
                        <c:v>20-Apr</c:v>
                      </c:pt>
                      <c:pt idx="9">
                        <c:v>21-Apr</c:v>
                      </c:pt>
                      <c:pt idx="10">
                        <c:v>22-Apr</c:v>
                      </c:pt>
                      <c:pt idx="11">
                        <c:v>23-Apr</c:v>
                      </c:pt>
                      <c:pt idx="12">
                        <c:v>24-Apr</c:v>
                      </c:pt>
                      <c:pt idx="13">
                        <c:v>25-Apr</c:v>
                      </c:pt>
                      <c:pt idx="14">
                        <c:v>26-Apr</c:v>
                      </c:pt>
                      <c:pt idx="15">
                        <c:v>27-Apr</c:v>
                      </c:pt>
                      <c:pt idx="16">
                        <c:v>28-Apr</c:v>
                      </c:pt>
                      <c:pt idx="17">
                        <c:v>29-Apr</c:v>
                      </c:pt>
                      <c:pt idx="18">
                        <c:v>30-Apr</c:v>
                      </c:pt>
                      <c:pt idx="19">
                        <c:v>1-May</c:v>
                      </c:pt>
                      <c:pt idx="20">
                        <c:v>2-May</c:v>
                      </c:pt>
                      <c:pt idx="21">
                        <c:v>3-May</c:v>
                      </c:pt>
                      <c:pt idx="22">
                        <c:v>4-May</c:v>
                      </c:pt>
                      <c:pt idx="23">
                        <c:v>5-May</c:v>
                      </c:pt>
                      <c:pt idx="24">
                        <c:v>6-May</c:v>
                      </c:pt>
                      <c:pt idx="25">
                        <c:v>7-May</c:v>
                      </c:pt>
                      <c:pt idx="26">
                        <c:v>8-May</c:v>
                      </c:pt>
                      <c:pt idx="27">
                        <c:v>9-May</c:v>
                      </c:pt>
                      <c:pt idx="28">
                        <c:v>10-May</c:v>
                      </c:pt>
                      <c:pt idx="29">
                        <c:v>11-May</c:v>
                      </c:pt>
                      <c:pt idx="30">
                        <c:v>12-May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for_dates!$D$4:$D$34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736</c:v>
                      </c:pt>
                      <c:pt idx="1">
                        <c:v>671</c:v>
                      </c:pt>
                      <c:pt idx="2">
                        <c:v>691</c:v>
                      </c:pt>
                      <c:pt idx="3">
                        <c:v>633</c:v>
                      </c:pt>
                      <c:pt idx="4">
                        <c:v>891</c:v>
                      </c:pt>
                      <c:pt idx="5">
                        <c:v>605</c:v>
                      </c:pt>
                      <c:pt idx="6">
                        <c:v>781</c:v>
                      </c:pt>
                      <c:pt idx="7">
                        <c:v>767</c:v>
                      </c:pt>
                      <c:pt idx="8">
                        <c:v>774</c:v>
                      </c:pt>
                      <c:pt idx="9">
                        <c:v>859</c:v>
                      </c:pt>
                      <c:pt idx="10">
                        <c:v>782</c:v>
                      </c:pt>
                      <c:pt idx="11">
                        <c:v>601</c:v>
                      </c:pt>
                      <c:pt idx="12">
                        <c:v>673</c:v>
                      </c:pt>
                      <c:pt idx="13">
                        <c:v>909</c:v>
                      </c:pt>
                      <c:pt idx="14">
                        <c:v>634</c:v>
                      </c:pt>
                      <c:pt idx="15">
                        <c:v>757</c:v>
                      </c:pt>
                      <c:pt idx="16">
                        <c:v>575</c:v>
                      </c:pt>
                      <c:pt idx="17">
                        <c:v>520</c:v>
                      </c:pt>
                      <c:pt idx="18">
                        <c:v>628</c:v>
                      </c:pt>
                      <c:pt idx="19">
                        <c:v>679</c:v>
                      </c:pt>
                      <c:pt idx="20">
                        <c:v>466</c:v>
                      </c:pt>
                      <c:pt idx="21">
                        <c:v>723</c:v>
                      </c:pt>
                      <c:pt idx="22">
                        <c:v>405</c:v>
                      </c:pt>
                      <c:pt idx="23">
                        <c:v>640</c:v>
                      </c:pt>
                      <c:pt idx="24">
                        <c:v>592</c:v>
                      </c:pt>
                      <c:pt idx="25">
                        <c:v>598</c:v>
                      </c:pt>
                      <c:pt idx="26">
                        <c:v>461</c:v>
                      </c:pt>
                      <c:pt idx="27">
                        <c:v>617</c:v>
                      </c:pt>
                      <c:pt idx="28">
                        <c:v>629</c:v>
                      </c:pt>
                      <c:pt idx="29">
                        <c:v>510</c:v>
                      </c:pt>
                      <c:pt idx="30">
                        <c:v>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8F-4650-A1C0-C939C2C1A7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for_dates!$E$3</c15:sqref>
                        </c15:formulaRef>
                      </c:ext>
                    </c:extLst>
                    <c:strCache>
                      <c:ptCount val="1"/>
                      <c:pt idx="0">
                        <c:v>Sum of LightlyActiveMinutes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for_dates!$A$4:$A$34</c15:sqref>
                        </c15:formulaRef>
                      </c:ext>
                    </c:extLst>
                    <c:strCache>
                      <c:ptCount val="31"/>
                      <c:pt idx="0">
                        <c:v>12-Apr</c:v>
                      </c:pt>
                      <c:pt idx="1">
                        <c:v>13-Apr</c:v>
                      </c:pt>
                      <c:pt idx="2">
                        <c:v>14-Apr</c:v>
                      </c:pt>
                      <c:pt idx="3">
                        <c:v>15-Apr</c:v>
                      </c:pt>
                      <c:pt idx="4">
                        <c:v>16-Apr</c:v>
                      </c:pt>
                      <c:pt idx="5">
                        <c:v>17-Apr</c:v>
                      </c:pt>
                      <c:pt idx="6">
                        <c:v>18-Apr</c:v>
                      </c:pt>
                      <c:pt idx="7">
                        <c:v>19-Apr</c:v>
                      </c:pt>
                      <c:pt idx="8">
                        <c:v>20-Apr</c:v>
                      </c:pt>
                      <c:pt idx="9">
                        <c:v>21-Apr</c:v>
                      </c:pt>
                      <c:pt idx="10">
                        <c:v>22-Apr</c:v>
                      </c:pt>
                      <c:pt idx="11">
                        <c:v>23-Apr</c:v>
                      </c:pt>
                      <c:pt idx="12">
                        <c:v>24-Apr</c:v>
                      </c:pt>
                      <c:pt idx="13">
                        <c:v>25-Apr</c:v>
                      </c:pt>
                      <c:pt idx="14">
                        <c:v>26-Apr</c:v>
                      </c:pt>
                      <c:pt idx="15">
                        <c:v>27-Apr</c:v>
                      </c:pt>
                      <c:pt idx="16">
                        <c:v>28-Apr</c:v>
                      </c:pt>
                      <c:pt idx="17">
                        <c:v>29-Apr</c:v>
                      </c:pt>
                      <c:pt idx="18">
                        <c:v>30-Apr</c:v>
                      </c:pt>
                      <c:pt idx="19">
                        <c:v>1-May</c:v>
                      </c:pt>
                      <c:pt idx="20">
                        <c:v>2-May</c:v>
                      </c:pt>
                      <c:pt idx="21">
                        <c:v>3-May</c:v>
                      </c:pt>
                      <c:pt idx="22">
                        <c:v>4-May</c:v>
                      </c:pt>
                      <c:pt idx="23">
                        <c:v>5-May</c:v>
                      </c:pt>
                      <c:pt idx="24">
                        <c:v>6-May</c:v>
                      </c:pt>
                      <c:pt idx="25">
                        <c:v>7-May</c:v>
                      </c:pt>
                      <c:pt idx="26">
                        <c:v>8-May</c:v>
                      </c:pt>
                      <c:pt idx="27">
                        <c:v>9-May</c:v>
                      </c:pt>
                      <c:pt idx="28">
                        <c:v>10-May</c:v>
                      </c:pt>
                      <c:pt idx="29">
                        <c:v>11-May</c:v>
                      </c:pt>
                      <c:pt idx="30">
                        <c:v>12-May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for_dates!$E$4:$E$34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6567</c:v>
                      </c:pt>
                      <c:pt idx="1">
                        <c:v>5998</c:v>
                      </c:pt>
                      <c:pt idx="2">
                        <c:v>6633</c:v>
                      </c:pt>
                      <c:pt idx="3">
                        <c:v>7057</c:v>
                      </c:pt>
                      <c:pt idx="4">
                        <c:v>6202</c:v>
                      </c:pt>
                      <c:pt idx="5">
                        <c:v>5291</c:v>
                      </c:pt>
                      <c:pt idx="6">
                        <c:v>6025</c:v>
                      </c:pt>
                      <c:pt idx="7">
                        <c:v>6461</c:v>
                      </c:pt>
                      <c:pt idx="8">
                        <c:v>6515</c:v>
                      </c:pt>
                      <c:pt idx="9">
                        <c:v>5845</c:v>
                      </c:pt>
                      <c:pt idx="10">
                        <c:v>6257</c:v>
                      </c:pt>
                      <c:pt idx="11">
                        <c:v>7453</c:v>
                      </c:pt>
                      <c:pt idx="12">
                        <c:v>5962</c:v>
                      </c:pt>
                      <c:pt idx="13">
                        <c:v>6172</c:v>
                      </c:pt>
                      <c:pt idx="14">
                        <c:v>6408</c:v>
                      </c:pt>
                      <c:pt idx="15">
                        <c:v>6322</c:v>
                      </c:pt>
                      <c:pt idx="16">
                        <c:v>6694</c:v>
                      </c:pt>
                      <c:pt idx="17">
                        <c:v>6559</c:v>
                      </c:pt>
                      <c:pt idx="18">
                        <c:v>6775</c:v>
                      </c:pt>
                      <c:pt idx="19">
                        <c:v>4808</c:v>
                      </c:pt>
                      <c:pt idx="20">
                        <c:v>5418</c:v>
                      </c:pt>
                      <c:pt idx="21">
                        <c:v>5897</c:v>
                      </c:pt>
                      <c:pt idx="22">
                        <c:v>5214</c:v>
                      </c:pt>
                      <c:pt idx="23">
                        <c:v>6010</c:v>
                      </c:pt>
                      <c:pt idx="24">
                        <c:v>5856</c:v>
                      </c:pt>
                      <c:pt idx="25">
                        <c:v>5256</c:v>
                      </c:pt>
                      <c:pt idx="26">
                        <c:v>4990</c:v>
                      </c:pt>
                      <c:pt idx="27">
                        <c:v>5432</c:v>
                      </c:pt>
                      <c:pt idx="28">
                        <c:v>4663</c:v>
                      </c:pt>
                      <c:pt idx="29">
                        <c:v>4429</c:v>
                      </c:pt>
                      <c:pt idx="30">
                        <c:v>2075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8F-4650-A1C0-C939C2C1A7E0}"/>
                  </c:ext>
                </c:extLst>
              </c15:ser>
            </c15:filteredLineSeries>
          </c:ext>
        </c:extLst>
      </c:lineChart>
      <c:catAx>
        <c:axId val="7572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486144"/>
        <c:crosses val="autoZero"/>
        <c:auto val="1"/>
        <c:lblAlgn val="ctr"/>
        <c:lblOffset val="100"/>
        <c:noMultiLvlLbl val="0"/>
      </c:catAx>
      <c:valAx>
        <c:axId val="20004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for_dates!$D$3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for_dates!$A$4:$A$34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for_dates!$D$4:$D$34</c:f>
              <c:numCache>
                <c:formatCode>General</c:formatCode>
                <c:ptCount val="31"/>
                <c:pt idx="0">
                  <c:v>736</c:v>
                </c:pt>
                <c:pt idx="1">
                  <c:v>671</c:v>
                </c:pt>
                <c:pt idx="2">
                  <c:v>691</c:v>
                </c:pt>
                <c:pt idx="3">
                  <c:v>633</c:v>
                </c:pt>
                <c:pt idx="4">
                  <c:v>891</c:v>
                </c:pt>
                <c:pt idx="5">
                  <c:v>605</c:v>
                </c:pt>
                <c:pt idx="6">
                  <c:v>781</c:v>
                </c:pt>
                <c:pt idx="7">
                  <c:v>767</c:v>
                </c:pt>
                <c:pt idx="8">
                  <c:v>774</c:v>
                </c:pt>
                <c:pt idx="9">
                  <c:v>859</c:v>
                </c:pt>
                <c:pt idx="10">
                  <c:v>782</c:v>
                </c:pt>
                <c:pt idx="11">
                  <c:v>601</c:v>
                </c:pt>
                <c:pt idx="12">
                  <c:v>673</c:v>
                </c:pt>
                <c:pt idx="13">
                  <c:v>909</c:v>
                </c:pt>
                <c:pt idx="14">
                  <c:v>634</c:v>
                </c:pt>
                <c:pt idx="15">
                  <c:v>757</c:v>
                </c:pt>
                <c:pt idx="16">
                  <c:v>575</c:v>
                </c:pt>
                <c:pt idx="17">
                  <c:v>520</c:v>
                </c:pt>
                <c:pt idx="18">
                  <c:v>628</c:v>
                </c:pt>
                <c:pt idx="19">
                  <c:v>679</c:v>
                </c:pt>
                <c:pt idx="20">
                  <c:v>466</c:v>
                </c:pt>
                <c:pt idx="21">
                  <c:v>723</c:v>
                </c:pt>
                <c:pt idx="22">
                  <c:v>405</c:v>
                </c:pt>
                <c:pt idx="23">
                  <c:v>640</c:v>
                </c:pt>
                <c:pt idx="24">
                  <c:v>592</c:v>
                </c:pt>
                <c:pt idx="25">
                  <c:v>598</c:v>
                </c:pt>
                <c:pt idx="26">
                  <c:v>461</c:v>
                </c:pt>
                <c:pt idx="27">
                  <c:v>617</c:v>
                </c:pt>
                <c:pt idx="28">
                  <c:v>629</c:v>
                </c:pt>
                <c:pt idx="29">
                  <c:v>510</c:v>
                </c:pt>
                <c:pt idx="3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4-40D3-B256-70759C040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445376"/>
        <c:axId val="2000506976"/>
      </c:lineChart>
      <c:catAx>
        <c:axId val="20014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06976"/>
        <c:crosses val="autoZero"/>
        <c:auto val="1"/>
        <c:lblAlgn val="ctr"/>
        <c:lblOffset val="100"/>
        <c:noMultiLvlLbl val="0"/>
      </c:catAx>
      <c:valAx>
        <c:axId val="20005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4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for_dates!$B$3</c:f>
              <c:strCache>
                <c:ptCount val="1"/>
                <c:pt idx="0">
                  <c:v>Count of Id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for_dates!$A$4:$A$34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for_dates!$B$4:$B$34</c:f>
              <c:numCache>
                <c:formatCode>General</c:formatCode>
                <c:ptCount val="3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27</c:v>
                </c:pt>
                <c:pt idx="27">
                  <c:v>27</c:v>
                </c:pt>
                <c:pt idx="28">
                  <c:v>26</c:v>
                </c:pt>
                <c:pt idx="29">
                  <c:v>24</c:v>
                </c:pt>
                <c:pt idx="3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C-48FF-AB81-729CE34DC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443456"/>
        <c:axId val="2000504496"/>
      </c:lineChart>
      <c:catAx>
        <c:axId val="20014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04496"/>
        <c:crosses val="autoZero"/>
        <c:auto val="1"/>
        <c:lblAlgn val="ctr"/>
        <c:lblOffset val="100"/>
        <c:noMultiLvlLbl val="0"/>
      </c:catAx>
      <c:valAx>
        <c:axId val="20005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4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for_dates!$E$3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for_dates!$A$4:$A$34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for_dates!$E$4:$E$34</c:f>
              <c:numCache>
                <c:formatCode>General</c:formatCode>
                <c:ptCount val="31"/>
                <c:pt idx="0">
                  <c:v>6567</c:v>
                </c:pt>
                <c:pt idx="1">
                  <c:v>5998</c:v>
                </c:pt>
                <c:pt idx="2">
                  <c:v>6633</c:v>
                </c:pt>
                <c:pt idx="3">
                  <c:v>7057</c:v>
                </c:pt>
                <c:pt idx="4">
                  <c:v>6202</c:v>
                </c:pt>
                <c:pt idx="5">
                  <c:v>5291</c:v>
                </c:pt>
                <c:pt idx="6">
                  <c:v>6025</c:v>
                </c:pt>
                <c:pt idx="7">
                  <c:v>6461</c:v>
                </c:pt>
                <c:pt idx="8">
                  <c:v>6515</c:v>
                </c:pt>
                <c:pt idx="9">
                  <c:v>5845</c:v>
                </c:pt>
                <c:pt idx="10">
                  <c:v>6257</c:v>
                </c:pt>
                <c:pt idx="11">
                  <c:v>7453</c:v>
                </c:pt>
                <c:pt idx="12">
                  <c:v>5962</c:v>
                </c:pt>
                <c:pt idx="13">
                  <c:v>6172</c:v>
                </c:pt>
                <c:pt idx="14">
                  <c:v>6408</c:v>
                </c:pt>
                <c:pt idx="15">
                  <c:v>6322</c:v>
                </c:pt>
                <c:pt idx="16">
                  <c:v>6694</c:v>
                </c:pt>
                <c:pt idx="17">
                  <c:v>6559</c:v>
                </c:pt>
                <c:pt idx="18">
                  <c:v>6775</c:v>
                </c:pt>
                <c:pt idx="19">
                  <c:v>4808</c:v>
                </c:pt>
                <c:pt idx="20">
                  <c:v>5418</c:v>
                </c:pt>
                <c:pt idx="21">
                  <c:v>5897</c:v>
                </c:pt>
                <c:pt idx="22">
                  <c:v>5214</c:v>
                </c:pt>
                <c:pt idx="23">
                  <c:v>6010</c:v>
                </c:pt>
                <c:pt idx="24">
                  <c:v>5856</c:v>
                </c:pt>
                <c:pt idx="25">
                  <c:v>5256</c:v>
                </c:pt>
                <c:pt idx="26">
                  <c:v>4990</c:v>
                </c:pt>
                <c:pt idx="27">
                  <c:v>5432</c:v>
                </c:pt>
                <c:pt idx="28">
                  <c:v>4663</c:v>
                </c:pt>
                <c:pt idx="29">
                  <c:v>4429</c:v>
                </c:pt>
                <c:pt idx="30">
                  <c:v>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C-4B0D-A81A-5ADDD3352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449216"/>
        <c:axId val="2038969632"/>
      </c:lineChart>
      <c:catAx>
        <c:axId val="20014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69632"/>
        <c:crosses val="autoZero"/>
        <c:auto val="1"/>
        <c:lblAlgn val="ctr"/>
        <c:lblOffset val="100"/>
        <c:noMultiLvlLbl val="0"/>
      </c:catAx>
      <c:valAx>
        <c:axId val="20389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40</xdr:row>
      <xdr:rowOff>163830</xdr:rowOff>
    </xdr:from>
    <xdr:to>
      <xdr:col>5</xdr:col>
      <xdr:colOff>205740</xdr:colOff>
      <xdr:row>55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6262F-5928-015C-C6C8-7774A3D24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716280</xdr:colOff>
      <xdr:row>41</xdr:row>
      <xdr:rowOff>7620</xdr:rowOff>
    </xdr:from>
    <xdr:to>
      <xdr:col>11</xdr:col>
      <xdr:colOff>388620</xdr:colOff>
      <xdr:row>56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10EEA7-F3B1-4EBF-AF70-93B21A645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179787</xdr:colOff>
      <xdr:row>3</xdr:row>
      <xdr:rowOff>43457</xdr:rowOff>
    </xdr:from>
    <xdr:to>
      <xdr:col>23</xdr:col>
      <xdr:colOff>482378</xdr:colOff>
      <xdr:row>18</xdr:row>
      <xdr:rowOff>43457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B3B924-8341-44A8-9297-0EC47AAE4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332850</xdr:colOff>
      <xdr:row>19</xdr:row>
      <xdr:rowOff>108227</xdr:rowOff>
    </xdr:from>
    <xdr:to>
      <xdr:col>15</xdr:col>
      <xdr:colOff>50359</xdr:colOff>
      <xdr:row>34</xdr:row>
      <xdr:rowOff>108227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4D924F-0728-418C-9031-467D7C76C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309217</xdr:colOff>
      <xdr:row>3</xdr:row>
      <xdr:rowOff>33131</xdr:rowOff>
    </xdr:from>
    <xdr:to>
      <xdr:col>15</xdr:col>
      <xdr:colOff>26726</xdr:colOff>
      <xdr:row>18</xdr:row>
      <xdr:rowOff>33131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7936A9-3D4F-4538-A201-8EA06677E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201102</xdr:colOff>
      <xdr:row>18</xdr:row>
      <xdr:rowOff>107398</xdr:rowOff>
    </xdr:from>
    <xdr:to>
      <xdr:col>23</xdr:col>
      <xdr:colOff>503693</xdr:colOff>
      <xdr:row>33</xdr:row>
      <xdr:rowOff>107398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323194-D7E0-49AA-A2A1-83392EAB4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34.621529629629" backgroundQuery="1" createdVersion="8" refreshedVersion="8" minRefreshableVersion="3" recordCount="940" xr:uid="{20DAF09A-2A2A-4BEF-8E65-E10465D8C5E4}">
  <cacheSource type="external" connectionId="1"/>
  <cacheFields count="17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  <fieldGroup par="16"/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containsInteger="1" minValue="0" maxValue="5" count="5">
        <n v="0"/>
        <n v="2"/>
        <n v="4"/>
        <n v="3"/>
        <n v="5"/>
      </sharedItems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 count="9">
        <n v="0"/>
        <n v="9.9999997764825804E-3"/>
        <n v="1.9999999552965199E-2"/>
        <n v="2.9999999329447701E-2"/>
        <n v="5.0000000745058101E-2"/>
        <n v="7.0000000298023196E-2"/>
        <n v="3.9999999105930301E-2"/>
        <n v="0.109999999403954"/>
        <n v="0.10000000149011599"/>
      </sharedItems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  <cacheField name="Days (ActivityDate)" numFmtId="0" databaseField="0">
      <fieldGroup base="1">
        <rangePr groupBy="days" startDate="2016-04-12T00:00:00" endDate="2016-05-13T00:00:00"/>
        <groupItems count="368">
          <s v="&lt;4/12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3/2016"/>
        </groupItems>
      </fieldGroup>
    </cacheField>
    <cacheField name="Months (ActivityDate)" numFmtId="0" databaseField="0">
      <fieldGroup base="1">
        <rangePr groupBy="months" startDate="2016-04-12T00:00:00" endDate="2016-05-13T00:00:00"/>
        <groupItems count="14">
          <s v="&lt;4/12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3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n v="13162"/>
    <n v="8.5"/>
    <n v="8.5"/>
    <x v="0"/>
    <n v="1.87999999523163"/>
    <n v="0.55000001192092896"/>
    <n v="6.0599999427795401"/>
    <x v="0"/>
    <n v="25"/>
    <n v="13"/>
    <n v="328"/>
    <n v="728"/>
    <n v="1985"/>
  </r>
  <r>
    <x v="0"/>
    <x v="1"/>
    <n v="10735"/>
    <n v="6.9699997901916504"/>
    <n v="6.9699997901916504"/>
    <x v="0"/>
    <n v="1.5700000524520901"/>
    <n v="0.68999999761581399"/>
    <n v="4.71000003814697"/>
    <x v="0"/>
    <n v="21"/>
    <n v="19"/>
    <n v="217"/>
    <n v="776"/>
    <n v="1797"/>
  </r>
  <r>
    <x v="0"/>
    <x v="2"/>
    <n v="10460"/>
    <n v="6.7399997711181596"/>
    <n v="6.7399997711181596"/>
    <x v="0"/>
    <n v="2.4400000572204599"/>
    <n v="0.40000000596046398"/>
    <n v="3.9100000858306898"/>
    <x v="0"/>
    <n v="30"/>
    <n v="11"/>
    <n v="181"/>
    <n v="1218"/>
    <n v="1776"/>
  </r>
  <r>
    <x v="0"/>
    <x v="3"/>
    <n v="9762"/>
    <n v="6.2800002098083496"/>
    <n v="6.2800002098083496"/>
    <x v="0"/>
    <n v="2.1400001049041699"/>
    <n v="1.2599999904632599"/>
    <n v="2.8299999237060498"/>
    <x v="0"/>
    <n v="29"/>
    <n v="34"/>
    <n v="209"/>
    <n v="726"/>
    <n v="1745"/>
  </r>
  <r>
    <x v="0"/>
    <x v="4"/>
    <n v="12669"/>
    <n v="8.1599998474121094"/>
    <n v="8.1599998474121094"/>
    <x v="0"/>
    <n v="2.71000003814697"/>
    <n v="0.40999999642372098"/>
    <n v="5.03999996185303"/>
    <x v="0"/>
    <n v="36"/>
    <n v="10"/>
    <n v="221"/>
    <n v="773"/>
    <n v="1863"/>
  </r>
  <r>
    <x v="0"/>
    <x v="5"/>
    <n v="9705"/>
    <n v="6.4800000190734899"/>
    <n v="6.4800000190734899"/>
    <x v="0"/>
    <n v="3.1900000572204599"/>
    <n v="0.77999997138977095"/>
    <n v="2.5099999904632599"/>
    <x v="0"/>
    <n v="38"/>
    <n v="20"/>
    <n v="164"/>
    <n v="539"/>
    <n v="1728"/>
  </r>
  <r>
    <x v="0"/>
    <x v="6"/>
    <n v="13019"/>
    <n v="8.5900001525878906"/>
    <n v="8.5900001525878906"/>
    <x v="0"/>
    <n v="3.25"/>
    <n v="0.63999998569488503"/>
    <n v="4.71000003814697"/>
    <x v="0"/>
    <n v="42"/>
    <n v="16"/>
    <n v="233"/>
    <n v="1149"/>
    <n v="1921"/>
  </r>
  <r>
    <x v="0"/>
    <x v="7"/>
    <n v="15506"/>
    <n v="9.8800001144409197"/>
    <n v="9.8800001144409197"/>
    <x v="0"/>
    <n v="3.5299999713897701"/>
    <n v="1.3200000524520901"/>
    <n v="5.0300002098083496"/>
    <x v="0"/>
    <n v="50"/>
    <n v="31"/>
    <n v="264"/>
    <n v="775"/>
    <n v="2035"/>
  </r>
  <r>
    <x v="0"/>
    <x v="8"/>
    <n v="10544"/>
    <n v="6.6799998283386204"/>
    <n v="6.6799998283386204"/>
    <x v="0"/>
    <n v="1.96000003814697"/>
    <n v="0.479999989271164"/>
    <n v="4.2399997711181596"/>
    <x v="0"/>
    <n v="28"/>
    <n v="12"/>
    <n v="205"/>
    <n v="818"/>
    <n v="1786"/>
  </r>
  <r>
    <x v="0"/>
    <x v="9"/>
    <n v="9819"/>
    <n v="6.3400001525878897"/>
    <n v="6.3400001525878897"/>
    <x v="0"/>
    <n v="1.3400000333786"/>
    <n v="0.34999999403953602"/>
    <n v="4.6500000953674299"/>
    <x v="0"/>
    <n v="19"/>
    <n v="8"/>
    <n v="211"/>
    <n v="838"/>
    <n v="1775"/>
  </r>
  <r>
    <x v="0"/>
    <x v="10"/>
    <n v="12764"/>
    <n v="8.1300001144409197"/>
    <n v="8.1300001144409197"/>
    <x v="0"/>
    <n v="4.7600002288818404"/>
    <n v="1.12000000476837"/>
    <n v="2.2400000095367401"/>
    <x v="0"/>
    <n v="66"/>
    <n v="27"/>
    <n v="130"/>
    <n v="1217"/>
    <n v="1827"/>
  </r>
  <r>
    <x v="0"/>
    <x v="11"/>
    <n v="14371"/>
    <n v="9.0399999618530291"/>
    <n v="9.0399999618530291"/>
    <x v="0"/>
    <n v="2.8099999427795401"/>
    <n v="0.87000000476837203"/>
    <n v="5.3600001335143999"/>
    <x v="0"/>
    <n v="41"/>
    <n v="21"/>
    <n v="262"/>
    <n v="732"/>
    <n v="1949"/>
  </r>
  <r>
    <x v="0"/>
    <x v="12"/>
    <n v="10039"/>
    <n v="6.4099998474121103"/>
    <n v="6.4099998474121103"/>
    <x v="0"/>
    <n v="2.9200000762939502"/>
    <n v="0.20999999344348899"/>
    <n v="3.2799999713897701"/>
    <x v="0"/>
    <n v="39"/>
    <n v="5"/>
    <n v="238"/>
    <n v="709"/>
    <n v="1788"/>
  </r>
  <r>
    <x v="0"/>
    <x v="13"/>
    <n v="15355"/>
    <n v="9.8000001907348597"/>
    <n v="9.8000001907348597"/>
    <x v="0"/>
    <n v="5.28999996185303"/>
    <n v="0.56999999284744296"/>
    <n v="3.9400000572204599"/>
    <x v="0"/>
    <n v="73"/>
    <n v="14"/>
    <n v="216"/>
    <n v="814"/>
    <n v="2013"/>
  </r>
  <r>
    <x v="0"/>
    <x v="14"/>
    <n v="13755"/>
    <n v="8.7899999618530291"/>
    <n v="8.7899999618530291"/>
    <x v="0"/>
    <n v="2.3299999237060498"/>
    <n v="0.92000001668930098"/>
    <n v="5.53999996185303"/>
    <x v="0"/>
    <n v="31"/>
    <n v="23"/>
    <n v="279"/>
    <n v="833"/>
    <n v="1970"/>
  </r>
  <r>
    <x v="0"/>
    <x v="15"/>
    <n v="18134"/>
    <n v="12.210000038146999"/>
    <n v="12.210000038146999"/>
    <x v="0"/>
    <n v="6.4000000953674299"/>
    <n v="0.40999999642372098"/>
    <n v="5.4099998474121103"/>
    <x v="0"/>
    <n v="78"/>
    <n v="11"/>
    <n v="243"/>
    <n v="1108"/>
    <n v="2159"/>
  </r>
  <r>
    <x v="0"/>
    <x v="16"/>
    <n v="13154"/>
    <n v="8.5299997329711896"/>
    <n v="8.5299997329711896"/>
    <x v="0"/>
    <n v="3.53999996185303"/>
    <n v="1.1599999666214"/>
    <n v="3.78999996185303"/>
    <x v="0"/>
    <n v="48"/>
    <n v="28"/>
    <n v="189"/>
    <n v="782"/>
    <n v="1898"/>
  </r>
  <r>
    <x v="0"/>
    <x v="17"/>
    <n v="11181"/>
    <n v="7.1500000953674299"/>
    <n v="7.1500000953674299"/>
    <x v="0"/>
    <n v="1.0599999427795399"/>
    <n v="0.5"/>
    <n v="5.5799999237060502"/>
    <x v="0"/>
    <n v="16"/>
    <n v="12"/>
    <n v="243"/>
    <n v="815"/>
    <n v="1837"/>
  </r>
  <r>
    <x v="0"/>
    <x v="18"/>
    <n v="14673"/>
    <n v="9.25"/>
    <n v="9.25"/>
    <x v="0"/>
    <n v="3.5599999427795401"/>
    <n v="1.41999995708466"/>
    <n v="4.2699999809265101"/>
    <x v="0"/>
    <n v="52"/>
    <n v="34"/>
    <n v="217"/>
    <n v="712"/>
    <n v="1947"/>
  </r>
  <r>
    <x v="0"/>
    <x v="19"/>
    <n v="10602"/>
    <n v="6.8099999427795401"/>
    <n v="6.8099999427795401"/>
    <x v="0"/>
    <n v="2.28999996185303"/>
    <n v="1.6000000238418599"/>
    <n v="2.9200000762939502"/>
    <x v="0"/>
    <n v="33"/>
    <n v="35"/>
    <n v="246"/>
    <n v="730"/>
    <n v="1820"/>
  </r>
  <r>
    <x v="0"/>
    <x v="20"/>
    <n v="14727"/>
    <n v="9.7100000381469709"/>
    <n v="9.7100000381469709"/>
    <x v="0"/>
    <n v="3.21000003814697"/>
    <n v="0.56999999284744296"/>
    <n v="5.9200000762939498"/>
    <x v="0"/>
    <n v="41"/>
    <n v="15"/>
    <n v="277"/>
    <n v="798"/>
    <n v="2004"/>
  </r>
  <r>
    <x v="0"/>
    <x v="21"/>
    <n v="15103"/>
    <n v="9.6599998474121094"/>
    <n v="9.6599998474121094"/>
    <x v="0"/>
    <n v="3.7300000190734899"/>
    <n v="1.04999995231628"/>
    <n v="4.8800001144409197"/>
    <x v="0"/>
    <n v="50"/>
    <n v="24"/>
    <n v="254"/>
    <n v="816"/>
    <n v="1990"/>
  </r>
  <r>
    <x v="0"/>
    <x v="22"/>
    <n v="11100"/>
    <n v="7.1500000953674299"/>
    <n v="7.1500000953674299"/>
    <x v="0"/>
    <n v="2.46000003814697"/>
    <n v="0.87000000476837203"/>
    <n v="3.8199999332428001"/>
    <x v="0"/>
    <n v="36"/>
    <n v="22"/>
    <n v="203"/>
    <n v="1179"/>
    <n v="1819"/>
  </r>
  <r>
    <x v="0"/>
    <x v="23"/>
    <n v="14070"/>
    <n v="8.8999996185302699"/>
    <n v="8.8999996185302699"/>
    <x v="0"/>
    <n v="2.9200000762939502"/>
    <n v="1.08000004291534"/>
    <n v="4.8800001144409197"/>
    <x v="0"/>
    <n v="45"/>
    <n v="24"/>
    <n v="250"/>
    <n v="857"/>
    <n v="1959"/>
  </r>
  <r>
    <x v="0"/>
    <x v="24"/>
    <n v="12159"/>
    <n v="8.0299997329711896"/>
    <n v="8.0299997329711896"/>
    <x v="0"/>
    <n v="1.9700000286102299"/>
    <n v="0.25"/>
    <n v="5.8099999427795401"/>
    <x v="0"/>
    <n v="24"/>
    <n v="6"/>
    <n v="289"/>
    <n v="754"/>
    <n v="1896"/>
  </r>
  <r>
    <x v="0"/>
    <x v="25"/>
    <n v="11992"/>
    <n v="7.71000003814697"/>
    <n v="7.71000003814697"/>
    <x v="0"/>
    <n v="2.46000003814697"/>
    <n v="2.1199998855590798"/>
    <n v="3.1300001144409202"/>
    <x v="0"/>
    <n v="37"/>
    <n v="46"/>
    <n v="175"/>
    <n v="833"/>
    <n v="1821"/>
  </r>
  <r>
    <x v="0"/>
    <x v="26"/>
    <n v="10060"/>
    <n v="6.5799999237060502"/>
    <n v="6.5799999237060502"/>
    <x v="0"/>
    <n v="3.5299999713897701"/>
    <n v="0.31999999284744302"/>
    <n v="2.7300000190734899"/>
    <x v="0"/>
    <n v="44"/>
    <n v="8"/>
    <n v="203"/>
    <n v="574"/>
    <n v="1740"/>
  </r>
  <r>
    <x v="0"/>
    <x v="27"/>
    <n v="12022"/>
    <n v="7.7199997901916504"/>
    <n v="7.7199997901916504"/>
    <x v="0"/>
    <n v="3.4500000476837198"/>
    <n v="0.52999997138977095"/>
    <n v="3.7400000095367401"/>
    <x v="0"/>
    <n v="46"/>
    <n v="11"/>
    <n v="206"/>
    <n v="835"/>
    <n v="1819"/>
  </r>
  <r>
    <x v="0"/>
    <x v="28"/>
    <n v="12207"/>
    <n v="7.7699999809265101"/>
    <n v="7.7699999809265101"/>
    <x v="0"/>
    <n v="3.3499999046325701"/>
    <n v="1.1599999666214"/>
    <n v="3.2599999904632599"/>
    <x v="0"/>
    <n v="46"/>
    <n v="31"/>
    <n v="214"/>
    <n v="746"/>
    <n v="1859"/>
  </r>
  <r>
    <x v="0"/>
    <x v="29"/>
    <n v="12770"/>
    <n v="8.1300001144409197"/>
    <n v="8.1300001144409197"/>
    <x v="0"/>
    <n v="2.5599999427795401"/>
    <n v="1.0099999904632599"/>
    <n v="4.5500001907348597"/>
    <x v="0"/>
    <n v="36"/>
    <n v="23"/>
    <n v="251"/>
    <n v="669"/>
    <n v="1783"/>
  </r>
  <r>
    <x v="0"/>
    <x v="30"/>
    <n v="0"/>
    <n v="0"/>
    <n v="0"/>
    <x v="0"/>
    <n v="0"/>
    <n v="0"/>
    <n v="0"/>
    <x v="0"/>
    <n v="0"/>
    <n v="0"/>
    <n v="0"/>
    <n v="1440"/>
    <n v="0"/>
  </r>
  <r>
    <x v="1"/>
    <x v="0"/>
    <n v="8163"/>
    <n v="5.3099999427795401"/>
    <n v="5.3099999427795401"/>
    <x v="0"/>
    <n v="0"/>
    <n v="0"/>
    <n v="5.3099999427795401"/>
    <x v="0"/>
    <n v="0"/>
    <n v="0"/>
    <n v="146"/>
    <n v="1294"/>
    <n v="1432"/>
  </r>
  <r>
    <x v="1"/>
    <x v="1"/>
    <n v="7007"/>
    <n v="4.5500001907348597"/>
    <n v="4.5500001907348597"/>
    <x v="0"/>
    <n v="0"/>
    <n v="0"/>
    <n v="4.5500001907348597"/>
    <x v="0"/>
    <n v="0"/>
    <n v="0"/>
    <n v="148"/>
    <n v="1292"/>
    <n v="1411"/>
  </r>
  <r>
    <x v="1"/>
    <x v="2"/>
    <n v="9107"/>
    <n v="5.9200000762939498"/>
    <n v="5.9200000762939498"/>
    <x v="0"/>
    <n v="0"/>
    <n v="0"/>
    <n v="5.9099998474121103"/>
    <x v="1"/>
    <n v="0"/>
    <n v="0"/>
    <n v="236"/>
    <n v="1204"/>
    <n v="1572"/>
  </r>
  <r>
    <x v="1"/>
    <x v="3"/>
    <n v="1510"/>
    <n v="0.980000019073486"/>
    <n v="0.980000019073486"/>
    <x v="0"/>
    <n v="0"/>
    <n v="0"/>
    <n v="0.97000002861022905"/>
    <x v="0"/>
    <n v="0"/>
    <n v="0"/>
    <n v="96"/>
    <n v="1344"/>
    <n v="1344"/>
  </r>
  <r>
    <x v="1"/>
    <x v="4"/>
    <n v="5370"/>
    <n v="3.4900000095367401"/>
    <n v="3.4900000095367401"/>
    <x v="0"/>
    <n v="0"/>
    <n v="0"/>
    <n v="3.4900000095367401"/>
    <x v="0"/>
    <n v="0"/>
    <n v="0"/>
    <n v="176"/>
    <n v="1264"/>
    <n v="1463"/>
  </r>
  <r>
    <x v="1"/>
    <x v="5"/>
    <n v="6175"/>
    <n v="4.0599999427795401"/>
    <n v="4.0599999427795401"/>
    <x v="0"/>
    <n v="1.0299999713897701"/>
    <n v="1.5199999809265099"/>
    <n v="1.4900000095367401"/>
    <x v="1"/>
    <n v="15"/>
    <n v="22"/>
    <n v="127"/>
    <n v="1276"/>
    <n v="1554"/>
  </r>
  <r>
    <x v="1"/>
    <x v="6"/>
    <n v="10536"/>
    <n v="7.4099998474121103"/>
    <n v="7.4099998474121103"/>
    <x v="0"/>
    <n v="2.1500000953674299"/>
    <n v="0.62000000476837203"/>
    <n v="4.6199998855590803"/>
    <x v="1"/>
    <n v="17"/>
    <n v="7"/>
    <n v="202"/>
    <n v="1214"/>
    <n v="1604"/>
  </r>
  <r>
    <x v="1"/>
    <x v="7"/>
    <n v="2916"/>
    <n v="1.8999999761581401"/>
    <n v="1.8999999761581401"/>
    <x v="0"/>
    <n v="0"/>
    <n v="0"/>
    <n v="1.8999999761581401"/>
    <x v="0"/>
    <n v="0"/>
    <n v="0"/>
    <n v="141"/>
    <n v="1299"/>
    <n v="1435"/>
  </r>
  <r>
    <x v="1"/>
    <x v="8"/>
    <n v="4974"/>
    <n v="3.2300000190734899"/>
    <n v="3.2300000190734899"/>
    <x v="0"/>
    <n v="0"/>
    <n v="0"/>
    <n v="3.2300000190734899"/>
    <x v="0"/>
    <n v="0"/>
    <n v="0"/>
    <n v="151"/>
    <n v="1289"/>
    <n v="1446"/>
  </r>
  <r>
    <x v="1"/>
    <x v="9"/>
    <n v="6349"/>
    <n v="4.1300001144409197"/>
    <n v="4.1300001144409197"/>
    <x v="0"/>
    <n v="0"/>
    <n v="0"/>
    <n v="4.1100001335143999"/>
    <x v="2"/>
    <n v="0"/>
    <n v="0"/>
    <n v="186"/>
    <n v="1254"/>
    <n v="1467"/>
  </r>
  <r>
    <x v="1"/>
    <x v="10"/>
    <n v="4026"/>
    <n v="2.6199998855590798"/>
    <n v="2.6199998855590798"/>
    <x v="0"/>
    <n v="0"/>
    <n v="0"/>
    <n v="2.5999999046325701"/>
    <x v="0"/>
    <n v="0"/>
    <n v="0"/>
    <n v="199"/>
    <n v="1241"/>
    <n v="1470"/>
  </r>
  <r>
    <x v="1"/>
    <x v="11"/>
    <n v="8538"/>
    <n v="5.5500001907348597"/>
    <n v="5.5500001907348597"/>
    <x v="0"/>
    <n v="0"/>
    <n v="0"/>
    <n v="5.53999996185303"/>
    <x v="1"/>
    <n v="0"/>
    <n v="0"/>
    <n v="227"/>
    <n v="1213"/>
    <n v="1562"/>
  </r>
  <r>
    <x v="1"/>
    <x v="12"/>
    <n v="6076"/>
    <n v="3.9500000476837198"/>
    <n v="3.9500000476837198"/>
    <x v="0"/>
    <n v="1.1499999761581401"/>
    <n v="0.91000002622604403"/>
    <n v="1.8899999856948899"/>
    <x v="0"/>
    <n v="16"/>
    <n v="18"/>
    <n v="185"/>
    <n v="1221"/>
    <n v="1617"/>
  </r>
  <r>
    <x v="1"/>
    <x v="13"/>
    <n v="6497"/>
    <n v="4.2199997901916504"/>
    <n v="4.2199997901916504"/>
    <x v="0"/>
    <n v="0"/>
    <n v="0"/>
    <n v="4.1999998092651403"/>
    <x v="2"/>
    <n v="0"/>
    <n v="0"/>
    <n v="202"/>
    <n v="1238"/>
    <n v="1492"/>
  </r>
  <r>
    <x v="1"/>
    <x v="14"/>
    <n v="2826"/>
    <n v="1.8400000333786"/>
    <n v="1.8400000333786"/>
    <x v="0"/>
    <n v="0"/>
    <n v="0"/>
    <n v="1.83000004291534"/>
    <x v="1"/>
    <n v="0"/>
    <n v="0"/>
    <n v="140"/>
    <n v="1300"/>
    <n v="1402"/>
  </r>
  <r>
    <x v="1"/>
    <x v="15"/>
    <n v="8367"/>
    <n v="5.4400000572204599"/>
    <n v="5.4400000572204599"/>
    <x v="0"/>
    <n v="1.1100000143051101"/>
    <n v="1.87000000476837"/>
    <n v="2.46000003814697"/>
    <x v="0"/>
    <n v="17"/>
    <n v="36"/>
    <n v="154"/>
    <n v="1233"/>
    <n v="1670"/>
  </r>
  <r>
    <x v="1"/>
    <x v="16"/>
    <n v="2759"/>
    <n v="1.78999996185303"/>
    <n v="1.78999996185303"/>
    <x v="0"/>
    <n v="0"/>
    <n v="0.20000000298023199"/>
    <n v="1.6000000238418599"/>
    <x v="0"/>
    <n v="0"/>
    <n v="5"/>
    <n v="115"/>
    <n v="1320"/>
    <n v="1401"/>
  </r>
  <r>
    <x v="1"/>
    <x v="17"/>
    <n v="2390"/>
    <n v="1.54999995231628"/>
    <n v="1.54999995231628"/>
    <x v="0"/>
    <n v="0"/>
    <n v="0"/>
    <n v="1.54999995231628"/>
    <x v="0"/>
    <n v="0"/>
    <n v="0"/>
    <n v="150"/>
    <n v="1290"/>
    <n v="1404"/>
  </r>
  <r>
    <x v="1"/>
    <x v="18"/>
    <n v="6474"/>
    <n v="4.3000001907348597"/>
    <n v="4.3000001907348597"/>
    <x v="0"/>
    <n v="0.89999997615814198"/>
    <n v="1.2799999713897701"/>
    <n v="2.1199998855590798"/>
    <x v="1"/>
    <n v="11"/>
    <n v="23"/>
    <n v="224"/>
    <n v="1182"/>
    <n v="1655"/>
  </r>
  <r>
    <x v="1"/>
    <x v="19"/>
    <n v="36019"/>
    <n v="28.030000686645501"/>
    <n v="28.030000686645501"/>
    <x v="0"/>
    <n v="21.920000076293899"/>
    <n v="4.1900000572204599"/>
    <n v="1.9099999666214"/>
    <x v="2"/>
    <n v="186"/>
    <n v="63"/>
    <n v="171"/>
    <n v="1020"/>
    <n v="2690"/>
  </r>
  <r>
    <x v="1"/>
    <x v="20"/>
    <n v="7155"/>
    <n v="4.9299998283386204"/>
    <n v="4.9299998283386204"/>
    <x v="0"/>
    <n v="0.86000001430511497"/>
    <n v="0.58999997377395597"/>
    <n v="3.4700000286102299"/>
    <x v="0"/>
    <n v="7"/>
    <n v="6"/>
    <n v="166"/>
    <n v="1261"/>
    <n v="1497"/>
  </r>
  <r>
    <x v="1"/>
    <x v="21"/>
    <n v="2100"/>
    <n v="1.37000000476837"/>
    <n v="1.37000000476837"/>
    <x v="0"/>
    <n v="0"/>
    <n v="0"/>
    <n v="1.3400000333786"/>
    <x v="2"/>
    <n v="0"/>
    <n v="0"/>
    <n v="96"/>
    <n v="1344"/>
    <n v="1334"/>
  </r>
  <r>
    <x v="1"/>
    <x v="22"/>
    <n v="2193"/>
    <n v="1.4299999475479099"/>
    <n v="1.4299999475479099"/>
    <x v="0"/>
    <n v="0"/>
    <n v="0"/>
    <n v="1.41999995708466"/>
    <x v="0"/>
    <n v="0"/>
    <n v="0"/>
    <n v="118"/>
    <n v="1322"/>
    <n v="1368"/>
  </r>
  <r>
    <x v="1"/>
    <x v="23"/>
    <n v="2470"/>
    <n v="1.6100000143051101"/>
    <n v="1.6100000143051101"/>
    <x v="0"/>
    <n v="0"/>
    <n v="0"/>
    <n v="1.58000004291534"/>
    <x v="2"/>
    <n v="0"/>
    <n v="0"/>
    <n v="117"/>
    <n v="1323"/>
    <n v="1370"/>
  </r>
  <r>
    <x v="1"/>
    <x v="24"/>
    <n v="1727"/>
    <n v="1.12000000476837"/>
    <n v="1.12000000476837"/>
    <x v="0"/>
    <n v="0"/>
    <n v="0"/>
    <n v="1.12000000476837"/>
    <x v="1"/>
    <n v="0"/>
    <n v="0"/>
    <n v="102"/>
    <n v="1338"/>
    <n v="1341"/>
  </r>
  <r>
    <x v="1"/>
    <x v="25"/>
    <n v="2104"/>
    <n v="1.37000000476837"/>
    <n v="1.37000000476837"/>
    <x v="0"/>
    <n v="0"/>
    <n v="0"/>
    <n v="1.37000000476837"/>
    <x v="0"/>
    <n v="0"/>
    <n v="0"/>
    <n v="182"/>
    <n v="1258"/>
    <n v="1474"/>
  </r>
  <r>
    <x v="1"/>
    <x v="26"/>
    <n v="3427"/>
    <n v="2.2300000190734899"/>
    <n v="2.2300000190734899"/>
    <x v="0"/>
    <n v="0"/>
    <n v="0"/>
    <n v="2.2200000286102299"/>
    <x v="0"/>
    <n v="0"/>
    <n v="0"/>
    <n v="152"/>
    <n v="1288"/>
    <n v="1427"/>
  </r>
  <r>
    <x v="1"/>
    <x v="27"/>
    <n v="1732"/>
    <n v="1.12999999523163"/>
    <n v="1.12999999523163"/>
    <x v="0"/>
    <n v="0"/>
    <n v="0"/>
    <n v="1.12999999523163"/>
    <x v="0"/>
    <n v="0"/>
    <n v="0"/>
    <n v="91"/>
    <n v="1349"/>
    <n v="1328"/>
  </r>
  <r>
    <x v="1"/>
    <x v="28"/>
    <n v="2969"/>
    <n v="1.9299999475479099"/>
    <n v="1.9299999475479099"/>
    <x v="0"/>
    <n v="0"/>
    <n v="0"/>
    <n v="1.91999995708466"/>
    <x v="1"/>
    <n v="0"/>
    <n v="0"/>
    <n v="139"/>
    <n v="1301"/>
    <n v="1393"/>
  </r>
  <r>
    <x v="1"/>
    <x v="29"/>
    <n v="3134"/>
    <n v="2.03999996185303"/>
    <n v="2.03999996185303"/>
    <x v="0"/>
    <n v="0"/>
    <n v="0"/>
    <n v="2.03999996185303"/>
    <x v="0"/>
    <n v="0"/>
    <n v="0"/>
    <n v="112"/>
    <n v="1328"/>
    <n v="1359"/>
  </r>
  <r>
    <x v="1"/>
    <x v="30"/>
    <n v="2971"/>
    <n v="1.9299999475479099"/>
    <n v="1.9299999475479099"/>
    <x v="0"/>
    <n v="0"/>
    <n v="0"/>
    <n v="1.91999995708466"/>
    <x v="1"/>
    <n v="0"/>
    <n v="0"/>
    <n v="107"/>
    <n v="890"/>
    <n v="1002"/>
  </r>
  <r>
    <x v="2"/>
    <x v="0"/>
    <n v="10694"/>
    <n v="7.7699999809265101"/>
    <n v="7.7699999809265101"/>
    <x v="0"/>
    <n v="0.140000000596046"/>
    <n v="2.2999999523162802"/>
    <n v="5.3299999237060502"/>
    <x v="0"/>
    <n v="2"/>
    <n v="51"/>
    <n v="256"/>
    <n v="1131"/>
    <n v="3199"/>
  </r>
  <r>
    <x v="2"/>
    <x v="1"/>
    <n v="8001"/>
    <n v="5.8200001716613796"/>
    <n v="5.8200001716613796"/>
    <x v="0"/>
    <n v="2.2799999713897701"/>
    <n v="0.89999997615814198"/>
    <n v="2.6400001049041699"/>
    <x v="0"/>
    <n v="30"/>
    <n v="16"/>
    <n v="135"/>
    <n v="1259"/>
    <n v="2902"/>
  </r>
  <r>
    <x v="2"/>
    <x v="2"/>
    <n v="11037"/>
    <n v="8.0200004577636701"/>
    <n v="8.0200004577636701"/>
    <x v="0"/>
    <n v="0.36000001430511502"/>
    <n v="2.5599999427795401"/>
    <n v="5.0999999046325701"/>
    <x v="0"/>
    <n v="5"/>
    <n v="58"/>
    <n v="252"/>
    <n v="1125"/>
    <n v="3226"/>
  </r>
  <r>
    <x v="2"/>
    <x v="3"/>
    <n v="5263"/>
    <n v="3.8299999237060498"/>
    <n v="3.8299999237060498"/>
    <x v="0"/>
    <n v="0.21999999880790699"/>
    <n v="0.15000000596046401"/>
    <n v="3.4500000476837198"/>
    <x v="0"/>
    <n v="3"/>
    <n v="4"/>
    <n v="170"/>
    <n v="1263"/>
    <n v="2750"/>
  </r>
  <r>
    <x v="2"/>
    <x v="4"/>
    <n v="15300"/>
    <n v="11.1199998855591"/>
    <n v="11.1199998855591"/>
    <x v="0"/>
    <n v="4.0999999046325701"/>
    <n v="1.87999999523163"/>
    <n v="5.0900001525878897"/>
    <x v="0"/>
    <n v="51"/>
    <n v="42"/>
    <n v="212"/>
    <n v="1135"/>
    <n v="3493"/>
  </r>
  <r>
    <x v="2"/>
    <x v="5"/>
    <n v="8757"/>
    <n v="6.3699998855590803"/>
    <n v="6.3699998855590803"/>
    <x v="0"/>
    <n v="2.25"/>
    <n v="0.56999999284744296"/>
    <n v="3.5499999523162802"/>
    <x v="0"/>
    <n v="29"/>
    <n v="13"/>
    <n v="186"/>
    <n v="1212"/>
    <n v="3011"/>
  </r>
  <r>
    <x v="2"/>
    <x v="6"/>
    <n v="7132"/>
    <n v="5.1900000572204599"/>
    <n v="5.1900000572204599"/>
    <x v="0"/>
    <n v="1.0700000524520901"/>
    <n v="1.66999995708466"/>
    <n v="2.4500000476837198"/>
    <x v="0"/>
    <n v="15"/>
    <n v="33"/>
    <n v="121"/>
    <n v="1271"/>
    <n v="2806"/>
  </r>
  <r>
    <x v="2"/>
    <x v="7"/>
    <n v="11256"/>
    <n v="8.1800003051757795"/>
    <n v="8.1800003051757795"/>
    <x v="0"/>
    <n v="0.36000001430511502"/>
    <n v="2.5299999713897701"/>
    <n v="5.3000001907348597"/>
    <x v="0"/>
    <n v="5"/>
    <n v="58"/>
    <n v="278"/>
    <n v="1099"/>
    <n v="3300"/>
  </r>
  <r>
    <x v="2"/>
    <x v="8"/>
    <n v="2436"/>
    <n v="1.7699999809265099"/>
    <n v="1.7699999809265099"/>
    <x v="0"/>
    <n v="0"/>
    <n v="0"/>
    <n v="1.7599999904632599"/>
    <x v="1"/>
    <n v="0"/>
    <n v="0"/>
    <n v="125"/>
    <n v="1315"/>
    <n v="2430"/>
  </r>
  <r>
    <x v="2"/>
    <x v="9"/>
    <n v="1223"/>
    <n v="0.88999998569488503"/>
    <n v="0.88999998569488503"/>
    <x v="0"/>
    <n v="0"/>
    <n v="0"/>
    <n v="0.87999999523162797"/>
    <x v="1"/>
    <n v="0"/>
    <n v="0"/>
    <n v="38"/>
    <n v="1402"/>
    <n v="2140"/>
  </r>
  <r>
    <x v="2"/>
    <x v="10"/>
    <n v="3673"/>
    <n v="2.6700000762939502"/>
    <n v="2.6700000762939502"/>
    <x v="0"/>
    <n v="0"/>
    <n v="0"/>
    <n v="2.6600000858306898"/>
    <x v="1"/>
    <n v="0"/>
    <n v="0"/>
    <n v="86"/>
    <n v="1354"/>
    <n v="2344"/>
  </r>
  <r>
    <x v="2"/>
    <x v="11"/>
    <n v="6637"/>
    <n v="4.8299999237060502"/>
    <n v="4.8299999237060502"/>
    <x v="0"/>
    <n v="0"/>
    <n v="0.57999998331069902"/>
    <n v="4.25"/>
    <x v="0"/>
    <n v="0"/>
    <n v="15"/>
    <n v="160"/>
    <n v="1265"/>
    <n v="2677"/>
  </r>
  <r>
    <x v="2"/>
    <x v="12"/>
    <n v="3321"/>
    <n v="2.4100000858306898"/>
    <n v="2.4100000858306898"/>
    <x v="0"/>
    <n v="0"/>
    <n v="0"/>
    <n v="2.4100000858306898"/>
    <x v="0"/>
    <n v="0"/>
    <n v="0"/>
    <n v="89"/>
    <n v="1351"/>
    <n v="2413"/>
  </r>
  <r>
    <x v="2"/>
    <x v="13"/>
    <n v="3580"/>
    <n v="2.5999999046325701"/>
    <n v="2.5999999046325701"/>
    <x v="0"/>
    <n v="0.58999997377395597"/>
    <n v="5.9999998658895499E-2"/>
    <n v="1.95000004768372"/>
    <x v="0"/>
    <n v="8"/>
    <n v="1"/>
    <n v="94"/>
    <n v="1337"/>
    <n v="2497"/>
  </r>
  <r>
    <x v="2"/>
    <x v="14"/>
    <n v="9919"/>
    <n v="7.21000003814697"/>
    <n v="7.21000003814697"/>
    <x v="0"/>
    <n v="0.80000001192092896"/>
    <n v="1.7200000286102299"/>
    <n v="4.6900000572204599"/>
    <x v="0"/>
    <n v="11"/>
    <n v="41"/>
    <n v="223"/>
    <n v="1165"/>
    <n v="3123"/>
  </r>
  <r>
    <x v="2"/>
    <x v="15"/>
    <n v="3032"/>
    <n v="2.2000000476837198"/>
    <n v="2.2000000476837198"/>
    <x v="0"/>
    <n v="0"/>
    <n v="0"/>
    <n v="2.2000000476837198"/>
    <x v="0"/>
    <n v="0"/>
    <n v="0"/>
    <n v="118"/>
    <n v="1322"/>
    <n v="2489"/>
  </r>
  <r>
    <x v="2"/>
    <x v="16"/>
    <n v="9405"/>
    <n v="6.8400001525878897"/>
    <n v="6.8400001525878897"/>
    <x v="0"/>
    <n v="0.20000000298023199"/>
    <n v="2.3199999332428001"/>
    <n v="4.3099999427795401"/>
    <x v="0"/>
    <n v="3"/>
    <n v="53"/>
    <n v="227"/>
    <n v="1157"/>
    <n v="3108"/>
  </r>
  <r>
    <x v="2"/>
    <x v="17"/>
    <n v="3176"/>
    <n v="2.3099999427795401"/>
    <n v="2.3099999427795401"/>
    <x v="0"/>
    <n v="0"/>
    <n v="0"/>
    <n v="2.3099999427795401"/>
    <x v="0"/>
    <n v="0"/>
    <n v="0"/>
    <n v="120"/>
    <n v="1193"/>
    <n v="2498"/>
  </r>
  <r>
    <x v="2"/>
    <x v="18"/>
    <n v="18213"/>
    <n v="13.2399997711182"/>
    <n v="13.2399997711182"/>
    <x v="0"/>
    <n v="0.62999999523162797"/>
    <n v="3.1400001049041699"/>
    <n v="9.4600000381469709"/>
    <x v="0"/>
    <n v="9"/>
    <n v="71"/>
    <n v="402"/>
    <n v="816"/>
    <n v="3846"/>
  </r>
  <r>
    <x v="2"/>
    <x v="19"/>
    <n v="6132"/>
    <n v="4.46000003814697"/>
    <n v="4.46000003814697"/>
    <x v="0"/>
    <n v="0.239999994635582"/>
    <n v="0.99000000953674305"/>
    <n v="3.2300000190734899"/>
    <x v="0"/>
    <n v="3"/>
    <n v="24"/>
    <n v="146"/>
    <n v="908"/>
    <n v="2696"/>
  </r>
  <r>
    <x v="2"/>
    <x v="20"/>
    <n v="3758"/>
    <n v="2.7300000190734899"/>
    <n v="2.7300000190734899"/>
    <x v="0"/>
    <n v="7.0000000298023196E-2"/>
    <n v="0.31000000238418601"/>
    <n v="2.3499999046325701"/>
    <x v="0"/>
    <n v="1"/>
    <n v="7"/>
    <n v="148"/>
    <n v="682"/>
    <n v="2580"/>
  </r>
  <r>
    <x v="2"/>
    <x v="21"/>
    <n v="12850"/>
    <n v="9.3400001525878906"/>
    <n v="9.3400001525878906"/>
    <x v="0"/>
    <n v="0.72000002861022905"/>
    <n v="4.0900001525878897"/>
    <n v="4.53999996185303"/>
    <x v="0"/>
    <n v="10"/>
    <n v="94"/>
    <n v="221"/>
    <n v="1115"/>
    <n v="3324"/>
  </r>
  <r>
    <x v="2"/>
    <x v="22"/>
    <n v="2309"/>
    <n v="1.6799999475479099"/>
    <n v="1.6799999475479099"/>
    <x v="0"/>
    <n v="0"/>
    <n v="0"/>
    <n v="1.6599999666214"/>
    <x v="2"/>
    <n v="0"/>
    <n v="0"/>
    <n v="52"/>
    <n v="1388"/>
    <n v="2222"/>
  </r>
  <r>
    <x v="2"/>
    <x v="23"/>
    <n v="4363"/>
    <n v="3.1900000572204599"/>
    <n v="3.1900000572204599"/>
    <x v="0"/>
    <n v="0.519999980926514"/>
    <n v="0.54000002145767201"/>
    <n v="2.1300001144409202"/>
    <x v="1"/>
    <n v="6"/>
    <n v="12"/>
    <n v="81"/>
    <n v="1341"/>
    <n v="2463"/>
  </r>
  <r>
    <x v="2"/>
    <x v="24"/>
    <n v="9787"/>
    <n v="7.1199998855590803"/>
    <n v="7.1199998855590803"/>
    <x v="0"/>
    <n v="0.81999999284744296"/>
    <n v="0.270000010728836"/>
    <n v="6.0100002288818404"/>
    <x v="2"/>
    <n v="11"/>
    <n v="6"/>
    <n v="369"/>
    <n v="1054"/>
    <n v="3328"/>
  </r>
  <r>
    <x v="2"/>
    <x v="25"/>
    <n v="13372"/>
    <n v="9.7200002670288104"/>
    <n v="9.7200002670288104"/>
    <x v="0"/>
    <n v="3.2599999904632599"/>
    <n v="0.79000002145767201"/>
    <n v="5.6700000762939498"/>
    <x v="1"/>
    <n v="41"/>
    <n v="17"/>
    <n v="243"/>
    <n v="1139"/>
    <n v="3404"/>
  </r>
  <r>
    <x v="2"/>
    <x v="26"/>
    <n v="6724"/>
    <n v="4.8899998664856001"/>
    <n v="4.8899998664856001"/>
    <x v="0"/>
    <n v="0"/>
    <n v="0"/>
    <n v="4.8800001144409197"/>
    <x v="0"/>
    <n v="0"/>
    <n v="0"/>
    <n v="295"/>
    <n v="991"/>
    <n v="2987"/>
  </r>
  <r>
    <x v="2"/>
    <x v="27"/>
    <n v="6643"/>
    <n v="4.8299999237060502"/>
    <n v="4.8299999237060502"/>
    <x v="0"/>
    <n v="2.3900001049041699"/>
    <n v="0.34999999403953602"/>
    <n v="2.0899999141693102"/>
    <x v="1"/>
    <n v="32"/>
    <n v="6"/>
    <n v="303"/>
    <n v="1099"/>
    <n v="3008"/>
  </r>
  <r>
    <x v="2"/>
    <x v="28"/>
    <n v="9167"/>
    <n v="6.6599998474121103"/>
    <n v="6.6599998474121103"/>
    <x v="0"/>
    <n v="0.87999999523162797"/>
    <n v="0.81000000238418601"/>
    <n v="4.9699997901916504"/>
    <x v="1"/>
    <n v="12"/>
    <n v="19"/>
    <n v="155"/>
    <n v="1254"/>
    <n v="2799"/>
  </r>
  <r>
    <x v="2"/>
    <x v="29"/>
    <n v="1329"/>
    <n v="0.97000002861022905"/>
    <n v="0.97000002861022905"/>
    <x v="0"/>
    <n v="0"/>
    <n v="0"/>
    <n v="0.94999998807907104"/>
    <x v="1"/>
    <n v="0"/>
    <n v="0"/>
    <n v="49"/>
    <n v="713"/>
    <n v="1276"/>
  </r>
  <r>
    <x v="3"/>
    <x v="0"/>
    <n v="6697"/>
    <n v="4.4299998283386204"/>
    <n v="4.4299998283386204"/>
    <x v="0"/>
    <n v="0"/>
    <n v="0"/>
    <n v="4.4299998283386204"/>
    <x v="0"/>
    <n v="0"/>
    <n v="0"/>
    <n v="339"/>
    <n v="1101"/>
    <n v="2030"/>
  </r>
  <r>
    <x v="3"/>
    <x v="1"/>
    <n v="4929"/>
    <n v="3.2599999904632599"/>
    <n v="3.2599999904632599"/>
    <x v="0"/>
    <n v="0"/>
    <n v="0"/>
    <n v="3.2599999904632599"/>
    <x v="0"/>
    <n v="0"/>
    <n v="0"/>
    <n v="248"/>
    <n v="1192"/>
    <n v="1860"/>
  </r>
  <r>
    <x v="3"/>
    <x v="2"/>
    <n v="7937"/>
    <n v="5.25"/>
    <n v="5.25"/>
    <x v="0"/>
    <n v="0"/>
    <n v="0"/>
    <n v="5.2300000190734899"/>
    <x v="0"/>
    <n v="0"/>
    <n v="0"/>
    <n v="373"/>
    <n v="843"/>
    <n v="2130"/>
  </r>
  <r>
    <x v="3"/>
    <x v="3"/>
    <n v="3844"/>
    <n v="2.53999996185303"/>
    <n v="2.53999996185303"/>
    <x v="0"/>
    <n v="0"/>
    <n v="0"/>
    <n v="2.53999996185303"/>
    <x v="0"/>
    <n v="0"/>
    <n v="0"/>
    <n v="176"/>
    <n v="527"/>
    <n v="1725"/>
  </r>
  <r>
    <x v="3"/>
    <x v="4"/>
    <n v="3414"/>
    <n v="2.2599999904632599"/>
    <n v="2.2599999904632599"/>
    <x v="0"/>
    <n v="0"/>
    <n v="0"/>
    <n v="2.2599999904632599"/>
    <x v="0"/>
    <n v="0"/>
    <n v="0"/>
    <n v="147"/>
    <n v="1293"/>
    <n v="1657"/>
  </r>
  <r>
    <x v="3"/>
    <x v="5"/>
    <n v="4525"/>
    <n v="2.9900000095367401"/>
    <n v="2.9900000095367401"/>
    <x v="0"/>
    <n v="0.140000000596046"/>
    <n v="0.259999990463257"/>
    <n v="2.5899999141693102"/>
    <x v="0"/>
    <n v="2"/>
    <n v="8"/>
    <n v="199"/>
    <n v="1231"/>
    <n v="1793"/>
  </r>
  <r>
    <x v="3"/>
    <x v="6"/>
    <n v="4597"/>
    <n v="3.03999996185303"/>
    <n v="3.03999996185303"/>
    <x v="0"/>
    <n v="0"/>
    <n v="0.479999989271164"/>
    <n v="2.5599999427795401"/>
    <x v="0"/>
    <n v="0"/>
    <n v="12"/>
    <n v="217"/>
    <n v="1211"/>
    <n v="1814"/>
  </r>
  <r>
    <x v="3"/>
    <x v="7"/>
    <n v="197"/>
    <n v="0.129999995231628"/>
    <n v="0.129999995231628"/>
    <x v="0"/>
    <n v="0"/>
    <n v="0"/>
    <n v="0.129999995231628"/>
    <x v="0"/>
    <n v="0"/>
    <n v="0"/>
    <n v="10"/>
    <n v="1430"/>
    <n v="1366"/>
  </r>
  <r>
    <x v="3"/>
    <x v="8"/>
    <n v="8"/>
    <n v="9.9999997764825804E-3"/>
    <n v="9.9999997764825804E-3"/>
    <x v="0"/>
    <n v="0"/>
    <n v="0"/>
    <n v="9.9999997764825804E-3"/>
    <x v="0"/>
    <n v="0"/>
    <n v="0"/>
    <n v="1"/>
    <n v="1439"/>
    <n v="1349"/>
  </r>
  <r>
    <x v="3"/>
    <x v="9"/>
    <n v="8054"/>
    <n v="5.3200001716613796"/>
    <n v="5.3200001716613796"/>
    <x v="0"/>
    <n v="0.119999997317791"/>
    <n v="0.519999980926514"/>
    <n v="4.6799998283386204"/>
    <x v="0"/>
    <n v="2"/>
    <n v="13"/>
    <n v="308"/>
    <n v="1117"/>
    <n v="2062"/>
  </r>
  <r>
    <x v="3"/>
    <x v="10"/>
    <n v="5372"/>
    <n v="3.5499999523162802"/>
    <n v="3.5499999523162802"/>
    <x v="0"/>
    <n v="0"/>
    <n v="0"/>
    <n v="3.5499999523162802"/>
    <x v="0"/>
    <n v="0"/>
    <n v="0"/>
    <n v="220"/>
    <n v="1220"/>
    <n v="1827"/>
  </r>
  <r>
    <x v="3"/>
    <x v="11"/>
    <n v="3570"/>
    <n v="2.3599998950958301"/>
    <n v="2.3599998950958301"/>
    <x v="0"/>
    <n v="0"/>
    <n v="0"/>
    <n v="2.3599998950958301"/>
    <x v="0"/>
    <n v="0"/>
    <n v="0"/>
    <n v="139"/>
    <n v="1301"/>
    <n v="1645"/>
  </r>
  <r>
    <x v="3"/>
    <x v="12"/>
    <n v="0"/>
    <n v="0"/>
    <n v="0"/>
    <x v="0"/>
    <n v="0"/>
    <n v="0"/>
    <n v="0"/>
    <x v="0"/>
    <n v="0"/>
    <n v="0"/>
    <n v="0"/>
    <n v="1440"/>
    <n v="1347"/>
  </r>
  <r>
    <x v="3"/>
    <x v="13"/>
    <n v="0"/>
    <n v="0"/>
    <n v="0"/>
    <x v="0"/>
    <n v="0"/>
    <n v="0"/>
    <n v="0"/>
    <x v="0"/>
    <n v="0"/>
    <n v="0"/>
    <n v="0"/>
    <n v="1440"/>
    <n v="1347"/>
  </r>
  <r>
    <x v="3"/>
    <x v="14"/>
    <n v="0"/>
    <n v="0"/>
    <n v="0"/>
    <x v="0"/>
    <n v="0"/>
    <n v="0"/>
    <n v="0"/>
    <x v="0"/>
    <n v="0"/>
    <n v="0"/>
    <n v="0"/>
    <n v="1440"/>
    <n v="1347"/>
  </r>
  <r>
    <x v="3"/>
    <x v="15"/>
    <n v="4"/>
    <n v="0"/>
    <n v="0"/>
    <x v="0"/>
    <n v="0"/>
    <n v="0"/>
    <n v="0"/>
    <x v="0"/>
    <n v="0"/>
    <n v="0"/>
    <n v="1"/>
    <n v="1439"/>
    <n v="1348"/>
  </r>
  <r>
    <x v="3"/>
    <x v="16"/>
    <n v="6907"/>
    <n v="4.5700001716613796"/>
    <n v="4.5700001716613796"/>
    <x v="0"/>
    <n v="0"/>
    <n v="0"/>
    <n v="4.5599999427795401"/>
    <x v="0"/>
    <n v="0"/>
    <n v="0"/>
    <n v="302"/>
    <n v="1138"/>
    <n v="1992"/>
  </r>
  <r>
    <x v="3"/>
    <x v="17"/>
    <n v="4920"/>
    <n v="3.25"/>
    <n v="3.25"/>
    <x v="0"/>
    <n v="0"/>
    <n v="0"/>
    <n v="3.25"/>
    <x v="0"/>
    <n v="0"/>
    <n v="0"/>
    <n v="247"/>
    <n v="1082"/>
    <n v="1856"/>
  </r>
  <r>
    <x v="3"/>
    <x v="18"/>
    <n v="4014"/>
    <n v="2.6700000762939502"/>
    <n v="2.6700000762939502"/>
    <x v="0"/>
    <n v="0"/>
    <n v="0"/>
    <n v="2.6500000953674299"/>
    <x v="0"/>
    <n v="0"/>
    <n v="0"/>
    <n v="184"/>
    <n v="218"/>
    <n v="1763"/>
  </r>
  <r>
    <x v="3"/>
    <x v="19"/>
    <n v="2573"/>
    <n v="1.70000004768372"/>
    <n v="1.70000004768372"/>
    <x v="0"/>
    <n v="0"/>
    <n v="0.259999990463257"/>
    <n v="1.45000004768372"/>
    <x v="0"/>
    <n v="0"/>
    <n v="7"/>
    <n v="75"/>
    <n v="585"/>
    <n v="1541"/>
  </r>
  <r>
    <x v="3"/>
    <x v="20"/>
    <n v="0"/>
    <n v="0"/>
    <n v="0"/>
    <x v="0"/>
    <n v="0"/>
    <n v="0"/>
    <n v="0"/>
    <x v="0"/>
    <n v="0"/>
    <n v="0"/>
    <n v="0"/>
    <n v="1440"/>
    <n v="1348"/>
  </r>
  <r>
    <x v="3"/>
    <x v="21"/>
    <n v="4059"/>
    <n v="2.6800000667571999"/>
    <n v="2.6800000667571999"/>
    <x v="0"/>
    <n v="0"/>
    <n v="0"/>
    <n v="2.6800000667571999"/>
    <x v="0"/>
    <n v="0"/>
    <n v="0"/>
    <n v="184"/>
    <n v="1256"/>
    <n v="1742"/>
  </r>
  <r>
    <x v="3"/>
    <x v="22"/>
    <n v="2080"/>
    <n v="1.37000000476837"/>
    <n v="1.37000000476837"/>
    <x v="0"/>
    <n v="0"/>
    <n v="0"/>
    <n v="1.37000000476837"/>
    <x v="0"/>
    <n v="0"/>
    <n v="0"/>
    <n v="87"/>
    <n v="1353"/>
    <n v="1549"/>
  </r>
  <r>
    <x v="3"/>
    <x v="23"/>
    <n v="2237"/>
    <n v="1.4800000190734901"/>
    <n v="1.4800000190734901"/>
    <x v="0"/>
    <n v="0"/>
    <n v="0"/>
    <n v="1.4800000190734901"/>
    <x v="0"/>
    <n v="0"/>
    <n v="0"/>
    <n v="120"/>
    <n v="1320"/>
    <n v="1589"/>
  </r>
  <r>
    <x v="3"/>
    <x v="24"/>
    <n v="44"/>
    <n v="2.9999999329447701E-2"/>
    <n v="2.9999999329447701E-2"/>
    <x v="0"/>
    <n v="0"/>
    <n v="0"/>
    <n v="2.9999999329447701E-2"/>
    <x v="0"/>
    <n v="0"/>
    <n v="0"/>
    <n v="2"/>
    <n v="1438"/>
    <n v="1351"/>
  </r>
  <r>
    <x v="3"/>
    <x v="25"/>
    <n v="0"/>
    <n v="0"/>
    <n v="0"/>
    <x v="0"/>
    <n v="0"/>
    <n v="0"/>
    <n v="0"/>
    <x v="0"/>
    <n v="0"/>
    <n v="0"/>
    <n v="0"/>
    <n v="1440"/>
    <n v="1347"/>
  </r>
  <r>
    <x v="3"/>
    <x v="26"/>
    <n v="0"/>
    <n v="0"/>
    <n v="0"/>
    <x v="0"/>
    <n v="0"/>
    <n v="0"/>
    <n v="0"/>
    <x v="0"/>
    <n v="0"/>
    <n v="0"/>
    <n v="0"/>
    <n v="1440"/>
    <n v="1347"/>
  </r>
  <r>
    <x v="3"/>
    <x v="27"/>
    <n v="0"/>
    <n v="0"/>
    <n v="0"/>
    <x v="0"/>
    <n v="0"/>
    <n v="0"/>
    <n v="0"/>
    <x v="0"/>
    <n v="0"/>
    <n v="0"/>
    <n v="0"/>
    <n v="1440"/>
    <n v="1347"/>
  </r>
  <r>
    <x v="3"/>
    <x v="28"/>
    <n v="0"/>
    <n v="0"/>
    <n v="0"/>
    <x v="0"/>
    <n v="0"/>
    <n v="0"/>
    <n v="0"/>
    <x v="0"/>
    <n v="0"/>
    <n v="0"/>
    <n v="0"/>
    <n v="1440"/>
    <n v="1347"/>
  </r>
  <r>
    <x v="3"/>
    <x v="29"/>
    <n v="0"/>
    <n v="0"/>
    <n v="0"/>
    <x v="0"/>
    <n v="0"/>
    <n v="0"/>
    <n v="0"/>
    <x v="0"/>
    <n v="0"/>
    <n v="0"/>
    <n v="0"/>
    <n v="1440"/>
    <n v="1347"/>
  </r>
  <r>
    <x v="3"/>
    <x v="30"/>
    <n v="0"/>
    <n v="0"/>
    <n v="0"/>
    <x v="0"/>
    <n v="0"/>
    <n v="0"/>
    <n v="0"/>
    <x v="0"/>
    <n v="0"/>
    <n v="0"/>
    <n v="0"/>
    <n v="711"/>
    <n v="665"/>
  </r>
  <r>
    <x v="4"/>
    <x v="0"/>
    <n v="678"/>
    <n v="0.46999999880790699"/>
    <n v="0.46999999880790699"/>
    <x v="0"/>
    <n v="0"/>
    <n v="0"/>
    <n v="0.46999999880790699"/>
    <x v="0"/>
    <n v="0"/>
    <n v="0"/>
    <n v="55"/>
    <n v="734"/>
    <n v="2220"/>
  </r>
  <r>
    <x v="4"/>
    <x v="1"/>
    <n v="356"/>
    <n v="0.25"/>
    <n v="0.25"/>
    <x v="0"/>
    <n v="0"/>
    <n v="0"/>
    <n v="0.25"/>
    <x v="0"/>
    <n v="0"/>
    <n v="0"/>
    <n v="32"/>
    <n v="986"/>
    <n v="2151"/>
  </r>
  <r>
    <x v="4"/>
    <x v="2"/>
    <n v="2163"/>
    <n v="1.5"/>
    <n v="1.5"/>
    <x v="0"/>
    <n v="0"/>
    <n v="0.40000000596046398"/>
    <n v="1.1000000238418599"/>
    <x v="0"/>
    <n v="0"/>
    <n v="9"/>
    <n v="88"/>
    <n v="1292"/>
    <n v="2383"/>
  </r>
  <r>
    <x v="4"/>
    <x v="3"/>
    <n v="980"/>
    <n v="0.68000000715255704"/>
    <n v="0.68000000715255704"/>
    <x v="0"/>
    <n v="0"/>
    <n v="0"/>
    <n v="0.68000000715255704"/>
    <x v="0"/>
    <n v="0"/>
    <n v="0"/>
    <n v="51"/>
    <n v="941"/>
    <n v="2221"/>
  </r>
  <r>
    <x v="4"/>
    <x v="4"/>
    <n v="0"/>
    <n v="0"/>
    <n v="0"/>
    <x v="0"/>
    <n v="0"/>
    <n v="0"/>
    <n v="0"/>
    <x v="0"/>
    <n v="0"/>
    <n v="0"/>
    <n v="0"/>
    <n v="1440"/>
    <n v="2064"/>
  </r>
  <r>
    <x v="4"/>
    <x v="5"/>
    <n v="0"/>
    <n v="0"/>
    <n v="0"/>
    <x v="0"/>
    <n v="0"/>
    <n v="0"/>
    <n v="0"/>
    <x v="0"/>
    <n v="0"/>
    <n v="0"/>
    <n v="0"/>
    <n v="1440"/>
    <n v="2063"/>
  </r>
  <r>
    <x v="4"/>
    <x v="6"/>
    <n v="244"/>
    <n v="0.17000000178813901"/>
    <n v="0.17000000178813901"/>
    <x v="0"/>
    <n v="0"/>
    <n v="0"/>
    <n v="0.17000000178813901"/>
    <x v="0"/>
    <n v="0"/>
    <n v="0"/>
    <n v="17"/>
    <n v="1423"/>
    <n v="2111"/>
  </r>
  <r>
    <x v="4"/>
    <x v="7"/>
    <n v="0"/>
    <n v="0"/>
    <n v="0"/>
    <x v="0"/>
    <n v="0"/>
    <n v="0"/>
    <n v="0"/>
    <x v="0"/>
    <n v="0"/>
    <n v="0"/>
    <n v="0"/>
    <n v="1440"/>
    <n v="2063"/>
  </r>
  <r>
    <x v="4"/>
    <x v="8"/>
    <n v="0"/>
    <n v="0"/>
    <n v="0"/>
    <x v="0"/>
    <n v="0"/>
    <n v="0"/>
    <n v="0"/>
    <x v="0"/>
    <n v="0"/>
    <n v="0"/>
    <n v="0"/>
    <n v="1440"/>
    <n v="2063"/>
  </r>
  <r>
    <x v="4"/>
    <x v="9"/>
    <n v="0"/>
    <n v="0"/>
    <n v="0"/>
    <x v="0"/>
    <n v="0"/>
    <n v="0"/>
    <n v="0"/>
    <x v="0"/>
    <n v="0"/>
    <n v="0"/>
    <n v="0"/>
    <n v="1440"/>
    <n v="2064"/>
  </r>
  <r>
    <x v="4"/>
    <x v="10"/>
    <n v="149"/>
    <n v="0.10000000149011599"/>
    <n v="0.10000000149011599"/>
    <x v="0"/>
    <n v="0"/>
    <n v="0"/>
    <n v="0.10000000149011599"/>
    <x v="0"/>
    <n v="0"/>
    <n v="0"/>
    <n v="10"/>
    <n v="1430"/>
    <n v="2093"/>
  </r>
  <r>
    <x v="4"/>
    <x v="11"/>
    <n v="2945"/>
    <n v="2.03999996185303"/>
    <n v="2.03999996185303"/>
    <x v="0"/>
    <n v="0"/>
    <n v="0"/>
    <n v="2.03999996185303"/>
    <x v="0"/>
    <n v="0"/>
    <n v="0"/>
    <n v="145"/>
    <n v="1295"/>
    <n v="2499"/>
  </r>
  <r>
    <x v="4"/>
    <x v="12"/>
    <n v="2090"/>
    <n v="1.45000004768372"/>
    <n v="1.45000004768372"/>
    <x v="0"/>
    <n v="7.0000000298023196E-2"/>
    <n v="0.239999994635582"/>
    <n v="1.1399999856948899"/>
    <x v="0"/>
    <n v="1"/>
    <n v="6"/>
    <n v="75"/>
    <n v="1358"/>
    <n v="2324"/>
  </r>
  <r>
    <x v="4"/>
    <x v="13"/>
    <n v="152"/>
    <n v="0.109999999403954"/>
    <n v="0.109999999403954"/>
    <x v="0"/>
    <n v="0"/>
    <n v="0"/>
    <n v="0.109999999403954"/>
    <x v="0"/>
    <n v="0"/>
    <n v="0"/>
    <n v="12"/>
    <n v="1303"/>
    <n v="2100"/>
  </r>
  <r>
    <x v="4"/>
    <x v="14"/>
    <n v="3761"/>
    <n v="2.5999999046325701"/>
    <n v="2.5999999046325701"/>
    <x v="0"/>
    <n v="0"/>
    <n v="0"/>
    <n v="2.5999999046325701"/>
    <x v="0"/>
    <n v="0"/>
    <n v="0"/>
    <n v="192"/>
    <n v="1058"/>
    <n v="2638"/>
  </r>
  <r>
    <x v="4"/>
    <x v="15"/>
    <n v="0"/>
    <n v="0"/>
    <n v="0"/>
    <x v="0"/>
    <n v="0"/>
    <n v="0"/>
    <n v="0"/>
    <x v="0"/>
    <n v="0"/>
    <n v="0"/>
    <n v="0"/>
    <n v="1440"/>
    <n v="2063"/>
  </r>
  <r>
    <x v="4"/>
    <x v="16"/>
    <n v="1675"/>
    <n v="1.1599999666214"/>
    <n v="1.1599999666214"/>
    <x v="0"/>
    <n v="0"/>
    <n v="0"/>
    <n v="1.1599999666214"/>
    <x v="0"/>
    <n v="0"/>
    <n v="0"/>
    <n v="95"/>
    <n v="1167"/>
    <n v="2351"/>
  </r>
  <r>
    <x v="4"/>
    <x v="17"/>
    <n v="0"/>
    <n v="0"/>
    <n v="0"/>
    <x v="0"/>
    <n v="0"/>
    <n v="0"/>
    <n v="0"/>
    <x v="0"/>
    <n v="0"/>
    <n v="0"/>
    <n v="0"/>
    <n v="1440"/>
    <n v="2063"/>
  </r>
  <r>
    <x v="4"/>
    <x v="18"/>
    <n v="0"/>
    <n v="0"/>
    <n v="0"/>
    <x v="0"/>
    <n v="0"/>
    <n v="0"/>
    <n v="0"/>
    <x v="0"/>
    <n v="0"/>
    <n v="0"/>
    <n v="0"/>
    <n v="1440"/>
    <n v="2064"/>
  </r>
  <r>
    <x v="4"/>
    <x v="19"/>
    <n v="2704"/>
    <n v="1.87000000476837"/>
    <n v="1.87000000476837"/>
    <x v="0"/>
    <n v="1.0099999904632599"/>
    <n v="2.9999999329447701E-2"/>
    <n v="0.82999998331069902"/>
    <x v="0"/>
    <n v="14"/>
    <n v="1"/>
    <n v="70"/>
    <n v="1355"/>
    <n v="2411"/>
  </r>
  <r>
    <x v="4"/>
    <x v="20"/>
    <n v="3790"/>
    <n v="2.6199998855590798"/>
    <n v="2.6199998855590798"/>
    <x v="0"/>
    <n v="1.1599999666214"/>
    <n v="0.30000001192092901"/>
    <n v="1.1599999666214"/>
    <x v="0"/>
    <n v="16"/>
    <n v="8"/>
    <n v="94"/>
    <n v="1322"/>
    <n v="2505"/>
  </r>
  <r>
    <x v="4"/>
    <x v="21"/>
    <n v="1326"/>
    <n v="0.92000001668930098"/>
    <n v="0.92000001668930098"/>
    <x v="0"/>
    <n v="0.730000019073486"/>
    <n v="0"/>
    <n v="0.18000000715255701"/>
    <x v="0"/>
    <n v="10"/>
    <n v="0"/>
    <n v="17"/>
    <n v="1413"/>
    <n v="2195"/>
  </r>
  <r>
    <x v="4"/>
    <x v="22"/>
    <n v="1786"/>
    <n v="1.2400000095367401"/>
    <n v="1.2400000095367401"/>
    <x v="0"/>
    <n v="0"/>
    <n v="0"/>
    <n v="1.2400000095367401"/>
    <x v="0"/>
    <n v="0"/>
    <n v="0"/>
    <n v="87"/>
    <n v="1353"/>
    <n v="2338"/>
  </r>
  <r>
    <x v="4"/>
    <x v="23"/>
    <n v="0"/>
    <n v="0"/>
    <n v="0"/>
    <x v="0"/>
    <n v="0"/>
    <n v="0"/>
    <n v="0"/>
    <x v="0"/>
    <n v="0"/>
    <n v="0"/>
    <n v="0"/>
    <n v="1440"/>
    <n v="2063"/>
  </r>
  <r>
    <x v="4"/>
    <x v="24"/>
    <n v="2091"/>
    <n v="1.45000004768372"/>
    <n v="1.45000004768372"/>
    <x v="0"/>
    <n v="0"/>
    <n v="0"/>
    <n v="1.45000004768372"/>
    <x v="0"/>
    <n v="0"/>
    <n v="0"/>
    <n v="108"/>
    <n v="1332"/>
    <n v="2383"/>
  </r>
  <r>
    <x v="4"/>
    <x v="25"/>
    <n v="1510"/>
    <n v="1.03999996185303"/>
    <n v="1.03999996185303"/>
    <x v="0"/>
    <n v="0"/>
    <n v="0"/>
    <n v="1.03999996185303"/>
    <x v="0"/>
    <n v="0"/>
    <n v="0"/>
    <n v="48"/>
    <n v="1392"/>
    <n v="2229"/>
  </r>
  <r>
    <x v="4"/>
    <x v="26"/>
    <n v="0"/>
    <n v="0"/>
    <n v="0"/>
    <x v="0"/>
    <n v="0"/>
    <n v="0"/>
    <n v="0"/>
    <x v="0"/>
    <n v="0"/>
    <n v="0"/>
    <n v="0"/>
    <n v="1440"/>
    <n v="2063"/>
  </r>
  <r>
    <x v="4"/>
    <x v="27"/>
    <n v="0"/>
    <n v="0"/>
    <n v="0"/>
    <x v="0"/>
    <n v="0"/>
    <n v="0"/>
    <n v="0"/>
    <x v="0"/>
    <n v="0"/>
    <n v="0"/>
    <n v="0"/>
    <n v="1440"/>
    <n v="2063"/>
  </r>
  <r>
    <x v="4"/>
    <x v="28"/>
    <n v="0"/>
    <n v="0"/>
    <n v="0"/>
    <x v="0"/>
    <n v="0"/>
    <n v="0"/>
    <n v="0"/>
    <x v="0"/>
    <n v="0"/>
    <n v="0"/>
    <n v="0"/>
    <n v="1440"/>
    <n v="2063"/>
  </r>
  <r>
    <x v="4"/>
    <x v="29"/>
    <n v="0"/>
    <n v="0"/>
    <n v="0"/>
    <x v="0"/>
    <n v="0"/>
    <n v="0"/>
    <n v="0"/>
    <x v="0"/>
    <n v="0"/>
    <n v="0"/>
    <n v="0"/>
    <n v="1440"/>
    <n v="2063"/>
  </r>
  <r>
    <x v="4"/>
    <x v="30"/>
    <n v="0"/>
    <n v="0"/>
    <n v="0"/>
    <x v="0"/>
    <n v="0"/>
    <n v="0"/>
    <n v="0"/>
    <x v="0"/>
    <n v="0"/>
    <n v="0"/>
    <n v="0"/>
    <n v="966"/>
    <n v="1383"/>
  </r>
  <r>
    <x v="5"/>
    <x v="0"/>
    <n v="11875"/>
    <n v="8.3400001525878906"/>
    <n v="8.3400001525878906"/>
    <x v="0"/>
    <n v="3.3099999427795401"/>
    <n v="0.769999980926514"/>
    <n v="4.2600002288818404"/>
    <x v="0"/>
    <n v="42"/>
    <n v="14"/>
    <n v="227"/>
    <n v="1157"/>
    <n v="2390"/>
  </r>
  <r>
    <x v="5"/>
    <x v="1"/>
    <n v="12024"/>
    <n v="8.5"/>
    <n v="8.5"/>
    <x v="0"/>
    <n v="2.9900000095367401"/>
    <n v="0.10000000149011599"/>
    <n v="5.4099998474121103"/>
    <x v="0"/>
    <n v="43"/>
    <n v="5"/>
    <n v="292"/>
    <n v="1100"/>
    <n v="2601"/>
  </r>
  <r>
    <x v="5"/>
    <x v="2"/>
    <n v="10690"/>
    <n v="7.5"/>
    <n v="7.5"/>
    <x v="0"/>
    <n v="2.4800000190734899"/>
    <n v="0.20999999344348899"/>
    <n v="4.8200001716613796"/>
    <x v="0"/>
    <n v="32"/>
    <n v="3"/>
    <n v="257"/>
    <n v="1148"/>
    <n v="2312"/>
  </r>
  <r>
    <x v="5"/>
    <x v="3"/>
    <n v="11034"/>
    <n v="8.0299997329711896"/>
    <n v="8.0299997329711896"/>
    <x v="0"/>
    <n v="1.9400000572204601"/>
    <n v="0.31000000238418601"/>
    <n v="5.7800002098083496"/>
    <x v="0"/>
    <n v="27"/>
    <n v="9"/>
    <n v="282"/>
    <n v="1122"/>
    <n v="2525"/>
  </r>
  <r>
    <x v="5"/>
    <x v="4"/>
    <n v="10100"/>
    <n v="7.0900001525878897"/>
    <n v="7.0900001525878897"/>
    <x v="0"/>
    <n v="3.1500000953674299"/>
    <n v="0.55000001192092896"/>
    <n v="3.3900001049041699"/>
    <x v="0"/>
    <n v="41"/>
    <n v="11"/>
    <n v="151"/>
    <n v="1237"/>
    <n v="2177"/>
  </r>
  <r>
    <x v="5"/>
    <x v="5"/>
    <n v="15112"/>
    <n v="11.3999996185303"/>
    <n v="11.3999996185303"/>
    <x v="0"/>
    <n v="3.8699998855590798"/>
    <n v="0.66000002622604403"/>
    <n v="6.8800001144409197"/>
    <x v="0"/>
    <n v="28"/>
    <n v="29"/>
    <n v="331"/>
    <n v="1052"/>
    <n v="2782"/>
  </r>
  <r>
    <x v="5"/>
    <x v="6"/>
    <n v="14131"/>
    <n v="10.069999694824199"/>
    <n v="10.069999694824199"/>
    <x v="0"/>
    <n v="3.6400001049041699"/>
    <n v="0.119999997317791"/>
    <n v="6.3000001907348597"/>
    <x v="0"/>
    <n v="48"/>
    <n v="3"/>
    <n v="311"/>
    <n v="1078"/>
    <n v="2770"/>
  </r>
  <r>
    <x v="5"/>
    <x v="7"/>
    <n v="11548"/>
    <n v="8.5299997329711896"/>
    <n v="8.5299997329711896"/>
    <x v="0"/>
    <n v="3.28999996185303"/>
    <n v="0.239999994635582"/>
    <n v="5"/>
    <x v="0"/>
    <n v="31"/>
    <n v="7"/>
    <n v="250"/>
    <n v="1152"/>
    <n v="2489"/>
  </r>
  <r>
    <x v="5"/>
    <x v="8"/>
    <n v="15112"/>
    <n v="10.670000076293899"/>
    <n v="10.670000076293899"/>
    <x v="0"/>
    <n v="3.3399999141693102"/>
    <n v="1.9299999475479099"/>
    <n v="5.4000000953674299"/>
    <x v="0"/>
    <n v="48"/>
    <n v="63"/>
    <n v="276"/>
    <n v="1053"/>
    <n v="2897"/>
  </r>
  <r>
    <x v="5"/>
    <x v="9"/>
    <n v="12453"/>
    <n v="8.7399997711181605"/>
    <n v="8.7399997711181605"/>
    <x v="0"/>
    <n v="3.3299999237060498"/>
    <n v="1.1100000143051101"/>
    <n v="4.3099999427795401"/>
    <x v="0"/>
    <n v="104"/>
    <n v="53"/>
    <n v="255"/>
    <n v="1028"/>
    <n v="3158"/>
  </r>
  <r>
    <x v="5"/>
    <x v="10"/>
    <n v="12954"/>
    <n v="9.3299999237060494"/>
    <n v="9.3299999237060494"/>
    <x v="0"/>
    <n v="4.4299998283386204"/>
    <n v="0.41999998688697798"/>
    <n v="4.4699997901916504"/>
    <x v="0"/>
    <n v="52"/>
    <n v="10"/>
    <n v="273"/>
    <n v="1105"/>
    <n v="2638"/>
  </r>
  <r>
    <x v="5"/>
    <x v="11"/>
    <n v="6001"/>
    <n v="4.21000003814697"/>
    <n v="4.21000003814697"/>
    <x v="0"/>
    <n v="0"/>
    <n v="0"/>
    <n v="4.21000003814697"/>
    <x v="0"/>
    <n v="0"/>
    <n v="0"/>
    <n v="249"/>
    <n v="1191"/>
    <n v="2069"/>
  </r>
  <r>
    <x v="5"/>
    <x v="12"/>
    <n v="13481"/>
    <n v="10.2799997329712"/>
    <n v="10.2799997329712"/>
    <x v="0"/>
    <n v="4.5500001907348597"/>
    <n v="1.1499999761581401"/>
    <n v="4.5799999237060502"/>
    <x v="0"/>
    <n v="37"/>
    <n v="26"/>
    <n v="216"/>
    <n v="1161"/>
    <n v="2529"/>
  </r>
  <r>
    <x v="5"/>
    <x v="13"/>
    <n v="11369"/>
    <n v="8.0100002288818395"/>
    <n v="8.0100002288818395"/>
    <x v="0"/>
    <n v="3.3299999237060498"/>
    <n v="0.21999999880790699"/>
    <n v="4.46000003814697"/>
    <x v="0"/>
    <n v="44"/>
    <n v="8"/>
    <n v="217"/>
    <n v="1171"/>
    <n v="2470"/>
  </r>
  <r>
    <x v="5"/>
    <x v="14"/>
    <n v="10119"/>
    <n v="7.1900000572204599"/>
    <n v="7.1900000572204599"/>
    <x v="0"/>
    <n v="1.4299999475479099"/>
    <n v="0.66000002622604403"/>
    <n v="5.1100001335143999"/>
    <x v="0"/>
    <n v="55"/>
    <n v="24"/>
    <n v="275"/>
    <n v="1086"/>
    <n v="2793"/>
  </r>
  <r>
    <x v="5"/>
    <x v="15"/>
    <n v="10159"/>
    <n v="7.1300001144409197"/>
    <n v="7.1300001144409197"/>
    <x v="0"/>
    <n v="1.03999996185303"/>
    <n v="0.97000002861022905"/>
    <n v="5.1199998855590803"/>
    <x v="0"/>
    <n v="19"/>
    <n v="20"/>
    <n v="282"/>
    <n v="1119"/>
    <n v="2463"/>
  </r>
  <r>
    <x v="5"/>
    <x v="16"/>
    <n v="10140"/>
    <n v="7.1199998855590803"/>
    <n v="7.1199998855590803"/>
    <x v="0"/>
    <n v="0.40999999642372098"/>
    <n v="1.33000004291534"/>
    <n v="5.3899998664856001"/>
    <x v="0"/>
    <n v="6"/>
    <n v="20"/>
    <n v="291"/>
    <n v="1123"/>
    <n v="2296"/>
  </r>
  <r>
    <x v="5"/>
    <x v="17"/>
    <n v="10245"/>
    <n v="7.1900000572204599"/>
    <n v="7.1900000572204599"/>
    <x v="0"/>
    <n v="0.479999989271164"/>
    <n v="1.21000003814697"/>
    <n v="5.5"/>
    <x v="0"/>
    <n v="21"/>
    <n v="40"/>
    <n v="281"/>
    <n v="1098"/>
    <n v="2611"/>
  </r>
  <r>
    <x v="5"/>
    <x v="18"/>
    <n v="18387"/>
    <n v="12.9099998474121"/>
    <n v="12.9099998474121"/>
    <x v="0"/>
    <n v="0.93999999761581399"/>
    <n v="1.3999999761581401"/>
    <n v="10.569999694824199"/>
    <x v="0"/>
    <n v="13"/>
    <n v="23"/>
    <n v="361"/>
    <n v="1043"/>
    <n v="2732"/>
  </r>
  <r>
    <x v="5"/>
    <x v="19"/>
    <n v="10538"/>
    <n v="7.4000000953674299"/>
    <n v="7.4000000953674299"/>
    <x v="0"/>
    <n v="1.9400000572204601"/>
    <n v="0.95999997854232799"/>
    <n v="4.5"/>
    <x v="0"/>
    <n v="25"/>
    <n v="28"/>
    <n v="245"/>
    <n v="1142"/>
    <n v="2380"/>
  </r>
  <r>
    <x v="5"/>
    <x v="20"/>
    <n v="10379"/>
    <n v="7.28999996185303"/>
    <n v="7.28999996185303"/>
    <x v="0"/>
    <n v="2.6099998950958301"/>
    <n v="0.34000000357627902"/>
    <n v="4.3299999237060502"/>
    <x v="0"/>
    <n v="36"/>
    <n v="8"/>
    <n v="277"/>
    <n v="1119"/>
    <n v="2473"/>
  </r>
  <r>
    <x v="5"/>
    <x v="21"/>
    <n v="12183"/>
    <n v="8.7399997711181605"/>
    <n v="8.7399997711181605"/>
    <x v="0"/>
    <n v="3.9900000095367401"/>
    <n v="0.46000000834464999"/>
    <n v="4.2800002098083496"/>
    <x v="0"/>
    <n v="72"/>
    <n v="14"/>
    <n v="250"/>
    <n v="1104"/>
    <n v="2752"/>
  </r>
  <r>
    <x v="5"/>
    <x v="22"/>
    <n v="11768"/>
    <n v="8.2899999618530291"/>
    <n v="8.2899999618530291"/>
    <x v="0"/>
    <n v="2.5099999904632599"/>
    <n v="0.93000000715255704"/>
    <n v="4.8499999046325701"/>
    <x v="0"/>
    <n v="36"/>
    <n v="27"/>
    <n v="272"/>
    <n v="1105"/>
    <n v="2649"/>
  </r>
  <r>
    <x v="5"/>
    <x v="23"/>
    <n v="11895"/>
    <n v="8.3500003814697301"/>
    <n v="8.3500003814697301"/>
    <x v="0"/>
    <n v="2.78999996185303"/>
    <n v="0.86000001430511497"/>
    <n v="4.6999998092651403"/>
    <x v="0"/>
    <n v="55"/>
    <n v="20"/>
    <n v="253"/>
    <n v="1112"/>
    <n v="2609"/>
  </r>
  <r>
    <x v="5"/>
    <x v="24"/>
    <n v="10227"/>
    <n v="7.1799998283386204"/>
    <n v="7.1799998283386204"/>
    <x v="0"/>
    <n v="1.87000000476837"/>
    <n v="0.67000001668930098"/>
    <n v="4.6399998664856001"/>
    <x v="0"/>
    <n v="24"/>
    <n v="17"/>
    <n v="295"/>
    <n v="1104"/>
    <n v="2498"/>
  </r>
  <r>
    <x v="5"/>
    <x v="25"/>
    <n v="6708"/>
    <n v="4.71000003814697"/>
    <n v="4.71000003814697"/>
    <x v="0"/>
    <n v="1.6100000143051101"/>
    <n v="7.9999998211860698E-2"/>
    <n v="3.0199999809265101"/>
    <x v="0"/>
    <n v="20"/>
    <n v="2"/>
    <n v="149"/>
    <n v="1269"/>
    <n v="1995"/>
  </r>
  <r>
    <x v="5"/>
    <x v="26"/>
    <n v="3292"/>
    <n v="2.3099999427795401"/>
    <n v="2.3099999427795401"/>
    <x v="0"/>
    <n v="0"/>
    <n v="0"/>
    <n v="2.3099999427795401"/>
    <x v="0"/>
    <n v="0"/>
    <n v="0"/>
    <n v="135"/>
    <n v="1305"/>
    <n v="1848"/>
  </r>
  <r>
    <x v="5"/>
    <x v="27"/>
    <n v="13379"/>
    <n v="9.3900003433227504"/>
    <n v="9.3900003433227504"/>
    <x v="0"/>
    <n v="2.1199998855590798"/>
    <n v="1.62999999523163"/>
    <n v="5.6399998664856001"/>
    <x v="0"/>
    <n v="35"/>
    <n v="47"/>
    <n v="297"/>
    <n v="1061"/>
    <n v="2709"/>
  </r>
  <r>
    <x v="5"/>
    <x v="28"/>
    <n v="12798"/>
    <n v="8.9799995422363299"/>
    <n v="8.9799995422363299"/>
    <x v="0"/>
    <n v="2.2200000286102299"/>
    <n v="1.21000003814697"/>
    <n v="5.5599999427795401"/>
    <x v="0"/>
    <n v="57"/>
    <n v="28"/>
    <n v="271"/>
    <n v="1084"/>
    <n v="2797"/>
  </r>
  <r>
    <x v="5"/>
    <x v="29"/>
    <n v="13272"/>
    <n v="9.3199996948242205"/>
    <n v="9.3199996948242205"/>
    <x v="0"/>
    <n v="4.1799998283386204"/>
    <n v="1.1499999761581401"/>
    <n v="3.9900000095367401"/>
    <x v="0"/>
    <n v="58"/>
    <n v="25"/>
    <n v="224"/>
    <n v="1133"/>
    <n v="2544"/>
  </r>
  <r>
    <x v="5"/>
    <x v="30"/>
    <n v="9117"/>
    <n v="6.4099998474121103"/>
    <n v="6.4099998474121103"/>
    <x v="0"/>
    <n v="1.2799999713897701"/>
    <n v="0.67000001668930098"/>
    <n v="4.4400000572204599"/>
    <x v="0"/>
    <n v="16"/>
    <n v="16"/>
    <n v="236"/>
    <n v="728"/>
    <n v="1853"/>
  </r>
  <r>
    <x v="6"/>
    <x v="0"/>
    <n v="4414"/>
    <n v="2.7400000095367401"/>
    <n v="2.7400000095367401"/>
    <x v="0"/>
    <n v="0.18999999761581399"/>
    <n v="0.34999999403953602"/>
    <n v="2.2000000476837198"/>
    <x v="0"/>
    <n v="3"/>
    <n v="8"/>
    <n v="181"/>
    <n v="706"/>
    <n v="1459"/>
  </r>
  <r>
    <x v="6"/>
    <x v="1"/>
    <n v="4993"/>
    <n v="3.0999999046325701"/>
    <n v="3.0999999046325701"/>
    <x v="0"/>
    <n v="0"/>
    <n v="0"/>
    <n v="3.0999999046325701"/>
    <x v="0"/>
    <n v="0"/>
    <n v="0"/>
    <n v="238"/>
    <n v="663"/>
    <n v="1521"/>
  </r>
  <r>
    <x v="6"/>
    <x v="2"/>
    <n v="3335"/>
    <n v="2.0699999332428001"/>
    <n v="2.0699999332428001"/>
    <x v="0"/>
    <n v="0"/>
    <n v="0"/>
    <n v="2.0499999523162802"/>
    <x v="0"/>
    <n v="0"/>
    <n v="0"/>
    <n v="197"/>
    <n v="653"/>
    <n v="1431"/>
  </r>
  <r>
    <x v="6"/>
    <x v="3"/>
    <n v="3821"/>
    <n v="2.3699998855590798"/>
    <n v="2.3699998855590798"/>
    <x v="0"/>
    <n v="0"/>
    <n v="0"/>
    <n v="2.3699998855590798"/>
    <x v="0"/>
    <n v="0"/>
    <n v="0"/>
    <n v="188"/>
    <n v="687"/>
    <n v="1444"/>
  </r>
  <r>
    <x v="6"/>
    <x v="4"/>
    <n v="2547"/>
    <n v="1.58000004291534"/>
    <n v="1.58000004291534"/>
    <x v="0"/>
    <n v="0"/>
    <n v="0"/>
    <n v="1.58000004291534"/>
    <x v="0"/>
    <n v="0"/>
    <n v="0"/>
    <n v="150"/>
    <n v="728"/>
    <n v="1373"/>
  </r>
  <r>
    <x v="6"/>
    <x v="5"/>
    <n v="838"/>
    <n v="0.519999980926514"/>
    <n v="0.519999980926514"/>
    <x v="0"/>
    <n v="0"/>
    <n v="0"/>
    <n v="0.519999980926514"/>
    <x v="0"/>
    <n v="0"/>
    <n v="0"/>
    <n v="60"/>
    <n v="1053"/>
    <n v="1214"/>
  </r>
  <r>
    <x v="6"/>
    <x v="6"/>
    <n v="3325"/>
    <n v="2.0599999427795401"/>
    <n v="2.0599999427795401"/>
    <x v="0"/>
    <n v="0"/>
    <n v="0"/>
    <n v="2.0599999427795401"/>
    <x v="0"/>
    <n v="0"/>
    <n v="0"/>
    <n v="182"/>
    <n v="1062"/>
    <n v="1419"/>
  </r>
  <r>
    <x v="6"/>
    <x v="7"/>
    <n v="2424"/>
    <n v="1.5"/>
    <n v="1.5"/>
    <x v="0"/>
    <n v="0"/>
    <n v="0"/>
    <n v="1.5"/>
    <x v="0"/>
    <n v="0"/>
    <n v="0"/>
    <n v="141"/>
    <n v="785"/>
    <n v="1356"/>
  </r>
  <r>
    <x v="6"/>
    <x v="8"/>
    <n v="7222"/>
    <n v="4.4800000190734899"/>
    <n v="4.4800000190734899"/>
    <x v="0"/>
    <n v="0"/>
    <n v="0"/>
    <n v="4.4800000190734899"/>
    <x v="0"/>
    <n v="0"/>
    <n v="0"/>
    <n v="327"/>
    <n v="623"/>
    <n v="1667"/>
  </r>
  <r>
    <x v="6"/>
    <x v="9"/>
    <n v="2467"/>
    <n v="1.5299999713897701"/>
    <n v="1.5299999713897701"/>
    <x v="0"/>
    <n v="0"/>
    <n v="0"/>
    <n v="1.5299999713897701"/>
    <x v="0"/>
    <n v="0"/>
    <n v="0"/>
    <n v="153"/>
    <n v="749"/>
    <n v="1370"/>
  </r>
  <r>
    <x v="6"/>
    <x v="10"/>
    <n v="2915"/>
    <n v="1.8099999427795399"/>
    <n v="1.8099999427795399"/>
    <x v="0"/>
    <n v="0"/>
    <n v="0"/>
    <n v="1.8099999427795399"/>
    <x v="0"/>
    <n v="0"/>
    <n v="0"/>
    <n v="162"/>
    <n v="712"/>
    <n v="1399"/>
  </r>
  <r>
    <x v="6"/>
    <x v="11"/>
    <n v="12357"/>
    <n v="7.71000003814697"/>
    <n v="7.71000003814697"/>
    <x v="0"/>
    <n v="0"/>
    <n v="0"/>
    <n v="7.71000003814697"/>
    <x v="0"/>
    <n v="0"/>
    <n v="0"/>
    <n v="432"/>
    <n v="458"/>
    <n v="1916"/>
  </r>
  <r>
    <x v="6"/>
    <x v="12"/>
    <n v="3490"/>
    <n v="2.1600000858306898"/>
    <n v="2.1600000858306898"/>
    <x v="0"/>
    <n v="0"/>
    <n v="0"/>
    <n v="2.1600000858306898"/>
    <x v="0"/>
    <n v="0"/>
    <n v="0"/>
    <n v="164"/>
    <n v="704"/>
    <n v="1401"/>
  </r>
  <r>
    <x v="6"/>
    <x v="13"/>
    <n v="6017"/>
    <n v="3.7300000190734899"/>
    <n v="3.7300000190734899"/>
    <x v="0"/>
    <n v="0"/>
    <n v="0"/>
    <n v="3.7300000190734899"/>
    <x v="0"/>
    <n v="0"/>
    <n v="0"/>
    <n v="260"/>
    <n v="821"/>
    <n v="1576"/>
  </r>
  <r>
    <x v="6"/>
    <x v="14"/>
    <n v="5933"/>
    <n v="3.6800000667571999"/>
    <n v="3.6800000667571999"/>
    <x v="0"/>
    <n v="0"/>
    <n v="0"/>
    <n v="3.6800000667571999"/>
    <x v="0"/>
    <n v="0"/>
    <n v="0"/>
    <n v="288"/>
    <n v="1018"/>
    <n v="1595"/>
  </r>
  <r>
    <x v="6"/>
    <x v="15"/>
    <n v="6088"/>
    <n v="3.7699999809265101"/>
    <n v="3.7699999809265101"/>
    <x v="0"/>
    <n v="0"/>
    <n v="0"/>
    <n v="3.7699999809265101"/>
    <x v="0"/>
    <n v="0"/>
    <n v="0"/>
    <n v="286"/>
    <n v="586"/>
    <n v="1593"/>
  </r>
  <r>
    <x v="6"/>
    <x v="16"/>
    <n v="6375"/>
    <n v="3.9500000476837198"/>
    <n v="3.9500000476837198"/>
    <x v="0"/>
    <n v="0"/>
    <n v="0"/>
    <n v="3.9500000476837198"/>
    <x v="0"/>
    <n v="0"/>
    <n v="0"/>
    <n v="331"/>
    <n v="626"/>
    <n v="1649"/>
  </r>
  <r>
    <x v="6"/>
    <x v="17"/>
    <n v="7604"/>
    <n v="4.71000003814697"/>
    <n v="4.71000003814697"/>
    <x v="0"/>
    <n v="0"/>
    <n v="0"/>
    <n v="4.71000003814697"/>
    <x v="0"/>
    <n v="0"/>
    <n v="0"/>
    <n v="352"/>
    <n v="492"/>
    <n v="1692"/>
  </r>
  <r>
    <x v="6"/>
    <x v="18"/>
    <n v="4729"/>
    <n v="2.9300000667571999"/>
    <n v="2.9300000667571999"/>
    <x v="0"/>
    <n v="0"/>
    <n v="0"/>
    <n v="2.9300000667571999"/>
    <x v="0"/>
    <n v="0"/>
    <n v="0"/>
    <n v="233"/>
    <n v="594"/>
    <n v="1506"/>
  </r>
  <r>
    <x v="6"/>
    <x v="19"/>
    <n v="3609"/>
    <n v="2.2799999713897701"/>
    <n v="2.2799999713897701"/>
    <x v="0"/>
    <n v="0"/>
    <n v="0"/>
    <n v="2.2799999713897701"/>
    <x v="0"/>
    <n v="0"/>
    <n v="0"/>
    <n v="191"/>
    <n v="716"/>
    <n v="1447"/>
  </r>
  <r>
    <x v="6"/>
    <x v="20"/>
    <n v="7018"/>
    <n v="4.3499999046325701"/>
    <n v="4.3499999046325701"/>
    <x v="0"/>
    <n v="0"/>
    <n v="0"/>
    <n v="4.3499999046325701"/>
    <x v="0"/>
    <n v="0"/>
    <n v="0"/>
    <n v="355"/>
    <n v="716"/>
    <n v="1690"/>
  </r>
  <r>
    <x v="6"/>
    <x v="21"/>
    <n v="5992"/>
    <n v="3.7200000286102299"/>
    <n v="3.7200000286102299"/>
    <x v="0"/>
    <n v="0"/>
    <n v="0"/>
    <n v="3.7200000286102299"/>
    <x v="0"/>
    <n v="0"/>
    <n v="0"/>
    <n v="304"/>
    <n v="981"/>
    <n v="1604"/>
  </r>
  <r>
    <x v="6"/>
    <x v="22"/>
    <n v="6564"/>
    <n v="4.0700001716613796"/>
    <n v="4.0700001716613796"/>
    <x v="0"/>
    <n v="0"/>
    <n v="0"/>
    <n v="4.0700001716613796"/>
    <x v="0"/>
    <n v="0"/>
    <n v="0"/>
    <n v="345"/>
    <n v="530"/>
    <n v="1658"/>
  </r>
  <r>
    <x v="6"/>
    <x v="23"/>
    <n v="12167"/>
    <n v="7.53999996185303"/>
    <n v="7.53999996185303"/>
    <x v="0"/>
    <n v="0"/>
    <n v="0"/>
    <n v="7.53999996185303"/>
    <x v="0"/>
    <n v="0"/>
    <n v="0"/>
    <n v="475"/>
    <n v="479"/>
    <n v="1926"/>
  </r>
  <r>
    <x v="6"/>
    <x v="24"/>
    <n v="8198"/>
    <n v="5.0799999237060502"/>
    <n v="5.0799999237060502"/>
    <x v="0"/>
    <n v="0"/>
    <n v="0"/>
    <n v="5.0799999237060502"/>
    <x v="0"/>
    <n v="0"/>
    <n v="0"/>
    <n v="383"/>
    <n v="511"/>
    <n v="1736"/>
  </r>
  <r>
    <x v="6"/>
    <x v="25"/>
    <n v="4193"/>
    <n v="2.5999999046325701"/>
    <n v="2.5999999046325701"/>
    <x v="0"/>
    <n v="0"/>
    <n v="0"/>
    <n v="2.5999999046325701"/>
    <x v="0"/>
    <n v="0"/>
    <n v="0"/>
    <n v="229"/>
    <n v="665"/>
    <n v="1491"/>
  </r>
  <r>
    <x v="6"/>
    <x v="26"/>
    <n v="5528"/>
    <n v="3.4500000476837198"/>
    <n v="3.4500000476837198"/>
    <x v="0"/>
    <n v="0"/>
    <n v="0"/>
    <n v="3.4500000476837198"/>
    <x v="0"/>
    <n v="0"/>
    <n v="0"/>
    <n v="258"/>
    <n v="610"/>
    <n v="1555"/>
  </r>
  <r>
    <x v="6"/>
    <x v="27"/>
    <n v="10685"/>
    <n v="6.6199998855590803"/>
    <n v="6.6199998855590803"/>
    <x v="0"/>
    <n v="0"/>
    <n v="0"/>
    <n v="6.5999999046325701"/>
    <x v="0"/>
    <n v="0"/>
    <n v="0"/>
    <n v="401"/>
    <n v="543"/>
    <n v="1869"/>
  </r>
  <r>
    <x v="6"/>
    <x v="28"/>
    <n v="254"/>
    <n v="0.15999999642372101"/>
    <n v="0.15999999642372101"/>
    <x v="0"/>
    <n v="0"/>
    <n v="0"/>
    <n v="0.15999999642372101"/>
    <x v="0"/>
    <n v="0"/>
    <n v="0"/>
    <n v="17"/>
    <n v="1002"/>
    <n v="1141"/>
  </r>
  <r>
    <x v="6"/>
    <x v="29"/>
    <n v="8580"/>
    <n v="5.3200001716613796"/>
    <n v="5.3200001716613796"/>
    <x v="0"/>
    <n v="0"/>
    <n v="0"/>
    <n v="5.3200001716613796"/>
    <x v="0"/>
    <n v="0"/>
    <n v="0"/>
    <n v="330"/>
    <n v="569"/>
    <n v="1698"/>
  </r>
  <r>
    <x v="6"/>
    <x v="30"/>
    <n v="8891"/>
    <n v="5.5100002288818404"/>
    <n v="5.5100002288818404"/>
    <x v="0"/>
    <n v="0"/>
    <n v="0"/>
    <n v="5.5100002288818404"/>
    <x v="0"/>
    <n v="0"/>
    <n v="0"/>
    <n v="343"/>
    <n v="330"/>
    <n v="1364"/>
  </r>
  <r>
    <x v="7"/>
    <x v="0"/>
    <n v="10725"/>
    <n v="7.4899997711181596"/>
    <n v="7.4899997711181596"/>
    <x v="0"/>
    <n v="1.16999995708466"/>
    <n v="0.31000000238418601"/>
    <n v="6.0100002288818404"/>
    <x v="0"/>
    <n v="13"/>
    <n v="9"/>
    <n v="306"/>
    <n v="1112"/>
    <n v="2124"/>
  </r>
  <r>
    <x v="7"/>
    <x v="1"/>
    <n v="7275"/>
    <n v="4.9000000953674299"/>
    <n v="4.9000000953674299"/>
    <x v="0"/>
    <n v="0"/>
    <n v="0"/>
    <n v="4.9000000953674299"/>
    <x v="0"/>
    <n v="0"/>
    <n v="0"/>
    <n v="335"/>
    <n v="1105"/>
    <n v="2003"/>
  </r>
  <r>
    <x v="7"/>
    <x v="2"/>
    <n v="3973"/>
    <n v="2.6800000667571999"/>
    <n v="2.6800000667571999"/>
    <x v="0"/>
    <n v="0"/>
    <n v="0"/>
    <n v="2.6800000667571999"/>
    <x v="0"/>
    <n v="0"/>
    <n v="0"/>
    <n v="191"/>
    <n v="1249"/>
    <n v="1696"/>
  </r>
  <r>
    <x v="7"/>
    <x v="3"/>
    <n v="5205"/>
    <n v="3.5099999904632599"/>
    <n v="3.5099999904632599"/>
    <x v="0"/>
    <n v="0"/>
    <n v="0"/>
    <n v="3.5099999904632599"/>
    <x v="0"/>
    <n v="0"/>
    <n v="0"/>
    <n v="245"/>
    <n v="1195"/>
    <n v="1801"/>
  </r>
  <r>
    <x v="7"/>
    <x v="4"/>
    <n v="5057"/>
    <n v="3.4100000858306898"/>
    <n v="3.4100000858306898"/>
    <x v="0"/>
    <n v="0"/>
    <n v="0"/>
    <n v="3.4000000953674299"/>
    <x v="0"/>
    <n v="0"/>
    <n v="0"/>
    <n v="195"/>
    <n v="1245"/>
    <n v="1724"/>
  </r>
  <r>
    <x v="7"/>
    <x v="5"/>
    <n v="6198"/>
    <n v="4.1799998283386204"/>
    <n v="4.1799998283386204"/>
    <x v="0"/>
    <n v="0"/>
    <n v="0"/>
    <n v="4.1799998283386204"/>
    <x v="0"/>
    <n v="0"/>
    <n v="0"/>
    <n v="249"/>
    <n v="1191"/>
    <n v="1852"/>
  </r>
  <r>
    <x v="7"/>
    <x v="6"/>
    <n v="6559"/>
    <n v="4.4200000762939498"/>
    <n v="4.4200000762939498"/>
    <x v="0"/>
    <n v="0"/>
    <n v="0.259999990463257"/>
    <n v="4.1399998664856001"/>
    <x v="0"/>
    <n v="0"/>
    <n v="7"/>
    <n v="260"/>
    <n v="1173"/>
    <n v="1905"/>
  </r>
  <r>
    <x v="7"/>
    <x v="7"/>
    <n v="5997"/>
    <n v="4.03999996185303"/>
    <n v="4.03999996185303"/>
    <x v="0"/>
    <n v="0"/>
    <n v="0.37999999523162797"/>
    <n v="3.6600000858306898"/>
    <x v="0"/>
    <n v="0"/>
    <n v="11"/>
    <n v="228"/>
    <n v="1201"/>
    <n v="1811"/>
  </r>
  <r>
    <x v="7"/>
    <x v="8"/>
    <n v="7192"/>
    <n v="4.8499999046325701"/>
    <n v="4.8499999046325701"/>
    <x v="0"/>
    <n v="0"/>
    <n v="0.490000009536743"/>
    <n v="4.3400001525878897"/>
    <x v="0"/>
    <n v="0"/>
    <n v="11"/>
    <n v="283"/>
    <n v="1146"/>
    <n v="1922"/>
  </r>
  <r>
    <x v="7"/>
    <x v="9"/>
    <n v="3404"/>
    <n v="2.28999996185303"/>
    <n v="2.28999996185303"/>
    <x v="0"/>
    <n v="5.9999998658895499E-2"/>
    <n v="0.41999998688697798"/>
    <n v="1.8099999427795399"/>
    <x v="0"/>
    <n v="1"/>
    <n v="10"/>
    <n v="127"/>
    <n v="1302"/>
    <n v="1610"/>
  </r>
  <r>
    <x v="7"/>
    <x v="10"/>
    <n v="5583"/>
    <n v="3.7599999904632599"/>
    <n v="3.7599999904632599"/>
    <x v="0"/>
    <n v="0"/>
    <n v="0"/>
    <n v="3.7599999904632599"/>
    <x v="0"/>
    <n v="0"/>
    <n v="0"/>
    <n v="266"/>
    <n v="1174"/>
    <n v="1851"/>
  </r>
  <r>
    <x v="7"/>
    <x v="11"/>
    <n v="5079"/>
    <n v="3.4200000762939502"/>
    <n v="3.4200000762939502"/>
    <x v="0"/>
    <n v="0"/>
    <n v="0"/>
    <n v="3.4200000762939502"/>
    <x v="0"/>
    <n v="0"/>
    <n v="0"/>
    <n v="242"/>
    <n v="1129"/>
    <n v="1804"/>
  </r>
  <r>
    <x v="7"/>
    <x v="12"/>
    <n v="4165"/>
    <n v="2.8099999427795401"/>
    <n v="2.8099999427795401"/>
    <x v="0"/>
    <n v="0"/>
    <n v="0"/>
    <n v="2.7999999523162802"/>
    <x v="0"/>
    <n v="0"/>
    <n v="0"/>
    <n v="204"/>
    <n v="1236"/>
    <n v="1725"/>
  </r>
  <r>
    <x v="7"/>
    <x v="13"/>
    <n v="3588"/>
    <n v="2.4200000762939502"/>
    <n v="2.4200000762939502"/>
    <x v="0"/>
    <n v="0.230000004172325"/>
    <n v="0.20000000298023199"/>
    <n v="1.9900000095367401"/>
    <x v="0"/>
    <n v="3"/>
    <n v="5"/>
    <n v="152"/>
    <n v="1280"/>
    <n v="1654"/>
  </r>
  <r>
    <x v="7"/>
    <x v="14"/>
    <n v="3409"/>
    <n v="2.2999999523162802"/>
    <n v="2.2999999523162802"/>
    <x v="0"/>
    <n v="0"/>
    <n v="0"/>
    <n v="2.2999999523162802"/>
    <x v="0"/>
    <n v="0"/>
    <n v="0"/>
    <n v="147"/>
    <n v="1293"/>
    <n v="1632"/>
  </r>
  <r>
    <x v="7"/>
    <x v="15"/>
    <n v="1715"/>
    <n v="1.1599999666214"/>
    <n v="1.1599999666214"/>
    <x v="0"/>
    <n v="0"/>
    <n v="0"/>
    <n v="1.1599999666214"/>
    <x v="0"/>
    <n v="0"/>
    <n v="0"/>
    <n v="82"/>
    <n v="1358"/>
    <n v="1481"/>
  </r>
  <r>
    <x v="7"/>
    <x v="16"/>
    <n v="1532"/>
    <n v="1.0299999713897701"/>
    <n v="1.0299999713897701"/>
    <x v="0"/>
    <n v="0"/>
    <n v="0"/>
    <n v="1.0299999713897701"/>
    <x v="0"/>
    <n v="0"/>
    <n v="0"/>
    <n v="76"/>
    <n v="1364"/>
    <n v="1473"/>
  </r>
  <r>
    <x v="7"/>
    <x v="17"/>
    <n v="924"/>
    <n v="0.62000000476837203"/>
    <n v="0.62000000476837203"/>
    <x v="0"/>
    <n v="0"/>
    <n v="0"/>
    <n v="0.62000000476837203"/>
    <x v="0"/>
    <n v="0"/>
    <n v="0"/>
    <n v="45"/>
    <n v="1395"/>
    <n v="1410"/>
  </r>
  <r>
    <x v="7"/>
    <x v="18"/>
    <n v="4571"/>
    <n v="3.0799999237060498"/>
    <n v="3.0799999237060498"/>
    <x v="0"/>
    <n v="0"/>
    <n v="0"/>
    <n v="3.0699999332428001"/>
    <x v="0"/>
    <n v="0"/>
    <n v="0"/>
    <n v="234"/>
    <n v="1206"/>
    <n v="1779"/>
  </r>
  <r>
    <x v="7"/>
    <x v="19"/>
    <n v="772"/>
    <n v="0.519999980926514"/>
    <n v="0.519999980926514"/>
    <x v="0"/>
    <n v="0"/>
    <n v="0"/>
    <n v="0.519999980926514"/>
    <x v="0"/>
    <n v="0"/>
    <n v="0"/>
    <n v="40"/>
    <n v="1400"/>
    <n v="1403"/>
  </r>
  <r>
    <x v="7"/>
    <x v="20"/>
    <n v="3634"/>
    <n v="2.4500000476837198"/>
    <n v="2.4500000476837198"/>
    <x v="0"/>
    <n v="0.36000001430511502"/>
    <n v="0.20999999344348899"/>
    <n v="1.87999999523163"/>
    <x v="0"/>
    <n v="5"/>
    <n v="6"/>
    <n v="123"/>
    <n v="1306"/>
    <n v="1613"/>
  </r>
  <r>
    <x v="7"/>
    <x v="21"/>
    <n v="7443"/>
    <n v="5.0199999809265101"/>
    <n v="5.0199999809265101"/>
    <x v="0"/>
    <n v="1.4900000095367401"/>
    <n v="0.37000000476837203"/>
    <n v="3.1600000858306898"/>
    <x v="0"/>
    <n v="20"/>
    <n v="10"/>
    <n v="206"/>
    <n v="1204"/>
    <n v="1878"/>
  </r>
  <r>
    <x v="7"/>
    <x v="22"/>
    <n v="1201"/>
    <n v="0.81000000238418601"/>
    <n v="0.81000000238418601"/>
    <x v="0"/>
    <n v="0"/>
    <n v="0"/>
    <n v="0.81000000238418601"/>
    <x v="0"/>
    <n v="0"/>
    <n v="0"/>
    <n v="52"/>
    <n v="1388"/>
    <n v="1426"/>
  </r>
  <r>
    <x v="7"/>
    <x v="23"/>
    <n v="5202"/>
    <n v="3.5099999904632599"/>
    <n v="3.5099999904632599"/>
    <x v="0"/>
    <n v="0"/>
    <n v="0.38999998569488498"/>
    <n v="3.1099998950958301"/>
    <x v="0"/>
    <n v="0"/>
    <n v="11"/>
    <n v="223"/>
    <n v="1206"/>
    <n v="1780"/>
  </r>
  <r>
    <x v="7"/>
    <x v="24"/>
    <n v="4878"/>
    <n v="3.28999996185303"/>
    <n v="3.28999996185303"/>
    <x v="0"/>
    <n v="0"/>
    <n v="0"/>
    <n v="3.28999996185303"/>
    <x v="0"/>
    <n v="0"/>
    <n v="0"/>
    <n v="204"/>
    <n v="1236"/>
    <n v="1742"/>
  </r>
  <r>
    <x v="7"/>
    <x v="25"/>
    <n v="7379"/>
    <n v="4.9699997901916504"/>
    <n v="4.9699997901916504"/>
    <x v="0"/>
    <n v="0"/>
    <n v="0"/>
    <n v="4.9699997901916504"/>
    <x v="0"/>
    <n v="0"/>
    <n v="0"/>
    <n v="319"/>
    <n v="1121"/>
    <n v="1972"/>
  </r>
  <r>
    <x v="7"/>
    <x v="26"/>
    <n v="5161"/>
    <n v="3.4800000190734899"/>
    <n v="3.4800000190734899"/>
    <x v="0"/>
    <n v="0"/>
    <n v="0"/>
    <n v="3.4700000286102299"/>
    <x v="0"/>
    <n v="0"/>
    <n v="0"/>
    <n v="247"/>
    <n v="1193"/>
    <n v="1821"/>
  </r>
  <r>
    <x v="7"/>
    <x v="27"/>
    <n v="3090"/>
    <n v="2.0799999237060498"/>
    <n v="2.0799999237060498"/>
    <x v="0"/>
    <n v="0"/>
    <n v="0"/>
    <n v="2.0799999237060498"/>
    <x v="0"/>
    <n v="0"/>
    <n v="0"/>
    <n v="145"/>
    <n v="1295"/>
    <n v="1630"/>
  </r>
  <r>
    <x v="7"/>
    <x v="28"/>
    <n v="6227"/>
    <n v="4.1999998092651403"/>
    <n v="4.1999998092651403"/>
    <x v="0"/>
    <n v="0"/>
    <n v="0"/>
    <n v="4.1999998092651403"/>
    <x v="0"/>
    <n v="0"/>
    <n v="0"/>
    <n v="290"/>
    <n v="1150"/>
    <n v="1899"/>
  </r>
  <r>
    <x v="7"/>
    <x v="29"/>
    <n v="6424"/>
    <n v="4.3299999237060502"/>
    <n v="4.3299999237060502"/>
    <x v="0"/>
    <n v="0"/>
    <n v="0"/>
    <n v="4.3299999237060502"/>
    <x v="0"/>
    <n v="0"/>
    <n v="0"/>
    <n v="300"/>
    <n v="1140"/>
    <n v="1903"/>
  </r>
  <r>
    <x v="7"/>
    <x v="30"/>
    <n v="2661"/>
    <n v="1.78999996185303"/>
    <n v="1.78999996185303"/>
    <x v="0"/>
    <n v="0"/>
    <n v="0"/>
    <n v="1.78999996185303"/>
    <x v="0"/>
    <n v="0"/>
    <n v="0"/>
    <n v="128"/>
    <n v="830"/>
    <n v="1125"/>
  </r>
  <r>
    <x v="8"/>
    <x v="0"/>
    <n v="10113"/>
    <n v="6.8299999237060502"/>
    <n v="6.8299999237060502"/>
    <x v="0"/>
    <n v="2"/>
    <n v="0.62000000476837203"/>
    <n v="4.1999998092651403"/>
    <x v="0"/>
    <n v="28"/>
    <n v="13"/>
    <n v="320"/>
    <n v="964"/>
    <n v="2344"/>
  </r>
  <r>
    <x v="8"/>
    <x v="1"/>
    <n v="10352"/>
    <n v="7.0100002288818404"/>
    <n v="7.0100002288818404"/>
    <x v="0"/>
    <n v="1.6599999666214"/>
    <n v="1.9400000572204601"/>
    <n v="3.4100000858306898"/>
    <x v="0"/>
    <n v="19"/>
    <n v="32"/>
    <n v="195"/>
    <n v="676"/>
    <n v="2038"/>
  </r>
  <r>
    <x v="8"/>
    <x v="2"/>
    <n v="10129"/>
    <n v="6.6999998092651403"/>
    <n v="6.6999998092651403"/>
    <x v="0"/>
    <n v="1.9999999552965199E-2"/>
    <n v="2.7400000095367401"/>
    <n v="3.9400000572204599"/>
    <x v="0"/>
    <n v="1"/>
    <n v="48"/>
    <n v="206"/>
    <n v="705"/>
    <n v="2010"/>
  </r>
  <r>
    <x v="8"/>
    <x v="3"/>
    <n v="10465"/>
    <n v="6.9200000762939498"/>
    <n v="6.9200000762939498"/>
    <x v="0"/>
    <n v="7.0000000298023196E-2"/>
    <n v="1.41999995708466"/>
    <n v="5.4299998283386204"/>
    <x v="0"/>
    <n v="1"/>
    <n v="24"/>
    <n v="284"/>
    <n v="720"/>
    <n v="2133"/>
  </r>
  <r>
    <x v="8"/>
    <x v="4"/>
    <n v="22244"/>
    <n v="15.079999923706101"/>
    <n v="15.079999923706101"/>
    <x v="0"/>
    <n v="5.4499998092651403"/>
    <n v="4.0999999046325701"/>
    <n v="5.5300002098083496"/>
    <x v="0"/>
    <n v="66"/>
    <n v="72"/>
    <n v="268"/>
    <n v="968"/>
    <n v="2670"/>
  </r>
  <r>
    <x v="8"/>
    <x v="5"/>
    <n v="5472"/>
    <n v="3.6199998855590798"/>
    <n v="3.6199998855590798"/>
    <x v="0"/>
    <n v="7.9999998211860698E-2"/>
    <n v="0.28000000119209301"/>
    <n v="3.2599999904632599"/>
    <x v="0"/>
    <n v="1"/>
    <n v="7"/>
    <n v="249"/>
    <n v="508"/>
    <n v="1882"/>
  </r>
  <r>
    <x v="8"/>
    <x v="6"/>
    <n v="8247"/>
    <n v="5.4499998092651403"/>
    <n v="5.4499998092651403"/>
    <x v="0"/>
    <n v="0.79000002145767201"/>
    <n v="0.86000001430511497"/>
    <n v="3.78999996185303"/>
    <x v="0"/>
    <n v="11"/>
    <n v="16"/>
    <n v="206"/>
    <n v="678"/>
    <n v="1944"/>
  </r>
  <r>
    <x v="8"/>
    <x v="7"/>
    <n v="6711"/>
    <n v="4.4400000572204599"/>
    <n v="4.4400000572204599"/>
    <x v="0"/>
    <n v="0"/>
    <n v="0"/>
    <n v="4.4400000572204599"/>
    <x v="0"/>
    <n v="0"/>
    <n v="7"/>
    <n v="382"/>
    <n v="648"/>
    <n v="2346"/>
  </r>
  <r>
    <x v="8"/>
    <x v="8"/>
    <n v="10999"/>
    <n v="7.2699999809265101"/>
    <n v="7.2699999809265101"/>
    <x v="0"/>
    <n v="0.68000000715255704"/>
    <n v="1.8099999427795399"/>
    <n v="4.7800002098083496"/>
    <x v="0"/>
    <n v="11"/>
    <n v="43"/>
    <n v="269"/>
    <n v="1011"/>
    <n v="2198"/>
  </r>
  <r>
    <x v="8"/>
    <x v="9"/>
    <n v="10080"/>
    <n v="6.75"/>
    <n v="6.75"/>
    <x v="0"/>
    <n v="1.8500000238418599"/>
    <n v="1.5299999713897701"/>
    <n v="3.3800001144409202"/>
    <x v="0"/>
    <n v="23"/>
    <n v="26"/>
    <n v="208"/>
    <n v="761"/>
    <n v="2048"/>
  </r>
  <r>
    <x v="8"/>
    <x v="10"/>
    <n v="7804"/>
    <n v="5.1599998474121103"/>
    <n v="5.1599998474121103"/>
    <x v="0"/>
    <n v="0.56000000238418601"/>
    <n v="1.6799999475479099"/>
    <n v="2.9200000762939502"/>
    <x v="0"/>
    <n v="9"/>
    <n v="27"/>
    <n v="206"/>
    <n v="781"/>
    <n v="1946"/>
  </r>
  <r>
    <x v="8"/>
    <x v="11"/>
    <n v="16901"/>
    <n v="11.3699998855591"/>
    <n v="11.3699998855591"/>
    <x v="0"/>
    <n v="2.7799999713897701"/>
    <n v="1.45000004768372"/>
    <n v="7.1500000953674299"/>
    <x v="0"/>
    <n v="32"/>
    <n v="35"/>
    <n v="360"/>
    <n v="591"/>
    <n v="2629"/>
  </r>
  <r>
    <x v="8"/>
    <x v="12"/>
    <n v="9471"/>
    <n v="6.2600002288818404"/>
    <n v="6.2600002288818404"/>
    <x v="0"/>
    <n v="0"/>
    <n v="0"/>
    <n v="6.2600002288818404"/>
    <x v="0"/>
    <n v="0"/>
    <n v="0"/>
    <n v="360"/>
    <n v="584"/>
    <n v="2187"/>
  </r>
  <r>
    <x v="8"/>
    <x v="13"/>
    <n v="9482"/>
    <n v="6.3800001144409197"/>
    <n v="6.3800001144409197"/>
    <x v="0"/>
    <n v="1.2699999809265099"/>
    <n v="0.519999980926514"/>
    <n v="4.5999999046325701"/>
    <x v="0"/>
    <n v="15"/>
    <n v="11"/>
    <n v="277"/>
    <n v="653"/>
    <n v="2095"/>
  </r>
  <r>
    <x v="8"/>
    <x v="14"/>
    <n v="5980"/>
    <n v="3.9500000476837198"/>
    <n v="3.9500000476837198"/>
    <x v="0"/>
    <n v="0"/>
    <n v="0"/>
    <n v="3.9500000476837198"/>
    <x v="0"/>
    <n v="0"/>
    <n v="0"/>
    <n v="227"/>
    <n v="732"/>
    <n v="1861"/>
  </r>
  <r>
    <x v="8"/>
    <x v="15"/>
    <n v="11423"/>
    <n v="7.5799999237060502"/>
    <n v="7.5799999237060502"/>
    <x v="0"/>
    <n v="1.8600000143051101"/>
    <n v="0.40000000596046398"/>
    <n v="5.3200001716613796"/>
    <x v="0"/>
    <n v="26"/>
    <n v="9"/>
    <n v="295"/>
    <n v="623"/>
    <n v="2194"/>
  </r>
  <r>
    <x v="8"/>
    <x v="16"/>
    <n v="5439"/>
    <n v="3.5999999046325701"/>
    <n v="3.5999999046325701"/>
    <x v="0"/>
    <n v="0"/>
    <n v="0"/>
    <n v="3.5999999046325701"/>
    <x v="0"/>
    <n v="0"/>
    <n v="0"/>
    <n v="229"/>
    <n v="764"/>
    <n v="1854"/>
  </r>
  <r>
    <x v="8"/>
    <x v="17"/>
    <n v="42"/>
    <n v="2.9999999329447701E-2"/>
    <n v="2.9999999329447701E-2"/>
    <x v="0"/>
    <n v="0"/>
    <n v="0"/>
    <n v="2.9999999329447701E-2"/>
    <x v="0"/>
    <n v="0"/>
    <n v="0"/>
    <n v="4"/>
    <n v="2"/>
    <n v="403"/>
  </r>
  <r>
    <x v="9"/>
    <x v="0"/>
    <n v="8796"/>
    <n v="5.9099998474121103"/>
    <n v="5.9099998474121103"/>
    <x v="0"/>
    <n v="0.109999999403954"/>
    <n v="0.93000000715255704"/>
    <n v="4.8800001144409197"/>
    <x v="0"/>
    <n v="2"/>
    <n v="21"/>
    <n v="356"/>
    <n v="1061"/>
    <n v="1982"/>
  </r>
  <r>
    <x v="9"/>
    <x v="1"/>
    <n v="7618"/>
    <n v="5.1199998855590803"/>
    <n v="5.1199998855590803"/>
    <x v="0"/>
    <n v="0"/>
    <n v="0.21999999880790699"/>
    <n v="4.8800001144409197"/>
    <x v="2"/>
    <n v="0"/>
    <n v="8"/>
    <n v="404"/>
    <n v="1028"/>
    <n v="2004"/>
  </r>
  <r>
    <x v="9"/>
    <x v="2"/>
    <n v="7910"/>
    <n v="5.3200001716613796"/>
    <n v="5.3200001716613796"/>
    <x v="0"/>
    <n v="0"/>
    <n v="0"/>
    <n v="5.3200001716613796"/>
    <x v="0"/>
    <n v="0"/>
    <n v="0"/>
    <n v="331"/>
    <n v="1109"/>
    <n v="1893"/>
  </r>
  <r>
    <x v="9"/>
    <x v="3"/>
    <n v="8482"/>
    <n v="5.6999998092651403"/>
    <n v="5.6999998092651403"/>
    <x v="0"/>
    <n v="0"/>
    <n v="0"/>
    <n v="5.6900000572204599"/>
    <x v="1"/>
    <n v="0"/>
    <n v="0"/>
    <n v="448"/>
    <n v="992"/>
    <n v="2063"/>
  </r>
  <r>
    <x v="9"/>
    <x v="4"/>
    <n v="9685"/>
    <n v="6.6500000953674299"/>
    <n v="6.6500000953674299"/>
    <x v="0"/>
    <n v="3.1099998950958301"/>
    <n v="1.9999999552965199E-2"/>
    <n v="3.5099999904632599"/>
    <x v="1"/>
    <n v="47"/>
    <n v="1"/>
    <n v="305"/>
    <n v="1087"/>
    <n v="2148"/>
  </r>
  <r>
    <x v="9"/>
    <x v="5"/>
    <n v="2524"/>
    <n v="1.70000004768372"/>
    <n v="1.70000004768372"/>
    <x v="0"/>
    <n v="0"/>
    <n v="0.34999999403953602"/>
    <n v="1.3400000333786"/>
    <x v="0"/>
    <n v="0"/>
    <n v="8"/>
    <n v="160"/>
    <n v="1272"/>
    <n v="1529"/>
  </r>
  <r>
    <x v="9"/>
    <x v="6"/>
    <n v="7762"/>
    <n v="5.2399997711181596"/>
    <n v="5.2399997711181596"/>
    <x v="0"/>
    <n v="7.0000000298023196E-2"/>
    <n v="0.28000000119209301"/>
    <n v="4.8899998664856001"/>
    <x v="0"/>
    <n v="1"/>
    <n v="6"/>
    <n v="311"/>
    <n v="1122"/>
    <n v="1890"/>
  </r>
  <r>
    <x v="9"/>
    <x v="7"/>
    <n v="7948"/>
    <n v="5.3699998855590803"/>
    <n v="5.3699998855590803"/>
    <x v="0"/>
    <n v="0"/>
    <n v="0"/>
    <n v="5.3600001335143999"/>
    <x v="0"/>
    <n v="0"/>
    <n v="0"/>
    <n v="389"/>
    <n v="1051"/>
    <n v="1956"/>
  </r>
  <r>
    <x v="9"/>
    <x v="8"/>
    <n v="9202"/>
    <n v="6.3000001907348597"/>
    <n v="6.3000001907348597"/>
    <x v="0"/>
    <n v="1.5099999904632599"/>
    <n v="0.119999997317791"/>
    <n v="4.6599998474121103"/>
    <x v="1"/>
    <n v="22"/>
    <n v="5"/>
    <n v="378"/>
    <n v="1035"/>
    <n v="2094"/>
  </r>
  <r>
    <x v="9"/>
    <x v="9"/>
    <n v="8859"/>
    <n v="5.9800000190734899"/>
    <n v="5.9800000190734899"/>
    <x v="0"/>
    <n v="0.129999995231628"/>
    <n v="0.37000000476837203"/>
    <n v="5.4699997901916504"/>
    <x v="1"/>
    <n v="2"/>
    <n v="10"/>
    <n v="371"/>
    <n v="1057"/>
    <n v="1970"/>
  </r>
  <r>
    <x v="9"/>
    <x v="10"/>
    <n v="7286"/>
    <n v="4.9000000953674299"/>
    <n v="4.9000000953674299"/>
    <x v="0"/>
    <n v="0.46000000834464999"/>
    <n v="0"/>
    <n v="4.4200000762939498"/>
    <x v="2"/>
    <n v="46"/>
    <n v="0"/>
    <n v="366"/>
    <n v="1028"/>
    <n v="2241"/>
  </r>
  <r>
    <x v="9"/>
    <x v="11"/>
    <n v="9317"/>
    <n v="6.3499999046325701"/>
    <n v="6.3499999046325701"/>
    <x v="0"/>
    <n v="2.0899999141693102"/>
    <n v="0.230000004172325"/>
    <n v="4.0199999809265101"/>
    <x v="1"/>
    <n v="28"/>
    <n v="5"/>
    <n v="330"/>
    <n v="1077"/>
    <n v="2021"/>
  </r>
  <r>
    <x v="9"/>
    <x v="12"/>
    <n v="6873"/>
    <n v="4.6799998283386204"/>
    <n v="4.6799998283386204"/>
    <x v="0"/>
    <n v="3"/>
    <n v="5.9999998658895499E-2"/>
    <n v="1.62000000476837"/>
    <x v="0"/>
    <n v="46"/>
    <n v="1"/>
    <n v="190"/>
    <n v="1203"/>
    <n v="1898"/>
  </r>
  <r>
    <x v="9"/>
    <x v="13"/>
    <n v="7373"/>
    <n v="4.9499998092651403"/>
    <n v="4.9499998092651403"/>
    <x v="0"/>
    <n v="0"/>
    <n v="0"/>
    <n v="4.9499998092651403"/>
    <x v="0"/>
    <n v="0"/>
    <n v="0"/>
    <n v="359"/>
    <n v="1081"/>
    <n v="1907"/>
  </r>
  <r>
    <x v="9"/>
    <x v="14"/>
    <n v="8242"/>
    <n v="5.53999996185303"/>
    <n v="5.53999996185303"/>
    <x v="0"/>
    <n v="0.119999997317791"/>
    <n v="0.18000000715255701"/>
    <n v="5.2399997711181596"/>
    <x v="0"/>
    <n v="2"/>
    <n v="5"/>
    <n v="309"/>
    <n v="1124"/>
    <n v="1882"/>
  </r>
  <r>
    <x v="9"/>
    <x v="15"/>
    <n v="3516"/>
    <n v="2.3599998950958301"/>
    <n v="2.3599998950958301"/>
    <x v="0"/>
    <n v="0"/>
    <n v="0"/>
    <n v="2.3599998950958301"/>
    <x v="0"/>
    <n v="46"/>
    <n v="0"/>
    <n v="197"/>
    <n v="1197"/>
    <n v="1966"/>
  </r>
  <r>
    <x v="9"/>
    <x v="16"/>
    <n v="7913"/>
    <n v="5.4099998474121103"/>
    <n v="5.4099998474121103"/>
    <x v="0"/>
    <n v="2.1600000858306898"/>
    <n v="0.34000000357627902"/>
    <n v="2.9100000858306898"/>
    <x v="0"/>
    <n v="28"/>
    <n v="7"/>
    <n v="213"/>
    <n v="1192"/>
    <n v="1835"/>
  </r>
  <r>
    <x v="9"/>
    <x v="17"/>
    <n v="7365"/>
    <n v="4.9499998092651403"/>
    <n v="4.9499998092651403"/>
    <x v="0"/>
    <n v="1.3600000143051101"/>
    <n v="1.4099999666214"/>
    <n v="2.1800000667571999"/>
    <x v="0"/>
    <n v="20"/>
    <n v="23"/>
    <n v="206"/>
    <n v="1191"/>
    <n v="1780"/>
  </r>
  <r>
    <x v="9"/>
    <x v="18"/>
    <n v="8452"/>
    <n v="5.6799998283386204"/>
    <n v="5.6799998283386204"/>
    <x v="0"/>
    <n v="0.33000001311302202"/>
    <n v="1.08000004291534"/>
    <n v="4.2600002288818404"/>
    <x v="1"/>
    <n v="5"/>
    <n v="20"/>
    <n v="248"/>
    <n v="1167"/>
    <n v="1830"/>
  </r>
  <r>
    <x v="9"/>
    <x v="19"/>
    <n v="7399"/>
    <n v="4.9699997901916504"/>
    <n v="4.9699997901916504"/>
    <x v="0"/>
    <n v="0.490000009536743"/>
    <n v="1.03999996185303"/>
    <n v="3.4400000572204599"/>
    <x v="0"/>
    <n v="7"/>
    <n v="18"/>
    <n v="196"/>
    <n v="1219"/>
    <n v="1739"/>
  </r>
  <r>
    <x v="9"/>
    <x v="20"/>
    <n v="7525"/>
    <n v="5.0599999427795401"/>
    <n v="5.0599999427795401"/>
    <x v="0"/>
    <n v="0"/>
    <n v="0.20999999344348899"/>
    <n v="4.8299999237060502"/>
    <x v="2"/>
    <n v="0"/>
    <n v="7"/>
    <n v="334"/>
    <n v="1099"/>
    <n v="1878"/>
  </r>
  <r>
    <x v="9"/>
    <x v="21"/>
    <n v="7412"/>
    <n v="4.9800000190734899"/>
    <n v="4.9800000190734899"/>
    <x v="0"/>
    <n v="5.9999998658895499E-2"/>
    <n v="0.25"/>
    <n v="4.6599998474121103"/>
    <x v="1"/>
    <n v="1"/>
    <n v="6"/>
    <n v="363"/>
    <n v="1070"/>
    <n v="1906"/>
  </r>
  <r>
    <x v="9"/>
    <x v="22"/>
    <n v="8278"/>
    <n v="5.5599999427795401"/>
    <n v="5.5599999427795401"/>
    <x v="0"/>
    <n v="0"/>
    <n v="0"/>
    <n v="5.5599999427795401"/>
    <x v="0"/>
    <n v="0"/>
    <n v="0"/>
    <n v="420"/>
    <n v="1020"/>
    <n v="2015"/>
  </r>
  <r>
    <x v="9"/>
    <x v="23"/>
    <n v="8314"/>
    <n v="5.6100001335143999"/>
    <n v="5.6100001335143999"/>
    <x v="0"/>
    <n v="0.77999997138977095"/>
    <n v="0.80000001192092896"/>
    <n v="4.0300002098083496"/>
    <x v="0"/>
    <n v="13"/>
    <n v="23"/>
    <n v="311"/>
    <n v="1093"/>
    <n v="1971"/>
  </r>
  <r>
    <x v="9"/>
    <x v="24"/>
    <n v="7063"/>
    <n v="4.75"/>
    <n v="4.75"/>
    <x v="0"/>
    <n v="0"/>
    <n v="0.119999997317791"/>
    <n v="4.6100001335143999"/>
    <x v="1"/>
    <n v="0"/>
    <n v="5"/>
    <n v="370"/>
    <n v="1065"/>
    <n v="1910"/>
  </r>
  <r>
    <x v="9"/>
    <x v="25"/>
    <n v="4940"/>
    <n v="3.3800001144409202"/>
    <n v="3.3800001144409202"/>
    <x v="0"/>
    <n v="2.2799999713897701"/>
    <n v="0.55000001192092896"/>
    <n v="0.55000001192092896"/>
    <x v="0"/>
    <n v="75"/>
    <n v="11"/>
    <n v="52"/>
    <n v="1302"/>
    <n v="1897"/>
  </r>
  <r>
    <x v="9"/>
    <x v="26"/>
    <n v="8168"/>
    <n v="5.53999996185303"/>
    <n v="5.53999996185303"/>
    <x v="0"/>
    <n v="2.9000000953674299"/>
    <n v="0"/>
    <n v="2.6400001049041699"/>
    <x v="0"/>
    <n v="46"/>
    <n v="0"/>
    <n v="326"/>
    <n v="1068"/>
    <n v="2096"/>
  </r>
  <r>
    <x v="9"/>
    <x v="27"/>
    <n v="7726"/>
    <n v="5.1900000572204599"/>
    <n v="5.1900000572204599"/>
    <x v="0"/>
    <n v="0"/>
    <n v="0"/>
    <n v="5.1900000572204599"/>
    <x v="0"/>
    <n v="0"/>
    <n v="0"/>
    <n v="345"/>
    <n v="1095"/>
    <n v="1906"/>
  </r>
  <r>
    <x v="9"/>
    <x v="28"/>
    <n v="8275"/>
    <n v="5.5599999427795401"/>
    <n v="5.5599999427795401"/>
    <x v="0"/>
    <n v="0"/>
    <n v="0"/>
    <n v="5.5500001907348597"/>
    <x v="1"/>
    <n v="0"/>
    <n v="0"/>
    <n v="373"/>
    <n v="1067"/>
    <n v="1962"/>
  </r>
  <r>
    <x v="9"/>
    <x v="29"/>
    <n v="6440"/>
    <n v="4.3299999237060502"/>
    <n v="4.3299999237060502"/>
    <x v="0"/>
    <n v="0"/>
    <n v="0"/>
    <n v="4.3200001716613796"/>
    <x v="1"/>
    <n v="0"/>
    <n v="0"/>
    <n v="319"/>
    <n v="1121"/>
    <n v="1826"/>
  </r>
  <r>
    <x v="9"/>
    <x v="30"/>
    <n v="7566"/>
    <n v="5.1100001335143999"/>
    <n v="5.1100001335143999"/>
    <x v="0"/>
    <n v="0"/>
    <n v="0"/>
    <n v="5.1100001335143999"/>
    <x v="0"/>
    <n v="0"/>
    <n v="0"/>
    <n v="268"/>
    <n v="720"/>
    <n v="1431"/>
  </r>
  <r>
    <x v="10"/>
    <x v="0"/>
    <n v="4747"/>
    <n v="3.2400000095367401"/>
    <n v="3.2400000095367401"/>
    <x v="0"/>
    <n v="0"/>
    <n v="0"/>
    <n v="3.2300000190734899"/>
    <x v="1"/>
    <n v="0"/>
    <n v="0"/>
    <n v="280"/>
    <n v="1160"/>
    <n v="1788"/>
  </r>
  <r>
    <x v="10"/>
    <x v="1"/>
    <n v="9715"/>
    <n v="6.6300001144409197"/>
    <n v="6.6300001144409197"/>
    <x v="0"/>
    <n v="0.99000000953674305"/>
    <n v="0.34000000357627902"/>
    <n v="5.2699999809265101"/>
    <x v="2"/>
    <n v="16"/>
    <n v="8"/>
    <n v="371"/>
    <n v="1045"/>
    <n v="2093"/>
  </r>
  <r>
    <x v="10"/>
    <x v="2"/>
    <n v="8844"/>
    <n v="6.0300002098083496"/>
    <n v="6.0300002098083496"/>
    <x v="0"/>
    <n v="0.34000000357627902"/>
    <n v="1.0299999713897701"/>
    <n v="4.6500000953674299"/>
    <x v="1"/>
    <n v="6"/>
    <n v="25"/>
    <n v="370"/>
    <n v="1039"/>
    <n v="2065"/>
  </r>
  <r>
    <x v="10"/>
    <x v="3"/>
    <n v="7451"/>
    <n v="5.0799999237060502"/>
    <n v="5.0799999237060502"/>
    <x v="0"/>
    <n v="0"/>
    <n v="0"/>
    <n v="5.0599999427795401"/>
    <x v="2"/>
    <n v="0"/>
    <n v="0"/>
    <n v="335"/>
    <n v="1105"/>
    <n v="1908"/>
  </r>
  <r>
    <x v="10"/>
    <x v="4"/>
    <n v="6905"/>
    <n v="4.7300000190734899"/>
    <n v="4.7300000190734899"/>
    <x v="0"/>
    <n v="0"/>
    <n v="0"/>
    <n v="4.6999998092651403"/>
    <x v="3"/>
    <n v="0"/>
    <n v="0"/>
    <n v="356"/>
    <n v="1084"/>
    <n v="1908"/>
  </r>
  <r>
    <x v="10"/>
    <x v="5"/>
    <n v="8199"/>
    <n v="5.8800001144409197"/>
    <n v="5.8800001144409197"/>
    <x v="0"/>
    <n v="1.4099999666214"/>
    <n v="0.10000000149011599"/>
    <n v="4.3600001335143999"/>
    <x v="1"/>
    <n v="11"/>
    <n v="2"/>
    <n v="322"/>
    <n v="1105"/>
    <n v="1964"/>
  </r>
  <r>
    <x v="10"/>
    <x v="6"/>
    <n v="6798"/>
    <n v="4.6399998664856001"/>
    <n v="4.6399998664856001"/>
    <x v="0"/>
    <n v="1.08000004291534"/>
    <n v="0.20000000298023199"/>
    <n v="3.3499999046325701"/>
    <x v="0"/>
    <n v="20"/>
    <n v="7"/>
    <n v="343"/>
    <n v="1070"/>
    <n v="2014"/>
  </r>
  <r>
    <x v="10"/>
    <x v="7"/>
    <n v="7711"/>
    <n v="5.2600002288818404"/>
    <n v="5.2600002288818404"/>
    <x v="0"/>
    <n v="0"/>
    <n v="0"/>
    <n v="5.2399997711181596"/>
    <x v="2"/>
    <n v="0"/>
    <n v="0"/>
    <n v="376"/>
    <n v="1064"/>
    <n v="1985"/>
  </r>
  <r>
    <x v="10"/>
    <x v="8"/>
    <n v="4880"/>
    <n v="3.3299999237060498"/>
    <n v="3.3299999237060498"/>
    <x v="0"/>
    <n v="0.83999997377395597"/>
    <n v="9.00000035762787E-2"/>
    <n v="2.3800001144409202"/>
    <x v="2"/>
    <n v="15"/>
    <n v="3"/>
    <n v="274"/>
    <n v="1148"/>
    <n v="1867"/>
  </r>
  <r>
    <x v="10"/>
    <x v="9"/>
    <n v="8857"/>
    <n v="6.0700001716613796"/>
    <n v="6.0700001716613796"/>
    <x v="0"/>
    <n v="1.1499999761581401"/>
    <n v="0.259999990463257"/>
    <n v="4.6399998664856001"/>
    <x v="1"/>
    <n v="18"/>
    <n v="9"/>
    <n v="376"/>
    <n v="1037"/>
    <n v="2124"/>
  </r>
  <r>
    <x v="10"/>
    <x v="10"/>
    <n v="3843"/>
    <n v="2.6199998855590798"/>
    <n v="2.6199998855590798"/>
    <x v="0"/>
    <n v="0"/>
    <n v="0"/>
    <n v="2.6099998950958301"/>
    <x v="1"/>
    <n v="0"/>
    <n v="0"/>
    <n v="206"/>
    <n v="1234"/>
    <n v="1669"/>
  </r>
  <r>
    <x v="10"/>
    <x v="11"/>
    <n v="7396"/>
    <n v="5.0700001716613796"/>
    <n v="5.0700001716613796"/>
    <x v="0"/>
    <n v="1.3999999761581401"/>
    <n v="7.9999998211860698E-2"/>
    <n v="3.5799999237060498"/>
    <x v="0"/>
    <n v="20"/>
    <n v="2"/>
    <n v="303"/>
    <n v="1115"/>
    <n v="1995"/>
  </r>
  <r>
    <x v="10"/>
    <x v="12"/>
    <n v="6731"/>
    <n v="4.5900001525878897"/>
    <n v="4.5900001525878897"/>
    <x v="0"/>
    <n v="0.88999998569488503"/>
    <n v="0.18999999761581399"/>
    <n v="3.4900000095367401"/>
    <x v="2"/>
    <n v="14"/>
    <n v="7"/>
    <n v="292"/>
    <n v="1127"/>
    <n v="1921"/>
  </r>
  <r>
    <x v="10"/>
    <x v="13"/>
    <n v="5995"/>
    <n v="4.0900001525878897"/>
    <n v="4.0900001525878897"/>
    <x v="0"/>
    <n v="0"/>
    <n v="0"/>
    <n v="4.0900001525878897"/>
    <x v="0"/>
    <n v="0"/>
    <n v="0"/>
    <n v="416"/>
    <n v="1024"/>
    <n v="2010"/>
  </r>
  <r>
    <x v="10"/>
    <x v="14"/>
    <n v="8283"/>
    <n v="5.78999996185303"/>
    <n v="5.78999996185303"/>
    <x v="0"/>
    <n v="1.8500000238418599"/>
    <n v="5.0000000745058101E-2"/>
    <n v="3.8699998855590798"/>
    <x v="1"/>
    <n v="22"/>
    <n v="2"/>
    <n v="333"/>
    <n v="1083"/>
    <n v="2057"/>
  </r>
  <r>
    <x v="10"/>
    <x v="15"/>
    <n v="7904"/>
    <n v="5.4200000762939498"/>
    <n v="5.4200000762939498"/>
    <x v="0"/>
    <n v="1.58000004291534"/>
    <n v="0.62999999523162797"/>
    <n v="3.1900000572204599"/>
    <x v="1"/>
    <n v="24"/>
    <n v="13"/>
    <n v="346"/>
    <n v="1057"/>
    <n v="2095"/>
  </r>
  <r>
    <x v="10"/>
    <x v="16"/>
    <n v="5512"/>
    <n v="3.7599999904632599"/>
    <n v="3.7599999904632599"/>
    <x v="0"/>
    <n v="0"/>
    <n v="0"/>
    <n v="3.7599999904632599"/>
    <x v="0"/>
    <n v="0"/>
    <n v="0"/>
    <n v="385"/>
    <n v="1055"/>
    <n v="1972"/>
  </r>
  <r>
    <x v="10"/>
    <x v="17"/>
    <n v="9135"/>
    <n v="6.2300000190734899"/>
    <n v="6.2300000190734899"/>
    <x v="0"/>
    <n v="0"/>
    <n v="0"/>
    <n v="6.2199997901916504"/>
    <x v="1"/>
    <n v="0"/>
    <n v="0"/>
    <n v="402"/>
    <n v="1038"/>
    <n v="2044"/>
  </r>
  <r>
    <x v="10"/>
    <x v="18"/>
    <n v="5250"/>
    <n v="3.5799999237060498"/>
    <n v="3.5799999237060498"/>
    <x v="0"/>
    <n v="1.0599999427795399"/>
    <n v="9.00000035762787E-2"/>
    <n v="2.4200000762939502"/>
    <x v="1"/>
    <n v="17"/>
    <n v="4"/>
    <n v="300"/>
    <n v="1119"/>
    <n v="1946"/>
  </r>
  <r>
    <x v="10"/>
    <x v="19"/>
    <n v="3077"/>
    <n v="2.0999999046325701"/>
    <n v="2.0999999046325701"/>
    <x v="0"/>
    <n v="0"/>
    <n v="0"/>
    <n v="2.0899999141693102"/>
    <x v="0"/>
    <n v="0"/>
    <n v="0"/>
    <n v="172"/>
    <n v="842"/>
    <n v="1237"/>
  </r>
  <r>
    <x v="11"/>
    <x v="0"/>
    <n v="8856"/>
    <n v="5.9800000190734899"/>
    <n v="5.9800000190734899"/>
    <x v="0"/>
    <n v="3.0599999427795401"/>
    <n v="0.91000002622604403"/>
    <n v="2.0099999904632599"/>
    <x v="0"/>
    <n v="44"/>
    <n v="19"/>
    <n v="131"/>
    <n v="777"/>
    <n v="1450"/>
  </r>
  <r>
    <x v="11"/>
    <x v="1"/>
    <n v="10035"/>
    <n v="6.71000003814697"/>
    <n v="6.71000003814697"/>
    <x v="0"/>
    <n v="2.0299999713897701"/>
    <n v="2.1300001144409202"/>
    <n v="2.5499999523162802"/>
    <x v="0"/>
    <n v="31"/>
    <n v="46"/>
    <n v="153"/>
    <n v="754"/>
    <n v="1495"/>
  </r>
  <r>
    <x v="11"/>
    <x v="2"/>
    <n v="7641"/>
    <n v="5.1100001335143999"/>
    <n v="5.1100001335143999"/>
    <x v="0"/>
    <n v="0.31999999284744302"/>
    <n v="0.97000002861022905"/>
    <n v="3.8199999332428001"/>
    <x v="0"/>
    <n v="5"/>
    <n v="23"/>
    <n v="214"/>
    <n v="801"/>
    <n v="1433"/>
  </r>
  <r>
    <x v="11"/>
    <x v="3"/>
    <n v="9010"/>
    <n v="6.0599999427795401"/>
    <n v="6.0599999427795401"/>
    <x v="0"/>
    <n v="1.04999995231628"/>
    <n v="1.75"/>
    <n v="3.2599999904632599"/>
    <x v="0"/>
    <n v="15"/>
    <n v="42"/>
    <n v="183"/>
    <n v="644"/>
    <n v="1468"/>
  </r>
  <r>
    <x v="11"/>
    <x v="4"/>
    <n v="13459"/>
    <n v="9"/>
    <n v="9"/>
    <x v="0"/>
    <n v="2.0299999713897701"/>
    <n v="4"/>
    <n v="2.9700000286102299"/>
    <x v="0"/>
    <n v="31"/>
    <n v="83"/>
    <n v="153"/>
    <n v="663"/>
    <n v="1625"/>
  </r>
  <r>
    <x v="11"/>
    <x v="5"/>
    <n v="10415"/>
    <n v="6.9699997901916504"/>
    <n v="6.9699997901916504"/>
    <x v="0"/>
    <n v="0.69999998807907104"/>
    <n v="2.3499999046325701"/>
    <n v="3.9200000762939502"/>
    <x v="0"/>
    <n v="11"/>
    <n v="58"/>
    <n v="205"/>
    <n v="600"/>
    <n v="1529"/>
  </r>
  <r>
    <x v="11"/>
    <x v="6"/>
    <n v="11663"/>
    <n v="7.8000001907348597"/>
    <n v="7.8000001907348597"/>
    <x v="0"/>
    <n v="0.25"/>
    <n v="3.7300000190734899"/>
    <n v="3.8199999332428001"/>
    <x v="0"/>
    <n v="4"/>
    <n v="95"/>
    <n v="214"/>
    <n v="605"/>
    <n v="1584"/>
  </r>
  <r>
    <x v="11"/>
    <x v="7"/>
    <n v="12414"/>
    <n v="8.7799997329711896"/>
    <n v="8.7799997329711896"/>
    <x v="0"/>
    <n v="2.2400000095367401"/>
    <n v="2.4500000476837198"/>
    <n v="3.96000003814697"/>
    <x v="0"/>
    <n v="19"/>
    <n v="67"/>
    <n v="221"/>
    <n v="738"/>
    <n v="1638"/>
  </r>
  <r>
    <x v="11"/>
    <x v="8"/>
    <n v="11658"/>
    <n v="7.8299999237060502"/>
    <n v="7.8299999237060502"/>
    <x v="0"/>
    <n v="0.20000000298023199"/>
    <n v="4.3499999046325701"/>
    <n v="3.2799999713897701"/>
    <x v="0"/>
    <n v="2"/>
    <n v="98"/>
    <n v="164"/>
    <n v="845"/>
    <n v="1554"/>
  </r>
  <r>
    <x v="11"/>
    <x v="9"/>
    <n v="6093"/>
    <n v="4.0799999237060502"/>
    <n v="4.0799999237060502"/>
    <x v="0"/>
    <n v="0"/>
    <n v="0"/>
    <n v="4.0599999427795401"/>
    <x v="0"/>
    <n v="0"/>
    <n v="0"/>
    <n v="242"/>
    <n v="712"/>
    <n v="1397"/>
  </r>
  <r>
    <x v="11"/>
    <x v="10"/>
    <n v="8911"/>
    <n v="5.96000003814697"/>
    <n v="5.96000003814697"/>
    <x v="0"/>
    <n v="2.3299999237060498"/>
    <n v="0.57999998331069902"/>
    <n v="3.0599999427795401"/>
    <x v="0"/>
    <n v="33"/>
    <n v="12"/>
    <n v="188"/>
    <n v="731"/>
    <n v="1481"/>
  </r>
  <r>
    <x v="11"/>
    <x v="11"/>
    <n v="12058"/>
    <n v="8.0699996948242205"/>
    <n v="8.0699996948242205"/>
    <x v="0"/>
    <n v="0"/>
    <n v="4.2199997901916504"/>
    <n v="3.8499999046325701"/>
    <x v="0"/>
    <n v="0"/>
    <n v="92"/>
    <n v="252"/>
    <n v="724"/>
    <n v="1638"/>
  </r>
  <r>
    <x v="11"/>
    <x v="12"/>
    <n v="14112"/>
    <n v="10"/>
    <n v="10"/>
    <x v="0"/>
    <n v="3.2699999809265101"/>
    <n v="4.5599999427795401"/>
    <n v="2.1700000762939502"/>
    <x v="0"/>
    <n v="30"/>
    <n v="95"/>
    <n v="129"/>
    <n v="660"/>
    <n v="1655"/>
  </r>
  <r>
    <x v="11"/>
    <x v="13"/>
    <n v="11177"/>
    <n v="8.4799995422363299"/>
    <n v="8.4799995422363299"/>
    <x v="0"/>
    <n v="5.6199998855590803"/>
    <n v="0.43000000715255698"/>
    <n v="2.4100000858306898"/>
    <x v="0"/>
    <n v="50"/>
    <n v="9"/>
    <n v="133"/>
    <n v="781"/>
    <n v="1570"/>
  </r>
  <r>
    <x v="11"/>
    <x v="14"/>
    <n v="11388"/>
    <n v="7.6199998855590803"/>
    <n v="7.6199998855590803"/>
    <x v="0"/>
    <n v="0.44999998807907099"/>
    <n v="4.2199997901916504"/>
    <n v="2.9500000476837198"/>
    <x v="0"/>
    <n v="7"/>
    <n v="95"/>
    <n v="170"/>
    <n v="797"/>
    <n v="1551"/>
  </r>
  <r>
    <x v="11"/>
    <x v="15"/>
    <n v="7193"/>
    <n v="5.03999996185303"/>
    <n v="5.03999996185303"/>
    <x v="0"/>
    <n v="0"/>
    <n v="0.41999998688697798"/>
    <n v="4.6199998855590803"/>
    <x v="0"/>
    <n v="0"/>
    <n v="10"/>
    <n v="176"/>
    <n v="714"/>
    <n v="1377"/>
  </r>
  <r>
    <x v="11"/>
    <x v="16"/>
    <n v="7114"/>
    <n v="4.8800001144409197"/>
    <n v="4.8800001144409197"/>
    <x v="0"/>
    <n v="1.37000000476837"/>
    <n v="0.28999999165535001"/>
    <n v="3.2200000286102299"/>
    <x v="0"/>
    <n v="15"/>
    <n v="8"/>
    <n v="190"/>
    <n v="804"/>
    <n v="1407"/>
  </r>
  <r>
    <x v="11"/>
    <x v="17"/>
    <n v="10645"/>
    <n v="7.75"/>
    <n v="7.75"/>
    <x v="0"/>
    <n v="3.7400000095367401"/>
    <n v="1.29999995231628"/>
    <n v="2.71000003814697"/>
    <x v="0"/>
    <n v="36"/>
    <n v="32"/>
    <n v="150"/>
    <n v="744"/>
    <n v="1545"/>
  </r>
  <r>
    <x v="11"/>
    <x v="18"/>
    <n v="13238"/>
    <n v="9.1999998092651403"/>
    <n v="9.1999998092651403"/>
    <x v="0"/>
    <n v="3.6900000572204599"/>
    <n v="2.0999999046325701"/>
    <n v="3.4100000858306898"/>
    <x v="0"/>
    <n v="43"/>
    <n v="52"/>
    <n v="194"/>
    <n v="687"/>
    <n v="1650"/>
  </r>
  <r>
    <x v="11"/>
    <x v="19"/>
    <n v="10414"/>
    <n v="7.0700001716613796"/>
    <n v="7.0700001716613796"/>
    <x v="0"/>
    <n v="2.6700000762939502"/>
    <n v="1.9800000190734901"/>
    <n v="2.4100000858306898"/>
    <x v="0"/>
    <n v="41"/>
    <n v="40"/>
    <n v="124"/>
    <n v="691"/>
    <n v="1501"/>
  </r>
  <r>
    <x v="11"/>
    <x v="20"/>
    <n v="16520"/>
    <n v="11.050000190734901"/>
    <n v="11.050000190734901"/>
    <x v="0"/>
    <n v="1.53999996185303"/>
    <n v="6.4800000190734899"/>
    <n v="3.0199999809265101"/>
    <x v="0"/>
    <n v="24"/>
    <n v="143"/>
    <n v="176"/>
    <n v="713"/>
    <n v="1760"/>
  </r>
  <r>
    <x v="11"/>
    <x v="21"/>
    <n v="14335"/>
    <n v="9.5900001525878906"/>
    <n v="9.5900001525878906"/>
    <x v="0"/>
    <n v="3.3199999332428001"/>
    <n v="1.7400000095367401"/>
    <n v="4.5300002098083496"/>
    <x v="0"/>
    <n v="47"/>
    <n v="41"/>
    <n v="258"/>
    <n v="594"/>
    <n v="1710"/>
  </r>
  <r>
    <x v="11"/>
    <x v="22"/>
    <n v="13559"/>
    <n v="9.4399995803833008"/>
    <n v="9.4399995803833008"/>
    <x v="0"/>
    <n v="1.8099999427795399"/>
    <n v="4.5799999237060502"/>
    <n v="2.8900001049041699"/>
    <x v="0"/>
    <n v="14"/>
    <n v="96"/>
    <n v="142"/>
    <n v="852"/>
    <n v="1628"/>
  </r>
  <r>
    <x v="11"/>
    <x v="23"/>
    <n v="12312"/>
    <n v="8.5799999237060494"/>
    <n v="8.5799999237060494"/>
    <x v="0"/>
    <n v="1.7599999904632599"/>
    <n v="4.1100001335143999"/>
    <n v="2.71000003814697"/>
    <x v="0"/>
    <n v="14"/>
    <n v="88"/>
    <n v="178"/>
    <n v="680"/>
    <n v="1618"/>
  </r>
  <r>
    <x v="11"/>
    <x v="24"/>
    <n v="11677"/>
    <n v="8.2799997329711896"/>
    <n v="8.2799997329711896"/>
    <x v="0"/>
    <n v="3.1099998950958301"/>
    <n v="2.5099999904632599"/>
    <n v="2.6700000762939502"/>
    <x v="0"/>
    <n v="29"/>
    <n v="55"/>
    <n v="168"/>
    <n v="676"/>
    <n v="1590"/>
  </r>
  <r>
    <x v="11"/>
    <x v="25"/>
    <n v="11550"/>
    <n v="7.7300000190734899"/>
    <n v="7.7300000190734899"/>
    <x v="0"/>
    <n v="0"/>
    <n v="4.1300001144409197"/>
    <n v="3.5899999141693102"/>
    <x v="0"/>
    <n v="0"/>
    <n v="86"/>
    <n v="208"/>
    <n v="703"/>
    <n v="1574"/>
  </r>
  <r>
    <x v="11"/>
    <x v="26"/>
    <n v="13585"/>
    <n v="9.0900001525878906"/>
    <n v="9.0900001525878906"/>
    <x v="0"/>
    <n v="0.68000000715255704"/>
    <n v="5.2399997711181596"/>
    <n v="3.1700000762939502"/>
    <x v="0"/>
    <n v="9"/>
    <n v="116"/>
    <n v="171"/>
    <n v="688"/>
    <n v="1633"/>
  </r>
  <r>
    <x v="11"/>
    <x v="27"/>
    <n v="14687"/>
    <n v="10.079999923706101"/>
    <n v="10.079999923706101"/>
    <x v="0"/>
    <n v="0.769999980926514"/>
    <n v="5.5999999046325701"/>
    <n v="3.5499999523162802"/>
    <x v="0"/>
    <n v="8"/>
    <n v="122"/>
    <n v="151"/>
    <n v="1159"/>
    <n v="1667"/>
  </r>
  <r>
    <x v="11"/>
    <x v="28"/>
    <n v="13072"/>
    <n v="8.7799997329711896"/>
    <n v="8.7799997329711896"/>
    <x v="0"/>
    <n v="7.0000000298023196E-2"/>
    <n v="5.4000000953674299"/>
    <n v="3.3099999427795401"/>
    <x v="0"/>
    <n v="1"/>
    <n v="115"/>
    <n v="196"/>
    <n v="676"/>
    <n v="1630"/>
  </r>
  <r>
    <x v="11"/>
    <x v="29"/>
    <n v="746"/>
    <n v="0.5"/>
    <n v="0.5"/>
    <x v="0"/>
    <n v="0.37000000476837203"/>
    <n v="0"/>
    <n v="0.129999995231628"/>
    <x v="0"/>
    <n v="4"/>
    <n v="0"/>
    <n v="9"/>
    <n v="13"/>
    <n v="52"/>
  </r>
  <r>
    <x v="12"/>
    <x v="0"/>
    <n v="8539"/>
    <n v="6.1199998855590803"/>
    <n v="6.1199998855590803"/>
    <x v="0"/>
    <n v="0.15000000596046401"/>
    <n v="0.239999994635582"/>
    <n v="5.6799998283386204"/>
    <x v="0"/>
    <n v="4"/>
    <n v="15"/>
    <n v="331"/>
    <n v="712"/>
    <n v="3654"/>
  </r>
  <r>
    <x v="12"/>
    <x v="1"/>
    <n v="0"/>
    <n v="0"/>
    <n v="0"/>
    <x v="0"/>
    <n v="0"/>
    <n v="0"/>
    <n v="0"/>
    <x v="0"/>
    <n v="0"/>
    <n v="0"/>
    <n v="0"/>
    <n v="1440"/>
    <n v="1981"/>
  </r>
  <r>
    <x v="12"/>
    <x v="2"/>
    <n v="108"/>
    <n v="7.9999998211860698E-2"/>
    <n v="7.9999998211860698E-2"/>
    <x v="0"/>
    <n v="0"/>
    <n v="0"/>
    <n v="2.9999999329447701E-2"/>
    <x v="0"/>
    <n v="0"/>
    <n v="0"/>
    <n v="3"/>
    <n v="1437"/>
    <n v="2011"/>
  </r>
  <r>
    <x v="12"/>
    <x v="3"/>
    <n v="1882"/>
    <n v="1.3500000238418599"/>
    <n v="1.3500000238418599"/>
    <x v="0"/>
    <n v="0.20999999344348899"/>
    <n v="0.36000001430511502"/>
    <n v="0.769999980926514"/>
    <x v="0"/>
    <n v="36"/>
    <n v="18"/>
    <n v="87"/>
    <n v="1299"/>
    <n v="2951"/>
  </r>
  <r>
    <x v="12"/>
    <x v="4"/>
    <n v="1982"/>
    <n v="1.41999995708466"/>
    <n v="1.41999995708466"/>
    <x v="0"/>
    <n v="0.44999998807907099"/>
    <n v="0.37000000476837203"/>
    <n v="0.58999997377395597"/>
    <x v="0"/>
    <n v="65"/>
    <n v="21"/>
    <n v="55"/>
    <n v="1222"/>
    <n v="3051"/>
  </r>
  <r>
    <x v="12"/>
    <x v="5"/>
    <n v="16"/>
    <n v="9.9999997764825804E-3"/>
    <n v="9.9999997764825804E-3"/>
    <x v="0"/>
    <n v="0"/>
    <n v="0"/>
    <n v="9.9999997764825804E-3"/>
    <x v="0"/>
    <n v="0"/>
    <n v="0"/>
    <n v="2"/>
    <n v="1438"/>
    <n v="1990"/>
  </r>
  <r>
    <x v="12"/>
    <x v="6"/>
    <n v="62"/>
    <n v="3.9999999105930301E-2"/>
    <n v="3.9999999105930301E-2"/>
    <x v="0"/>
    <n v="0"/>
    <n v="0"/>
    <n v="3.9999999105930301E-2"/>
    <x v="0"/>
    <n v="0"/>
    <n v="0"/>
    <n v="2"/>
    <n v="1438"/>
    <n v="1995"/>
  </r>
  <r>
    <x v="12"/>
    <x v="7"/>
    <n v="0"/>
    <n v="0"/>
    <n v="0"/>
    <x v="0"/>
    <n v="0"/>
    <n v="0"/>
    <n v="0"/>
    <x v="0"/>
    <n v="0"/>
    <n v="0"/>
    <n v="0"/>
    <n v="1440"/>
    <n v="1980"/>
  </r>
  <r>
    <x v="12"/>
    <x v="8"/>
    <n v="0"/>
    <n v="0"/>
    <n v="0"/>
    <x v="0"/>
    <n v="0"/>
    <n v="0"/>
    <n v="0"/>
    <x v="0"/>
    <n v="0"/>
    <n v="0"/>
    <n v="0"/>
    <n v="1440"/>
    <n v="1980"/>
  </r>
  <r>
    <x v="12"/>
    <x v="9"/>
    <n v="0"/>
    <n v="0"/>
    <n v="0"/>
    <x v="0"/>
    <n v="0"/>
    <n v="0"/>
    <n v="0"/>
    <x v="0"/>
    <n v="0"/>
    <n v="0"/>
    <n v="0"/>
    <n v="1440"/>
    <n v="1980"/>
  </r>
  <r>
    <x v="12"/>
    <x v="10"/>
    <n v="0"/>
    <n v="0"/>
    <n v="0"/>
    <x v="0"/>
    <n v="0"/>
    <n v="0"/>
    <n v="0"/>
    <x v="0"/>
    <n v="0"/>
    <n v="0"/>
    <n v="0"/>
    <n v="1440"/>
    <n v="1980"/>
  </r>
  <r>
    <x v="12"/>
    <x v="11"/>
    <n v="0"/>
    <n v="0"/>
    <n v="0"/>
    <x v="0"/>
    <n v="0"/>
    <n v="0"/>
    <n v="0"/>
    <x v="0"/>
    <n v="0"/>
    <n v="0"/>
    <n v="0"/>
    <n v="1440"/>
    <n v="1980"/>
  </r>
  <r>
    <x v="12"/>
    <x v="12"/>
    <n v="0"/>
    <n v="0"/>
    <n v="0"/>
    <x v="0"/>
    <n v="0"/>
    <n v="0"/>
    <n v="0"/>
    <x v="0"/>
    <n v="0"/>
    <n v="0"/>
    <n v="0"/>
    <n v="1440"/>
    <n v="1980"/>
  </r>
  <r>
    <x v="12"/>
    <x v="13"/>
    <n v="0"/>
    <n v="0"/>
    <n v="0"/>
    <x v="0"/>
    <n v="0"/>
    <n v="0"/>
    <n v="0"/>
    <x v="0"/>
    <n v="0"/>
    <n v="0"/>
    <n v="0"/>
    <n v="1440"/>
    <n v="1980"/>
  </r>
  <r>
    <x v="12"/>
    <x v="14"/>
    <n v="0"/>
    <n v="0"/>
    <n v="0"/>
    <x v="0"/>
    <n v="0"/>
    <n v="0"/>
    <n v="0"/>
    <x v="0"/>
    <n v="0"/>
    <n v="0"/>
    <n v="0"/>
    <n v="1440"/>
    <n v="1980"/>
  </r>
  <r>
    <x v="12"/>
    <x v="15"/>
    <n v="0"/>
    <n v="0"/>
    <n v="0"/>
    <x v="0"/>
    <n v="0"/>
    <n v="0"/>
    <n v="0"/>
    <x v="0"/>
    <n v="0"/>
    <n v="0"/>
    <n v="0"/>
    <n v="1440"/>
    <n v="1980"/>
  </r>
  <r>
    <x v="12"/>
    <x v="16"/>
    <n v="0"/>
    <n v="0"/>
    <n v="0"/>
    <x v="0"/>
    <n v="0"/>
    <n v="0"/>
    <n v="0"/>
    <x v="0"/>
    <n v="0"/>
    <n v="0"/>
    <n v="0"/>
    <n v="1440"/>
    <n v="1980"/>
  </r>
  <r>
    <x v="12"/>
    <x v="17"/>
    <n v="0"/>
    <n v="0"/>
    <n v="0"/>
    <x v="0"/>
    <n v="0"/>
    <n v="0"/>
    <n v="0"/>
    <x v="0"/>
    <n v="0"/>
    <n v="0"/>
    <n v="0"/>
    <n v="1440"/>
    <n v="1980"/>
  </r>
  <r>
    <x v="12"/>
    <x v="18"/>
    <n v="0"/>
    <n v="0"/>
    <n v="0"/>
    <x v="0"/>
    <n v="0"/>
    <n v="0"/>
    <n v="0"/>
    <x v="0"/>
    <n v="0"/>
    <n v="0"/>
    <n v="0"/>
    <n v="1440"/>
    <n v="1980"/>
  </r>
  <r>
    <x v="12"/>
    <x v="19"/>
    <n v="0"/>
    <n v="0"/>
    <n v="0"/>
    <x v="0"/>
    <n v="0"/>
    <n v="0"/>
    <n v="0"/>
    <x v="0"/>
    <n v="0"/>
    <n v="0"/>
    <n v="0"/>
    <n v="1440"/>
    <n v="1980"/>
  </r>
  <r>
    <x v="12"/>
    <x v="20"/>
    <n v="475"/>
    <n v="0.34000000357627902"/>
    <n v="0.34000000357627902"/>
    <x v="0"/>
    <n v="0"/>
    <n v="3.9999999105930301E-2"/>
    <n v="0.28999999165535001"/>
    <x v="0"/>
    <n v="0"/>
    <n v="11"/>
    <n v="31"/>
    <n v="1350"/>
    <n v="2207"/>
  </r>
  <r>
    <x v="12"/>
    <x v="21"/>
    <n v="4496"/>
    <n v="3.2200000286102299"/>
    <n v="3.2200000286102299"/>
    <x v="0"/>
    <n v="0"/>
    <n v="0"/>
    <n v="3.1500000953674299"/>
    <x v="4"/>
    <n v="0"/>
    <n v="0"/>
    <n v="174"/>
    <n v="950"/>
    <n v="2828"/>
  </r>
  <r>
    <x v="12"/>
    <x v="22"/>
    <n v="10252"/>
    <n v="7.3499999046325701"/>
    <n v="7.3499999046325701"/>
    <x v="0"/>
    <n v="0.67000001668930098"/>
    <n v="1.03999996185303"/>
    <n v="5.5799999237060502"/>
    <x v="0"/>
    <n v="13"/>
    <n v="46"/>
    <n v="346"/>
    <n v="531"/>
    <n v="3879"/>
  </r>
  <r>
    <x v="12"/>
    <x v="23"/>
    <n v="11728"/>
    <n v="8.4300003051757795"/>
    <n v="8.4300003051757795"/>
    <x v="0"/>
    <n v="2.6199998855590798"/>
    <n v="1.6799999475479099"/>
    <n v="4.03999996185303"/>
    <x v="5"/>
    <n v="38"/>
    <n v="42"/>
    <n v="196"/>
    <n v="916"/>
    <n v="3429"/>
  </r>
  <r>
    <x v="12"/>
    <x v="24"/>
    <n v="4369"/>
    <n v="3.1300001144409202"/>
    <n v="3.1300001144409202"/>
    <x v="0"/>
    <n v="0"/>
    <n v="0"/>
    <n v="3.0999999046325701"/>
    <x v="1"/>
    <n v="0"/>
    <n v="0"/>
    <n v="177"/>
    <n v="855"/>
    <n v="2704"/>
  </r>
  <r>
    <x v="12"/>
    <x v="25"/>
    <n v="6132"/>
    <n v="4.4000000953674299"/>
    <n v="4.4000000953674299"/>
    <x v="0"/>
    <n v="0"/>
    <n v="0"/>
    <n v="3.5799999237060498"/>
    <x v="0"/>
    <n v="0"/>
    <n v="0"/>
    <n v="184"/>
    <n v="1256"/>
    <n v="2975"/>
  </r>
  <r>
    <x v="12"/>
    <x v="26"/>
    <n v="5862"/>
    <n v="4.1999998092651403"/>
    <n v="4.1999998092651403"/>
    <x v="0"/>
    <n v="0"/>
    <n v="0"/>
    <n v="4.1500000953674299"/>
    <x v="0"/>
    <n v="0"/>
    <n v="0"/>
    <n v="263"/>
    <n v="775"/>
    <n v="3089"/>
  </r>
  <r>
    <x v="12"/>
    <x v="27"/>
    <n v="4556"/>
    <n v="3.2699999809265101"/>
    <n v="3.2699999809265101"/>
    <x v="0"/>
    <n v="0.20000000298023199"/>
    <n v="0.119999997317791"/>
    <n v="2.9400000572204599"/>
    <x v="0"/>
    <n v="3"/>
    <n v="5"/>
    <n v="173"/>
    <n v="1225"/>
    <n v="2785"/>
  </r>
  <r>
    <x v="12"/>
    <x v="28"/>
    <n v="5546"/>
    <n v="3.9800000190734899"/>
    <n v="3.9800000190734899"/>
    <x v="0"/>
    <n v="0"/>
    <n v="0"/>
    <n v="3.8699998855590798"/>
    <x v="6"/>
    <n v="0"/>
    <n v="0"/>
    <n v="206"/>
    <n v="774"/>
    <n v="2926"/>
  </r>
  <r>
    <x v="12"/>
    <x v="29"/>
    <n v="3689"/>
    <n v="2.6500000953674299"/>
    <n v="2.6500000953674299"/>
    <x v="0"/>
    <n v="0.109999999403954"/>
    <n v="0.17000000178813901"/>
    <n v="2.3299999237060498"/>
    <x v="0"/>
    <n v="2"/>
    <n v="8"/>
    <n v="134"/>
    <n v="1296"/>
    <n v="2645"/>
  </r>
  <r>
    <x v="12"/>
    <x v="30"/>
    <n v="590"/>
    <n v="0.41999998688697798"/>
    <n v="0.41999998688697798"/>
    <x v="0"/>
    <n v="0"/>
    <n v="0"/>
    <n v="0.40999999642372098"/>
    <x v="0"/>
    <n v="0"/>
    <n v="0"/>
    <n v="21"/>
    <n v="721"/>
    <n v="1120"/>
  </r>
  <r>
    <x v="13"/>
    <x v="0"/>
    <n v="5394"/>
    <n v="4.0300002098083496"/>
    <n v="4.0300002098083496"/>
    <x v="0"/>
    <n v="0"/>
    <n v="0"/>
    <n v="3.9400000572204599"/>
    <x v="0"/>
    <n v="0"/>
    <n v="0"/>
    <n v="164"/>
    <n v="1276"/>
    <n v="2286"/>
  </r>
  <r>
    <x v="13"/>
    <x v="1"/>
    <n v="5974"/>
    <n v="4.4699997901916504"/>
    <n v="4.4699997901916504"/>
    <x v="0"/>
    <n v="0"/>
    <n v="0"/>
    <n v="4.3699998855590803"/>
    <x v="0"/>
    <n v="0"/>
    <n v="0"/>
    <n v="160"/>
    <n v="1280"/>
    <n v="2306"/>
  </r>
  <r>
    <x v="13"/>
    <x v="2"/>
    <n v="0"/>
    <n v="0"/>
    <n v="0"/>
    <x v="0"/>
    <n v="0"/>
    <n v="0"/>
    <n v="0"/>
    <x v="0"/>
    <n v="0"/>
    <n v="0"/>
    <n v="0"/>
    <n v="1440"/>
    <n v="1776"/>
  </r>
  <r>
    <x v="13"/>
    <x v="3"/>
    <n v="3984"/>
    <n v="2.9500000476837198"/>
    <n v="2.9500000476837198"/>
    <x v="0"/>
    <n v="0.20999999344348899"/>
    <n v="0.259999990463257"/>
    <n v="2.4400000572204599"/>
    <x v="0"/>
    <n v="3"/>
    <n v="6"/>
    <n v="88"/>
    <n v="873"/>
    <n v="1527"/>
  </r>
  <r>
    <x v="14"/>
    <x v="0"/>
    <n v="7753"/>
    <n v="5.1999998092651403"/>
    <n v="5.1999998092651403"/>
    <x v="0"/>
    <n v="0"/>
    <n v="0"/>
    <n v="0"/>
    <x v="0"/>
    <n v="0"/>
    <n v="0"/>
    <n v="0"/>
    <n v="1440"/>
    <n v="2115"/>
  </r>
  <r>
    <x v="14"/>
    <x v="1"/>
    <n v="8204"/>
    <n v="5.5"/>
    <n v="5.5"/>
    <x v="0"/>
    <n v="0.52999997138977095"/>
    <n v="0.58999997377395597"/>
    <n v="1.3099999427795399"/>
    <x v="0"/>
    <n v="8"/>
    <n v="15"/>
    <n v="96"/>
    <n v="1234"/>
    <n v="2135"/>
  </r>
  <r>
    <x v="14"/>
    <x v="2"/>
    <n v="10210"/>
    <n v="6.8800001144409197"/>
    <n v="6.8800001144409197"/>
    <x v="0"/>
    <n v="0.109999999403954"/>
    <n v="0.33000001311302202"/>
    <n v="6.4400000572204599"/>
    <x v="0"/>
    <n v="1"/>
    <n v="9"/>
    <n v="339"/>
    <n v="589"/>
    <n v="2302"/>
  </r>
  <r>
    <x v="14"/>
    <x v="3"/>
    <n v="5664"/>
    <n v="3.7999999523162802"/>
    <n v="3.7999999523162802"/>
    <x v="0"/>
    <n v="0"/>
    <n v="0"/>
    <n v="3.7999999523162802"/>
    <x v="0"/>
    <n v="0"/>
    <n v="0"/>
    <n v="228"/>
    <n v="752"/>
    <n v="1985"/>
  </r>
  <r>
    <x v="14"/>
    <x v="4"/>
    <n v="4744"/>
    <n v="3.1800000667571999"/>
    <n v="3.1800000667571999"/>
    <x v="0"/>
    <n v="0"/>
    <n v="0"/>
    <n v="3.1800000667571999"/>
    <x v="0"/>
    <n v="0"/>
    <n v="0"/>
    <n v="194"/>
    <n v="724"/>
    <n v="1884"/>
  </r>
  <r>
    <x v="14"/>
    <x v="5"/>
    <n v="29"/>
    <n v="1.9999999552965199E-2"/>
    <n v="1.9999999552965199E-2"/>
    <x v="0"/>
    <n v="0"/>
    <n v="0"/>
    <n v="1.9999999552965199E-2"/>
    <x v="0"/>
    <n v="0"/>
    <n v="0"/>
    <n v="3"/>
    <n v="1363"/>
    <n v="1464"/>
  </r>
  <r>
    <x v="14"/>
    <x v="6"/>
    <n v="2276"/>
    <n v="1.54999995231628"/>
    <n v="1.54999995231628"/>
    <x v="0"/>
    <n v="7.0000000298023196E-2"/>
    <n v="0.33000001311302202"/>
    <n v="1.12000000476837"/>
    <x v="0"/>
    <n v="1"/>
    <n v="9"/>
    <n v="58"/>
    <n v="824"/>
    <n v="1632"/>
  </r>
  <r>
    <x v="14"/>
    <x v="7"/>
    <n v="8925"/>
    <n v="5.9899997711181596"/>
    <n v="5.9899997711181596"/>
    <x v="0"/>
    <n v="0"/>
    <n v="0"/>
    <n v="5.9899997711181596"/>
    <x v="0"/>
    <n v="0"/>
    <n v="0"/>
    <n v="311"/>
    <n v="604"/>
    <n v="2200"/>
  </r>
  <r>
    <x v="14"/>
    <x v="8"/>
    <n v="8954"/>
    <n v="6.0100002288818404"/>
    <n v="6.0100002288818404"/>
    <x v="0"/>
    <n v="0"/>
    <n v="0.68000000715255704"/>
    <n v="5.3099999427795401"/>
    <x v="0"/>
    <n v="0"/>
    <n v="18"/>
    <n v="306"/>
    <n v="671"/>
    <n v="2220"/>
  </r>
  <r>
    <x v="14"/>
    <x v="9"/>
    <n v="3702"/>
    <n v="2.4800000190734899"/>
    <n v="2.4800000190734899"/>
    <x v="0"/>
    <n v="0"/>
    <n v="0"/>
    <n v="0.34999999403953602"/>
    <x v="0"/>
    <n v="0"/>
    <n v="0"/>
    <n v="34"/>
    <n v="1265"/>
    <n v="1792"/>
  </r>
  <r>
    <x v="14"/>
    <x v="10"/>
    <n v="4500"/>
    <n v="3.0199999809265101"/>
    <n v="3.0199999809265101"/>
    <x v="0"/>
    <n v="5.9999998658895499E-2"/>
    <n v="0.81000000238418601"/>
    <n v="2.1500000953674299"/>
    <x v="0"/>
    <n v="1"/>
    <n v="19"/>
    <n v="176"/>
    <n v="709"/>
    <n v="1886"/>
  </r>
  <r>
    <x v="14"/>
    <x v="11"/>
    <n v="4935"/>
    <n v="3.3099999427795401"/>
    <n v="3.3099999427795401"/>
    <x v="0"/>
    <n v="0"/>
    <n v="0"/>
    <n v="3.3099999427795401"/>
    <x v="0"/>
    <n v="0"/>
    <n v="0"/>
    <n v="233"/>
    <n v="546"/>
    <n v="1945"/>
  </r>
  <r>
    <x v="14"/>
    <x v="12"/>
    <n v="4081"/>
    <n v="2.7400000095367401"/>
    <n v="2.7400000095367401"/>
    <x v="0"/>
    <n v="5.9999998658895499E-2"/>
    <n v="0.20000000298023199"/>
    <n v="2.4700000286102299"/>
    <x v="0"/>
    <n v="1"/>
    <n v="5"/>
    <n v="191"/>
    <n v="692"/>
    <n v="1880"/>
  </r>
  <r>
    <x v="14"/>
    <x v="13"/>
    <n v="9259"/>
    <n v="6.21000003814697"/>
    <n v="6.21000003814697"/>
    <x v="0"/>
    <n v="0"/>
    <n v="0.28000000119209301"/>
    <n v="5.9299998283386204"/>
    <x v="0"/>
    <n v="0"/>
    <n v="8"/>
    <n v="390"/>
    <n v="544"/>
    <n v="2314"/>
  </r>
  <r>
    <x v="14"/>
    <x v="14"/>
    <n v="9899"/>
    <n v="6.6399998664856001"/>
    <n v="6.6399998664856001"/>
    <x v="0"/>
    <n v="0.56999999284744296"/>
    <n v="0.92000001668930098"/>
    <n v="5.1500000953674299"/>
    <x v="0"/>
    <n v="8"/>
    <n v="21"/>
    <n v="288"/>
    <n v="649"/>
    <n v="2236"/>
  </r>
  <r>
    <x v="14"/>
    <x v="15"/>
    <n v="10780"/>
    <n v="7.2300000190734899"/>
    <n v="7.2300000190734899"/>
    <x v="0"/>
    <n v="0.40999999642372098"/>
    <n v="1.91999995708466"/>
    <n v="4.9099998474121103"/>
    <x v="0"/>
    <n v="6"/>
    <n v="47"/>
    <n v="300"/>
    <n v="680"/>
    <n v="2324"/>
  </r>
  <r>
    <x v="14"/>
    <x v="16"/>
    <n v="10817"/>
    <n v="7.2800002098083496"/>
    <n v="7.2800002098083496"/>
    <x v="0"/>
    <n v="1.0099999904632599"/>
    <n v="0.33000001311302202"/>
    <n v="5.9400000572204599"/>
    <x v="0"/>
    <n v="13"/>
    <n v="8"/>
    <n v="359"/>
    <n v="552"/>
    <n v="2367"/>
  </r>
  <r>
    <x v="14"/>
    <x v="17"/>
    <n v="7990"/>
    <n v="5.3600001335143999"/>
    <n v="5.3600001335143999"/>
    <x v="0"/>
    <n v="0.44999998807907099"/>
    <n v="0.79000002145767201"/>
    <n v="4.1199998855590803"/>
    <x v="0"/>
    <n v="6"/>
    <n v="18"/>
    <n v="289"/>
    <n v="624"/>
    <n v="2175"/>
  </r>
  <r>
    <x v="14"/>
    <x v="18"/>
    <n v="8221"/>
    <n v="5.5199999809265101"/>
    <n v="5.5199999809265101"/>
    <x v="0"/>
    <n v="0.40000000596046398"/>
    <n v="1.6100000143051101"/>
    <n v="3.5099999904632599"/>
    <x v="0"/>
    <n v="6"/>
    <n v="38"/>
    <n v="196"/>
    <n v="695"/>
    <n v="2092"/>
  </r>
  <r>
    <x v="14"/>
    <x v="19"/>
    <n v="1251"/>
    <n v="0.83999997377395597"/>
    <n v="0.83999997377395597"/>
    <x v="0"/>
    <n v="0"/>
    <n v="0"/>
    <n v="0.83999997377395597"/>
    <x v="0"/>
    <n v="0"/>
    <n v="0"/>
    <n v="67"/>
    <n v="836"/>
    <n v="1593"/>
  </r>
  <r>
    <x v="14"/>
    <x v="20"/>
    <n v="9261"/>
    <n v="6.2399997711181596"/>
    <n v="6.2399997711181596"/>
    <x v="0"/>
    <n v="0"/>
    <n v="0.43999999761581399"/>
    <n v="5.71000003814697"/>
    <x v="0"/>
    <n v="0"/>
    <n v="11"/>
    <n v="344"/>
    <n v="585"/>
    <n v="2270"/>
  </r>
  <r>
    <x v="14"/>
    <x v="21"/>
    <n v="9648"/>
    <n v="6.4699997901916504"/>
    <n v="6.4699997901916504"/>
    <x v="0"/>
    <n v="0.57999998331069902"/>
    <n v="1.0700000524520901"/>
    <n v="4.8299999237060502"/>
    <x v="0"/>
    <n v="8"/>
    <n v="26"/>
    <n v="287"/>
    <n v="669"/>
    <n v="2235"/>
  </r>
  <r>
    <x v="14"/>
    <x v="22"/>
    <n v="10429"/>
    <n v="7.0199999809265101"/>
    <n v="7.0199999809265101"/>
    <x v="0"/>
    <n v="0.58999997377395597"/>
    <n v="0.57999998331069902"/>
    <n v="5.8499999046325701"/>
    <x v="0"/>
    <n v="8"/>
    <n v="13"/>
    <n v="313"/>
    <n v="1106"/>
    <n v="2282"/>
  </r>
  <r>
    <x v="14"/>
    <x v="23"/>
    <n v="13658"/>
    <n v="9.4899997711181605"/>
    <n v="9.4899997711181605"/>
    <x v="0"/>
    <n v="2.6300001144409202"/>
    <n v="1.4099999666214"/>
    <n v="5.4499998092651403"/>
    <x v="0"/>
    <n v="27"/>
    <n v="34"/>
    <n v="328"/>
    <n v="957"/>
    <n v="2530"/>
  </r>
  <r>
    <x v="14"/>
    <x v="24"/>
    <n v="9524"/>
    <n v="6.4200000762939498"/>
    <n v="6.4200000762939498"/>
    <x v="0"/>
    <n v="0.40999999642372098"/>
    <n v="0.46999999880790699"/>
    <n v="5.46000003814697"/>
    <x v="0"/>
    <n v="6"/>
    <n v="11"/>
    <n v="314"/>
    <n v="692"/>
    <n v="2266"/>
  </r>
  <r>
    <x v="14"/>
    <x v="25"/>
    <n v="7937"/>
    <n v="5.3299999237060502"/>
    <n v="5.3299999237060502"/>
    <x v="0"/>
    <n v="0.18999999761581399"/>
    <n v="1.04999995231628"/>
    <n v="4.0799999237060502"/>
    <x v="0"/>
    <n v="3"/>
    <n v="28"/>
    <n v="279"/>
    <n v="586"/>
    <n v="2158"/>
  </r>
  <r>
    <x v="14"/>
    <x v="26"/>
    <n v="3672"/>
    <n v="2.46000003814697"/>
    <n v="2.46000003814697"/>
    <x v="0"/>
    <n v="0"/>
    <n v="0"/>
    <n v="2.46000003814697"/>
    <x v="0"/>
    <n v="0"/>
    <n v="0"/>
    <n v="153"/>
    <n v="603"/>
    <n v="1792"/>
  </r>
  <r>
    <x v="14"/>
    <x v="27"/>
    <n v="10378"/>
    <n v="6.96000003814697"/>
    <n v="6.96000003814697"/>
    <x v="0"/>
    <n v="0.140000000596046"/>
    <n v="0.56000000238418601"/>
    <n v="6.25"/>
    <x v="0"/>
    <n v="2"/>
    <n v="14"/>
    <n v="374"/>
    <n v="490"/>
    <n v="2345"/>
  </r>
  <r>
    <x v="14"/>
    <x v="28"/>
    <n v="9487"/>
    <n v="6.3699998855590803"/>
    <n v="6.3699998855590803"/>
    <x v="0"/>
    <n v="0.20999999344348899"/>
    <n v="0.46000000834464999"/>
    <n v="5.6999998092651403"/>
    <x v="0"/>
    <n v="3"/>
    <n v="12"/>
    <n v="329"/>
    <n v="555"/>
    <n v="2260"/>
  </r>
  <r>
    <x v="14"/>
    <x v="29"/>
    <n v="9129"/>
    <n v="6.1300001144409197"/>
    <n v="6.1300001144409197"/>
    <x v="0"/>
    <n v="0.20000000298023199"/>
    <n v="0.74000000953674305"/>
    <n v="5.1799998283386204"/>
    <x v="0"/>
    <n v="3"/>
    <n v="18"/>
    <n v="311"/>
    <n v="574"/>
    <n v="2232"/>
  </r>
  <r>
    <x v="14"/>
    <x v="30"/>
    <n v="17"/>
    <n v="9.9999997764825804E-3"/>
    <n v="9.9999997764825804E-3"/>
    <x v="0"/>
    <n v="0"/>
    <n v="0"/>
    <n v="9.9999997764825804E-3"/>
    <x v="0"/>
    <n v="0"/>
    <n v="0"/>
    <n v="2"/>
    <n v="0"/>
    <n v="257"/>
  </r>
  <r>
    <x v="15"/>
    <x v="0"/>
    <n v="10122"/>
    <n v="7.7800002098083496"/>
    <n v="7.7800002098083496"/>
    <x v="0"/>
    <n v="0"/>
    <n v="0"/>
    <n v="0"/>
    <x v="0"/>
    <n v="0"/>
    <n v="0"/>
    <n v="0"/>
    <n v="1440"/>
    <n v="2955"/>
  </r>
  <r>
    <x v="15"/>
    <x v="1"/>
    <n v="10993"/>
    <n v="8.4499998092651403"/>
    <n v="8.4499998092651403"/>
    <x v="0"/>
    <n v="5.9999998658895499E-2"/>
    <n v="0.62999999523162797"/>
    <n v="3.8800001144409202"/>
    <x v="0"/>
    <n v="1"/>
    <n v="14"/>
    <n v="150"/>
    <n v="1275"/>
    <n v="3092"/>
  </r>
  <r>
    <x v="15"/>
    <x v="2"/>
    <n v="8863"/>
    <n v="6.8200001716613796"/>
    <n v="6.8200001716613796"/>
    <x v="0"/>
    <n v="0.129999995231628"/>
    <n v="1.0700000524520901"/>
    <n v="5.6199998855590803"/>
    <x v="0"/>
    <n v="10"/>
    <n v="35"/>
    <n v="219"/>
    <n v="945"/>
    <n v="2998"/>
  </r>
  <r>
    <x v="15"/>
    <x v="3"/>
    <n v="8758"/>
    <n v="6.7300000190734899"/>
    <n v="6.7300000190734899"/>
    <x v="0"/>
    <n v="0"/>
    <n v="0"/>
    <n v="6.7300000190734899"/>
    <x v="0"/>
    <n v="0"/>
    <n v="0"/>
    <n v="299"/>
    <n v="837"/>
    <n v="3066"/>
  </r>
  <r>
    <x v="15"/>
    <x v="4"/>
    <n v="6580"/>
    <n v="5.0599999427795401"/>
    <n v="5.0599999427795401"/>
    <x v="0"/>
    <n v="0.20999999344348899"/>
    <n v="0.40000000596046398"/>
    <n v="4.4499998092651403"/>
    <x v="0"/>
    <n v="6"/>
    <n v="9"/>
    <n v="253"/>
    <n v="609"/>
    <n v="3073"/>
  </r>
  <r>
    <x v="15"/>
    <x v="5"/>
    <n v="4660"/>
    <n v="3.5799999237060498"/>
    <n v="3.5799999237060498"/>
    <x v="0"/>
    <n v="0"/>
    <n v="0"/>
    <n v="3.5799999237060498"/>
    <x v="0"/>
    <n v="0"/>
    <n v="0"/>
    <n v="201"/>
    <n v="721"/>
    <n v="2572"/>
  </r>
  <r>
    <x v="15"/>
    <x v="6"/>
    <n v="11009"/>
    <n v="9.1000003814697301"/>
    <n v="9.1000003814697301"/>
    <x v="0"/>
    <n v="3.5599999427795401"/>
    <n v="0.40000000596046398"/>
    <n v="5.1399998664856001"/>
    <x v="0"/>
    <n v="27"/>
    <n v="8"/>
    <n v="239"/>
    <n v="1017"/>
    <n v="3274"/>
  </r>
  <r>
    <x v="15"/>
    <x v="7"/>
    <n v="10181"/>
    <n v="7.8299999237060502"/>
    <n v="7.8299999237060502"/>
    <x v="0"/>
    <n v="1.37000000476837"/>
    <n v="0.68999999761581399"/>
    <n v="5.7699999809265101"/>
    <x v="0"/>
    <n v="20"/>
    <n v="16"/>
    <n v="249"/>
    <n v="704"/>
    <n v="3015"/>
  </r>
  <r>
    <x v="15"/>
    <x v="8"/>
    <n v="10553"/>
    <n v="8.1199998855590803"/>
    <n v="8.1199998855590803"/>
    <x v="0"/>
    <n v="1.1000000238418599"/>
    <n v="1.7200000286102299"/>
    <n v="5.28999996185303"/>
    <x v="0"/>
    <n v="19"/>
    <n v="42"/>
    <n v="228"/>
    <n v="696"/>
    <n v="3083"/>
  </r>
  <r>
    <x v="15"/>
    <x v="9"/>
    <n v="10055"/>
    <n v="7.7300000190734899"/>
    <n v="7.7300000190734899"/>
    <x v="0"/>
    <n v="0.37000000476837203"/>
    <n v="0.38999998569488498"/>
    <n v="6.9800000190734899"/>
    <x v="0"/>
    <n v="7"/>
    <n v="12"/>
    <n v="272"/>
    <n v="853"/>
    <n v="3069"/>
  </r>
  <r>
    <x v="15"/>
    <x v="10"/>
    <n v="12139"/>
    <n v="9.3400001525878906"/>
    <n v="9.3400001525878906"/>
    <x v="0"/>
    <n v="3.2999999523162802"/>
    <n v="1.1100000143051101"/>
    <n v="4.9200000762939498"/>
    <x v="0"/>
    <n v="77"/>
    <n v="25"/>
    <n v="220"/>
    <n v="945"/>
    <n v="3544"/>
  </r>
  <r>
    <x v="15"/>
    <x v="11"/>
    <n v="13236"/>
    <n v="10.180000305175801"/>
    <n v="10.180000305175801"/>
    <x v="0"/>
    <n v="4.5"/>
    <n v="0.31999999284744302"/>
    <n v="5.3499999046325701"/>
    <x v="0"/>
    <n v="58"/>
    <n v="5"/>
    <n v="215"/>
    <n v="749"/>
    <n v="3306"/>
  </r>
  <r>
    <x v="15"/>
    <x v="12"/>
    <n v="10243"/>
    <n v="7.8800001144409197"/>
    <n v="7.8800001144409197"/>
    <x v="0"/>
    <n v="1.08000004291534"/>
    <n v="0.50999999046325695"/>
    <n v="6.3000001907348597"/>
    <x v="0"/>
    <n v="14"/>
    <n v="8"/>
    <n v="239"/>
    <n v="584"/>
    <n v="2885"/>
  </r>
  <r>
    <x v="15"/>
    <x v="13"/>
    <n v="12961"/>
    <n v="9.9700002670288104"/>
    <n v="9.9700002670288104"/>
    <x v="0"/>
    <n v="0.730000019073486"/>
    <n v="1.3999999761581401"/>
    <n v="7.8400001525878897"/>
    <x v="0"/>
    <n v="11"/>
    <n v="31"/>
    <n v="301"/>
    <n v="1054"/>
    <n v="3288"/>
  </r>
  <r>
    <x v="15"/>
    <x v="14"/>
    <n v="9461"/>
    <n v="7.2800002098083496"/>
    <n v="7.2800002098083496"/>
    <x v="0"/>
    <n v="0.93999999761581399"/>
    <n v="1.0599999427795399"/>
    <n v="5.2699999809265101"/>
    <x v="0"/>
    <n v="14"/>
    <n v="23"/>
    <n v="224"/>
    <n v="673"/>
    <n v="2929"/>
  </r>
  <r>
    <x v="15"/>
    <x v="15"/>
    <n v="11193"/>
    <n v="8.6099996566772496"/>
    <n v="8.6099996566772496"/>
    <x v="0"/>
    <n v="0.69999998807907104"/>
    <n v="2.5099999904632599"/>
    <n v="5.3899998664856001"/>
    <x v="0"/>
    <n v="11"/>
    <n v="48"/>
    <n v="241"/>
    <n v="684"/>
    <n v="3074"/>
  </r>
  <r>
    <x v="15"/>
    <x v="16"/>
    <n v="10074"/>
    <n v="7.75"/>
    <n v="7.75"/>
    <x v="0"/>
    <n v="1.28999996185303"/>
    <n v="0.43000000715255698"/>
    <n v="6.0300002098083496"/>
    <x v="0"/>
    <n v="19"/>
    <n v="9"/>
    <n v="234"/>
    <n v="878"/>
    <n v="2969"/>
  </r>
  <r>
    <x v="15"/>
    <x v="17"/>
    <n v="9232"/>
    <n v="7.0999999046325701"/>
    <n v="7.0999999046325701"/>
    <x v="0"/>
    <n v="0.80000001192092896"/>
    <n v="0.88999998569488503"/>
    <n v="5.4200000762939498"/>
    <x v="0"/>
    <n v="13"/>
    <n v="16"/>
    <n v="236"/>
    <n v="1175"/>
    <n v="2979"/>
  </r>
  <r>
    <x v="15"/>
    <x v="18"/>
    <n v="12533"/>
    <n v="9.6400003433227504"/>
    <n v="9.6400003433227504"/>
    <x v="0"/>
    <n v="0.69999998807907104"/>
    <n v="2"/>
    <n v="6.9400000572204599"/>
    <x v="0"/>
    <n v="14"/>
    <n v="43"/>
    <n v="300"/>
    <n v="537"/>
    <n v="3283"/>
  </r>
  <r>
    <x v="15"/>
    <x v="19"/>
    <n v="10255"/>
    <n v="7.8899998664856001"/>
    <n v="7.8899998664856001"/>
    <x v="0"/>
    <n v="1.0099999904632599"/>
    <n v="0.68000000715255704"/>
    <n v="6.1999998092651403"/>
    <x v="0"/>
    <n v="12"/>
    <n v="15"/>
    <n v="241"/>
    <n v="579"/>
    <n v="2926"/>
  </r>
  <r>
    <x v="15"/>
    <x v="20"/>
    <n v="10096"/>
    <n v="8.3999996185302699"/>
    <n v="8.3999996185302699"/>
    <x v="0"/>
    <n v="3.7699999809265101"/>
    <n v="7.9999998211860698E-2"/>
    <n v="4.5500001907348597"/>
    <x v="0"/>
    <n v="33"/>
    <n v="4"/>
    <n v="204"/>
    <n v="935"/>
    <n v="3147"/>
  </r>
  <r>
    <x v="15"/>
    <x v="21"/>
    <n v="12727"/>
    <n v="9.7899999618530291"/>
    <n v="9.7899999618530291"/>
    <x v="0"/>
    <n v="1.12999999523163"/>
    <n v="0.77999997138977095"/>
    <n v="7.8800001144409197"/>
    <x v="0"/>
    <n v="18"/>
    <n v="18"/>
    <n v="306"/>
    <n v="984"/>
    <n v="3290"/>
  </r>
  <r>
    <x v="15"/>
    <x v="22"/>
    <n v="12375"/>
    <n v="9.5200004577636701"/>
    <n v="9.5200004577636701"/>
    <x v="0"/>
    <n v="2.78999996185303"/>
    <n v="0.93000000715255704"/>
    <n v="5.8000001907348597"/>
    <x v="0"/>
    <n v="35"/>
    <n v="21"/>
    <n v="251"/>
    <n v="632"/>
    <n v="3162"/>
  </r>
  <r>
    <x v="15"/>
    <x v="23"/>
    <n v="9603"/>
    <n v="7.3800001144409197"/>
    <n v="7.3800001144409197"/>
    <x v="0"/>
    <n v="0.62999999523162797"/>
    <n v="1.66999995708466"/>
    <n v="5.0900001525878897"/>
    <x v="0"/>
    <n v="12"/>
    <n v="39"/>
    <n v="199"/>
    <n v="896"/>
    <n v="2899"/>
  </r>
  <r>
    <x v="15"/>
    <x v="24"/>
    <n v="13175"/>
    <n v="10.1300001144409"/>
    <n v="10.1300001144409"/>
    <x v="0"/>
    <n v="2.1099998950958301"/>
    <n v="2.0899999141693102"/>
    <n v="5.9299998283386204"/>
    <x v="0"/>
    <n v="33"/>
    <n v="45"/>
    <n v="262"/>
    <n v="1100"/>
    <n v="3425"/>
  </r>
  <r>
    <x v="15"/>
    <x v="25"/>
    <n v="22770"/>
    <n v="17.540000915527301"/>
    <n v="17.540000915527301"/>
    <x v="0"/>
    <n v="9.4499998092651403"/>
    <n v="2.7699999809265101"/>
    <n v="5.3299999237060502"/>
    <x v="0"/>
    <n v="120"/>
    <n v="56"/>
    <n v="260"/>
    <n v="508"/>
    <n v="4022"/>
  </r>
  <r>
    <x v="15"/>
    <x v="26"/>
    <n v="17298"/>
    <n v="14.3800001144409"/>
    <n v="14.3800001144409"/>
    <x v="0"/>
    <n v="9.8900003433227504"/>
    <n v="1.2599999904632599"/>
    <n v="3.2300000190734899"/>
    <x v="0"/>
    <n v="107"/>
    <n v="38"/>
    <n v="178"/>
    <n v="576"/>
    <n v="3934"/>
  </r>
  <r>
    <x v="15"/>
    <x v="27"/>
    <n v="10218"/>
    <n v="7.8600001335143999"/>
    <n v="7.8600001335143999"/>
    <x v="0"/>
    <n v="0.34000000357627902"/>
    <n v="0.730000019073486"/>
    <n v="6.78999996185303"/>
    <x v="0"/>
    <n v="6"/>
    <n v="19"/>
    <n v="258"/>
    <n v="1020"/>
    <n v="3013"/>
  </r>
  <r>
    <x v="15"/>
    <x v="28"/>
    <n v="10299"/>
    <n v="7.9200000762939498"/>
    <n v="7.9200000762939498"/>
    <x v="0"/>
    <n v="0.81000000238418601"/>
    <n v="0.64999997615814198"/>
    <n v="6.46000003814697"/>
    <x v="0"/>
    <n v="13"/>
    <n v="14"/>
    <n v="267"/>
    <n v="648"/>
    <n v="3061"/>
  </r>
  <r>
    <x v="15"/>
    <x v="29"/>
    <n v="10201"/>
    <n v="7.8400001525878897"/>
    <n v="7.8400001525878897"/>
    <x v="0"/>
    <n v="0.52999997138977095"/>
    <n v="0.79000002145767201"/>
    <n v="6.5300002098083496"/>
    <x v="0"/>
    <n v="8"/>
    <n v="18"/>
    <n v="256"/>
    <n v="858"/>
    <n v="2954"/>
  </r>
  <r>
    <x v="15"/>
    <x v="30"/>
    <n v="3369"/>
    <n v="2.5899999141693102"/>
    <n v="2.5899999141693102"/>
    <x v="0"/>
    <n v="0"/>
    <n v="0"/>
    <n v="2.5899999141693102"/>
    <x v="0"/>
    <n v="0"/>
    <n v="0"/>
    <n v="108"/>
    <n v="825"/>
    <n v="1623"/>
  </r>
  <r>
    <x v="16"/>
    <x v="0"/>
    <n v="3276"/>
    <n v="2.2000000476837198"/>
    <n v="2.2000000476837198"/>
    <x v="0"/>
    <n v="0"/>
    <n v="0"/>
    <n v="2.2000000476837198"/>
    <x v="0"/>
    <n v="0"/>
    <n v="0"/>
    <n v="196"/>
    <n v="787"/>
    <n v="2113"/>
  </r>
  <r>
    <x v="16"/>
    <x v="1"/>
    <n v="2961"/>
    <n v="1.9900000095367401"/>
    <n v="1.9900000095367401"/>
    <x v="0"/>
    <n v="0"/>
    <n v="0"/>
    <n v="1.9900000095367401"/>
    <x v="0"/>
    <n v="0"/>
    <n v="0"/>
    <n v="194"/>
    <n v="840"/>
    <n v="2095"/>
  </r>
  <r>
    <x v="16"/>
    <x v="2"/>
    <n v="3974"/>
    <n v="2.6700000762939502"/>
    <n v="2.6700000762939502"/>
    <x v="0"/>
    <n v="0"/>
    <n v="0"/>
    <n v="2.6700000762939502"/>
    <x v="0"/>
    <n v="0"/>
    <n v="0"/>
    <n v="231"/>
    <n v="717"/>
    <n v="2194"/>
  </r>
  <r>
    <x v="16"/>
    <x v="3"/>
    <n v="7198"/>
    <n v="4.8299999237060502"/>
    <n v="4.8299999237060502"/>
    <x v="0"/>
    <n v="0"/>
    <n v="0"/>
    <n v="4.8299999237060502"/>
    <x v="0"/>
    <n v="0"/>
    <n v="0"/>
    <n v="350"/>
    <n v="711"/>
    <n v="2496"/>
  </r>
  <r>
    <x v="16"/>
    <x v="4"/>
    <n v="3945"/>
    <n v="2.6500000953674299"/>
    <n v="2.6500000953674299"/>
    <x v="0"/>
    <n v="0"/>
    <n v="0"/>
    <n v="2.6500000953674299"/>
    <x v="0"/>
    <n v="0"/>
    <n v="0"/>
    <n v="225"/>
    <n v="716"/>
    <n v="2180"/>
  </r>
  <r>
    <x v="16"/>
    <x v="5"/>
    <n v="2268"/>
    <n v="1.5199999809265099"/>
    <n v="1.5199999809265099"/>
    <x v="0"/>
    <n v="0"/>
    <n v="0"/>
    <n v="1.5199999809265099"/>
    <x v="0"/>
    <n v="0"/>
    <n v="0"/>
    <n v="114"/>
    <n v="1219"/>
    <n v="1933"/>
  </r>
  <r>
    <x v="16"/>
    <x v="6"/>
    <n v="6155"/>
    <n v="4.2399997711181596"/>
    <n v="4.2399997711181596"/>
    <x v="0"/>
    <n v="2"/>
    <n v="0.28999999165535001"/>
    <n v="1.95000004768372"/>
    <x v="0"/>
    <n v="25"/>
    <n v="6"/>
    <n v="162"/>
    <n v="1247"/>
    <n v="2248"/>
  </r>
  <r>
    <x v="16"/>
    <x v="7"/>
    <n v="2064"/>
    <n v="1.3899999856948899"/>
    <n v="1.3899999856948899"/>
    <x v="0"/>
    <n v="0"/>
    <n v="0"/>
    <n v="1.3899999856948899"/>
    <x v="0"/>
    <n v="0"/>
    <n v="0"/>
    <n v="121"/>
    <n v="895"/>
    <n v="1954"/>
  </r>
  <r>
    <x v="16"/>
    <x v="8"/>
    <n v="2072"/>
    <n v="1.3899999856948899"/>
    <n v="1.3899999856948899"/>
    <x v="0"/>
    <n v="0"/>
    <n v="0"/>
    <n v="1.3899999856948899"/>
    <x v="0"/>
    <n v="0"/>
    <n v="0"/>
    <n v="137"/>
    <n v="841"/>
    <n v="1974"/>
  </r>
  <r>
    <x v="16"/>
    <x v="9"/>
    <n v="3809"/>
    <n v="2.5599999427795401"/>
    <n v="2.5599999427795401"/>
    <x v="0"/>
    <n v="0"/>
    <n v="0"/>
    <n v="2.53999996185303"/>
    <x v="0"/>
    <n v="0"/>
    <n v="0"/>
    <n v="215"/>
    <n v="756"/>
    <n v="2150"/>
  </r>
  <r>
    <x v="16"/>
    <x v="10"/>
    <n v="6831"/>
    <n v="4.5799999237060502"/>
    <n v="4.5799999237060502"/>
    <x v="0"/>
    <n v="0"/>
    <n v="0"/>
    <n v="4.5799999237060502"/>
    <x v="0"/>
    <n v="0"/>
    <n v="0"/>
    <n v="317"/>
    <n v="706"/>
    <n v="2432"/>
  </r>
  <r>
    <x v="16"/>
    <x v="11"/>
    <n v="4363"/>
    <n v="2.9300000667571999"/>
    <n v="2.9300000667571999"/>
    <x v="0"/>
    <n v="0"/>
    <n v="0"/>
    <n v="2.9300000667571999"/>
    <x v="0"/>
    <n v="0"/>
    <n v="0"/>
    <n v="201"/>
    <n v="1239"/>
    <n v="2149"/>
  </r>
  <r>
    <x v="16"/>
    <x v="12"/>
    <n v="5002"/>
    <n v="3.3599998950958301"/>
    <n v="3.3599998950958301"/>
    <x v="0"/>
    <n v="0"/>
    <n v="0"/>
    <n v="3.3599998950958301"/>
    <x v="0"/>
    <n v="0"/>
    <n v="0"/>
    <n v="244"/>
    <n v="1196"/>
    <n v="2247"/>
  </r>
  <r>
    <x v="16"/>
    <x v="13"/>
    <n v="3385"/>
    <n v="2.2699999809265101"/>
    <n v="2.2699999809265101"/>
    <x v="0"/>
    <n v="0"/>
    <n v="0"/>
    <n v="2.2699999809265101"/>
    <x v="0"/>
    <n v="0"/>
    <n v="0"/>
    <n v="179"/>
    <n v="916"/>
    <n v="2070"/>
  </r>
  <r>
    <x v="16"/>
    <x v="14"/>
    <n v="6326"/>
    <n v="4.4099998474121103"/>
    <n v="4.4099998474121103"/>
    <x v="0"/>
    <n v="2.4100000858306898"/>
    <n v="3.9999999105930301E-2"/>
    <n v="1.96000003814697"/>
    <x v="0"/>
    <n v="29"/>
    <n v="1"/>
    <n v="180"/>
    <n v="839"/>
    <n v="2291"/>
  </r>
  <r>
    <x v="16"/>
    <x v="15"/>
    <n v="7243"/>
    <n v="5.0300002098083496"/>
    <n v="5.0300002098083496"/>
    <x v="0"/>
    <n v="2.6199998855590798"/>
    <n v="2.9999999329447701E-2"/>
    <n v="2.3800001144409202"/>
    <x v="0"/>
    <n v="32"/>
    <n v="1"/>
    <n v="194"/>
    <n v="839"/>
    <n v="2361"/>
  </r>
  <r>
    <x v="16"/>
    <x v="16"/>
    <n v="4493"/>
    <n v="3.0099999904632599"/>
    <n v="3.0099999904632599"/>
    <x v="0"/>
    <n v="0"/>
    <n v="0"/>
    <n v="3.0099999904632599"/>
    <x v="0"/>
    <n v="0"/>
    <n v="0"/>
    <n v="236"/>
    <n v="762"/>
    <n v="2203"/>
  </r>
  <r>
    <x v="16"/>
    <x v="17"/>
    <n v="4676"/>
    <n v="3.1400001049041699"/>
    <n v="3.1400001049041699"/>
    <x v="0"/>
    <n v="0"/>
    <n v="0"/>
    <n v="3.1300001144409202"/>
    <x v="0"/>
    <n v="0"/>
    <n v="0"/>
    <n v="226"/>
    <n v="1106"/>
    <n v="2196"/>
  </r>
  <r>
    <x v="16"/>
    <x v="18"/>
    <n v="6222"/>
    <n v="4.1799998283386204"/>
    <n v="4.1799998283386204"/>
    <x v="0"/>
    <n v="0"/>
    <n v="0"/>
    <n v="4.1799998283386204"/>
    <x v="0"/>
    <n v="0"/>
    <n v="0"/>
    <n v="290"/>
    <n v="797"/>
    <n v="2363"/>
  </r>
  <r>
    <x v="16"/>
    <x v="19"/>
    <n v="5232"/>
    <n v="3.5099999904632599"/>
    <n v="3.5099999904632599"/>
    <x v="0"/>
    <n v="0"/>
    <n v="0"/>
    <n v="3.5099999904632599"/>
    <x v="0"/>
    <n v="0"/>
    <n v="0"/>
    <n v="240"/>
    <n v="741"/>
    <n v="2246"/>
  </r>
  <r>
    <x v="16"/>
    <x v="20"/>
    <n v="6910"/>
    <n v="4.75"/>
    <n v="4.75"/>
    <x v="0"/>
    <n v="2.21000003814697"/>
    <n v="0.18999999761581399"/>
    <n v="2.3499999046325701"/>
    <x v="0"/>
    <n v="27"/>
    <n v="4"/>
    <n v="200"/>
    <n v="667"/>
    <n v="2336"/>
  </r>
  <r>
    <x v="16"/>
    <x v="21"/>
    <n v="7502"/>
    <n v="5.1799998283386204"/>
    <n v="5.1799998283386204"/>
    <x v="0"/>
    <n v="2.4800000190734899"/>
    <n v="0.109999999403954"/>
    <n v="2.5799999237060498"/>
    <x v="0"/>
    <n v="30"/>
    <n v="2"/>
    <n v="233"/>
    <n v="725"/>
    <n v="2421"/>
  </r>
  <r>
    <x v="16"/>
    <x v="22"/>
    <n v="2923"/>
    <n v="1.96000003814697"/>
    <n v="1.96000003814697"/>
    <x v="0"/>
    <n v="0"/>
    <n v="0"/>
    <n v="1.96000003814697"/>
    <x v="0"/>
    <n v="0"/>
    <n v="0"/>
    <n v="180"/>
    <n v="897"/>
    <n v="2070"/>
  </r>
  <r>
    <x v="16"/>
    <x v="23"/>
    <n v="3800"/>
    <n v="2.5499999523162802"/>
    <n v="2.5499999523162802"/>
    <x v="0"/>
    <n v="0.119999997317791"/>
    <n v="0.239999994635582"/>
    <n v="2.1800000667571999"/>
    <x v="0"/>
    <n v="2"/>
    <n v="6"/>
    <n v="185"/>
    <n v="734"/>
    <n v="2120"/>
  </r>
  <r>
    <x v="16"/>
    <x v="24"/>
    <n v="4514"/>
    <n v="3.0299999713897701"/>
    <n v="3.0299999713897701"/>
    <x v="0"/>
    <n v="0"/>
    <n v="0"/>
    <n v="3.0299999713897701"/>
    <x v="0"/>
    <n v="0"/>
    <n v="0"/>
    <n v="229"/>
    <n v="809"/>
    <n v="2211"/>
  </r>
  <r>
    <x v="16"/>
    <x v="25"/>
    <n v="5183"/>
    <n v="3.5899999141693102"/>
    <n v="3.5899999141693102"/>
    <x v="0"/>
    <n v="2.1300001144409202"/>
    <n v="0.18999999761581399"/>
    <n v="1.25"/>
    <x v="0"/>
    <n v="26"/>
    <n v="4"/>
    <n v="108"/>
    <n v="866"/>
    <n v="2123"/>
  </r>
  <r>
    <x v="16"/>
    <x v="26"/>
    <n v="7303"/>
    <n v="4.9000000953674299"/>
    <n v="4.9000000953674299"/>
    <x v="0"/>
    <n v="0"/>
    <n v="0.25"/>
    <n v="4.6500000953674299"/>
    <x v="0"/>
    <n v="0"/>
    <n v="8"/>
    <n v="308"/>
    <n v="733"/>
    <n v="2423"/>
  </r>
  <r>
    <x v="16"/>
    <x v="27"/>
    <n v="5275"/>
    <n v="3.53999996185303"/>
    <n v="3.53999996185303"/>
    <x v="0"/>
    <n v="0"/>
    <n v="0"/>
    <n v="3.53999996185303"/>
    <x v="0"/>
    <n v="0"/>
    <n v="0"/>
    <n v="266"/>
    <n v="641"/>
    <n v="2281"/>
  </r>
  <r>
    <x v="16"/>
    <x v="28"/>
    <n v="3915"/>
    <n v="2.6300001144409202"/>
    <n v="2.6300001144409202"/>
    <x v="0"/>
    <n v="0"/>
    <n v="0"/>
    <n v="2.6300001144409202"/>
    <x v="0"/>
    <n v="0"/>
    <n v="0"/>
    <n v="231"/>
    <n v="783"/>
    <n v="2181"/>
  </r>
  <r>
    <x v="16"/>
    <x v="29"/>
    <n v="9105"/>
    <n v="6.1100001335143999"/>
    <n v="6.1100001335143999"/>
    <x v="0"/>
    <n v="2.25"/>
    <n v="1"/>
    <n v="2.8599998950958301"/>
    <x v="0"/>
    <n v="34"/>
    <n v="22"/>
    <n v="232"/>
    <n v="622"/>
    <n v="2499"/>
  </r>
  <r>
    <x v="16"/>
    <x v="30"/>
    <n v="768"/>
    <n v="0.519999980926514"/>
    <n v="0.519999980926514"/>
    <x v="0"/>
    <n v="0"/>
    <n v="0"/>
    <n v="0.519999980926514"/>
    <x v="0"/>
    <n v="0"/>
    <n v="0"/>
    <n v="58"/>
    <n v="380"/>
    <n v="1212"/>
  </r>
  <r>
    <x v="17"/>
    <x v="0"/>
    <n v="5135"/>
    <n v="3.3900001049041699"/>
    <n v="3.3900001049041699"/>
    <x v="0"/>
    <n v="0"/>
    <n v="0"/>
    <n v="3.3900001049041699"/>
    <x v="0"/>
    <n v="0"/>
    <n v="0"/>
    <n v="318"/>
    <n v="1122"/>
    <n v="1909"/>
  </r>
  <r>
    <x v="17"/>
    <x v="1"/>
    <n v="4978"/>
    <n v="3.28999996185303"/>
    <n v="3.28999996185303"/>
    <x v="0"/>
    <n v="1.2400000095367401"/>
    <n v="0.43999999761581399"/>
    <n v="1.6100000143051101"/>
    <x v="0"/>
    <n v="19"/>
    <n v="7"/>
    <n v="127"/>
    <n v="1287"/>
    <n v="1722"/>
  </r>
  <r>
    <x v="17"/>
    <x v="2"/>
    <n v="6799"/>
    <n v="4.4899997711181596"/>
    <n v="4.4899997711181596"/>
    <x v="0"/>
    <n v="0"/>
    <n v="0"/>
    <n v="4.4899997711181596"/>
    <x v="0"/>
    <n v="0"/>
    <n v="0"/>
    <n v="279"/>
    <n v="1161"/>
    <n v="1922"/>
  </r>
  <r>
    <x v="17"/>
    <x v="3"/>
    <n v="7795"/>
    <n v="5.1500000953674299"/>
    <n v="5.1500000953674299"/>
    <x v="0"/>
    <n v="0.58999997377395597"/>
    <n v="0.83999997377395597"/>
    <n v="3.7300000190734899"/>
    <x v="0"/>
    <n v="17"/>
    <n v="30"/>
    <n v="262"/>
    <n v="1131"/>
    <n v="2121"/>
  </r>
  <r>
    <x v="17"/>
    <x v="4"/>
    <n v="7289"/>
    <n v="4.8200001716613796"/>
    <n v="4.8200001716613796"/>
    <x v="0"/>
    <n v="0.55000001192092896"/>
    <n v="0.75"/>
    <n v="3.5"/>
    <x v="0"/>
    <n v="8"/>
    <n v="12"/>
    <n v="308"/>
    <n v="1112"/>
    <n v="1997"/>
  </r>
  <r>
    <x v="17"/>
    <x v="5"/>
    <n v="9634"/>
    <n v="6.4000000953674299"/>
    <n v="6.4000000953674299"/>
    <x v="0"/>
    <n v="0.55000001192092896"/>
    <n v="1.1399999856948899"/>
    <n v="4.71000003814697"/>
    <x v="0"/>
    <n v="7"/>
    <n v="19"/>
    <n v="304"/>
    <n v="1110"/>
    <n v="2117"/>
  </r>
  <r>
    <x v="17"/>
    <x v="6"/>
    <n v="8940"/>
    <n v="5.9099998474121103"/>
    <n v="5.9099998474121103"/>
    <x v="0"/>
    <n v="0.980000019073486"/>
    <n v="0.93000000715255704"/>
    <n v="4"/>
    <x v="0"/>
    <n v="14"/>
    <n v="15"/>
    <n v="331"/>
    <n v="1080"/>
    <n v="2116"/>
  </r>
  <r>
    <x v="17"/>
    <x v="7"/>
    <n v="5401"/>
    <n v="3.5699999332428001"/>
    <n v="3.5699999332428001"/>
    <x v="0"/>
    <n v="5.0000000745058101E-2"/>
    <n v="0.36000001430511502"/>
    <n v="3.1600000858306898"/>
    <x v="0"/>
    <n v="1"/>
    <n v="9"/>
    <n v="248"/>
    <n v="1182"/>
    <n v="1876"/>
  </r>
  <r>
    <x v="17"/>
    <x v="8"/>
    <n v="4803"/>
    <n v="3.1700000762939502"/>
    <n v="3.1700000762939502"/>
    <x v="0"/>
    <n v="0"/>
    <n v="0"/>
    <n v="3.1700000762939502"/>
    <x v="0"/>
    <n v="0"/>
    <n v="0"/>
    <n v="222"/>
    <n v="1218"/>
    <n v="1788"/>
  </r>
  <r>
    <x v="17"/>
    <x v="9"/>
    <n v="13743"/>
    <n v="9.0799999237060494"/>
    <n v="9.0799999237060494"/>
    <x v="0"/>
    <n v="0.41999998688697798"/>
    <n v="0.97000002861022905"/>
    <n v="7.6999998092651403"/>
    <x v="0"/>
    <n v="6"/>
    <n v="21"/>
    <n v="432"/>
    <n v="844"/>
    <n v="2486"/>
  </r>
  <r>
    <x v="17"/>
    <x v="10"/>
    <n v="9601"/>
    <n v="6.3499999046325701"/>
    <n v="6.3499999046325701"/>
    <x v="0"/>
    <n v="1.37000000476837"/>
    <n v="1.5"/>
    <n v="3.4700000286102299"/>
    <x v="0"/>
    <n v="20"/>
    <n v="25"/>
    <n v="273"/>
    <n v="1122"/>
    <n v="2094"/>
  </r>
  <r>
    <x v="17"/>
    <x v="11"/>
    <n v="6890"/>
    <n v="4.5500001907348597"/>
    <n v="4.5500001907348597"/>
    <x v="0"/>
    <n v="0.34000000357627902"/>
    <n v="0.20000000298023199"/>
    <n v="4.0100002288818404"/>
    <x v="0"/>
    <n v="5"/>
    <n v="5"/>
    <n v="308"/>
    <n v="1122"/>
    <n v="2085"/>
  </r>
  <r>
    <x v="17"/>
    <x v="12"/>
    <n v="8563"/>
    <n v="5.6599998474121103"/>
    <n v="5.6599998474121103"/>
    <x v="0"/>
    <n v="0"/>
    <n v="0"/>
    <n v="5.6500000953674299"/>
    <x v="0"/>
    <n v="0"/>
    <n v="0"/>
    <n v="395"/>
    <n v="1045"/>
    <n v="2173"/>
  </r>
  <r>
    <x v="17"/>
    <x v="13"/>
    <n v="8095"/>
    <n v="5.3499999046325701"/>
    <n v="5.3499999046325701"/>
    <x v="0"/>
    <n v="0.58999997377395597"/>
    <n v="0.25"/>
    <n v="4.5100002288818404"/>
    <x v="0"/>
    <n v="18"/>
    <n v="10"/>
    <n v="340"/>
    <n v="993"/>
    <n v="2225"/>
  </r>
  <r>
    <x v="17"/>
    <x v="14"/>
    <n v="9148"/>
    <n v="6.0500001907348597"/>
    <n v="6.0500001907348597"/>
    <x v="0"/>
    <n v="0.43000000715255698"/>
    <n v="2.0299999713897701"/>
    <n v="3.5899999141693102"/>
    <x v="0"/>
    <n v="12"/>
    <n v="41"/>
    <n v="283"/>
    <n v="1062"/>
    <n v="2223"/>
  </r>
  <r>
    <x v="17"/>
    <x v="15"/>
    <n v="9557"/>
    <n v="6.3200001716613796"/>
    <n v="6.3200001716613796"/>
    <x v="0"/>
    <n v="1.96000003814697"/>
    <n v="0.88999998569488503"/>
    <n v="3.46000003814697"/>
    <x v="0"/>
    <n v="27"/>
    <n v="14"/>
    <n v="312"/>
    <n v="1087"/>
    <n v="2098"/>
  </r>
  <r>
    <x v="17"/>
    <x v="16"/>
    <n v="9451"/>
    <n v="6.25"/>
    <n v="6.25"/>
    <x v="0"/>
    <n v="1.9999999552965199E-2"/>
    <n v="0.270000010728836"/>
    <n v="5.9499998092651403"/>
    <x v="0"/>
    <n v="1"/>
    <n v="11"/>
    <n v="367"/>
    <n v="985"/>
    <n v="2185"/>
  </r>
  <r>
    <x v="17"/>
    <x v="17"/>
    <n v="7833"/>
    <n v="5.1799998283386204"/>
    <n v="5.1799998283386204"/>
    <x v="0"/>
    <n v="1.0199999809265099"/>
    <n v="1.8500000238418599"/>
    <n v="2.3099999427795401"/>
    <x v="0"/>
    <n v="15"/>
    <n v="29"/>
    <n v="197"/>
    <n v="1096"/>
    <n v="1918"/>
  </r>
  <r>
    <x v="17"/>
    <x v="18"/>
    <n v="10319"/>
    <n v="6.8200001716613796"/>
    <n v="6.8200001716613796"/>
    <x v="0"/>
    <n v="0.46999999880790699"/>
    <n v="1.8899999856948899"/>
    <n v="4.46000003814697"/>
    <x v="0"/>
    <n v="7"/>
    <n v="29"/>
    <n v="293"/>
    <n v="1111"/>
    <n v="2105"/>
  </r>
  <r>
    <x v="17"/>
    <x v="19"/>
    <n v="3428"/>
    <n v="2.2699999809265101"/>
    <n v="2.2699999809265101"/>
    <x v="0"/>
    <n v="0"/>
    <n v="0"/>
    <n v="2.2699999809265101"/>
    <x v="0"/>
    <n v="0"/>
    <n v="0"/>
    <n v="190"/>
    <n v="1121"/>
    <n v="1692"/>
  </r>
  <r>
    <x v="17"/>
    <x v="20"/>
    <n v="7891"/>
    <n v="5.2199997901916504"/>
    <n v="5.2199997901916504"/>
    <x v="0"/>
    <n v="0"/>
    <n v="0"/>
    <n v="5.2199997901916504"/>
    <x v="0"/>
    <n v="0"/>
    <n v="0"/>
    <n v="383"/>
    <n v="1057"/>
    <n v="2066"/>
  </r>
  <r>
    <x v="17"/>
    <x v="21"/>
    <n v="5267"/>
    <n v="3.4800000190734899"/>
    <n v="3.4800000190734899"/>
    <x v="0"/>
    <n v="0.60000002384185802"/>
    <n v="0.28000000119209301"/>
    <n v="2.5999999046325701"/>
    <x v="0"/>
    <n v="21"/>
    <n v="10"/>
    <n v="237"/>
    <n v="1172"/>
    <n v="1953"/>
  </r>
  <r>
    <x v="17"/>
    <x v="22"/>
    <n v="5232"/>
    <n v="3.46000003814697"/>
    <n v="3.46000003814697"/>
    <x v="0"/>
    <n v="0"/>
    <n v="0"/>
    <n v="3.46000003814697"/>
    <x v="0"/>
    <n v="0"/>
    <n v="0"/>
    <n v="252"/>
    <n v="1188"/>
    <n v="1842"/>
  </r>
  <r>
    <x v="17"/>
    <x v="23"/>
    <n v="10611"/>
    <n v="7.0100002288818404"/>
    <n v="7.0100002288818404"/>
    <x v="0"/>
    <n v="1.0099999904632599"/>
    <n v="0.5"/>
    <n v="5.5100002288818404"/>
    <x v="0"/>
    <n v="14"/>
    <n v="8"/>
    <n v="370"/>
    <n v="1048"/>
    <n v="2262"/>
  </r>
  <r>
    <x v="17"/>
    <x v="24"/>
    <n v="3755"/>
    <n v="2.4800000190734899"/>
    <n v="2.4800000190734899"/>
    <x v="0"/>
    <n v="0"/>
    <n v="0"/>
    <n v="2.4800000190734899"/>
    <x v="0"/>
    <n v="0"/>
    <n v="0"/>
    <n v="202"/>
    <n v="1238"/>
    <n v="1722"/>
  </r>
  <r>
    <x v="17"/>
    <x v="25"/>
    <n v="8237"/>
    <n v="5.4400000572204599"/>
    <n v="5.4400000572204599"/>
    <x v="0"/>
    <n v="1.6100000143051101"/>
    <n v="1"/>
    <n v="2.8299999237060498"/>
    <x v="0"/>
    <n v="23"/>
    <n v="16"/>
    <n v="233"/>
    <n v="1116"/>
    <n v="1973"/>
  </r>
  <r>
    <x v="17"/>
    <x v="26"/>
    <n v="6543"/>
    <n v="4.3299999237060502"/>
    <n v="4.3299999237060502"/>
    <x v="0"/>
    <n v="1.79999995231628"/>
    <n v="0.5"/>
    <n v="2.0199999809265101"/>
    <x v="0"/>
    <n v="66"/>
    <n v="35"/>
    <n v="238"/>
    <n v="1019"/>
    <n v="2666"/>
  </r>
  <r>
    <x v="17"/>
    <x v="27"/>
    <n v="11451"/>
    <n v="7.5700001716613796"/>
    <n v="7.5700001716613796"/>
    <x v="0"/>
    <n v="0.43000000715255698"/>
    <n v="1.62000000476837"/>
    <n v="5.5199999809265101"/>
    <x v="0"/>
    <n v="6"/>
    <n v="30"/>
    <n v="339"/>
    <n v="1065"/>
    <n v="2223"/>
  </r>
  <r>
    <x v="17"/>
    <x v="28"/>
    <n v="6435"/>
    <n v="4.25"/>
    <n v="4.25"/>
    <x v="0"/>
    <n v="0.74000000953674305"/>
    <n v="1.12000000476837"/>
    <n v="2.3900001049041699"/>
    <x v="0"/>
    <n v="11"/>
    <n v="18"/>
    <n v="220"/>
    <n v="1191"/>
    <n v="1889"/>
  </r>
  <r>
    <x v="17"/>
    <x v="29"/>
    <n v="9108"/>
    <n v="6.0199999809265101"/>
    <n v="6.0199999809265101"/>
    <x v="0"/>
    <n v="0.259999990463257"/>
    <n v="1.8200000524520901"/>
    <n v="3.9400000572204599"/>
    <x v="0"/>
    <n v="4"/>
    <n v="31"/>
    <n v="324"/>
    <n v="1081"/>
    <n v="2131"/>
  </r>
  <r>
    <x v="17"/>
    <x v="30"/>
    <n v="6307"/>
    <n v="4.1700000762939498"/>
    <n v="4.1700000762939498"/>
    <x v="0"/>
    <n v="0"/>
    <n v="0"/>
    <n v="4.1700000762939498"/>
    <x v="0"/>
    <n v="0"/>
    <n v="0"/>
    <n v="247"/>
    <n v="736"/>
    <n v="1452"/>
  </r>
  <r>
    <x v="18"/>
    <x v="0"/>
    <n v="7213"/>
    <n v="5.8800001144409197"/>
    <n v="5.8800001144409197"/>
    <x v="0"/>
    <n v="0"/>
    <n v="0"/>
    <n v="5.8499999046325701"/>
    <x v="0"/>
    <n v="0"/>
    <n v="0"/>
    <n v="263"/>
    <n v="718"/>
    <n v="2947"/>
  </r>
  <r>
    <x v="18"/>
    <x v="1"/>
    <n v="6877"/>
    <n v="5.5799999237060502"/>
    <n v="5.5799999237060502"/>
    <x v="0"/>
    <n v="0"/>
    <n v="0"/>
    <n v="5.5799999237060502"/>
    <x v="0"/>
    <n v="0"/>
    <n v="0"/>
    <n v="258"/>
    <n v="777"/>
    <n v="2898"/>
  </r>
  <r>
    <x v="18"/>
    <x v="2"/>
    <n v="7860"/>
    <n v="6.3699998855590803"/>
    <n v="6.3699998855590803"/>
    <x v="0"/>
    <n v="0"/>
    <n v="0"/>
    <n v="6.3699998855590803"/>
    <x v="0"/>
    <n v="0"/>
    <n v="0"/>
    <n v="271"/>
    <n v="772"/>
    <n v="2984"/>
  </r>
  <r>
    <x v="18"/>
    <x v="3"/>
    <n v="6506"/>
    <n v="5.2800002098083496"/>
    <n v="5.2800002098083496"/>
    <x v="0"/>
    <n v="7.0000000298023196E-2"/>
    <n v="0.41999998688697798"/>
    <n v="4.78999996185303"/>
    <x v="0"/>
    <n v="1"/>
    <n v="8"/>
    <n v="256"/>
    <n v="944"/>
    <n v="2896"/>
  </r>
  <r>
    <x v="18"/>
    <x v="4"/>
    <n v="11140"/>
    <n v="9.0299997329711896"/>
    <n v="9.0299997329711896"/>
    <x v="0"/>
    <n v="0.239999994635582"/>
    <n v="1.25"/>
    <n v="7.53999996185303"/>
    <x v="0"/>
    <n v="3"/>
    <n v="24"/>
    <n v="335"/>
    <n v="556"/>
    <n v="3328"/>
  </r>
  <r>
    <x v="18"/>
    <x v="5"/>
    <n v="12692"/>
    <n v="10.289999961853001"/>
    <n v="10.289999961853001"/>
    <x v="0"/>
    <n v="0.95999997854232799"/>
    <n v="3.46000003814697"/>
    <n v="5.8800001144409197"/>
    <x v="0"/>
    <n v="12"/>
    <n v="66"/>
    <n v="302"/>
    <n v="437"/>
    <n v="3394"/>
  </r>
  <r>
    <x v="18"/>
    <x v="6"/>
    <n v="9105"/>
    <n v="7.3800001144409197"/>
    <n v="7.3800001144409197"/>
    <x v="0"/>
    <n v="1.8200000524520901"/>
    <n v="1.4900000095367401"/>
    <n v="4.0700001716613796"/>
    <x v="0"/>
    <n v="22"/>
    <n v="30"/>
    <n v="191"/>
    <n v="890"/>
    <n v="3013"/>
  </r>
  <r>
    <x v="18"/>
    <x v="7"/>
    <n v="6708"/>
    <n v="5.4400000572204599"/>
    <n v="5.4400000572204599"/>
    <x v="0"/>
    <n v="0.87999999523162797"/>
    <n v="0.37000000476837203"/>
    <n v="4.1900000572204599"/>
    <x v="0"/>
    <n v="10"/>
    <n v="8"/>
    <n v="179"/>
    <n v="757"/>
    <n v="2812"/>
  </r>
  <r>
    <x v="18"/>
    <x v="8"/>
    <n v="8793"/>
    <n v="7.1300001144409197"/>
    <n v="7.1300001144409197"/>
    <x v="0"/>
    <n v="0.15999999642372101"/>
    <n v="1.2300000190734901"/>
    <n v="5.7300000190734899"/>
    <x v="0"/>
    <n v="2"/>
    <n v="29"/>
    <n v="260"/>
    <n v="717"/>
    <n v="3061"/>
  </r>
  <r>
    <x v="18"/>
    <x v="9"/>
    <n v="6530"/>
    <n v="5.3000001907348597"/>
    <n v="5.3000001907348597"/>
    <x v="0"/>
    <n v="0.31000000238418601"/>
    <n v="2.0499999523162802"/>
    <n v="2.9400000572204599"/>
    <x v="0"/>
    <n v="4"/>
    <n v="41"/>
    <n v="144"/>
    <n v="901"/>
    <n v="2729"/>
  </r>
  <r>
    <x v="18"/>
    <x v="10"/>
    <n v="1664"/>
    <n v="1.3500000238418599"/>
    <n v="1.3500000238418599"/>
    <x v="0"/>
    <n v="0"/>
    <n v="0"/>
    <n v="1.3500000238418599"/>
    <x v="0"/>
    <n v="0"/>
    <n v="0"/>
    <n v="72"/>
    <n v="1341"/>
    <n v="2241"/>
  </r>
  <r>
    <x v="18"/>
    <x v="11"/>
    <n v="15126"/>
    <n v="12.2700004577637"/>
    <n v="12.2700004577637"/>
    <x v="0"/>
    <n v="0.75999999046325695"/>
    <n v="3.2400000095367401"/>
    <n v="8.2700004577636701"/>
    <x v="0"/>
    <n v="9"/>
    <n v="66"/>
    <n v="408"/>
    <n v="469"/>
    <n v="3691"/>
  </r>
  <r>
    <x v="18"/>
    <x v="12"/>
    <n v="15050"/>
    <n v="12.2200002670288"/>
    <n v="12.2200002670288"/>
    <x v="0"/>
    <n v="1.20000004768372"/>
    <n v="5.1199998855590803"/>
    <n v="5.8800001144409197"/>
    <x v="0"/>
    <n v="15"/>
    <n v="95"/>
    <n v="281"/>
    <n v="542"/>
    <n v="3538"/>
  </r>
  <r>
    <x v="18"/>
    <x v="13"/>
    <n v="9167"/>
    <n v="7.4299998283386204"/>
    <n v="7.4299998283386204"/>
    <x v="0"/>
    <n v="0.490000009536743"/>
    <n v="0.81999999284744296"/>
    <n v="6.1100001335143999"/>
    <x v="0"/>
    <n v="6"/>
    <n v="15"/>
    <n v="270"/>
    <n v="730"/>
    <n v="3064"/>
  </r>
  <r>
    <x v="18"/>
    <x v="14"/>
    <n v="6108"/>
    <n v="4.9499998092651403"/>
    <n v="4.9499998092651403"/>
    <x v="0"/>
    <n v="7.0000000298023196E-2"/>
    <n v="0.34999999403953602"/>
    <n v="4.53999996185303"/>
    <x v="0"/>
    <n v="1"/>
    <n v="8"/>
    <n v="216"/>
    <n v="765"/>
    <n v="2784"/>
  </r>
  <r>
    <x v="18"/>
    <x v="15"/>
    <n v="7047"/>
    <n v="5.7199997901916504"/>
    <n v="5.7199997901916504"/>
    <x v="0"/>
    <n v="9.00000035762787E-2"/>
    <n v="0.80000001192092896"/>
    <n v="4.7800002098083496"/>
    <x v="0"/>
    <n v="1"/>
    <n v="16"/>
    <n v="238"/>
    <n v="733"/>
    <n v="2908"/>
  </r>
  <r>
    <x v="18"/>
    <x v="16"/>
    <n v="9023"/>
    <n v="7.3200001716613796"/>
    <n v="7.3200001716613796"/>
    <x v="0"/>
    <n v="1.12999999523163"/>
    <n v="0.41999998688697798"/>
    <n v="5.7699999809265101"/>
    <x v="0"/>
    <n v="14"/>
    <n v="9"/>
    <n v="232"/>
    <n v="738"/>
    <n v="3033"/>
  </r>
  <r>
    <x v="18"/>
    <x v="17"/>
    <n v="9930"/>
    <n v="8.0500001907348597"/>
    <n v="8.0500001907348597"/>
    <x v="0"/>
    <n v="1.0599999427795399"/>
    <n v="0.92000001668930098"/>
    <n v="6.0700001716613796"/>
    <x v="0"/>
    <n v="12"/>
    <n v="19"/>
    <n v="267"/>
    <n v="692"/>
    <n v="3165"/>
  </r>
  <r>
    <x v="18"/>
    <x v="18"/>
    <n v="10144"/>
    <n v="8.2299995422363299"/>
    <n v="8.2299995422363299"/>
    <x v="0"/>
    <n v="0.31999999284744302"/>
    <n v="2.0299999713897701"/>
    <n v="5.8800001144409197"/>
    <x v="0"/>
    <n v="4"/>
    <n v="36"/>
    <n v="263"/>
    <n v="728"/>
    <n v="3115"/>
  </r>
  <r>
    <x v="18"/>
    <x v="19"/>
    <n v="0"/>
    <n v="0"/>
    <n v="0"/>
    <x v="0"/>
    <n v="0"/>
    <n v="0"/>
    <n v="0"/>
    <x v="0"/>
    <n v="0"/>
    <n v="0"/>
    <n v="0"/>
    <n v="1440"/>
    <n v="2017"/>
  </r>
  <r>
    <x v="18"/>
    <x v="20"/>
    <n v="7245"/>
    <n v="5.9200000762939498"/>
    <n v="5.9200000762939498"/>
    <x v="0"/>
    <n v="0.37999999523162797"/>
    <n v="1.7400000095367401"/>
    <n v="3.7599999904632599"/>
    <x v="0"/>
    <n v="5"/>
    <n v="40"/>
    <n v="195"/>
    <n v="1131"/>
    <n v="2859"/>
  </r>
  <r>
    <x v="18"/>
    <x v="21"/>
    <n v="9454"/>
    <n v="7.6700000762939498"/>
    <n v="7.6700000762939498"/>
    <x v="0"/>
    <n v="0"/>
    <n v="0"/>
    <n v="7.6700000762939498"/>
    <x v="0"/>
    <n v="0"/>
    <n v="0"/>
    <n v="313"/>
    <n v="729"/>
    <n v="3145"/>
  </r>
  <r>
    <x v="18"/>
    <x v="22"/>
    <n v="8161"/>
    <n v="6.6199998855590803"/>
    <n v="6.6199998855590803"/>
    <x v="0"/>
    <n v="0.34000000357627902"/>
    <n v="0.730000019073486"/>
    <n v="5.53999996185303"/>
    <x v="0"/>
    <n v="4"/>
    <n v="15"/>
    <n v="251"/>
    <n v="757"/>
    <n v="3004"/>
  </r>
  <r>
    <x v="18"/>
    <x v="23"/>
    <n v="8614"/>
    <n v="6.9899997711181596"/>
    <n v="6.9899997711181596"/>
    <x v="0"/>
    <n v="0.67000001668930098"/>
    <n v="0.21999999880790699"/>
    <n v="6.0900001525878897"/>
    <x v="0"/>
    <n v="8"/>
    <n v="5"/>
    <n v="241"/>
    <n v="745"/>
    <n v="3006"/>
  </r>
  <r>
    <x v="18"/>
    <x v="24"/>
    <n v="6943"/>
    <n v="5.6300001144409197"/>
    <n v="5.6300001144409197"/>
    <x v="0"/>
    <n v="7.9999998211860698E-2"/>
    <n v="0.66000002622604403"/>
    <n v="4.8699998855590803"/>
    <x v="0"/>
    <n v="1"/>
    <n v="16"/>
    <n v="207"/>
    <n v="682"/>
    <n v="2859"/>
  </r>
  <r>
    <x v="18"/>
    <x v="25"/>
    <n v="14370"/>
    <n v="11.6499996185303"/>
    <n v="11.6499996185303"/>
    <x v="0"/>
    <n v="0.37000000476837203"/>
    <n v="2.3099999427795401"/>
    <n v="8.9700002670288104"/>
    <x v="0"/>
    <n v="5"/>
    <n v="46"/>
    <n v="439"/>
    <n v="577"/>
    <n v="3683"/>
  </r>
  <r>
    <x v="18"/>
    <x v="26"/>
    <n v="12857"/>
    <n v="10.430000305175801"/>
    <n v="10.430000305175801"/>
    <x v="0"/>
    <n v="0.68000000715255704"/>
    <n v="6.21000003814697"/>
    <n v="3.53999996185303"/>
    <x v="0"/>
    <n v="9"/>
    <n v="125"/>
    <n v="192"/>
    <n v="1019"/>
    <n v="3287"/>
  </r>
  <r>
    <x v="18"/>
    <x v="27"/>
    <n v="8232"/>
    <n v="6.6799998283386204"/>
    <n v="6.6799998283386204"/>
    <x v="0"/>
    <n v="0"/>
    <n v="0.56999999284744296"/>
    <n v="6.0999999046325701"/>
    <x v="0"/>
    <n v="0"/>
    <n v="12"/>
    <n v="253"/>
    <n v="746"/>
    <n v="2990"/>
  </r>
  <r>
    <x v="18"/>
    <x v="28"/>
    <n v="10613"/>
    <n v="8.6099996566772496"/>
    <n v="8.6099996566772496"/>
    <x v="0"/>
    <n v="7.9999998211860698E-2"/>
    <n v="1.87999999523163"/>
    <n v="6.6500000953674299"/>
    <x v="0"/>
    <n v="1"/>
    <n v="37"/>
    <n v="262"/>
    <n v="701"/>
    <n v="3172"/>
  </r>
  <r>
    <x v="18"/>
    <x v="29"/>
    <n v="9810"/>
    <n v="7.96000003814697"/>
    <n v="7.96000003814697"/>
    <x v="0"/>
    <n v="0.77999997138977095"/>
    <n v="2.1600000858306898"/>
    <n v="4.9800000190734899"/>
    <x v="0"/>
    <n v="10"/>
    <n v="41"/>
    <n v="235"/>
    <n v="784"/>
    <n v="3069"/>
  </r>
  <r>
    <x v="18"/>
    <x v="30"/>
    <n v="2752"/>
    <n v="2.2300000190734899"/>
    <n v="2.2300000190734899"/>
    <x v="0"/>
    <n v="0"/>
    <n v="0"/>
    <n v="2.2300000190734899"/>
    <x v="0"/>
    <n v="0"/>
    <n v="0"/>
    <n v="68"/>
    <n v="241"/>
    <n v="1240"/>
  </r>
  <r>
    <x v="19"/>
    <x v="0"/>
    <n v="11596"/>
    <n v="7.5700001716613796"/>
    <n v="7.5700001716613796"/>
    <x v="0"/>
    <n v="1.37000000476837"/>
    <n v="0.79000002145767201"/>
    <n v="5.4099998474121103"/>
    <x v="0"/>
    <n v="19"/>
    <n v="13"/>
    <n v="277"/>
    <n v="767"/>
    <n v="2026"/>
  </r>
  <r>
    <x v="19"/>
    <x v="1"/>
    <n v="4832"/>
    <n v="3.1600000858306898"/>
    <n v="3.1600000858306898"/>
    <x v="0"/>
    <n v="0"/>
    <n v="0"/>
    <n v="3.1600000858306898"/>
    <x v="0"/>
    <n v="0"/>
    <n v="0"/>
    <n v="226"/>
    <n v="647"/>
    <n v="1718"/>
  </r>
  <r>
    <x v="19"/>
    <x v="2"/>
    <n v="17022"/>
    <n v="11.1199998855591"/>
    <n v="11.1199998855591"/>
    <x v="0"/>
    <n v="4"/>
    <n v="2.4500000476837198"/>
    <n v="4.6700000762939498"/>
    <x v="0"/>
    <n v="61"/>
    <n v="41"/>
    <n v="256"/>
    <n v="693"/>
    <n v="2324"/>
  </r>
  <r>
    <x v="19"/>
    <x v="3"/>
    <n v="16556"/>
    <n v="10.8599996566772"/>
    <n v="10.8599996566772"/>
    <x v="0"/>
    <n v="4.1599998474121103"/>
    <n v="1.9800000190734901"/>
    <n v="4.71000003814697"/>
    <x v="0"/>
    <n v="58"/>
    <n v="38"/>
    <n v="239"/>
    <n v="689"/>
    <n v="2254"/>
  </r>
  <r>
    <x v="19"/>
    <x v="4"/>
    <n v="5771"/>
    <n v="3.7699999809265101"/>
    <n v="3.7699999809265101"/>
    <x v="0"/>
    <n v="0"/>
    <n v="0"/>
    <n v="3.7699999809265101"/>
    <x v="0"/>
    <n v="0"/>
    <n v="0"/>
    <n v="288"/>
    <n v="521"/>
    <n v="1831"/>
  </r>
  <r>
    <x v="19"/>
    <x v="5"/>
    <n v="655"/>
    <n v="0.43000000715255698"/>
    <n v="0.43000000715255698"/>
    <x v="0"/>
    <n v="0"/>
    <n v="0"/>
    <n v="0.43000000715255698"/>
    <x v="0"/>
    <n v="0"/>
    <n v="0"/>
    <n v="46"/>
    <n v="943"/>
    <n v="1397"/>
  </r>
  <r>
    <x v="19"/>
    <x v="6"/>
    <n v="3727"/>
    <n v="2.4300000667571999"/>
    <n v="2.4300000667571999"/>
    <x v="0"/>
    <n v="0"/>
    <n v="0"/>
    <n v="2.4300000667571999"/>
    <x v="0"/>
    <n v="0"/>
    <n v="0"/>
    <n v="206"/>
    <n v="622"/>
    <n v="1683"/>
  </r>
  <r>
    <x v="19"/>
    <x v="7"/>
    <n v="15482"/>
    <n v="10.1099996566772"/>
    <n v="10.1099996566772"/>
    <x v="0"/>
    <n v="4.2800002098083496"/>
    <n v="1.6599999666214"/>
    <n v="4.1799998283386204"/>
    <x v="0"/>
    <n v="69"/>
    <n v="28"/>
    <n v="249"/>
    <n v="756"/>
    <n v="2284"/>
  </r>
  <r>
    <x v="19"/>
    <x v="8"/>
    <n v="2713"/>
    <n v="1.7699999809265099"/>
    <n v="1.7699999809265099"/>
    <x v="0"/>
    <n v="0"/>
    <n v="0"/>
    <n v="1.7699999809265099"/>
    <x v="0"/>
    <n v="0"/>
    <n v="0"/>
    <n v="148"/>
    <n v="598"/>
    <n v="1570"/>
  </r>
  <r>
    <x v="19"/>
    <x v="9"/>
    <n v="12346"/>
    <n v="8.0600004196166992"/>
    <n v="8.0600004196166992"/>
    <x v="0"/>
    <n v="2.9500000476837198"/>
    <n v="2.1600000858306898"/>
    <n v="2.96000003814697"/>
    <x v="0"/>
    <n v="47"/>
    <n v="42"/>
    <n v="177"/>
    <n v="801"/>
    <n v="2066"/>
  </r>
  <r>
    <x v="19"/>
    <x v="10"/>
    <n v="11682"/>
    <n v="7.6300001144409197"/>
    <n v="7.6300001144409197"/>
    <x v="0"/>
    <n v="1.37999999523163"/>
    <n v="0.62999999523162797"/>
    <n v="5.5999999046325701"/>
    <x v="0"/>
    <n v="25"/>
    <n v="16"/>
    <n v="270"/>
    <n v="781"/>
    <n v="2105"/>
  </r>
  <r>
    <x v="19"/>
    <x v="11"/>
    <n v="4112"/>
    <n v="2.6900000572204599"/>
    <n v="2.6900000572204599"/>
    <x v="0"/>
    <n v="0"/>
    <n v="0"/>
    <n v="2.6800000667571999"/>
    <x v="0"/>
    <n v="0"/>
    <n v="0"/>
    <n v="272"/>
    <n v="443"/>
    <n v="1776"/>
  </r>
  <r>
    <x v="19"/>
    <x v="12"/>
    <n v="1807"/>
    <n v="1.1799999475479099"/>
    <n v="1.1799999475479099"/>
    <x v="0"/>
    <n v="0"/>
    <n v="0"/>
    <n v="1.1799999475479099"/>
    <x v="0"/>
    <n v="0"/>
    <n v="0"/>
    <n v="104"/>
    <n v="582"/>
    <n v="1507"/>
  </r>
  <r>
    <x v="19"/>
    <x v="13"/>
    <n v="10946"/>
    <n v="7.1900000572204599"/>
    <n v="7.1900000572204599"/>
    <x v="0"/>
    <n v="2.9300000667571999"/>
    <n v="0.56999999284744296"/>
    <n v="3.6900000572204599"/>
    <x v="0"/>
    <n v="51"/>
    <n v="11"/>
    <n v="201"/>
    <n v="732"/>
    <n v="2033"/>
  </r>
  <r>
    <x v="19"/>
    <x v="14"/>
    <n v="11886"/>
    <n v="7.7600002288818404"/>
    <n v="7.7600002288818404"/>
    <x v="0"/>
    <n v="2.3699998855590798"/>
    <n v="0.93000000715255704"/>
    <n v="4.46000003814697"/>
    <x v="0"/>
    <n v="40"/>
    <n v="18"/>
    <n v="238"/>
    <n v="750"/>
    <n v="2093"/>
  </r>
  <r>
    <x v="19"/>
    <x v="15"/>
    <n v="10538"/>
    <n v="6.8800001144409197"/>
    <n v="6.8800001144409197"/>
    <x v="0"/>
    <n v="1.1399999856948899"/>
    <n v="1"/>
    <n v="4.7399997711181596"/>
    <x v="0"/>
    <n v="16"/>
    <n v="16"/>
    <n v="206"/>
    <n v="745"/>
    <n v="1922"/>
  </r>
  <r>
    <x v="19"/>
    <x v="16"/>
    <n v="11393"/>
    <n v="7.6300001144409197"/>
    <n v="7.6300001144409197"/>
    <x v="0"/>
    <n v="3.71000003814697"/>
    <n v="0.75"/>
    <n v="3.1700000762939502"/>
    <x v="0"/>
    <n v="49"/>
    <n v="13"/>
    <n v="165"/>
    <n v="727"/>
    <n v="1999"/>
  </r>
  <r>
    <x v="19"/>
    <x v="17"/>
    <n v="12764"/>
    <n v="8.3299999237060494"/>
    <n v="8.3299999237060494"/>
    <x v="0"/>
    <n v="2.78999996185303"/>
    <n v="0.63999998569488503"/>
    <n v="4.9099998474121103"/>
    <x v="0"/>
    <n v="46"/>
    <n v="15"/>
    <n v="270"/>
    <n v="709"/>
    <n v="2169"/>
  </r>
  <r>
    <x v="19"/>
    <x v="18"/>
    <n v="1202"/>
    <n v="0.77999997138977095"/>
    <n v="0.77999997138977095"/>
    <x v="0"/>
    <n v="0"/>
    <n v="0"/>
    <n v="0.77999997138977095"/>
    <x v="0"/>
    <n v="0"/>
    <n v="0"/>
    <n v="84"/>
    <n v="506"/>
    <n v="1463"/>
  </r>
  <r>
    <x v="19"/>
    <x v="19"/>
    <n v="5164"/>
    <n v="3.3699998855590798"/>
    <n v="3.3699998855590798"/>
    <x v="0"/>
    <n v="0"/>
    <n v="0"/>
    <n v="3.3699998855590798"/>
    <x v="0"/>
    <n v="0"/>
    <n v="0"/>
    <n v="237"/>
    <n v="436"/>
    <n v="1747"/>
  </r>
  <r>
    <x v="19"/>
    <x v="20"/>
    <n v="9769"/>
    <n v="6.3800001144409197"/>
    <n v="6.3800001144409197"/>
    <x v="0"/>
    <n v="1.0599999427795399"/>
    <n v="0.40999999642372098"/>
    <n v="4.9000000953674299"/>
    <x v="0"/>
    <n v="23"/>
    <n v="9"/>
    <n v="227"/>
    <n v="724"/>
    <n v="1996"/>
  </r>
  <r>
    <x v="19"/>
    <x v="21"/>
    <n v="12848"/>
    <n v="8.3900003433227504"/>
    <n v="8.3900003433227504"/>
    <x v="0"/>
    <n v="1.5"/>
    <n v="1.20000004768372"/>
    <n v="5.6799998283386204"/>
    <x v="0"/>
    <n v="26"/>
    <n v="29"/>
    <n v="247"/>
    <n v="812"/>
    <n v="2116"/>
  </r>
  <r>
    <x v="19"/>
    <x v="22"/>
    <n v="4249"/>
    <n v="2.7699999809265101"/>
    <n v="2.7699999809265101"/>
    <x v="0"/>
    <n v="0"/>
    <n v="0"/>
    <n v="2.7699999809265101"/>
    <x v="0"/>
    <n v="0"/>
    <n v="0"/>
    <n v="224"/>
    <n v="651"/>
    <n v="1698"/>
  </r>
  <r>
    <x v="19"/>
    <x v="23"/>
    <n v="14331"/>
    <n v="9.5100002288818395"/>
    <n v="9.5100002288818395"/>
    <x v="0"/>
    <n v="3.4300000667571999"/>
    <n v="1.6599999666214"/>
    <n v="4.4299998283386204"/>
    <x v="0"/>
    <n v="44"/>
    <n v="29"/>
    <n v="241"/>
    <n v="692"/>
    <n v="2156"/>
  </r>
  <r>
    <x v="19"/>
    <x v="24"/>
    <n v="9632"/>
    <n v="6.28999996185303"/>
    <n v="6.28999996185303"/>
    <x v="0"/>
    <n v="1.5199999809265099"/>
    <n v="0.54000002145767201"/>
    <n v="4.2300000190734899"/>
    <x v="0"/>
    <n v="21"/>
    <n v="9"/>
    <n v="229"/>
    <n v="761"/>
    <n v="1916"/>
  </r>
  <r>
    <x v="19"/>
    <x v="25"/>
    <n v="1868"/>
    <n v="1.2200000286102299"/>
    <n v="1.2200000286102299"/>
    <x v="0"/>
    <n v="0"/>
    <n v="0"/>
    <n v="1.2200000286102299"/>
    <x v="0"/>
    <n v="0"/>
    <n v="0"/>
    <n v="96"/>
    <n v="902"/>
    <n v="1494"/>
  </r>
  <r>
    <x v="19"/>
    <x v="26"/>
    <n v="6083"/>
    <n v="4"/>
    <n v="4"/>
    <x v="0"/>
    <n v="0.21999999880790699"/>
    <n v="0.46999999880790699"/>
    <n v="3.2999999523162802"/>
    <x v="0"/>
    <n v="3"/>
    <n v="8"/>
    <n v="210"/>
    <n v="505"/>
    <n v="1762"/>
  </r>
  <r>
    <x v="19"/>
    <x v="27"/>
    <n v="11611"/>
    <n v="7.5799999237060502"/>
    <n v="7.5799999237060502"/>
    <x v="0"/>
    <n v="2.1300001144409202"/>
    <n v="0.88999998569488503"/>
    <n v="4.5599999427795401"/>
    <x v="0"/>
    <n v="59"/>
    <n v="22"/>
    <n v="251"/>
    <n v="667"/>
    <n v="2272"/>
  </r>
  <r>
    <x v="19"/>
    <x v="28"/>
    <n v="16358"/>
    <n v="10.710000038146999"/>
    <n v="10.710000038146999"/>
    <x v="0"/>
    <n v="3.8699998855590798"/>
    <n v="1.6100000143051101"/>
    <n v="5.1999998092651403"/>
    <x v="0"/>
    <n v="61"/>
    <n v="40"/>
    <n v="265"/>
    <n v="707"/>
    <n v="2335"/>
  </r>
  <r>
    <x v="19"/>
    <x v="29"/>
    <n v="4926"/>
    <n v="3.2200000286102299"/>
    <n v="3.2200000286102299"/>
    <x v="0"/>
    <n v="0"/>
    <n v="0"/>
    <n v="3.2200000286102299"/>
    <x v="0"/>
    <n v="0"/>
    <n v="0"/>
    <n v="195"/>
    <n v="628"/>
    <n v="1693"/>
  </r>
  <r>
    <x v="19"/>
    <x v="30"/>
    <n v="3121"/>
    <n v="2.03999996185303"/>
    <n v="2.03999996185303"/>
    <x v="0"/>
    <n v="0.57999998331069902"/>
    <n v="0.40000000596046398"/>
    <n v="1.0599999427795399"/>
    <x v="0"/>
    <n v="8"/>
    <n v="6"/>
    <n v="48"/>
    <n v="222"/>
    <n v="741"/>
  </r>
  <r>
    <x v="20"/>
    <x v="0"/>
    <n v="8135"/>
    <n v="6.0799999237060502"/>
    <n v="6.0799999237060502"/>
    <x v="0"/>
    <n v="3.5999999046325701"/>
    <n v="0.37999999523162797"/>
    <n v="2.0999999046325701"/>
    <x v="0"/>
    <n v="86"/>
    <n v="16"/>
    <n v="140"/>
    <n v="728"/>
    <n v="3405"/>
  </r>
  <r>
    <x v="20"/>
    <x v="1"/>
    <n v="5077"/>
    <n v="3.78999996185303"/>
    <n v="3.78999996185303"/>
    <x v="0"/>
    <n v="0.31999999284744302"/>
    <n v="0.21999999880790699"/>
    <n v="3.25"/>
    <x v="0"/>
    <n v="15"/>
    <n v="11"/>
    <n v="144"/>
    <n v="776"/>
    <n v="2551"/>
  </r>
  <r>
    <x v="20"/>
    <x v="2"/>
    <n v="8596"/>
    <n v="6.4200000762939498"/>
    <n v="6.4200000762939498"/>
    <x v="0"/>
    <n v="3.3299999237060498"/>
    <n v="0.31000000238418601"/>
    <n v="2.7799999713897701"/>
    <x v="0"/>
    <n v="118"/>
    <n v="30"/>
    <n v="176"/>
    <n v="662"/>
    <n v="4022"/>
  </r>
  <r>
    <x v="20"/>
    <x v="3"/>
    <n v="12087"/>
    <n v="9.0799999237060494"/>
    <n v="9.0799999237060494"/>
    <x v="0"/>
    <n v="3.9200000762939502"/>
    <n v="1.6000000238418599"/>
    <n v="3.5599999427795401"/>
    <x v="0"/>
    <n v="115"/>
    <n v="54"/>
    <n v="199"/>
    <n v="695"/>
    <n v="4005"/>
  </r>
  <r>
    <x v="20"/>
    <x v="4"/>
    <n v="14269"/>
    <n v="10.6599998474121"/>
    <n v="10.6599998474121"/>
    <x v="0"/>
    <n v="6.6399998664856001"/>
    <n v="1.2799999713897701"/>
    <n v="2.7300000190734899"/>
    <x v="0"/>
    <n v="184"/>
    <n v="56"/>
    <n v="158"/>
    <n v="472"/>
    <n v="4274"/>
  </r>
  <r>
    <x v="20"/>
    <x v="5"/>
    <n v="12231"/>
    <n v="9.1400003433227504"/>
    <n v="9.1400003433227504"/>
    <x v="0"/>
    <n v="5.9800000190734899"/>
    <n v="0.82999998331069902"/>
    <n v="2.3199999332428001"/>
    <x v="0"/>
    <n v="200"/>
    <n v="37"/>
    <n v="159"/>
    <n v="525"/>
    <n v="4552"/>
  </r>
  <r>
    <x v="20"/>
    <x v="6"/>
    <n v="9893"/>
    <n v="7.3899998664856001"/>
    <n v="7.3899998664856001"/>
    <x v="0"/>
    <n v="4.8600001335143999"/>
    <n v="0.72000002861022905"/>
    <n v="1.8200000524520901"/>
    <x v="0"/>
    <n v="114"/>
    <n v="32"/>
    <n v="130"/>
    <n v="623"/>
    <n v="3625"/>
  </r>
  <r>
    <x v="20"/>
    <x v="7"/>
    <n v="12574"/>
    <n v="9.4200000762939506"/>
    <n v="9.4200000762939506"/>
    <x v="0"/>
    <n v="7.0199999809265101"/>
    <n v="0.63999998569488503"/>
    <n v="1.7599999904632599"/>
    <x v="0"/>
    <n v="108"/>
    <n v="23"/>
    <n v="111"/>
    <n v="733"/>
    <n v="3501"/>
  </r>
  <r>
    <x v="20"/>
    <x v="8"/>
    <n v="8330"/>
    <n v="6.2199997901916504"/>
    <n v="6.2199997901916504"/>
    <x v="0"/>
    <n v="4.1199998855590803"/>
    <n v="0.34000000357627902"/>
    <n v="1.7599999904632599"/>
    <x v="0"/>
    <n v="87"/>
    <n v="16"/>
    <n v="113"/>
    <n v="773"/>
    <n v="3192"/>
  </r>
  <r>
    <x v="20"/>
    <x v="9"/>
    <n v="10830"/>
    <n v="8.0900001525878906"/>
    <n v="8.0900001525878906"/>
    <x v="0"/>
    <n v="3.6500000953674299"/>
    <n v="1.6599999666214"/>
    <n v="2.7799999713897701"/>
    <x v="0"/>
    <n v="110"/>
    <n v="74"/>
    <n v="175"/>
    <n v="670"/>
    <n v="4018"/>
  </r>
  <r>
    <x v="20"/>
    <x v="10"/>
    <n v="9172"/>
    <n v="6.8499999046325701"/>
    <n v="6.8499999046325701"/>
    <x v="0"/>
    <n v="2.4200000762939502"/>
    <n v="0.79000002145767201"/>
    <n v="3.2999999523162802"/>
    <x v="0"/>
    <n v="62"/>
    <n v="30"/>
    <n v="200"/>
    <n v="823"/>
    <n v="3329"/>
  </r>
  <r>
    <x v="20"/>
    <x v="11"/>
    <n v="7638"/>
    <n v="5.71000003814697"/>
    <n v="5.71000003814697"/>
    <x v="0"/>
    <n v="1.21000003814697"/>
    <n v="0.36000001430511502"/>
    <n v="4.1399998664856001"/>
    <x v="0"/>
    <n v="24"/>
    <n v="24"/>
    <n v="223"/>
    <n v="627"/>
    <n v="3152"/>
  </r>
  <r>
    <x v="20"/>
    <x v="12"/>
    <n v="15764"/>
    <n v="11.7799997329712"/>
    <n v="11.7799997329712"/>
    <x v="0"/>
    <n v="7.6500000953674299"/>
    <n v="2.1500000953674299"/>
    <n v="1.9800000190734901"/>
    <x v="0"/>
    <n v="210"/>
    <n v="65"/>
    <n v="141"/>
    <n v="425"/>
    <n v="4392"/>
  </r>
  <r>
    <x v="20"/>
    <x v="13"/>
    <n v="6393"/>
    <n v="4.7800002098083496"/>
    <n v="4.7800002098083496"/>
    <x v="0"/>
    <n v="1.3500000238418599"/>
    <n v="0.67000001668930098"/>
    <n v="2.7599999904632599"/>
    <x v="0"/>
    <n v="61"/>
    <n v="38"/>
    <n v="214"/>
    <n v="743"/>
    <n v="3374"/>
  </r>
  <r>
    <x v="20"/>
    <x v="14"/>
    <n v="5325"/>
    <n v="3.9800000190734899"/>
    <n v="3.9800000190734899"/>
    <x v="0"/>
    <n v="0.85000002384185802"/>
    <n v="0.64999997615814198"/>
    <n v="2.4700000286102299"/>
    <x v="0"/>
    <n v="38"/>
    <n v="32"/>
    <n v="181"/>
    <n v="759"/>
    <n v="3088"/>
  </r>
  <r>
    <x v="20"/>
    <x v="15"/>
    <n v="6805"/>
    <n v="5.1399998664856001"/>
    <n v="5.1399998664856001"/>
    <x v="0"/>
    <n v="1.8099999427795399"/>
    <n v="0.40000000596046398"/>
    <n v="2.9300000667571999"/>
    <x v="0"/>
    <n v="63"/>
    <n v="16"/>
    <n v="190"/>
    <n v="773"/>
    <n v="3294"/>
  </r>
  <r>
    <x v="20"/>
    <x v="16"/>
    <n v="9841"/>
    <n v="7.4299998283386204"/>
    <n v="7.4299998283386204"/>
    <x v="0"/>
    <n v="3.25"/>
    <n v="1.16999995708466"/>
    <n v="3.0099999904632599"/>
    <x v="0"/>
    <n v="99"/>
    <n v="51"/>
    <n v="141"/>
    <n v="692"/>
    <n v="3580"/>
  </r>
  <r>
    <x v="20"/>
    <x v="17"/>
    <n v="7924"/>
    <n v="5.9200000762939498"/>
    <n v="5.9200000762939498"/>
    <x v="0"/>
    <n v="2.8399999141693102"/>
    <n v="0.61000001430511497"/>
    <n v="2.4700000286102299"/>
    <x v="0"/>
    <n v="97"/>
    <n v="36"/>
    <n v="165"/>
    <n v="739"/>
    <n v="3544"/>
  </r>
  <r>
    <x v="20"/>
    <x v="18"/>
    <n v="12363"/>
    <n v="9.2399997711181605"/>
    <n v="9.2399997711181605"/>
    <x v="0"/>
    <n v="5.8299999237060502"/>
    <n v="0.79000002145767201"/>
    <n v="2.6099998950958301"/>
    <x v="0"/>
    <n v="207"/>
    <n v="45"/>
    <n v="163"/>
    <n v="621"/>
    <n v="4501"/>
  </r>
  <r>
    <x v="20"/>
    <x v="19"/>
    <n v="13368"/>
    <n v="9.9899997711181605"/>
    <n v="9.9899997711181605"/>
    <x v="0"/>
    <n v="5.3099999427795401"/>
    <n v="1.4400000572204601"/>
    <n v="3.2400000095367401"/>
    <x v="0"/>
    <n v="194"/>
    <n v="72"/>
    <n v="178"/>
    <n v="499"/>
    <n v="4546"/>
  </r>
  <r>
    <x v="20"/>
    <x v="20"/>
    <n v="7439"/>
    <n v="5.5599999427795401"/>
    <n v="5.5599999427795401"/>
    <x v="0"/>
    <n v="1.12000000476837"/>
    <n v="0.34999999403953602"/>
    <n v="4.0700001716613796"/>
    <x v="0"/>
    <n v="37"/>
    <n v="20"/>
    <n v="235"/>
    <n v="732"/>
    <n v="3014"/>
  </r>
  <r>
    <x v="20"/>
    <x v="21"/>
    <n v="11045"/>
    <n v="8.25"/>
    <n v="8.25"/>
    <x v="0"/>
    <n v="4.5199999809265101"/>
    <n v="0.15000000596046401"/>
    <n v="3.5699999332428001"/>
    <x v="0"/>
    <n v="97"/>
    <n v="8"/>
    <n v="212"/>
    <n v="580"/>
    <n v="3795"/>
  </r>
  <r>
    <x v="20"/>
    <x v="22"/>
    <n v="5206"/>
    <n v="3.8900001049041699"/>
    <n v="3.8900001049041699"/>
    <x v="0"/>
    <n v="1.5599999427795399"/>
    <n v="0.25"/>
    <n v="2.0799999237060498"/>
    <x v="0"/>
    <n v="25"/>
    <n v="9"/>
    <n v="141"/>
    <n v="631"/>
    <n v="2755"/>
  </r>
  <r>
    <x v="20"/>
    <x v="23"/>
    <n v="7550"/>
    <n v="5.6399998664856001"/>
    <n v="5.6399998664856001"/>
    <x v="0"/>
    <n v="2.5"/>
    <n v="0.46999999880790699"/>
    <n v="2.6700000762939502"/>
    <x v="0"/>
    <n v="45"/>
    <n v="21"/>
    <n v="143"/>
    <n v="1153"/>
    <n v="3004"/>
  </r>
  <r>
    <x v="20"/>
    <x v="24"/>
    <n v="4950"/>
    <n v="3.7000000476837198"/>
    <n v="3.7000000476837198"/>
    <x v="0"/>
    <n v="1.9299999475479099"/>
    <n v="0.31999999284744302"/>
    <n v="1.45000004768372"/>
    <x v="0"/>
    <n v="41"/>
    <n v="16"/>
    <n v="79"/>
    <n v="1304"/>
    <n v="2643"/>
  </r>
  <r>
    <x v="20"/>
    <x v="25"/>
    <n v="0"/>
    <n v="0"/>
    <n v="0"/>
    <x v="0"/>
    <n v="0"/>
    <n v="0"/>
    <n v="0"/>
    <x v="0"/>
    <n v="0"/>
    <n v="0"/>
    <n v="0"/>
    <n v="1440"/>
    <n v="1819"/>
  </r>
  <r>
    <x v="20"/>
    <x v="26"/>
    <n v="0"/>
    <n v="0"/>
    <n v="0"/>
    <x v="0"/>
    <n v="0"/>
    <n v="0"/>
    <n v="0"/>
    <x v="0"/>
    <n v="0"/>
    <n v="0"/>
    <n v="0"/>
    <n v="1440"/>
    <n v="1819"/>
  </r>
  <r>
    <x v="20"/>
    <x v="27"/>
    <n v="3421"/>
    <n v="2.5599999427795401"/>
    <n v="2.5599999427795401"/>
    <x v="0"/>
    <n v="1.4299999475479099"/>
    <n v="0.140000000596046"/>
    <n v="0.99000000953674305"/>
    <x v="0"/>
    <n v="34"/>
    <n v="11"/>
    <n v="70"/>
    <n v="1099"/>
    <n v="2489"/>
  </r>
  <r>
    <x v="20"/>
    <x v="28"/>
    <n v="8869"/>
    <n v="6.6500000953674299"/>
    <n v="6.6500000953674299"/>
    <x v="0"/>
    <n v="2.5599999427795401"/>
    <n v="0.75"/>
    <n v="3.3499999046325701"/>
    <x v="0"/>
    <n v="104"/>
    <n v="37"/>
    <n v="194"/>
    <n v="639"/>
    <n v="3841"/>
  </r>
  <r>
    <x v="20"/>
    <x v="29"/>
    <n v="4038"/>
    <n v="3.03999996185303"/>
    <n v="3.03999996185303"/>
    <x v="0"/>
    <n v="1.83000004291534"/>
    <n v="0.30000001192092901"/>
    <n v="0.88999998569488503"/>
    <x v="0"/>
    <n v="45"/>
    <n v="15"/>
    <n v="63"/>
    <n v="257"/>
    <n v="1665"/>
  </r>
  <r>
    <x v="21"/>
    <x v="0"/>
    <n v="0"/>
    <n v="0"/>
    <n v="0"/>
    <x v="0"/>
    <n v="0"/>
    <n v="0"/>
    <n v="0"/>
    <x v="0"/>
    <n v="0"/>
    <n v="0"/>
    <n v="0"/>
    <n v="1440"/>
    <n v="1496"/>
  </r>
  <r>
    <x v="21"/>
    <x v="1"/>
    <n v="0"/>
    <n v="0"/>
    <n v="0"/>
    <x v="0"/>
    <n v="0"/>
    <n v="0"/>
    <n v="0"/>
    <x v="0"/>
    <n v="0"/>
    <n v="0"/>
    <n v="0"/>
    <n v="1440"/>
    <n v="1496"/>
  </r>
  <r>
    <x v="21"/>
    <x v="2"/>
    <n v="0"/>
    <n v="0"/>
    <n v="0"/>
    <x v="0"/>
    <n v="0"/>
    <n v="0"/>
    <n v="0"/>
    <x v="0"/>
    <n v="0"/>
    <n v="0"/>
    <n v="0"/>
    <n v="1440"/>
    <n v="1496"/>
  </r>
  <r>
    <x v="21"/>
    <x v="3"/>
    <n v="14019"/>
    <n v="10.5900001525879"/>
    <n v="10.5900001525879"/>
    <x v="0"/>
    <n v="0"/>
    <n v="0.28000000119209301"/>
    <n v="10.300000190734901"/>
    <x v="0"/>
    <n v="0"/>
    <n v="6"/>
    <n v="513"/>
    <n v="921"/>
    <n v="2865"/>
  </r>
  <r>
    <x v="21"/>
    <x v="4"/>
    <n v="14450"/>
    <n v="10.9099998474121"/>
    <n v="10.9099998474121"/>
    <x v="0"/>
    <n v="0.57999998331069902"/>
    <n v="0.85000002384185802"/>
    <n v="9.4799995422363299"/>
    <x v="0"/>
    <n v="7"/>
    <n v="15"/>
    <n v="518"/>
    <n v="502"/>
    <n v="2828"/>
  </r>
  <r>
    <x v="21"/>
    <x v="5"/>
    <n v="7150"/>
    <n v="5.4000000953674299"/>
    <n v="5.4000000953674299"/>
    <x v="0"/>
    <n v="0"/>
    <n v="0"/>
    <n v="5.4000000953674299"/>
    <x v="0"/>
    <n v="0"/>
    <n v="0"/>
    <n v="312"/>
    <n v="702"/>
    <n v="2225"/>
  </r>
  <r>
    <x v="21"/>
    <x v="6"/>
    <n v="5153"/>
    <n v="3.9100000858306898"/>
    <n v="3.9100000858306898"/>
    <x v="0"/>
    <n v="0"/>
    <n v="0"/>
    <n v="3.8900001049041699"/>
    <x v="0"/>
    <n v="0"/>
    <n v="0"/>
    <n v="241"/>
    <n v="759"/>
    <n v="2018"/>
  </r>
  <r>
    <x v="21"/>
    <x v="7"/>
    <n v="11135"/>
    <n v="8.4099998474121094"/>
    <n v="8.4099998474121094"/>
    <x v="0"/>
    <n v="0"/>
    <n v="0"/>
    <n v="8.4099998474121094"/>
    <x v="0"/>
    <n v="0"/>
    <n v="0"/>
    <n v="480"/>
    <n v="425"/>
    <n v="2606"/>
  </r>
  <r>
    <x v="21"/>
    <x v="8"/>
    <n v="10449"/>
    <n v="8.0200004577636701"/>
    <n v="8.0200004577636701"/>
    <x v="0"/>
    <n v="2.0299999713897701"/>
    <n v="0.479999989271164"/>
    <n v="5.5199999809265101"/>
    <x v="0"/>
    <n v="26"/>
    <n v="10"/>
    <n v="349"/>
    <n v="587"/>
    <n v="2536"/>
  </r>
  <r>
    <x v="21"/>
    <x v="9"/>
    <n v="19542"/>
    <n v="15.0100002288818"/>
    <n v="15.0100002288818"/>
    <x v="0"/>
    <n v="0.980000019073486"/>
    <n v="0.40000000596046398"/>
    <n v="5.6199998855590803"/>
    <x v="0"/>
    <n v="11"/>
    <n v="19"/>
    <n v="294"/>
    <n v="579"/>
    <n v="4900"/>
  </r>
  <r>
    <x v="21"/>
    <x v="10"/>
    <n v="8206"/>
    <n v="6.1999998092651403"/>
    <n v="6.1999998092651403"/>
    <x v="0"/>
    <n v="0"/>
    <n v="0"/>
    <n v="6.1999998092651403"/>
    <x v="0"/>
    <n v="0"/>
    <n v="0"/>
    <n v="402"/>
    <n v="413"/>
    <n v="2409"/>
  </r>
  <r>
    <x v="21"/>
    <x v="11"/>
    <n v="11495"/>
    <n v="8.6800003051757795"/>
    <n v="8.6800003051757795"/>
    <x v="0"/>
    <n v="0"/>
    <n v="0"/>
    <n v="8.6800003051757795"/>
    <x v="0"/>
    <n v="0"/>
    <n v="0"/>
    <n v="512"/>
    <n v="468"/>
    <n v="2651"/>
  </r>
  <r>
    <x v="21"/>
    <x v="12"/>
    <n v="7623"/>
    <n v="5.7600002288818404"/>
    <n v="5.7600002288818404"/>
    <x v="0"/>
    <n v="0"/>
    <n v="0"/>
    <n v="5.7600002288818404"/>
    <x v="0"/>
    <n v="0"/>
    <n v="0"/>
    <n v="362"/>
    <n v="711"/>
    <n v="2305"/>
  </r>
  <r>
    <x v="21"/>
    <x v="13"/>
    <n v="0"/>
    <n v="0"/>
    <n v="0"/>
    <x v="0"/>
    <n v="0"/>
    <n v="0"/>
    <n v="0"/>
    <x v="0"/>
    <n v="0"/>
    <n v="0"/>
    <n v="0"/>
    <n v="1440"/>
    <n v="1497"/>
  </r>
  <r>
    <x v="21"/>
    <x v="14"/>
    <n v="9543"/>
    <n v="7.21000003814697"/>
    <n v="7.21000003814697"/>
    <x v="0"/>
    <n v="0"/>
    <n v="0.34000000357627902"/>
    <n v="6.8699998855590803"/>
    <x v="0"/>
    <n v="0"/>
    <n v="7"/>
    <n v="352"/>
    <n v="1077"/>
    <n v="2450"/>
  </r>
  <r>
    <x v="21"/>
    <x v="15"/>
    <n v="9411"/>
    <n v="7.1100001335143999"/>
    <n v="7.1100001335143999"/>
    <x v="0"/>
    <n v="0"/>
    <n v="0"/>
    <n v="7.1100001335143999"/>
    <x v="0"/>
    <n v="0"/>
    <n v="0"/>
    <n v="458"/>
    <n v="417"/>
    <n v="2576"/>
  </r>
  <r>
    <x v="21"/>
    <x v="16"/>
    <n v="3403"/>
    <n v="2.5999999046325701"/>
    <n v="2.5999999046325701"/>
    <x v="0"/>
    <n v="0"/>
    <n v="0"/>
    <n v="2.5999999046325701"/>
    <x v="0"/>
    <n v="0"/>
    <n v="0"/>
    <n v="141"/>
    <n v="758"/>
    <n v="1879"/>
  </r>
  <r>
    <x v="21"/>
    <x v="17"/>
    <n v="9592"/>
    <n v="7.2399997711181596"/>
    <n v="7.2399997711181596"/>
    <x v="0"/>
    <n v="0"/>
    <n v="0"/>
    <n v="7.2399997711181596"/>
    <x v="0"/>
    <n v="0"/>
    <n v="0"/>
    <n v="461"/>
    <n v="479"/>
    <n v="2560"/>
  </r>
  <r>
    <x v="21"/>
    <x v="18"/>
    <n v="6987"/>
    <n v="5.2800002098083496"/>
    <n v="5.2800002098083496"/>
    <x v="0"/>
    <n v="0"/>
    <n v="0"/>
    <n v="5.2800002098083496"/>
    <x v="0"/>
    <n v="0"/>
    <n v="0"/>
    <n v="343"/>
    <n v="1040"/>
    <n v="2275"/>
  </r>
  <r>
    <x v="21"/>
    <x v="19"/>
    <n v="8915"/>
    <n v="6.7300000190734899"/>
    <n v="6.7300000190734899"/>
    <x v="0"/>
    <n v="0"/>
    <n v="0"/>
    <n v="6.7300000190734899"/>
    <x v="0"/>
    <n v="0"/>
    <n v="0"/>
    <n v="397"/>
    <n v="525"/>
    <n v="2361"/>
  </r>
  <r>
    <x v="21"/>
    <x v="20"/>
    <n v="4933"/>
    <n v="3.7300000190734899"/>
    <n v="3.7300000190734899"/>
    <x v="0"/>
    <n v="0"/>
    <n v="0"/>
    <n v="3.7300000190734899"/>
    <x v="0"/>
    <n v="0"/>
    <n v="0"/>
    <n v="236"/>
    <n v="1204"/>
    <n v="2044"/>
  </r>
  <r>
    <x v="21"/>
    <x v="21"/>
    <n v="0"/>
    <n v="0"/>
    <n v="0"/>
    <x v="0"/>
    <n v="0"/>
    <n v="0"/>
    <n v="0"/>
    <x v="0"/>
    <n v="0"/>
    <n v="0"/>
    <n v="0"/>
    <n v="1440"/>
    <n v="1496"/>
  </r>
  <r>
    <x v="21"/>
    <x v="22"/>
    <n v="2997"/>
    <n v="2.2599999904632599"/>
    <n v="2.2599999904632599"/>
    <x v="0"/>
    <n v="0"/>
    <n v="0"/>
    <n v="2.2599999904632599"/>
    <x v="0"/>
    <n v="0"/>
    <n v="0"/>
    <n v="156"/>
    <n v="1279"/>
    <n v="1902"/>
  </r>
  <r>
    <x v="21"/>
    <x v="23"/>
    <n v="9799"/>
    <n v="7.4000000953674299"/>
    <n v="7.4000000953674299"/>
    <x v="0"/>
    <n v="0"/>
    <n v="0"/>
    <n v="7.4000000953674299"/>
    <x v="0"/>
    <n v="0"/>
    <n v="0"/>
    <n v="487"/>
    <n v="479"/>
    <n v="2636"/>
  </r>
  <r>
    <x v="21"/>
    <x v="24"/>
    <n v="3365"/>
    <n v="2.6800000667571999"/>
    <n v="2.6800000667571999"/>
    <x v="0"/>
    <n v="0"/>
    <n v="0"/>
    <n v="2.6800000667571999"/>
    <x v="0"/>
    <n v="0"/>
    <n v="0"/>
    <n v="133"/>
    <n v="673"/>
    <n v="1838"/>
  </r>
  <r>
    <x v="21"/>
    <x v="25"/>
    <n v="7336"/>
    <n v="5.53999996185303"/>
    <n v="5.53999996185303"/>
    <x v="0"/>
    <n v="0"/>
    <n v="0"/>
    <n v="5.53999996185303"/>
    <x v="0"/>
    <n v="0"/>
    <n v="0"/>
    <n v="412"/>
    <n v="456"/>
    <n v="2469"/>
  </r>
  <r>
    <x v="21"/>
    <x v="26"/>
    <n v="7328"/>
    <n v="5.5300002098083496"/>
    <n v="5.5300002098083496"/>
    <x v="0"/>
    <n v="0"/>
    <n v="0"/>
    <n v="5.5300002098083496"/>
    <x v="0"/>
    <n v="0"/>
    <n v="0"/>
    <n v="318"/>
    <n v="517"/>
    <n v="2250"/>
  </r>
  <r>
    <x v="21"/>
    <x v="27"/>
    <n v="4477"/>
    <n v="3.3800001144409202"/>
    <n v="3.3800001144409202"/>
    <x v="0"/>
    <n v="0"/>
    <n v="0"/>
    <n v="3.3800001144409202"/>
    <x v="0"/>
    <n v="0"/>
    <n v="0"/>
    <n v="197"/>
    <n v="125"/>
    <n v="1248"/>
  </r>
  <r>
    <x v="22"/>
    <x v="0"/>
    <n v="4562"/>
    <n v="3.4500000476837198"/>
    <n v="3.4500000476837198"/>
    <x v="0"/>
    <n v="0"/>
    <n v="0"/>
    <n v="3.4500000476837198"/>
    <x v="0"/>
    <n v="0"/>
    <n v="0"/>
    <n v="199"/>
    <n v="1241"/>
    <n v="2560"/>
  </r>
  <r>
    <x v="22"/>
    <x v="1"/>
    <n v="7142"/>
    <n v="5.4000000953674299"/>
    <n v="5.4000000953674299"/>
    <x v="0"/>
    <n v="0"/>
    <n v="0"/>
    <n v="5.3899998664856001"/>
    <x v="1"/>
    <n v="0"/>
    <n v="0"/>
    <n v="350"/>
    <n v="1090"/>
    <n v="2905"/>
  </r>
  <r>
    <x v="22"/>
    <x v="2"/>
    <n v="7671"/>
    <n v="5.8000001907348597"/>
    <n v="5.8000001907348597"/>
    <x v="0"/>
    <n v="0"/>
    <n v="0"/>
    <n v="5.7699999809265101"/>
    <x v="3"/>
    <n v="0"/>
    <n v="0"/>
    <n v="363"/>
    <n v="1077"/>
    <n v="2952"/>
  </r>
  <r>
    <x v="22"/>
    <x v="3"/>
    <n v="9501"/>
    <n v="7.1799998283386204"/>
    <n v="7.1799998283386204"/>
    <x v="0"/>
    <n v="0"/>
    <n v="0"/>
    <n v="7.1700000762939498"/>
    <x v="1"/>
    <n v="0"/>
    <n v="0"/>
    <n v="328"/>
    <n v="1112"/>
    <n v="2896"/>
  </r>
  <r>
    <x v="22"/>
    <x v="4"/>
    <n v="8301"/>
    <n v="6.2800002098083496"/>
    <n v="6.2800002098083496"/>
    <x v="0"/>
    <n v="0"/>
    <n v="0"/>
    <n v="6.2699999809265101"/>
    <x v="1"/>
    <n v="0"/>
    <n v="0"/>
    <n v="258"/>
    <n v="1182"/>
    <n v="2783"/>
  </r>
  <r>
    <x v="22"/>
    <x v="5"/>
    <n v="7851"/>
    <n v="5.9400000572204599"/>
    <n v="5.9400000572204599"/>
    <x v="0"/>
    <n v="1.1399999856948899"/>
    <n v="0.79000002145767201"/>
    <n v="4"/>
    <x v="0"/>
    <n v="31"/>
    <n v="12"/>
    <n v="225"/>
    <n v="1172"/>
    <n v="3171"/>
  </r>
  <r>
    <x v="22"/>
    <x v="6"/>
    <n v="6885"/>
    <n v="5.21000003814697"/>
    <n v="5.21000003814697"/>
    <x v="0"/>
    <n v="0"/>
    <n v="0"/>
    <n v="5.1900000572204599"/>
    <x v="2"/>
    <n v="0"/>
    <n v="0"/>
    <n v="271"/>
    <n v="1169"/>
    <n v="2766"/>
  </r>
  <r>
    <x v="22"/>
    <x v="7"/>
    <n v="7142"/>
    <n v="5.4000000953674299"/>
    <n v="5.4000000953674299"/>
    <x v="0"/>
    <n v="0"/>
    <n v="0"/>
    <n v="5.3899998664856001"/>
    <x v="1"/>
    <n v="0"/>
    <n v="0"/>
    <n v="321"/>
    <n v="1119"/>
    <n v="2839"/>
  </r>
  <r>
    <x v="22"/>
    <x v="8"/>
    <n v="6361"/>
    <n v="4.8099999427795401"/>
    <n v="4.8099999427795401"/>
    <x v="0"/>
    <n v="0"/>
    <n v="0"/>
    <n v="4.8000001907348597"/>
    <x v="1"/>
    <n v="0"/>
    <n v="0"/>
    <n v="258"/>
    <n v="1182"/>
    <n v="2701"/>
  </r>
  <r>
    <x v="22"/>
    <x v="9"/>
    <n v="0"/>
    <n v="0"/>
    <n v="0"/>
    <x v="0"/>
    <n v="0"/>
    <n v="0"/>
    <n v="0"/>
    <x v="0"/>
    <n v="0"/>
    <n v="0"/>
    <n v="0"/>
    <n v="1440"/>
    <n v="2060"/>
  </r>
  <r>
    <x v="22"/>
    <x v="10"/>
    <n v="6238"/>
    <n v="4.7199997901916504"/>
    <n v="4.7199997901916504"/>
    <x v="0"/>
    <n v="0"/>
    <n v="0"/>
    <n v="4.7199997901916504"/>
    <x v="0"/>
    <n v="0"/>
    <n v="0"/>
    <n v="302"/>
    <n v="1138"/>
    <n v="2796"/>
  </r>
  <r>
    <x v="22"/>
    <x v="11"/>
    <n v="0"/>
    <n v="0"/>
    <n v="0"/>
    <x v="0"/>
    <n v="0"/>
    <n v="0"/>
    <n v="0"/>
    <x v="0"/>
    <n v="33"/>
    <n v="0"/>
    <n v="0"/>
    <n v="1407"/>
    <n v="2664"/>
  </r>
  <r>
    <x v="22"/>
    <x v="12"/>
    <n v="5896"/>
    <n v="4.46000003814697"/>
    <n v="4.46000003814697"/>
    <x v="0"/>
    <n v="0"/>
    <n v="0"/>
    <n v="4.46000003814697"/>
    <x v="0"/>
    <n v="0"/>
    <n v="0"/>
    <n v="258"/>
    <n v="1182"/>
    <n v="2703"/>
  </r>
  <r>
    <x v="22"/>
    <x v="13"/>
    <n v="7802"/>
    <n v="5.9000000953674299"/>
    <n v="5.9000000953674299"/>
    <x v="0"/>
    <n v="0.68000000715255704"/>
    <n v="0.18000000715255701"/>
    <n v="5.0300002098083496"/>
    <x v="1"/>
    <n v="8"/>
    <n v="3"/>
    <n v="249"/>
    <n v="1180"/>
    <n v="2771"/>
  </r>
  <r>
    <x v="22"/>
    <x v="14"/>
    <n v="0"/>
    <n v="0"/>
    <n v="0"/>
    <x v="0"/>
    <n v="0"/>
    <n v="0"/>
    <n v="0"/>
    <x v="0"/>
    <n v="0"/>
    <n v="0"/>
    <n v="0"/>
    <n v="1440"/>
    <n v="2060"/>
  </r>
  <r>
    <x v="22"/>
    <x v="15"/>
    <n v="5565"/>
    <n v="4.21000003814697"/>
    <n v="4.21000003814697"/>
    <x v="0"/>
    <n v="0"/>
    <n v="0"/>
    <n v="4.1799998283386204"/>
    <x v="3"/>
    <n v="0"/>
    <n v="0"/>
    <n v="287"/>
    <n v="1153"/>
    <n v="2743"/>
  </r>
  <r>
    <x v="22"/>
    <x v="16"/>
    <n v="5731"/>
    <n v="4.3299999237060502"/>
    <n v="4.3299999237060502"/>
    <x v="0"/>
    <n v="0"/>
    <n v="0"/>
    <n v="4.3299999237060502"/>
    <x v="0"/>
    <n v="0"/>
    <n v="0"/>
    <n v="255"/>
    <n v="1185"/>
    <n v="2687"/>
  </r>
  <r>
    <x v="22"/>
    <x v="17"/>
    <n v="0"/>
    <n v="0"/>
    <n v="0"/>
    <x v="0"/>
    <n v="0"/>
    <n v="0"/>
    <n v="0"/>
    <x v="0"/>
    <n v="0"/>
    <n v="0"/>
    <n v="0"/>
    <n v="1440"/>
    <n v="2060"/>
  </r>
  <r>
    <x v="22"/>
    <x v="18"/>
    <n v="6744"/>
    <n v="5.0999999046325701"/>
    <n v="5.0999999046325701"/>
    <x v="0"/>
    <n v="0"/>
    <n v="0"/>
    <n v="5.0900001525878897"/>
    <x v="1"/>
    <n v="0"/>
    <n v="0"/>
    <n v="324"/>
    <n v="1116"/>
    <n v="2843"/>
  </r>
  <r>
    <x v="22"/>
    <x v="19"/>
    <n v="9837"/>
    <n v="7.4400000572204599"/>
    <n v="7.4400000572204599"/>
    <x v="0"/>
    <n v="0.66000002622604403"/>
    <n v="2.75"/>
    <n v="4"/>
    <x v="2"/>
    <n v="8"/>
    <n v="95"/>
    <n v="282"/>
    <n v="1055"/>
    <n v="3327"/>
  </r>
  <r>
    <x v="22"/>
    <x v="20"/>
    <n v="6781"/>
    <n v="5.1300001144409197"/>
    <n v="5.1300001144409197"/>
    <x v="0"/>
    <n v="0"/>
    <n v="0"/>
    <n v="5.1100001335143999"/>
    <x v="2"/>
    <n v="0"/>
    <n v="0"/>
    <n v="268"/>
    <n v="1172"/>
    <n v="2725"/>
  </r>
  <r>
    <x v="22"/>
    <x v="21"/>
    <n v="6047"/>
    <n v="4.5700001716613796"/>
    <n v="4.5700001716613796"/>
    <x v="0"/>
    <n v="0"/>
    <n v="0"/>
    <n v="4.5700001716613796"/>
    <x v="0"/>
    <n v="0"/>
    <n v="0"/>
    <n v="240"/>
    <n v="1200"/>
    <n v="2671"/>
  </r>
  <r>
    <x v="22"/>
    <x v="22"/>
    <n v="5832"/>
    <n v="4.4099998474121103"/>
    <n v="4.4099998474121103"/>
    <x v="0"/>
    <n v="0"/>
    <n v="0"/>
    <n v="4.4000000953674299"/>
    <x v="1"/>
    <n v="0"/>
    <n v="0"/>
    <n v="272"/>
    <n v="1168"/>
    <n v="2718"/>
  </r>
  <r>
    <x v="22"/>
    <x v="23"/>
    <n v="6339"/>
    <n v="4.78999996185303"/>
    <n v="4.78999996185303"/>
    <x v="0"/>
    <n v="0"/>
    <n v="0"/>
    <n v="4.78999996185303"/>
    <x v="0"/>
    <n v="0"/>
    <n v="0"/>
    <n v="239"/>
    <n v="1201"/>
    <n v="2682"/>
  </r>
  <r>
    <x v="22"/>
    <x v="24"/>
    <n v="6116"/>
    <n v="4.6199998855590803"/>
    <n v="4.6199998855590803"/>
    <x v="0"/>
    <n v="0"/>
    <n v="0"/>
    <n v="4.5900001525878897"/>
    <x v="3"/>
    <n v="0"/>
    <n v="0"/>
    <n v="305"/>
    <n v="1135"/>
    <n v="2806"/>
  </r>
  <r>
    <x v="22"/>
    <x v="25"/>
    <n v="5510"/>
    <n v="4.1700000762939498"/>
    <n v="4.1700000762939498"/>
    <x v="0"/>
    <n v="0"/>
    <n v="0"/>
    <n v="4.1599998474121103"/>
    <x v="0"/>
    <n v="0"/>
    <n v="0"/>
    <n v="227"/>
    <n v="1213"/>
    <n v="2613"/>
  </r>
  <r>
    <x v="22"/>
    <x v="26"/>
    <n v="7706"/>
    <n v="5.8299999237060502"/>
    <n v="5.8299999237060502"/>
    <x v="0"/>
    <n v="0"/>
    <n v="0"/>
    <n v="5.8200001716613796"/>
    <x v="0"/>
    <n v="0"/>
    <n v="0"/>
    <n v="251"/>
    <n v="1189"/>
    <n v="2712"/>
  </r>
  <r>
    <x v="22"/>
    <x v="27"/>
    <n v="6277"/>
    <n v="4.75"/>
    <n v="4.75"/>
    <x v="0"/>
    <n v="0"/>
    <n v="0"/>
    <n v="4.7300000190734899"/>
    <x v="2"/>
    <n v="0"/>
    <n v="0"/>
    <n v="264"/>
    <n v="800"/>
    <n v="2175"/>
  </r>
  <r>
    <x v="22"/>
    <x v="28"/>
    <n v="0"/>
    <n v="0"/>
    <n v="0"/>
    <x v="0"/>
    <n v="0"/>
    <n v="0"/>
    <n v="0"/>
    <x v="0"/>
    <n v="0"/>
    <n v="0"/>
    <n v="0"/>
    <n v="1440"/>
    <n v="0"/>
  </r>
  <r>
    <x v="23"/>
    <x v="0"/>
    <n v="0"/>
    <n v="0"/>
    <n v="0"/>
    <x v="0"/>
    <n v="0"/>
    <n v="0"/>
    <n v="0"/>
    <x v="0"/>
    <n v="0"/>
    <n v="0"/>
    <n v="0"/>
    <n v="1440"/>
    <n v="1841"/>
  </r>
  <r>
    <x v="23"/>
    <x v="1"/>
    <n v="4053"/>
    <n v="2.9100000858306898"/>
    <n v="2.9100000858306898"/>
    <x v="0"/>
    <n v="1.1100000143051101"/>
    <n v="0.57999998331069902"/>
    <n v="1.2200000286102299"/>
    <x v="0"/>
    <n v="17"/>
    <n v="18"/>
    <n v="85"/>
    <n v="1053"/>
    <n v="2400"/>
  </r>
  <r>
    <x v="23"/>
    <x v="2"/>
    <n v="5162"/>
    <n v="3.7000000476837198"/>
    <n v="3.7000000476837198"/>
    <x v="0"/>
    <n v="0.87000000476837203"/>
    <n v="0.86000001430511497"/>
    <n v="1.9700000286102299"/>
    <x v="0"/>
    <n v="14"/>
    <n v="24"/>
    <n v="105"/>
    <n v="863"/>
    <n v="2507"/>
  </r>
  <r>
    <x v="23"/>
    <x v="3"/>
    <n v="1282"/>
    <n v="0.92000001668930098"/>
    <n v="0.92000001668930098"/>
    <x v="0"/>
    <n v="0"/>
    <n v="0"/>
    <n v="0.92000001668930098"/>
    <x v="0"/>
    <n v="0"/>
    <n v="0"/>
    <n v="58"/>
    <n v="976"/>
    <n v="2127"/>
  </r>
  <r>
    <x v="23"/>
    <x v="4"/>
    <n v="4732"/>
    <n v="3.3900001049041699"/>
    <n v="3.3900001049041699"/>
    <x v="0"/>
    <n v="2.5199999809265101"/>
    <n v="0.81000000238418601"/>
    <n v="5.9999998658895499E-2"/>
    <x v="0"/>
    <n v="36"/>
    <n v="18"/>
    <n v="9"/>
    <n v="1377"/>
    <n v="2225"/>
  </r>
  <r>
    <x v="23"/>
    <x v="5"/>
    <n v="2497"/>
    <n v="1.78999996185303"/>
    <n v="1.78999996185303"/>
    <x v="0"/>
    <n v="0.34999999403953602"/>
    <n v="1.12999999523163"/>
    <n v="0.31000000238418601"/>
    <x v="0"/>
    <n v="5"/>
    <n v="24"/>
    <n v="19"/>
    <n v="1392"/>
    <n v="2067"/>
  </r>
  <r>
    <x v="23"/>
    <x v="6"/>
    <n v="8294"/>
    <n v="5.9499998092651403"/>
    <n v="5.9499998092651403"/>
    <x v="0"/>
    <n v="2"/>
    <n v="0.769999980926514"/>
    <n v="3.1700000762939502"/>
    <x v="0"/>
    <n v="30"/>
    <n v="31"/>
    <n v="146"/>
    <n v="1233"/>
    <n v="2798"/>
  </r>
  <r>
    <x v="23"/>
    <x v="7"/>
    <n v="0"/>
    <n v="0"/>
    <n v="0"/>
    <x v="0"/>
    <n v="0"/>
    <n v="0"/>
    <n v="0"/>
    <x v="0"/>
    <n v="0"/>
    <n v="0"/>
    <n v="0"/>
    <n v="1440"/>
    <n v="1841"/>
  </r>
  <r>
    <x v="23"/>
    <x v="8"/>
    <n v="10771"/>
    <n v="7.7199997901916504"/>
    <n v="7.7199997901916504"/>
    <x v="0"/>
    <n v="3.7699999809265101"/>
    <n v="1.7400000095367401"/>
    <n v="2.2200000286102299"/>
    <x v="0"/>
    <n v="70"/>
    <n v="113"/>
    <n v="178"/>
    <n v="1079"/>
    <n v="3727"/>
  </r>
  <r>
    <x v="23"/>
    <x v="9"/>
    <n v="0"/>
    <n v="0"/>
    <n v="0"/>
    <x v="0"/>
    <n v="0"/>
    <n v="0"/>
    <n v="0"/>
    <x v="0"/>
    <n v="0"/>
    <n v="0"/>
    <n v="0"/>
    <n v="1440"/>
    <n v="1841"/>
  </r>
  <r>
    <x v="23"/>
    <x v="10"/>
    <n v="637"/>
    <n v="0.46000000834464999"/>
    <n v="0.46000000834464999"/>
    <x v="0"/>
    <n v="0"/>
    <n v="0"/>
    <n v="0.46000000834464999"/>
    <x v="0"/>
    <n v="0"/>
    <n v="0"/>
    <n v="20"/>
    <n v="1420"/>
    <n v="1922"/>
  </r>
  <r>
    <x v="23"/>
    <x v="11"/>
    <n v="0"/>
    <n v="0"/>
    <n v="0"/>
    <x v="0"/>
    <n v="0"/>
    <n v="0"/>
    <n v="0"/>
    <x v="0"/>
    <n v="0"/>
    <n v="0"/>
    <n v="0"/>
    <n v="1440"/>
    <n v="1841"/>
  </r>
  <r>
    <x v="23"/>
    <x v="12"/>
    <n v="2153"/>
    <n v="1.53999996185303"/>
    <n v="1.53999996185303"/>
    <x v="0"/>
    <n v="0.769999980926514"/>
    <n v="0.62000000476837203"/>
    <n v="0.15000000596046401"/>
    <x v="0"/>
    <n v="11"/>
    <n v="18"/>
    <n v="11"/>
    <n v="1400"/>
    <n v="2053"/>
  </r>
  <r>
    <x v="23"/>
    <x v="13"/>
    <n v="6474"/>
    <n v="4.6399998664856001"/>
    <n v="4.6399998664856001"/>
    <x v="0"/>
    <n v="2.2699999809265101"/>
    <n v="0.46000000834464999"/>
    <n v="1.8999999761581401"/>
    <x v="0"/>
    <n v="33"/>
    <n v="13"/>
    <n v="92"/>
    <n v="1302"/>
    <n v="2484"/>
  </r>
  <r>
    <x v="23"/>
    <x v="14"/>
    <n v="7091"/>
    <n v="5.2699999809265101"/>
    <n v="5.2699999809265101"/>
    <x v="1"/>
    <n v="3.4800000190734899"/>
    <n v="0.87000000476837203"/>
    <n v="0.730000019073486"/>
    <x v="0"/>
    <n v="42"/>
    <n v="30"/>
    <n v="47"/>
    <n v="1321"/>
    <n v="2584"/>
  </r>
  <r>
    <x v="23"/>
    <x v="15"/>
    <n v="0"/>
    <n v="0"/>
    <n v="0"/>
    <x v="0"/>
    <n v="0"/>
    <n v="0"/>
    <n v="0"/>
    <x v="0"/>
    <n v="0"/>
    <n v="0"/>
    <n v="0"/>
    <n v="1440"/>
    <n v="1841"/>
  </r>
  <r>
    <x v="23"/>
    <x v="16"/>
    <n v="703"/>
    <n v="0.5"/>
    <n v="0.5"/>
    <x v="0"/>
    <n v="5.9999998658895499E-2"/>
    <n v="0.20000000298023199"/>
    <n v="0.239999994635582"/>
    <x v="0"/>
    <n v="2"/>
    <n v="13"/>
    <n v="15"/>
    <n v="1410"/>
    <n v="1993"/>
  </r>
  <r>
    <x v="23"/>
    <x v="17"/>
    <n v="0"/>
    <n v="0"/>
    <n v="0"/>
    <x v="0"/>
    <n v="0"/>
    <n v="0"/>
    <n v="0"/>
    <x v="0"/>
    <n v="0"/>
    <n v="0"/>
    <n v="0"/>
    <n v="1440"/>
    <n v="1841"/>
  </r>
  <r>
    <x v="23"/>
    <x v="18"/>
    <n v="2503"/>
    <n v="1.78999996185303"/>
    <n v="1.78999996185303"/>
    <x v="0"/>
    <n v="0.15999999642372101"/>
    <n v="0.15999999642372101"/>
    <n v="1.4800000190734901"/>
    <x v="0"/>
    <n v="3"/>
    <n v="9"/>
    <n v="84"/>
    <n v="1344"/>
    <n v="2280"/>
  </r>
  <r>
    <x v="23"/>
    <x v="19"/>
    <n v="2487"/>
    <n v="1.7799999713897701"/>
    <n v="1.7799999713897701"/>
    <x v="0"/>
    <n v="0.479999989271164"/>
    <n v="0.62000000476837203"/>
    <n v="0.68000000715255704"/>
    <x v="0"/>
    <n v="9"/>
    <n v="34"/>
    <n v="50"/>
    <n v="1347"/>
    <n v="2319"/>
  </r>
  <r>
    <x v="23"/>
    <x v="20"/>
    <n v="0"/>
    <n v="0"/>
    <n v="0"/>
    <x v="0"/>
    <n v="0"/>
    <n v="0"/>
    <n v="0"/>
    <x v="0"/>
    <n v="0"/>
    <n v="0"/>
    <n v="0"/>
    <n v="1440"/>
    <n v="1841"/>
  </r>
  <r>
    <x v="23"/>
    <x v="21"/>
    <n v="9"/>
    <n v="9.9999997764825804E-3"/>
    <n v="9.9999997764825804E-3"/>
    <x v="0"/>
    <n v="0"/>
    <n v="0"/>
    <n v="9.9999997764825804E-3"/>
    <x v="0"/>
    <n v="0"/>
    <n v="0"/>
    <n v="1"/>
    <n v="1439"/>
    <n v="1843"/>
  </r>
  <r>
    <x v="23"/>
    <x v="22"/>
    <n v="0"/>
    <n v="0"/>
    <n v="0"/>
    <x v="0"/>
    <n v="0"/>
    <n v="0"/>
    <n v="0"/>
    <x v="0"/>
    <n v="0"/>
    <n v="0"/>
    <n v="0"/>
    <n v="1440"/>
    <n v="1841"/>
  </r>
  <r>
    <x v="23"/>
    <x v="23"/>
    <n v="0"/>
    <n v="0"/>
    <n v="0"/>
    <x v="0"/>
    <n v="0"/>
    <n v="0"/>
    <n v="0"/>
    <x v="0"/>
    <n v="0"/>
    <n v="0"/>
    <n v="0"/>
    <n v="1440"/>
    <n v="1841"/>
  </r>
  <r>
    <x v="23"/>
    <x v="24"/>
    <n v="4697"/>
    <n v="3.3699998855590798"/>
    <n v="3.3699998855590798"/>
    <x v="0"/>
    <n v="0.46999999880790699"/>
    <n v="0.93000000715255704"/>
    <n v="1.9299999475479099"/>
    <x v="0"/>
    <n v="12"/>
    <n v="35"/>
    <n v="75"/>
    <n v="1318"/>
    <n v="2496"/>
  </r>
  <r>
    <x v="23"/>
    <x v="25"/>
    <n v="1967"/>
    <n v="1.4099999666214"/>
    <n v="1.4099999666214"/>
    <x v="0"/>
    <n v="0.129999995231628"/>
    <n v="0.239999994635582"/>
    <n v="1.04999995231628"/>
    <x v="0"/>
    <n v="2"/>
    <n v="5"/>
    <n v="49"/>
    <n v="551"/>
    <n v="1032"/>
  </r>
  <r>
    <x v="24"/>
    <x v="0"/>
    <n v="10199"/>
    <n v="6.7399997711181596"/>
    <n v="6.7399997711181596"/>
    <x v="0"/>
    <n v="3.4000000953674299"/>
    <n v="0.82999998331069902"/>
    <n v="2.5099999904632599"/>
    <x v="0"/>
    <n v="50"/>
    <n v="14"/>
    <n v="189"/>
    <n v="796"/>
    <n v="1994"/>
  </r>
  <r>
    <x v="24"/>
    <x v="1"/>
    <n v="5652"/>
    <n v="3.7400000095367401"/>
    <n v="3.7400000095367401"/>
    <x v="0"/>
    <n v="0.56999999284744296"/>
    <n v="1.21000003814697"/>
    <n v="1.96000003814697"/>
    <x v="0"/>
    <n v="8"/>
    <n v="24"/>
    <n v="142"/>
    <n v="548"/>
    <n v="1718"/>
  </r>
  <r>
    <x v="24"/>
    <x v="2"/>
    <n v="1551"/>
    <n v="1.0299999713897701"/>
    <n v="1.0299999713897701"/>
    <x v="0"/>
    <n v="0"/>
    <n v="0"/>
    <n v="1.0299999713897701"/>
    <x v="0"/>
    <n v="0"/>
    <n v="0"/>
    <n v="86"/>
    <n v="862"/>
    <n v="1466"/>
  </r>
  <r>
    <x v="24"/>
    <x v="3"/>
    <n v="5563"/>
    <n v="3.6800000667571999"/>
    <n v="3.6800000667571999"/>
    <x v="0"/>
    <n v="0"/>
    <n v="0"/>
    <n v="3.6800000667571999"/>
    <x v="0"/>
    <n v="0"/>
    <n v="0"/>
    <n v="217"/>
    <n v="837"/>
    <n v="1756"/>
  </r>
  <r>
    <x v="24"/>
    <x v="4"/>
    <n v="13217"/>
    <n v="8.7399997711181605"/>
    <n v="8.7399997711181605"/>
    <x v="0"/>
    <n v="3.6600000858306898"/>
    <n v="0.18999999761581399"/>
    <n v="4.8800001144409197"/>
    <x v="0"/>
    <n v="50"/>
    <n v="3"/>
    <n v="280"/>
    <n v="741"/>
    <n v="2173"/>
  </r>
  <r>
    <x v="24"/>
    <x v="5"/>
    <n v="10145"/>
    <n v="6.71000003814697"/>
    <n v="6.71000003814697"/>
    <x v="0"/>
    <n v="0.33000001311302202"/>
    <n v="0.68000000715255704"/>
    <n v="5.6900000572204599"/>
    <x v="0"/>
    <n v="5"/>
    <n v="13"/>
    <n v="295"/>
    <n v="634"/>
    <n v="2027"/>
  </r>
  <r>
    <x v="24"/>
    <x v="6"/>
    <n v="11404"/>
    <n v="7.53999996185303"/>
    <n v="7.53999996185303"/>
    <x v="0"/>
    <n v="0.82999998331069902"/>
    <n v="2.3900001049041699"/>
    <n v="4.3200001716613796"/>
    <x v="0"/>
    <n v="13"/>
    <n v="42"/>
    <n v="238"/>
    <n v="689"/>
    <n v="2039"/>
  </r>
  <r>
    <x v="24"/>
    <x v="7"/>
    <n v="10742"/>
    <n v="7.0999999046325701"/>
    <n v="7.0999999046325701"/>
    <x v="0"/>
    <n v="2.0999999046325701"/>
    <n v="2.1300001144409202"/>
    <n v="2.8699998855590798"/>
    <x v="0"/>
    <n v="35"/>
    <n v="41"/>
    <n v="195"/>
    <n v="659"/>
    <n v="2046"/>
  </r>
  <r>
    <x v="24"/>
    <x v="8"/>
    <n v="13928"/>
    <n v="9.5500001907348597"/>
    <n v="9.5500001907348597"/>
    <x v="0"/>
    <n v="4.2800002098083496"/>
    <n v="0.18999999761581399"/>
    <n v="5.0900001525878897"/>
    <x v="0"/>
    <n v="48"/>
    <n v="4"/>
    <n v="297"/>
    <n v="639"/>
    <n v="2174"/>
  </r>
  <r>
    <x v="24"/>
    <x v="9"/>
    <n v="11835"/>
    <n v="9.7100000381469709"/>
    <n v="7.8800001144409197"/>
    <x v="2"/>
    <n v="3.9900000095367401"/>
    <n v="2.0999999046325701"/>
    <n v="3.5099999904632599"/>
    <x v="7"/>
    <n v="53"/>
    <n v="27"/>
    <n v="214"/>
    <n v="708"/>
    <n v="2179"/>
  </r>
  <r>
    <x v="24"/>
    <x v="10"/>
    <n v="10725"/>
    <n v="7.0900001525878897"/>
    <n v="7.0900001525878897"/>
    <x v="0"/>
    <n v="1.7699999809265099"/>
    <n v="1.54999995231628"/>
    <n v="3.7699999809265101"/>
    <x v="0"/>
    <n v="30"/>
    <n v="33"/>
    <n v="240"/>
    <n v="659"/>
    <n v="2086"/>
  </r>
  <r>
    <x v="24"/>
    <x v="11"/>
    <n v="20031"/>
    <n v="13.2399997711182"/>
    <n v="13.2399997711182"/>
    <x v="0"/>
    <n v="4.1999998092651403"/>
    <n v="2"/>
    <n v="7.03999996185303"/>
    <x v="0"/>
    <n v="58"/>
    <n v="41"/>
    <n v="347"/>
    <n v="484"/>
    <n v="2571"/>
  </r>
  <r>
    <x v="24"/>
    <x v="12"/>
    <n v="5029"/>
    <n v="3.3199999332428001"/>
    <n v="3.3199999332428001"/>
    <x v="0"/>
    <n v="0"/>
    <n v="0"/>
    <n v="3.3199999332428001"/>
    <x v="0"/>
    <n v="0"/>
    <n v="0"/>
    <n v="199"/>
    <n v="720"/>
    <n v="1705"/>
  </r>
  <r>
    <x v="24"/>
    <x v="13"/>
    <n v="13239"/>
    <n v="9.2700004577636701"/>
    <n v="9.0799999237060494"/>
    <x v="3"/>
    <n v="3.0199999809265101"/>
    <n v="1.6799999475479099"/>
    <n v="4.46000003814697"/>
    <x v="8"/>
    <n v="35"/>
    <n v="31"/>
    <n v="282"/>
    <n v="637"/>
    <n v="2194"/>
  </r>
  <r>
    <x v="24"/>
    <x v="14"/>
    <n v="10433"/>
    <n v="6.9000000953674299"/>
    <n v="6.9000000953674299"/>
    <x v="0"/>
    <n v="2.5799999237060498"/>
    <n v="0.41999998688697798"/>
    <n v="3.9000000953674299"/>
    <x v="0"/>
    <n v="36"/>
    <n v="7"/>
    <n v="254"/>
    <n v="680"/>
    <n v="2012"/>
  </r>
  <r>
    <x v="24"/>
    <x v="15"/>
    <n v="10320"/>
    <n v="6.8200001716613796"/>
    <n v="6.8200001716613796"/>
    <x v="0"/>
    <n v="0.55000001192092896"/>
    <n v="2.0199999809265101"/>
    <n v="4.25"/>
    <x v="0"/>
    <n v="7"/>
    <n v="38"/>
    <n v="279"/>
    <n v="697"/>
    <n v="2034"/>
  </r>
  <r>
    <x v="24"/>
    <x v="16"/>
    <n v="12627"/>
    <n v="8.3500003814697301"/>
    <n v="8.3500003814697301"/>
    <x v="0"/>
    <n v="2.5099999904632599"/>
    <n v="0.239999994635582"/>
    <n v="5.5900001525878897"/>
    <x v="0"/>
    <n v="38"/>
    <n v="8"/>
    <n v="288"/>
    <n v="621"/>
    <n v="2182"/>
  </r>
  <r>
    <x v="24"/>
    <x v="17"/>
    <n v="10762"/>
    <n v="7.1100001335143999"/>
    <n v="7.1100001335143999"/>
    <x v="0"/>
    <n v="0.81999999284744296"/>
    <n v="0.479999989271164"/>
    <n v="5.8099999427795401"/>
    <x v="0"/>
    <n v="12"/>
    <n v="15"/>
    <n v="369"/>
    <n v="645"/>
    <n v="2254"/>
  </r>
  <r>
    <x v="24"/>
    <x v="18"/>
    <n v="10081"/>
    <n v="6.6599998474121103"/>
    <n v="6.6599998474121103"/>
    <x v="0"/>
    <n v="2.2400000095367401"/>
    <n v="0.75999999046325695"/>
    <n v="3.6700000762939502"/>
    <x v="0"/>
    <n v="32"/>
    <n v="16"/>
    <n v="237"/>
    <n v="731"/>
    <n v="2002"/>
  </r>
  <r>
    <x v="24"/>
    <x v="19"/>
    <n v="5454"/>
    <n v="3.6099998950958301"/>
    <n v="3.6099998950958301"/>
    <x v="0"/>
    <n v="0"/>
    <n v="0"/>
    <n v="3.6099998950958301"/>
    <x v="0"/>
    <n v="0"/>
    <n v="0"/>
    <n v="215"/>
    <n v="722"/>
    <n v="1740"/>
  </r>
  <r>
    <x v="24"/>
    <x v="20"/>
    <n v="12912"/>
    <n v="8.5399999618530291"/>
    <n v="8.5399999618530291"/>
    <x v="0"/>
    <n v="1.20000004768372"/>
    <n v="2"/>
    <n v="5.3400001525878897"/>
    <x v="0"/>
    <n v="18"/>
    <n v="39"/>
    <n v="313"/>
    <n v="655"/>
    <n v="2162"/>
  </r>
  <r>
    <x v="24"/>
    <x v="21"/>
    <n v="12109"/>
    <n v="8.1199998855590803"/>
    <n v="8.1199998855590803"/>
    <x v="0"/>
    <n v="1.7400000095367401"/>
    <n v="2.03999996185303"/>
    <n v="4.3299999237060502"/>
    <x v="0"/>
    <n v="21"/>
    <n v="36"/>
    <n v="267"/>
    <n v="654"/>
    <n v="2072"/>
  </r>
  <r>
    <x v="24"/>
    <x v="22"/>
    <n v="10147"/>
    <n v="6.71000003814697"/>
    <n v="6.71000003814697"/>
    <x v="0"/>
    <n v="0.46999999880790699"/>
    <n v="1.6799999475479099"/>
    <n v="4.5500001907348597"/>
    <x v="0"/>
    <n v="15"/>
    <n v="36"/>
    <n v="284"/>
    <n v="683"/>
    <n v="2086"/>
  </r>
  <r>
    <x v="24"/>
    <x v="23"/>
    <n v="10524"/>
    <n v="6.96000003814697"/>
    <n v="6.96000003814697"/>
    <x v="0"/>
    <n v="0.99000000953674305"/>
    <n v="1.1599999666214"/>
    <n v="4.8099999427795401"/>
    <x v="0"/>
    <n v="14"/>
    <n v="22"/>
    <n v="305"/>
    <n v="591"/>
    <n v="2066"/>
  </r>
  <r>
    <x v="24"/>
    <x v="24"/>
    <n v="5908"/>
    <n v="3.9100000858306898"/>
    <n v="3.9100000858306898"/>
    <x v="0"/>
    <n v="0"/>
    <n v="0"/>
    <n v="3.9100000858306898"/>
    <x v="0"/>
    <n v="0"/>
    <n v="0"/>
    <n v="299"/>
    <n v="717"/>
    <n v="1850"/>
  </r>
  <r>
    <x v="24"/>
    <x v="25"/>
    <n v="6815"/>
    <n v="4.5"/>
    <n v="4.5"/>
    <x v="0"/>
    <n v="0"/>
    <n v="0"/>
    <n v="4.5"/>
    <x v="0"/>
    <n v="0"/>
    <n v="0"/>
    <n v="328"/>
    <n v="745"/>
    <n v="1947"/>
  </r>
  <r>
    <x v="24"/>
    <x v="26"/>
    <n v="4188"/>
    <n v="2.7699999809265101"/>
    <n v="2.7699999809265101"/>
    <x v="0"/>
    <n v="0"/>
    <n v="0.519999980926514"/>
    <n v="2.25"/>
    <x v="0"/>
    <n v="0"/>
    <n v="14"/>
    <n v="151"/>
    <n v="709"/>
    <n v="1659"/>
  </r>
  <r>
    <x v="24"/>
    <x v="27"/>
    <n v="12342"/>
    <n v="8.7200002670288104"/>
    <n v="8.6800003051757795"/>
    <x v="3"/>
    <n v="3.9000000953674299"/>
    <n v="1.1799999475479099"/>
    <n v="3.6500000953674299"/>
    <x v="0"/>
    <n v="43"/>
    <n v="21"/>
    <n v="231"/>
    <n v="607"/>
    <n v="2105"/>
  </r>
  <r>
    <x v="24"/>
    <x v="28"/>
    <n v="15448"/>
    <n v="10.210000038146999"/>
    <n v="10.210000038146999"/>
    <x v="0"/>
    <n v="3.4700000286102299"/>
    <n v="1.75"/>
    <n v="4.9899997711181596"/>
    <x v="0"/>
    <n v="62"/>
    <n v="34"/>
    <n v="275"/>
    <n v="626"/>
    <n v="2361"/>
  </r>
  <r>
    <x v="24"/>
    <x v="29"/>
    <n v="6722"/>
    <n v="4.4400000572204599"/>
    <n v="4.4400000572204599"/>
    <x v="0"/>
    <n v="1.4900000095367401"/>
    <n v="0.31000000238418601"/>
    <n v="2.6500000953674299"/>
    <x v="0"/>
    <n v="24"/>
    <n v="7"/>
    <n v="199"/>
    <n v="709"/>
    <n v="1855"/>
  </r>
  <r>
    <x v="24"/>
    <x v="30"/>
    <n v="3587"/>
    <n v="2.3699998855590798"/>
    <n v="2.3699998855590798"/>
    <x v="0"/>
    <n v="0"/>
    <n v="0.25"/>
    <n v="2.1099998950958301"/>
    <x v="0"/>
    <n v="0"/>
    <n v="8"/>
    <n v="105"/>
    <n v="127"/>
    <n v="928"/>
  </r>
  <r>
    <x v="25"/>
    <x v="0"/>
    <n v="14172"/>
    <n v="10.289999961853001"/>
    <n v="9.4799995422363299"/>
    <x v="4"/>
    <n v="4.5"/>
    <n v="0.37999999523162797"/>
    <n v="5.4099998474121103"/>
    <x v="0"/>
    <n v="53"/>
    <n v="8"/>
    <n v="355"/>
    <n v="1024"/>
    <n v="2937"/>
  </r>
  <r>
    <x v="25"/>
    <x v="1"/>
    <n v="12862"/>
    <n v="9.6499996185302699"/>
    <n v="8.6000003814697301"/>
    <x v="4"/>
    <n v="4.6100001335143999"/>
    <n v="0.56000000238418601"/>
    <n v="4.4800000190734899"/>
    <x v="0"/>
    <n v="56"/>
    <n v="22"/>
    <n v="261"/>
    <n v="1101"/>
    <n v="2742"/>
  </r>
  <r>
    <x v="25"/>
    <x v="2"/>
    <n v="11179"/>
    <n v="8.2399997711181605"/>
    <n v="7.4800000190734899"/>
    <x v="3"/>
    <n v="2.9500000476837198"/>
    <n v="0.34000000357627902"/>
    <n v="4.96000003814697"/>
    <x v="0"/>
    <n v="34"/>
    <n v="6"/>
    <n v="304"/>
    <n v="1096"/>
    <n v="2668"/>
  </r>
  <r>
    <x v="25"/>
    <x v="3"/>
    <n v="5273"/>
    <n v="3.5299999713897701"/>
    <n v="3.5299999713897701"/>
    <x v="0"/>
    <n v="0"/>
    <n v="0"/>
    <n v="3.5299999713897701"/>
    <x v="0"/>
    <n v="0"/>
    <n v="0"/>
    <n v="202"/>
    <n v="1238"/>
    <n v="2098"/>
  </r>
  <r>
    <x v="25"/>
    <x v="4"/>
    <n v="4631"/>
    <n v="3.0999999046325701"/>
    <n v="3.0999999046325701"/>
    <x v="0"/>
    <n v="0"/>
    <n v="0"/>
    <n v="3.0999999046325701"/>
    <x v="0"/>
    <n v="0"/>
    <n v="0"/>
    <n v="203"/>
    <n v="1155"/>
    <n v="2076"/>
  </r>
  <r>
    <x v="25"/>
    <x v="5"/>
    <n v="8059"/>
    <n v="5.3899998664856001"/>
    <n v="5.3899998664856001"/>
    <x v="0"/>
    <n v="0"/>
    <n v="0"/>
    <n v="5.3899998664856001"/>
    <x v="0"/>
    <n v="0"/>
    <n v="0"/>
    <n v="305"/>
    <n v="1135"/>
    <n v="2383"/>
  </r>
  <r>
    <x v="25"/>
    <x v="6"/>
    <n v="14816"/>
    <n v="10.9799995422363"/>
    <n v="9.9099998474121094"/>
    <x v="4"/>
    <n v="3.78999996185303"/>
    <n v="2.1199998855590798"/>
    <n v="5.0500001907348597"/>
    <x v="2"/>
    <n v="48"/>
    <n v="31"/>
    <n v="284"/>
    <n v="1077"/>
    <n v="2832"/>
  </r>
  <r>
    <x v="25"/>
    <x v="7"/>
    <n v="14194"/>
    <n v="10.4799995422363"/>
    <n v="9.5"/>
    <x v="4"/>
    <n v="4.4099998474121103"/>
    <n v="0.75999999046325695"/>
    <n v="5.3099999427795401"/>
    <x v="0"/>
    <n v="53"/>
    <n v="17"/>
    <n v="304"/>
    <n v="1066"/>
    <n v="2812"/>
  </r>
  <r>
    <x v="25"/>
    <x v="8"/>
    <n v="15566"/>
    <n v="11.310000419616699"/>
    <n v="10.4099998474121"/>
    <x v="4"/>
    <n v="4.78999996185303"/>
    <n v="0.67000001668930098"/>
    <n v="5.8600001335143999"/>
    <x v="0"/>
    <n v="60"/>
    <n v="33"/>
    <n v="347"/>
    <n v="1000"/>
    <n v="3096"/>
  </r>
  <r>
    <x v="25"/>
    <x v="9"/>
    <n v="13744"/>
    <n v="9.1899995803833008"/>
    <n v="9.1899995803833008"/>
    <x v="0"/>
    <n v="2.1500000953674299"/>
    <n v="1.87000000476837"/>
    <n v="5.1700000762939498"/>
    <x v="0"/>
    <n v="30"/>
    <n v="34"/>
    <n v="327"/>
    <n v="1049"/>
    <n v="2763"/>
  </r>
  <r>
    <x v="25"/>
    <x v="10"/>
    <n v="15299"/>
    <n v="10.2399997711182"/>
    <n v="10.2399997711182"/>
    <x v="0"/>
    <n v="4.0999999046325701"/>
    <n v="1.7599999904632599"/>
    <n v="4.3699998855590803"/>
    <x v="0"/>
    <n v="64"/>
    <n v="50"/>
    <n v="261"/>
    <n v="1065"/>
    <n v="2889"/>
  </r>
  <r>
    <x v="25"/>
    <x v="11"/>
    <n v="8093"/>
    <n v="5.4099998474121103"/>
    <n v="5.4099998474121103"/>
    <x v="0"/>
    <n v="0.129999995231628"/>
    <n v="1.12999999523163"/>
    <n v="4.1500000953674299"/>
    <x v="0"/>
    <n v="2"/>
    <n v="25"/>
    <n v="223"/>
    <n v="1190"/>
    <n v="2284"/>
  </r>
  <r>
    <x v="25"/>
    <x v="12"/>
    <n v="11085"/>
    <n v="7.4200000762939498"/>
    <n v="7.4200000762939498"/>
    <x v="0"/>
    <n v="0"/>
    <n v="0"/>
    <n v="7.4200000762939498"/>
    <x v="0"/>
    <n v="0"/>
    <n v="0"/>
    <n v="419"/>
    <n v="1021"/>
    <n v="2667"/>
  </r>
  <r>
    <x v="25"/>
    <x v="13"/>
    <n v="18229"/>
    <n v="13.3400001525879"/>
    <n v="12.199999809265099"/>
    <x v="4"/>
    <n v="4.3099999427795401"/>
    <n v="1.37000000476837"/>
    <n v="7.6700000762939498"/>
    <x v="0"/>
    <n v="51"/>
    <n v="24"/>
    <n v="379"/>
    <n v="986"/>
    <n v="3055"/>
  </r>
  <r>
    <x v="25"/>
    <x v="14"/>
    <n v="15090"/>
    <n v="10.1000003814697"/>
    <n v="10.1000003814697"/>
    <x v="0"/>
    <n v="0.93000000715255704"/>
    <n v="0.93999999761581399"/>
    <n v="8.2299995422363299"/>
    <x v="0"/>
    <n v="16"/>
    <n v="22"/>
    <n v="424"/>
    <n v="978"/>
    <n v="2939"/>
  </r>
  <r>
    <x v="25"/>
    <x v="15"/>
    <n v="13541"/>
    <n v="10.2200002670288"/>
    <n v="9.0600004196166992"/>
    <x v="4"/>
    <n v="4.2699999809265101"/>
    <n v="0.66000002622604403"/>
    <n v="5.28999996185303"/>
    <x v="0"/>
    <n v="50"/>
    <n v="12"/>
    <n v="337"/>
    <n v="1041"/>
    <n v="2830"/>
  </r>
  <r>
    <x v="25"/>
    <x v="16"/>
    <n v="15128"/>
    <n v="10.1199998855591"/>
    <n v="10.1199998855591"/>
    <x v="0"/>
    <n v="1.0900000333786"/>
    <n v="0.769999980926514"/>
    <n v="8.2600002288818395"/>
    <x v="0"/>
    <n v="16"/>
    <n v="16"/>
    <n v="401"/>
    <n v="1007"/>
    <n v="2836"/>
  </r>
  <r>
    <x v="25"/>
    <x v="17"/>
    <n v="20067"/>
    <n v="14.300000190734901"/>
    <n v="13.420000076293899"/>
    <x v="4"/>
    <n v="4.3099999427795401"/>
    <n v="2.0499999523162802"/>
    <n v="7.9499998092651403"/>
    <x v="0"/>
    <n v="55"/>
    <n v="42"/>
    <n v="382"/>
    <n v="961"/>
    <n v="3180"/>
  </r>
  <r>
    <x v="25"/>
    <x v="18"/>
    <n v="3761"/>
    <n v="2.5199999809265101"/>
    <n v="2.5199999809265101"/>
    <x v="0"/>
    <n v="0"/>
    <n v="0"/>
    <n v="2.5199999809265101"/>
    <x v="0"/>
    <n v="0"/>
    <n v="0"/>
    <n v="200"/>
    <n v="1240"/>
    <n v="2051"/>
  </r>
  <r>
    <x v="25"/>
    <x v="19"/>
    <n v="5600"/>
    <n v="3.75"/>
    <n v="3.75"/>
    <x v="0"/>
    <n v="0"/>
    <n v="0"/>
    <n v="3.75"/>
    <x v="0"/>
    <n v="0"/>
    <n v="0"/>
    <n v="237"/>
    <n v="1142"/>
    <n v="2225"/>
  </r>
  <r>
    <x v="25"/>
    <x v="20"/>
    <n v="13041"/>
    <n v="9.1800003051757795"/>
    <n v="8.7200002670288104"/>
    <x v="3"/>
    <n v="4.6399998664856001"/>
    <n v="0.69999998807907104"/>
    <n v="3.8299999237060498"/>
    <x v="0"/>
    <n v="64"/>
    <n v="14"/>
    <n v="250"/>
    <n v="1112"/>
    <n v="2642"/>
  </r>
  <r>
    <x v="25"/>
    <x v="21"/>
    <n v="14510"/>
    <n v="10.8699998855591"/>
    <n v="9.7100000381469709"/>
    <x v="4"/>
    <n v="4.4800000190734899"/>
    <n v="1.0199999809265099"/>
    <n v="5.3600001335143999"/>
    <x v="0"/>
    <n v="58"/>
    <n v="31"/>
    <n v="330"/>
    <n v="1021"/>
    <n v="2976"/>
  </r>
  <r>
    <x v="25"/>
    <x v="22"/>
    <n v="0"/>
    <n v="0"/>
    <n v="0"/>
    <x v="0"/>
    <n v="0"/>
    <n v="0"/>
    <n v="0"/>
    <x v="0"/>
    <n v="0"/>
    <n v="0"/>
    <n v="0"/>
    <n v="1440"/>
    <n v="1557"/>
  </r>
  <r>
    <x v="25"/>
    <x v="23"/>
    <n v="15010"/>
    <n v="11.1000003814697"/>
    <n v="10.039999961853001"/>
    <x v="4"/>
    <n v="4.3299999237060502"/>
    <n v="1.28999996185303"/>
    <n v="5.4800000190734899"/>
    <x v="0"/>
    <n v="53"/>
    <n v="23"/>
    <n v="317"/>
    <n v="1047"/>
    <n v="2933"/>
  </r>
  <r>
    <x v="25"/>
    <x v="24"/>
    <n v="11459"/>
    <n v="7.6700000762939498"/>
    <n v="7.6700000762939498"/>
    <x v="0"/>
    <n v="3"/>
    <n v="0.81000000238418601"/>
    <n v="3.8599998950958301"/>
    <x v="0"/>
    <n v="44"/>
    <n v="13"/>
    <n v="247"/>
    <n v="1136"/>
    <n v="2553"/>
  </r>
  <r>
    <x v="25"/>
    <x v="25"/>
    <n v="0"/>
    <n v="0"/>
    <n v="0"/>
    <x v="0"/>
    <n v="0"/>
    <n v="0"/>
    <n v="0"/>
    <x v="0"/>
    <n v="0"/>
    <n v="0"/>
    <n v="0"/>
    <n v="111"/>
    <n v="120"/>
  </r>
  <r>
    <x v="26"/>
    <x v="0"/>
    <n v="11317"/>
    <n v="8.4099998474121094"/>
    <n v="8.4099998474121094"/>
    <x v="0"/>
    <n v="5.2699999809265101"/>
    <n v="0.15000000596046401"/>
    <n v="2.9700000286102299"/>
    <x v="0"/>
    <n v="59"/>
    <n v="6"/>
    <n v="153"/>
    <n v="745"/>
    <n v="2772"/>
  </r>
  <r>
    <x v="26"/>
    <x v="1"/>
    <n v="5813"/>
    <n v="3.6199998855590798"/>
    <n v="3.6199998855590798"/>
    <x v="0"/>
    <n v="0.56000000238418601"/>
    <n v="0.20999999344348899"/>
    <n v="2.8399999141693102"/>
    <x v="0"/>
    <n v="31"/>
    <n v="26"/>
    <n v="155"/>
    <n v="744"/>
    <n v="2516"/>
  </r>
  <r>
    <x v="26"/>
    <x v="2"/>
    <n v="9123"/>
    <n v="6.1199998855590803"/>
    <n v="6.1199998855590803"/>
    <x v="0"/>
    <n v="2.0299999713897701"/>
    <n v="0.33000001311302202"/>
    <n v="3.6600000858306898"/>
    <x v="0"/>
    <n v="35"/>
    <n v="32"/>
    <n v="189"/>
    <n v="787"/>
    <n v="2734"/>
  </r>
  <r>
    <x v="26"/>
    <x v="3"/>
    <n v="8585"/>
    <n v="5.6700000762939498"/>
    <n v="5.6700000762939498"/>
    <x v="0"/>
    <n v="2.03999996185303"/>
    <n v="1.1100000143051101"/>
    <n v="2.5299999713897701"/>
    <x v="0"/>
    <n v="30"/>
    <n v="21"/>
    <n v="139"/>
    <n v="864"/>
    <n v="2395"/>
  </r>
  <r>
    <x v="26"/>
    <x v="4"/>
    <n v="31"/>
    <n v="9.9999997764825804E-3"/>
    <n v="9.9999997764825804E-3"/>
    <x v="0"/>
    <n v="0"/>
    <n v="0"/>
    <n v="9.9999997764825804E-3"/>
    <x v="0"/>
    <n v="0"/>
    <n v="0"/>
    <n v="3"/>
    <n v="1437"/>
    <n v="1635"/>
  </r>
  <r>
    <x v="26"/>
    <x v="5"/>
    <n v="0"/>
    <n v="0"/>
    <n v="0"/>
    <x v="0"/>
    <n v="0"/>
    <n v="0"/>
    <n v="0"/>
    <x v="0"/>
    <n v="0"/>
    <n v="0"/>
    <n v="0"/>
    <n v="1440"/>
    <n v="1629"/>
  </r>
  <r>
    <x v="26"/>
    <x v="6"/>
    <n v="9827"/>
    <n v="6.71000003814697"/>
    <n v="6.71000003814697"/>
    <x v="0"/>
    <n v="3.1700000762939502"/>
    <n v="1.2200000286102299"/>
    <n v="2.3099999427795401"/>
    <x v="0"/>
    <n v="61"/>
    <n v="51"/>
    <n v="114"/>
    <n v="1136"/>
    <n v="2743"/>
  </r>
  <r>
    <x v="26"/>
    <x v="7"/>
    <n v="10688"/>
    <n v="7.28999996185303"/>
    <n v="7.28999996185303"/>
    <x v="0"/>
    <n v="3.5299999713897701"/>
    <n v="1.2300000190734901"/>
    <n v="2.5099999904632599"/>
    <x v="0"/>
    <n v="67"/>
    <n v="69"/>
    <n v="124"/>
    <n v="671"/>
    <n v="2944"/>
  </r>
  <r>
    <x v="26"/>
    <x v="8"/>
    <n v="14365"/>
    <n v="10.6400003433228"/>
    <n v="10.6400003433228"/>
    <x v="0"/>
    <n v="7.6399998664856001"/>
    <n v="0.44999998807907099"/>
    <n v="2.53999996185303"/>
    <x v="0"/>
    <n v="87"/>
    <n v="13"/>
    <n v="145"/>
    <n v="797"/>
    <n v="2997"/>
  </r>
  <r>
    <x v="26"/>
    <x v="9"/>
    <n v="9469"/>
    <n v="6.1799998283386204"/>
    <n v="6.1799998283386204"/>
    <x v="0"/>
    <n v="1.3600000143051101"/>
    <n v="0.30000001192092901"/>
    <n v="4.5100002288818404"/>
    <x v="0"/>
    <n v="19"/>
    <n v="6"/>
    <n v="206"/>
    <n v="758"/>
    <n v="2463"/>
  </r>
  <r>
    <x v="26"/>
    <x v="10"/>
    <n v="9753"/>
    <n v="6.5300002098083496"/>
    <n v="6.5300002098083496"/>
    <x v="0"/>
    <n v="2.8699998855590798"/>
    <n v="0.97000002861022905"/>
    <n v="2.6700000762939502"/>
    <x v="0"/>
    <n v="58"/>
    <n v="59"/>
    <n v="153"/>
    <n v="762"/>
    <n v="2846"/>
  </r>
  <r>
    <x v="26"/>
    <x v="11"/>
    <n v="2817"/>
    <n v="1.8099999427795399"/>
    <n v="1.8099999427795399"/>
    <x v="0"/>
    <n v="0"/>
    <n v="0"/>
    <n v="1.79999995231628"/>
    <x v="0"/>
    <n v="0"/>
    <n v="0"/>
    <n v="90"/>
    <n v="1350"/>
    <n v="1965"/>
  </r>
  <r>
    <x v="26"/>
    <x v="12"/>
    <n v="3520"/>
    <n v="2.1600000858306898"/>
    <n v="2.1600000858306898"/>
    <x v="0"/>
    <n v="0"/>
    <n v="0"/>
    <n v="2.1500000953674299"/>
    <x v="0"/>
    <n v="0"/>
    <n v="0"/>
    <n v="125"/>
    <n v="566"/>
    <n v="2049"/>
  </r>
  <r>
    <x v="26"/>
    <x v="13"/>
    <n v="10091"/>
    <n v="6.8200001716613796"/>
    <n v="6.8200001716613796"/>
    <x v="0"/>
    <n v="3.75"/>
    <n v="0.69999998807907104"/>
    <n v="2.3699998855590798"/>
    <x v="0"/>
    <n v="69"/>
    <n v="39"/>
    <n v="129"/>
    <n v="706"/>
    <n v="2752"/>
  </r>
  <r>
    <x v="26"/>
    <x v="14"/>
    <n v="10387"/>
    <n v="7.0700001716613796"/>
    <n v="7.0700001716613796"/>
    <x v="0"/>
    <n v="4.1599998474121103"/>
    <n v="0.769999980926514"/>
    <n v="2.1199998855590798"/>
    <x v="0"/>
    <n v="70"/>
    <n v="33"/>
    <n v="132"/>
    <n v="726"/>
    <n v="2781"/>
  </r>
  <r>
    <x v="26"/>
    <x v="15"/>
    <n v="11107"/>
    <n v="8.3400001525878906"/>
    <n v="8.3400001525878906"/>
    <x v="0"/>
    <n v="5.6300001144409197"/>
    <n v="0.18000000715255701"/>
    <n v="2.5299999713897701"/>
    <x v="0"/>
    <n v="55"/>
    <n v="6"/>
    <n v="145"/>
    <n v="829"/>
    <n v="2693"/>
  </r>
  <r>
    <x v="26"/>
    <x v="16"/>
    <n v="11584"/>
    <n v="7.8000001907348597"/>
    <n v="7.8000001907348597"/>
    <x v="0"/>
    <n v="2.78999996185303"/>
    <n v="1.6399999856948899"/>
    <n v="3.3599998950958301"/>
    <x v="0"/>
    <n v="54"/>
    <n v="48"/>
    <n v="161"/>
    <n v="810"/>
    <n v="2862"/>
  </r>
  <r>
    <x v="26"/>
    <x v="17"/>
    <n v="7881"/>
    <n v="4.9499998092651403"/>
    <n v="4.9499998092651403"/>
    <x v="0"/>
    <n v="0.490000009536743"/>
    <n v="0.44999998807907099"/>
    <n v="4"/>
    <x v="0"/>
    <n v="24"/>
    <n v="36"/>
    <n v="182"/>
    <n v="1198"/>
    <n v="2616"/>
  </r>
  <r>
    <x v="26"/>
    <x v="18"/>
    <n v="14560"/>
    <n v="9.4099998474121094"/>
    <n v="9.4099998474121094"/>
    <x v="0"/>
    <n v="3.1199998855590798"/>
    <n v="1.03999996185303"/>
    <n v="5.2399997711181596"/>
    <x v="0"/>
    <n v="42"/>
    <n v="17"/>
    <n v="308"/>
    <n v="584"/>
    <n v="2995"/>
  </r>
  <r>
    <x v="26"/>
    <x v="19"/>
    <n v="12390"/>
    <n v="8.0699996948242205"/>
    <n v="8.0699996948242205"/>
    <x v="0"/>
    <n v="2.2999999523162802"/>
    <n v="0.89999997615814198"/>
    <n v="4.8499999046325701"/>
    <x v="0"/>
    <n v="30"/>
    <n v="15"/>
    <n v="258"/>
    <n v="685"/>
    <n v="2730"/>
  </r>
  <r>
    <x v="26"/>
    <x v="20"/>
    <n v="10052"/>
    <n v="6.8099999427795401"/>
    <n v="6.8099999427795401"/>
    <x v="0"/>
    <n v="3.4800000190734899"/>
    <n v="0.66000002622604403"/>
    <n v="2.6600000858306898"/>
    <x v="0"/>
    <n v="66"/>
    <n v="26"/>
    <n v="139"/>
    <n v="737"/>
    <n v="2754"/>
  </r>
  <r>
    <x v="26"/>
    <x v="21"/>
    <n v="10288"/>
    <n v="6.7600002288818404"/>
    <n v="6.7600002288818404"/>
    <x v="0"/>
    <n v="2.7400000095367401"/>
    <n v="0.85000002384185802"/>
    <n v="3.1600000858306898"/>
    <x v="0"/>
    <n v="57"/>
    <n v="36"/>
    <n v="152"/>
    <n v="761"/>
    <n v="2754"/>
  </r>
  <r>
    <x v="26"/>
    <x v="22"/>
    <n v="10988"/>
    <n v="8.3100004196166992"/>
    <n v="8.3100004196166992"/>
    <x v="0"/>
    <n v="5.2800002098083496"/>
    <n v="0.119999997317791"/>
    <n v="2.9000000953674299"/>
    <x v="0"/>
    <n v="45"/>
    <n v="12"/>
    <n v="135"/>
    <n v="843"/>
    <n v="2655"/>
  </r>
  <r>
    <x v="26"/>
    <x v="23"/>
    <n v="8564"/>
    <n v="5.5999999046325701"/>
    <n v="5.5999999046325701"/>
    <x v="0"/>
    <n v="1.7799999713897701"/>
    <n v="0.82999998331069902"/>
    <n v="2.9500000476837198"/>
    <x v="0"/>
    <n v="24"/>
    <n v="14"/>
    <n v="149"/>
    <n v="1253"/>
    <n v="2386"/>
  </r>
  <r>
    <x v="26"/>
    <x v="24"/>
    <n v="12461"/>
    <n v="8.3800001144409197"/>
    <n v="8.3800001144409197"/>
    <x v="0"/>
    <n v="3.8199999332428001"/>
    <n v="1.4299999475479099"/>
    <n v="3.1199998855590798"/>
    <x v="0"/>
    <n v="84"/>
    <n v="35"/>
    <n v="154"/>
    <n v="834"/>
    <n v="2924"/>
  </r>
  <r>
    <x v="26"/>
    <x v="25"/>
    <n v="12827"/>
    <n v="8.4799995422363299"/>
    <n v="8.4799995422363299"/>
    <x v="0"/>
    <n v="1.46000003814697"/>
    <n v="2.3299999237060498"/>
    <n v="4.6799998283386204"/>
    <x v="0"/>
    <n v="20"/>
    <n v="42"/>
    <n v="209"/>
    <n v="621"/>
    <n v="2739"/>
  </r>
  <r>
    <x v="26"/>
    <x v="26"/>
    <n v="10677"/>
    <n v="7.0999999046325701"/>
    <n v="7.0999999046325701"/>
    <x v="0"/>
    <n v="2.3099999427795401"/>
    <n v="1.5299999713897701"/>
    <n v="3.25"/>
    <x v="0"/>
    <n v="32"/>
    <n v="27"/>
    <n v="147"/>
    <n v="695"/>
    <n v="2534"/>
  </r>
  <r>
    <x v="26"/>
    <x v="27"/>
    <n v="13566"/>
    <n v="9.1099996566772496"/>
    <n v="9.1099996566772496"/>
    <x v="0"/>
    <n v="4.2600002288818404"/>
    <n v="1.71000003814697"/>
    <n v="3.1199998855590798"/>
    <x v="0"/>
    <n v="67"/>
    <n v="50"/>
    <n v="171"/>
    <n v="743"/>
    <n v="2960"/>
  </r>
  <r>
    <x v="26"/>
    <x v="28"/>
    <n v="14433"/>
    <n v="10.789999961853001"/>
    <n v="10.789999961853001"/>
    <x v="0"/>
    <n v="7.1100001335143999"/>
    <n v="1.20000004768372"/>
    <n v="2.4500000476837198"/>
    <x v="0"/>
    <n v="72"/>
    <n v="23"/>
    <n v="106"/>
    <n v="1182"/>
    <n v="2800"/>
  </r>
  <r>
    <x v="26"/>
    <x v="29"/>
    <n v="9572"/>
    <n v="6.5199999809265101"/>
    <n v="6.5199999809265101"/>
    <x v="0"/>
    <n v="2.8900001049041699"/>
    <n v="1.3899999856948899"/>
    <n v="2.2300000190734899"/>
    <x v="0"/>
    <n v="57"/>
    <n v="40"/>
    <n v="128"/>
    <n v="757"/>
    <n v="2735"/>
  </r>
  <r>
    <x v="26"/>
    <x v="30"/>
    <n v="3789"/>
    <n v="2.5599999427795401"/>
    <n v="2.5599999427795401"/>
    <x v="0"/>
    <n v="0.37999999523162797"/>
    <n v="0.270000010728836"/>
    <n v="1.8899999856948899"/>
    <x v="0"/>
    <n v="5"/>
    <n v="4"/>
    <n v="58"/>
    <n v="343"/>
    <n v="1199"/>
  </r>
  <r>
    <x v="27"/>
    <x v="0"/>
    <n v="18060"/>
    <n v="14.1199998855591"/>
    <n v="14.1199998855591"/>
    <x v="0"/>
    <n v="11.6400003433228"/>
    <n v="0.38999998569488498"/>
    <n v="2.0999999046325701"/>
    <x v="0"/>
    <n v="116"/>
    <n v="8"/>
    <n v="123"/>
    <n v="1193"/>
    <n v="3186"/>
  </r>
  <r>
    <x v="27"/>
    <x v="1"/>
    <n v="16433"/>
    <n v="13.3500003814697"/>
    <n v="13.3500003814697"/>
    <x v="0"/>
    <n v="10.430000305175801"/>
    <n v="0.46999999880790699"/>
    <n v="2.4500000476837198"/>
    <x v="0"/>
    <n v="95"/>
    <n v="12"/>
    <n v="156"/>
    <n v="1177"/>
    <n v="3140"/>
  </r>
  <r>
    <x v="27"/>
    <x v="2"/>
    <n v="20159"/>
    <n v="15.9700002670288"/>
    <n v="15.9700002670288"/>
    <x v="0"/>
    <n v="12.3400001525879"/>
    <n v="0.20999999344348899"/>
    <n v="3.3599998950958301"/>
    <x v="0"/>
    <n v="119"/>
    <n v="5"/>
    <n v="193"/>
    <n v="1123"/>
    <n v="3411"/>
  </r>
  <r>
    <x v="27"/>
    <x v="3"/>
    <n v="20669"/>
    <n v="16.2399997711182"/>
    <n v="16.2399997711182"/>
    <x v="0"/>
    <n v="13.2600002288818"/>
    <n v="0.38999998569488498"/>
    <n v="2.5899999141693102"/>
    <x v="0"/>
    <n v="132"/>
    <n v="8"/>
    <n v="158"/>
    <n v="1142"/>
    <n v="3410"/>
  </r>
  <r>
    <x v="27"/>
    <x v="4"/>
    <n v="14549"/>
    <n v="11.1099996566772"/>
    <n v="11.1099996566772"/>
    <x v="0"/>
    <n v="9.3599996566772496"/>
    <n v="0.270000010728836"/>
    <n v="1.4900000095367401"/>
    <x v="0"/>
    <n v="96"/>
    <n v="6"/>
    <n v="83"/>
    <n v="1255"/>
    <n v="2867"/>
  </r>
  <r>
    <x v="27"/>
    <x v="5"/>
    <n v="18827"/>
    <n v="13.689999580383301"/>
    <n v="13.689999580383301"/>
    <x v="0"/>
    <n v="9.2399997711181605"/>
    <n v="0.80000001192092896"/>
    <n v="3.6400001049041699"/>
    <x v="0"/>
    <n v="111"/>
    <n v="21"/>
    <n v="195"/>
    <n v="1113"/>
    <n v="3213"/>
  </r>
  <r>
    <x v="27"/>
    <x v="6"/>
    <n v="17076"/>
    <n v="12.6599998474121"/>
    <n v="12.6599998474121"/>
    <x v="0"/>
    <n v="9.0799999237060494"/>
    <n v="0.230000004172325"/>
    <n v="3.3499999046325701"/>
    <x v="0"/>
    <n v="102"/>
    <n v="6"/>
    <n v="195"/>
    <n v="1137"/>
    <n v="3133"/>
  </r>
  <r>
    <x v="27"/>
    <x v="7"/>
    <n v="15929"/>
    <n v="12.4799995422363"/>
    <n v="12.4799995422363"/>
    <x v="0"/>
    <n v="9.2200002670288104"/>
    <n v="0.31000000238418601"/>
    <n v="2.9500000476837198"/>
    <x v="0"/>
    <n v="90"/>
    <n v="7"/>
    <n v="191"/>
    <n v="1152"/>
    <n v="3114"/>
  </r>
  <r>
    <x v="27"/>
    <x v="8"/>
    <n v="15108"/>
    <n v="12.189999580383301"/>
    <n v="12.189999580383301"/>
    <x v="0"/>
    <n v="9.5799999237060494"/>
    <n v="0.230000004172325"/>
    <n v="2.3800001144409202"/>
    <x v="0"/>
    <n v="89"/>
    <n v="5"/>
    <n v="158"/>
    <n v="695"/>
    <n v="3043"/>
  </r>
  <r>
    <x v="27"/>
    <x v="9"/>
    <n v="16057"/>
    <n v="12.5100002288818"/>
    <n v="12.5100002288818"/>
    <x v="0"/>
    <n v="9.6700000762939506"/>
    <n v="0.25"/>
    <n v="2.5799999237060498"/>
    <x v="0"/>
    <n v="100"/>
    <n v="6"/>
    <n v="170"/>
    <n v="1164"/>
    <n v="3103"/>
  </r>
  <r>
    <x v="27"/>
    <x v="10"/>
    <n v="10520"/>
    <n v="8.2899999618530291"/>
    <n v="8.2899999618530291"/>
    <x v="0"/>
    <n v="6.2600002288818404"/>
    <n v="0.15000000596046401"/>
    <n v="1.87999999523163"/>
    <x v="0"/>
    <n v="60"/>
    <n v="3"/>
    <n v="117"/>
    <n v="1260"/>
    <n v="2655"/>
  </r>
  <r>
    <x v="27"/>
    <x v="11"/>
    <n v="22359"/>
    <n v="17.190000534057599"/>
    <n v="17.190000534057599"/>
    <x v="0"/>
    <n v="12.539999961853001"/>
    <n v="0.62999999523162797"/>
    <n v="4.0199999809265101"/>
    <x v="0"/>
    <n v="125"/>
    <n v="14"/>
    <n v="223"/>
    <n v="741"/>
    <n v="3554"/>
  </r>
  <r>
    <x v="27"/>
    <x v="12"/>
    <n v="22988"/>
    <n v="17.950000762939499"/>
    <n v="17.950000762939499"/>
    <x v="0"/>
    <n v="13.1300001144409"/>
    <n v="1.54999995231628"/>
    <n v="3.2599999904632599"/>
    <x v="0"/>
    <n v="129"/>
    <n v="33"/>
    <n v="182"/>
    <n v="1096"/>
    <n v="3577"/>
  </r>
  <r>
    <x v="27"/>
    <x v="13"/>
    <n v="20500"/>
    <n v="15.689999580383301"/>
    <n v="15.689999580383301"/>
    <x v="0"/>
    <n v="11.3699998855591"/>
    <n v="0.46000000834464999"/>
    <n v="3.8599998950958301"/>
    <x v="0"/>
    <n v="118"/>
    <n v="9"/>
    <n v="209"/>
    <n v="1104"/>
    <n v="3403"/>
  </r>
  <r>
    <x v="27"/>
    <x v="14"/>
    <n v="12685"/>
    <n v="9.6199998855590803"/>
    <n v="9.6199998855590803"/>
    <x v="0"/>
    <n v="6.3099999427795401"/>
    <n v="0.20000000298023199"/>
    <n v="3.0999999046325701"/>
    <x v="0"/>
    <n v="68"/>
    <n v="5"/>
    <n v="185"/>
    <n v="1182"/>
    <n v="2846"/>
  </r>
  <r>
    <x v="27"/>
    <x v="15"/>
    <n v="12422"/>
    <n v="9.8199996948242205"/>
    <n v="9.8199996948242205"/>
    <x v="0"/>
    <n v="6.46000003814697"/>
    <n v="0.43000000715255698"/>
    <n v="2.9300000667571999"/>
    <x v="0"/>
    <n v="60"/>
    <n v="10"/>
    <n v="183"/>
    <n v="1187"/>
    <n v="2852"/>
  </r>
  <r>
    <x v="27"/>
    <x v="16"/>
    <n v="15447"/>
    <n v="12.3999996185303"/>
    <n v="12.3999996185303"/>
    <x v="0"/>
    <n v="9.6700000762939506"/>
    <n v="0.38999998569488498"/>
    <n v="2.3499999046325701"/>
    <x v="0"/>
    <n v="90"/>
    <n v="9"/>
    <n v="153"/>
    <n v="1188"/>
    <n v="3062"/>
  </r>
  <r>
    <x v="27"/>
    <x v="17"/>
    <n v="12315"/>
    <n v="9.6499996185302699"/>
    <n v="9.6499996185302699"/>
    <x v="0"/>
    <n v="6.1700000762939498"/>
    <n v="0.31000000238418601"/>
    <n v="3.1700000762939502"/>
    <x v="0"/>
    <n v="58"/>
    <n v="8"/>
    <n v="159"/>
    <n v="1215"/>
    <n v="2794"/>
  </r>
  <r>
    <x v="27"/>
    <x v="18"/>
    <n v="7135"/>
    <n v="5.5900001525878897"/>
    <n v="5.5900001525878897"/>
    <x v="0"/>
    <n v="2.9900000095367401"/>
    <n v="5.9999998658895499E-2"/>
    <n v="2.53999996185303"/>
    <x v="0"/>
    <n v="27"/>
    <n v="1"/>
    <n v="131"/>
    <n v="1281"/>
    <n v="2408"/>
  </r>
  <r>
    <x v="27"/>
    <x v="19"/>
    <n v="1170"/>
    <n v="0.85000002384185802"/>
    <n v="0.85000002384185802"/>
    <x v="0"/>
    <n v="0"/>
    <n v="0"/>
    <n v="0.85000002384185802"/>
    <x v="0"/>
    <n v="0"/>
    <n v="0"/>
    <n v="51"/>
    <n v="1389"/>
    <n v="1886"/>
  </r>
  <r>
    <x v="27"/>
    <x v="20"/>
    <n v="1969"/>
    <n v="1.4299999475479099"/>
    <n v="1.4299999475479099"/>
    <x v="0"/>
    <n v="0"/>
    <n v="0"/>
    <n v="1.4299999475479099"/>
    <x v="0"/>
    <n v="0"/>
    <n v="0"/>
    <n v="95"/>
    <n v="1345"/>
    <n v="1988"/>
  </r>
  <r>
    <x v="27"/>
    <x v="21"/>
    <n v="15484"/>
    <n v="11.8999996185303"/>
    <n v="11.8999996185303"/>
    <x v="0"/>
    <n v="8.3900003433227504"/>
    <n v="0.93000000715255704"/>
    <n v="2.5899999141693102"/>
    <x v="0"/>
    <n v="87"/>
    <n v="22"/>
    <n v="165"/>
    <n v="1166"/>
    <n v="3023"/>
  </r>
  <r>
    <x v="27"/>
    <x v="22"/>
    <n v="14581"/>
    <n v="11.1499996185303"/>
    <n v="11.1499996185303"/>
    <x v="0"/>
    <n v="8.8199996948242205"/>
    <n v="0.40000000596046398"/>
    <n v="1.9099999666214"/>
    <x v="0"/>
    <n v="89"/>
    <n v="8"/>
    <n v="123"/>
    <n v="1220"/>
    <n v="2918"/>
  </r>
  <r>
    <x v="27"/>
    <x v="23"/>
    <n v="14990"/>
    <n v="11.5100002288818"/>
    <n v="11.5100002288818"/>
    <x v="0"/>
    <n v="8.8500003814697301"/>
    <n v="0.44999998807907099"/>
    <n v="2.21000003814697"/>
    <x v="0"/>
    <n v="93"/>
    <n v="9"/>
    <n v="130"/>
    <n v="1208"/>
    <n v="2950"/>
  </r>
  <r>
    <x v="27"/>
    <x v="24"/>
    <n v="13953"/>
    <n v="11"/>
    <n v="11"/>
    <x v="0"/>
    <n v="9.1000003814697301"/>
    <n v="0.68999999761581399"/>
    <n v="1.21000003814697"/>
    <x v="0"/>
    <n v="90"/>
    <n v="15"/>
    <n v="90"/>
    <n v="1245"/>
    <n v="2859"/>
  </r>
  <r>
    <x v="27"/>
    <x v="25"/>
    <n v="19769"/>
    <n v="15.670000076293899"/>
    <n v="15.670000076293899"/>
    <x v="0"/>
    <n v="12.439999580383301"/>
    <n v="0.87999999523162797"/>
    <n v="2.3499999046325701"/>
    <x v="0"/>
    <n v="121"/>
    <n v="20"/>
    <n v="148"/>
    <n v="1076"/>
    <n v="3331"/>
  </r>
  <r>
    <x v="27"/>
    <x v="26"/>
    <n v="22026"/>
    <n v="17.649999618530298"/>
    <n v="17.649999618530298"/>
    <x v="0"/>
    <n v="13.3999996185303"/>
    <n v="0.58999997377395597"/>
    <n v="3.6600000858306898"/>
    <x v="0"/>
    <n v="125"/>
    <n v="14"/>
    <n v="228"/>
    <n v="1073"/>
    <n v="3589"/>
  </r>
  <r>
    <x v="27"/>
    <x v="27"/>
    <n v="12465"/>
    <n v="9.3800001144409197"/>
    <n v="9.3800001144409197"/>
    <x v="0"/>
    <n v="6.1199998855590803"/>
    <n v="0.56999999284744296"/>
    <n v="2.6900000572204599"/>
    <x v="0"/>
    <n v="66"/>
    <n v="12"/>
    <n v="148"/>
    <n v="1214"/>
    <n v="2765"/>
  </r>
  <r>
    <x v="27"/>
    <x v="28"/>
    <n v="14810"/>
    <n v="11.3599996566772"/>
    <n v="11.3599996566772"/>
    <x v="0"/>
    <n v="9.0900001525878906"/>
    <n v="0.41999998688697798"/>
    <n v="1.8500000238418599"/>
    <x v="0"/>
    <n v="96"/>
    <n v="10"/>
    <n v="115"/>
    <n v="1219"/>
    <n v="2926"/>
  </r>
  <r>
    <x v="27"/>
    <x v="29"/>
    <n v="12209"/>
    <n v="9.3999996185302699"/>
    <n v="9.3999996185302699"/>
    <x v="0"/>
    <n v="6.0799999237060502"/>
    <n v="0.28000000119209301"/>
    <n v="3.03999996185303"/>
    <x v="0"/>
    <n v="60"/>
    <n v="7"/>
    <n v="184"/>
    <n v="1189"/>
    <n v="2809"/>
  </r>
  <r>
    <x v="27"/>
    <x v="30"/>
    <n v="4998"/>
    <n v="3.9100000858306898"/>
    <n v="3.9100000858306898"/>
    <x v="0"/>
    <n v="2.9500000476837198"/>
    <n v="0.20000000298023199"/>
    <n v="0.75999999046325695"/>
    <x v="0"/>
    <n v="28"/>
    <n v="4"/>
    <n v="39"/>
    <n v="839"/>
    <n v="1505"/>
  </r>
  <r>
    <x v="28"/>
    <x v="0"/>
    <n v="9033"/>
    <n v="7.1599998474121103"/>
    <n v="7.1599998474121103"/>
    <x v="0"/>
    <n v="5.4299998283386204"/>
    <n v="0.140000000596046"/>
    <n v="1.5900000333786"/>
    <x v="0"/>
    <n v="40"/>
    <n v="2"/>
    <n v="154"/>
    <n v="1244"/>
    <n v="2044"/>
  </r>
  <r>
    <x v="28"/>
    <x v="1"/>
    <n v="8053"/>
    <n v="6.0999999046325701"/>
    <n v="6.0999999046325701"/>
    <x v="0"/>
    <n v="4.1700000762939498"/>
    <n v="0.62999999523162797"/>
    <n v="1.3099999427795399"/>
    <x v="0"/>
    <n v="35"/>
    <n v="11"/>
    <n v="96"/>
    <n v="1298"/>
    <n v="1935"/>
  </r>
  <r>
    <x v="28"/>
    <x v="2"/>
    <n v="5234"/>
    <n v="3.46000003814697"/>
    <n v="3.46000003814697"/>
    <x v="0"/>
    <n v="1.9299999475479099"/>
    <n v="0.99000000953674305"/>
    <n v="0.54000002145767201"/>
    <x v="0"/>
    <n v="29"/>
    <n v="16"/>
    <n v="33"/>
    <n v="1362"/>
    <n v="1705"/>
  </r>
  <r>
    <x v="28"/>
    <x v="3"/>
    <n v="2672"/>
    <n v="1.7699999809265099"/>
    <n v="1.7699999809265099"/>
    <x v="0"/>
    <n v="0"/>
    <n v="0"/>
    <n v="1.7599999904632599"/>
    <x v="0"/>
    <n v="0"/>
    <n v="0"/>
    <n v="105"/>
    <n v="1335"/>
    <n v="1632"/>
  </r>
  <r>
    <x v="28"/>
    <x v="4"/>
    <n v="9256"/>
    <n v="6.1399998664856001"/>
    <n v="6.1399998664856001"/>
    <x v="0"/>
    <n v="0.43000000715255698"/>
    <n v="3.2699999809265101"/>
    <n v="2.4500000476837198"/>
    <x v="0"/>
    <n v="6"/>
    <n v="51"/>
    <n v="115"/>
    <n v="1268"/>
    <n v="1880"/>
  </r>
  <r>
    <x v="28"/>
    <x v="5"/>
    <n v="10204"/>
    <n v="7.9099998474121103"/>
    <n v="7.9099998474121103"/>
    <x v="0"/>
    <n v="5.4299998283386204"/>
    <n v="0.15000000596046401"/>
    <n v="2.3299999237060498"/>
    <x v="0"/>
    <n v="41"/>
    <n v="5"/>
    <n v="157"/>
    <n v="1237"/>
    <n v="2112"/>
  </r>
  <r>
    <x v="28"/>
    <x v="6"/>
    <n v="5151"/>
    <n v="3.4800000190734899"/>
    <n v="3.4800000190734899"/>
    <x v="0"/>
    <n v="1.03999996185303"/>
    <n v="0.62999999523162797"/>
    <n v="1.79999995231628"/>
    <x v="0"/>
    <n v="16"/>
    <n v="16"/>
    <n v="130"/>
    <n v="1278"/>
    <n v="1829"/>
  </r>
  <r>
    <x v="28"/>
    <x v="7"/>
    <n v="4212"/>
    <n v="2.7799999713897701"/>
    <n v="2.7799999713897701"/>
    <x v="0"/>
    <n v="0"/>
    <n v="0"/>
    <n v="2.7799999713897701"/>
    <x v="0"/>
    <n v="0"/>
    <n v="0"/>
    <n v="164"/>
    <n v="1276"/>
    <n v="1763"/>
  </r>
  <r>
    <x v="28"/>
    <x v="8"/>
    <n v="6466"/>
    <n v="4.2699999809265101"/>
    <n v="4.2699999809265101"/>
    <x v="0"/>
    <n v="0.33000001311302202"/>
    <n v="0.81999999284744296"/>
    <n v="3.1099998950958301"/>
    <x v="1"/>
    <n v="5"/>
    <n v="18"/>
    <n v="216"/>
    <n v="1201"/>
    <n v="1931"/>
  </r>
  <r>
    <x v="28"/>
    <x v="9"/>
    <n v="11268"/>
    <n v="8.5600004196166992"/>
    <n v="8.5600004196166992"/>
    <x v="0"/>
    <n v="5.8800001144409197"/>
    <n v="0.93000000715255704"/>
    <n v="1.75"/>
    <x v="0"/>
    <n v="49"/>
    <n v="20"/>
    <n v="172"/>
    <n v="1199"/>
    <n v="2218"/>
  </r>
  <r>
    <x v="28"/>
    <x v="10"/>
    <n v="2824"/>
    <n v="1.87000000476837"/>
    <n v="1.87000000476837"/>
    <x v="0"/>
    <n v="0"/>
    <n v="0"/>
    <n v="1.87000000476837"/>
    <x v="0"/>
    <n v="0"/>
    <n v="0"/>
    <n v="120"/>
    <n v="1320"/>
    <n v="1651"/>
  </r>
  <r>
    <x v="28"/>
    <x v="11"/>
    <n v="9282"/>
    <n v="6.2600002288818404"/>
    <n v="6.2600002288818404"/>
    <x v="0"/>
    <n v="2.0899999141693102"/>
    <n v="1.03999996185303"/>
    <n v="3.1300001144409202"/>
    <x v="0"/>
    <n v="30"/>
    <n v="26"/>
    <n v="191"/>
    <n v="1193"/>
    <n v="2132"/>
  </r>
  <r>
    <x v="28"/>
    <x v="12"/>
    <n v="8905"/>
    <n v="7.1300001144409197"/>
    <n v="7.1300001144409197"/>
    <x v="0"/>
    <n v="5.5999999046325701"/>
    <n v="0.18999999761581399"/>
    <n v="1.3400000333786"/>
    <x v="0"/>
    <n v="41"/>
    <n v="4"/>
    <n v="82"/>
    <n v="1313"/>
    <n v="1976"/>
  </r>
  <r>
    <x v="28"/>
    <x v="13"/>
    <n v="6829"/>
    <n v="4.5100002288818404"/>
    <n v="4.5100002288818404"/>
    <x v="0"/>
    <n v="0.36000001430511502"/>
    <n v="2.3900001049041699"/>
    <n v="1.7699999809265099"/>
    <x v="0"/>
    <n v="7"/>
    <n v="54"/>
    <n v="118"/>
    <n v="1261"/>
    <n v="1909"/>
  </r>
  <r>
    <x v="28"/>
    <x v="14"/>
    <n v="4562"/>
    <n v="3.03999996185303"/>
    <n v="3.03999996185303"/>
    <x v="0"/>
    <n v="1.1799999475479099"/>
    <n v="0.490000009536743"/>
    <n v="1.37000000476837"/>
    <x v="0"/>
    <n v="19"/>
    <n v="14"/>
    <n v="108"/>
    <n v="1299"/>
    <n v="1813"/>
  </r>
  <r>
    <x v="28"/>
    <x v="15"/>
    <n v="10232"/>
    <n v="8.1800003051757795"/>
    <n v="8.1800003051757795"/>
    <x v="0"/>
    <n v="6.2399997711181596"/>
    <n v="0.230000004172325"/>
    <n v="1.70000004768372"/>
    <x v="0"/>
    <n v="45"/>
    <n v="5"/>
    <n v="104"/>
    <n v="1286"/>
    <n v="2008"/>
  </r>
  <r>
    <x v="28"/>
    <x v="16"/>
    <n v="2718"/>
    <n v="1.79999995231628"/>
    <n v="1.79999995231628"/>
    <x v="0"/>
    <n v="0.67000001668930098"/>
    <n v="0.77999997138977095"/>
    <n v="0.34000000357627902"/>
    <x v="0"/>
    <n v="11"/>
    <n v="16"/>
    <n v="20"/>
    <n v="1393"/>
    <n v="1580"/>
  </r>
  <r>
    <x v="28"/>
    <x v="17"/>
    <n v="6260"/>
    <n v="4.2600002288818404"/>
    <n v="4.2600002288818404"/>
    <x v="0"/>
    <n v="1.28999996185303"/>
    <n v="0.54000002145767201"/>
    <n v="2.4000000953674299"/>
    <x v="0"/>
    <n v="16"/>
    <n v="14"/>
    <n v="136"/>
    <n v="1257"/>
    <n v="1854"/>
  </r>
  <r>
    <x v="28"/>
    <x v="18"/>
    <n v="0"/>
    <n v="0"/>
    <n v="0"/>
    <x v="0"/>
    <n v="0"/>
    <n v="0"/>
    <n v="0"/>
    <x v="0"/>
    <n v="0"/>
    <n v="0"/>
    <n v="0"/>
    <n v="1440"/>
    <n v="0"/>
  </r>
  <r>
    <x v="29"/>
    <x v="0"/>
    <n v="7626"/>
    <n v="6.0500001907348597"/>
    <n v="6.0500001907348597"/>
    <x v="1"/>
    <n v="0.82999998331069902"/>
    <n v="0.70999997854232799"/>
    <n v="4.5"/>
    <x v="0"/>
    <n v="65"/>
    <n v="15"/>
    <n v="156"/>
    <n v="723"/>
    <n v="3635"/>
  </r>
  <r>
    <x v="29"/>
    <x v="1"/>
    <n v="12386"/>
    <n v="9.8199996948242205"/>
    <n v="9.8199996948242205"/>
    <x v="1"/>
    <n v="4.96000003814697"/>
    <n v="0.64999997615814198"/>
    <n v="4.21000003814697"/>
    <x v="0"/>
    <n v="116"/>
    <n v="14"/>
    <n v="169"/>
    <n v="680"/>
    <n v="4079"/>
  </r>
  <r>
    <x v="29"/>
    <x v="2"/>
    <n v="13318"/>
    <n v="10.560000419616699"/>
    <n v="10.560000419616699"/>
    <x v="1"/>
    <n v="5.6199998855590803"/>
    <n v="1.0299999713897701"/>
    <n v="3.9100000858306898"/>
    <x v="0"/>
    <n v="123"/>
    <n v="21"/>
    <n v="174"/>
    <n v="699"/>
    <n v="4163"/>
  </r>
  <r>
    <x v="29"/>
    <x v="3"/>
    <n v="14461"/>
    <n v="11.4700002670288"/>
    <n v="11.4700002670288"/>
    <x v="0"/>
    <n v="4.9099998474121103"/>
    <n v="1.1499999761581401"/>
    <n v="5.4099998474121103"/>
    <x v="0"/>
    <n v="60"/>
    <n v="23"/>
    <n v="190"/>
    <n v="729"/>
    <n v="3666"/>
  </r>
  <r>
    <x v="29"/>
    <x v="4"/>
    <n v="11207"/>
    <n v="8.8900003433227504"/>
    <n v="8.8900003433227504"/>
    <x v="0"/>
    <n v="5.3699998855590803"/>
    <n v="1.0700000524520901"/>
    <n v="2.4400000572204599"/>
    <x v="0"/>
    <n v="64"/>
    <n v="21"/>
    <n v="142"/>
    <n v="563"/>
    <n v="3363"/>
  </r>
  <r>
    <x v="29"/>
    <x v="5"/>
    <n v="2132"/>
    <n v="1.6900000572204601"/>
    <n v="1.6900000572204601"/>
    <x v="0"/>
    <n v="0"/>
    <n v="0"/>
    <n v="1.6900000572204601"/>
    <x v="0"/>
    <n v="0"/>
    <n v="0"/>
    <n v="93"/>
    <n v="599"/>
    <n v="2572"/>
  </r>
  <r>
    <x v="29"/>
    <x v="6"/>
    <n v="13630"/>
    <n v="10.810000419616699"/>
    <n v="10.810000419616699"/>
    <x v="1"/>
    <n v="5.0500001907348597"/>
    <n v="0.56000000238418601"/>
    <n v="5.1999998092651403"/>
    <x v="0"/>
    <n v="117"/>
    <n v="10"/>
    <n v="174"/>
    <n v="720"/>
    <n v="4157"/>
  </r>
  <r>
    <x v="29"/>
    <x v="7"/>
    <n v="13070"/>
    <n v="10.3599996566772"/>
    <n v="10.3599996566772"/>
    <x v="1"/>
    <n v="5.3000001907348597"/>
    <n v="0.87999999523162797"/>
    <n v="4.1799998283386204"/>
    <x v="0"/>
    <n v="120"/>
    <n v="19"/>
    <n v="154"/>
    <n v="737"/>
    <n v="4092"/>
  </r>
  <r>
    <x v="29"/>
    <x v="8"/>
    <n v="9388"/>
    <n v="7.4400000572204599"/>
    <n v="7.4400000572204599"/>
    <x v="1"/>
    <n v="2.2300000190734899"/>
    <n v="0.43999999761581399"/>
    <n v="4.7800002098083496"/>
    <x v="0"/>
    <n v="82"/>
    <n v="8"/>
    <n v="169"/>
    <n v="763"/>
    <n v="3787"/>
  </r>
  <r>
    <x v="29"/>
    <x v="9"/>
    <n v="15148"/>
    <n v="12.0100002288818"/>
    <n v="12.0100002288818"/>
    <x v="1"/>
    <n v="6.9000000953674299"/>
    <n v="0.81999999284744296"/>
    <n v="4.28999996185303"/>
    <x v="0"/>
    <n v="137"/>
    <n v="16"/>
    <n v="145"/>
    <n v="677"/>
    <n v="4236"/>
  </r>
  <r>
    <x v="29"/>
    <x v="10"/>
    <n v="12200"/>
    <n v="9.6700000762939506"/>
    <n v="9.6700000762939506"/>
    <x v="1"/>
    <n v="4.9099998474121103"/>
    <n v="0.58999997377395597"/>
    <n v="4.1799998283386204"/>
    <x v="0"/>
    <n v="113"/>
    <n v="12"/>
    <n v="159"/>
    <n v="769"/>
    <n v="4044"/>
  </r>
  <r>
    <x v="29"/>
    <x v="11"/>
    <n v="5709"/>
    <n v="4.5300002098083496"/>
    <n v="4.5300002098083496"/>
    <x v="0"/>
    <n v="1.5199999809265099"/>
    <n v="0.519999980926514"/>
    <n v="2.4800000190734899"/>
    <x v="0"/>
    <n v="19"/>
    <n v="10"/>
    <n v="136"/>
    <n v="740"/>
    <n v="2908"/>
  </r>
  <r>
    <x v="29"/>
    <x v="12"/>
    <n v="3703"/>
    <n v="2.9400000572204599"/>
    <n v="2.9400000572204599"/>
    <x v="0"/>
    <n v="0"/>
    <n v="0"/>
    <n v="2.9400000572204599"/>
    <x v="0"/>
    <n v="0"/>
    <n v="0"/>
    <n v="135"/>
    <n v="734"/>
    <n v="2741"/>
  </r>
  <r>
    <x v="29"/>
    <x v="13"/>
    <n v="12405"/>
    <n v="9.8400001525878906"/>
    <n v="9.8400001525878906"/>
    <x v="1"/>
    <n v="5.0500001907348597"/>
    <n v="0.87000000476837203"/>
    <n v="3.9200000762939502"/>
    <x v="0"/>
    <n v="117"/>
    <n v="16"/>
    <n v="141"/>
    <n v="692"/>
    <n v="4005"/>
  </r>
  <r>
    <x v="29"/>
    <x v="14"/>
    <n v="16208"/>
    <n v="12.8500003814697"/>
    <n v="12.8500003814697"/>
    <x v="0"/>
    <n v="7.5100002288818404"/>
    <n v="0.92000001668930098"/>
    <n v="4.4200000762939498"/>
    <x v="0"/>
    <n v="90"/>
    <n v="18"/>
    <n v="161"/>
    <n v="593"/>
    <n v="3763"/>
  </r>
  <r>
    <x v="29"/>
    <x v="15"/>
    <n v="7359"/>
    <n v="5.8400001525878897"/>
    <n v="5.8400001525878897"/>
    <x v="0"/>
    <n v="0.33000001311302202"/>
    <n v="0.18000000715255701"/>
    <n v="5.3299999237060502"/>
    <x v="0"/>
    <n v="4"/>
    <n v="4"/>
    <n v="192"/>
    <n v="676"/>
    <n v="3061"/>
  </r>
  <r>
    <x v="29"/>
    <x v="16"/>
    <n v="5417"/>
    <n v="4.3000001907348597"/>
    <n v="4.3000001907348597"/>
    <x v="0"/>
    <n v="0.89999997615814198"/>
    <n v="0.490000009536743"/>
    <n v="2.9100000858306898"/>
    <x v="0"/>
    <n v="11"/>
    <n v="10"/>
    <n v="139"/>
    <n v="711"/>
    <n v="2884"/>
  </r>
  <r>
    <x v="29"/>
    <x v="17"/>
    <n v="6175"/>
    <n v="4.9000000953674299"/>
    <n v="4.9000000953674299"/>
    <x v="0"/>
    <n v="0.25"/>
    <n v="0.36000001430511502"/>
    <n v="4.2699999809265101"/>
    <x v="0"/>
    <n v="3"/>
    <n v="7"/>
    <n v="172"/>
    <n v="767"/>
    <n v="2982"/>
  </r>
  <r>
    <x v="29"/>
    <x v="18"/>
    <n v="2946"/>
    <n v="2.3399999141693102"/>
    <n v="2.3399999141693102"/>
    <x v="0"/>
    <n v="0"/>
    <n v="0"/>
    <n v="2.3399999141693102"/>
    <x v="0"/>
    <n v="0"/>
    <n v="0"/>
    <n v="121"/>
    <n v="780"/>
    <n v="2660"/>
  </r>
  <r>
    <x v="29"/>
    <x v="19"/>
    <n v="11419"/>
    <n v="9.0600004196166992"/>
    <n v="9.0600004196166992"/>
    <x v="0"/>
    <n v="6.0300002098083496"/>
    <n v="0.56000000238418601"/>
    <n v="2.4700000286102299"/>
    <x v="0"/>
    <n v="71"/>
    <n v="10"/>
    <n v="127"/>
    <n v="669"/>
    <n v="3369"/>
  </r>
  <r>
    <x v="29"/>
    <x v="20"/>
    <n v="6064"/>
    <n v="4.8099999427795401"/>
    <n v="4.8099999427795401"/>
    <x v="1"/>
    <n v="0.62999999523162797"/>
    <n v="0.17000000178813901"/>
    <n v="4.0100002288818404"/>
    <x v="0"/>
    <n v="63"/>
    <n v="4"/>
    <n v="142"/>
    <n v="802"/>
    <n v="3491"/>
  </r>
  <r>
    <x v="29"/>
    <x v="21"/>
    <n v="8712"/>
    <n v="6.9099998474121103"/>
    <n v="6.9099998474121103"/>
    <x v="1"/>
    <n v="1.3400000333786"/>
    <n v="1.0599999427795399"/>
    <n v="4.5"/>
    <x v="0"/>
    <n v="71"/>
    <n v="20"/>
    <n v="195"/>
    <n v="822"/>
    <n v="3784"/>
  </r>
  <r>
    <x v="29"/>
    <x v="22"/>
    <n v="7875"/>
    <n v="6.2399997711181596"/>
    <n v="6.2399997711181596"/>
    <x v="0"/>
    <n v="1.5599999427795399"/>
    <n v="0.490000009536743"/>
    <n v="4.1999998092651403"/>
    <x v="0"/>
    <n v="19"/>
    <n v="10"/>
    <n v="167"/>
    <n v="680"/>
    <n v="3110"/>
  </r>
  <r>
    <x v="29"/>
    <x v="23"/>
    <n v="8567"/>
    <n v="6.78999996185303"/>
    <n v="6.78999996185303"/>
    <x v="1"/>
    <n v="0.88999998569488503"/>
    <n v="0.15999999642372101"/>
    <n v="5.7399997711181596"/>
    <x v="0"/>
    <n v="66"/>
    <n v="3"/>
    <n v="214"/>
    <n v="764"/>
    <n v="3783"/>
  </r>
  <r>
    <x v="29"/>
    <x v="24"/>
    <n v="7045"/>
    <n v="5.5900001525878897"/>
    <n v="5.5900001525878897"/>
    <x v="1"/>
    <n v="1.54999995231628"/>
    <n v="0.25"/>
    <n v="3.7799999713897701"/>
    <x v="0"/>
    <n v="74"/>
    <n v="5"/>
    <n v="166"/>
    <n v="831"/>
    <n v="3644"/>
  </r>
  <r>
    <x v="29"/>
    <x v="25"/>
    <n v="4468"/>
    <n v="3.53999996185303"/>
    <n v="3.53999996185303"/>
    <x v="0"/>
    <n v="0"/>
    <n v="0"/>
    <n v="3.53999996185303"/>
    <x v="0"/>
    <n v="0"/>
    <n v="0"/>
    <n v="158"/>
    <n v="851"/>
    <n v="2799"/>
  </r>
  <r>
    <x v="29"/>
    <x v="26"/>
    <n v="2943"/>
    <n v="2.3299999237060498"/>
    <n v="2.3299999237060498"/>
    <x v="0"/>
    <n v="0"/>
    <n v="0"/>
    <n v="2.3299999237060498"/>
    <x v="0"/>
    <n v="0"/>
    <n v="0"/>
    <n v="139"/>
    <n v="621"/>
    <n v="2685"/>
  </r>
  <r>
    <x v="29"/>
    <x v="27"/>
    <n v="8382"/>
    <n v="6.6500000953674299"/>
    <n v="6.6500000953674299"/>
    <x v="1"/>
    <n v="1.2699999809265099"/>
    <n v="0.66000002622604403"/>
    <n v="4.7199997901916504"/>
    <x v="0"/>
    <n v="71"/>
    <n v="13"/>
    <n v="171"/>
    <n v="772"/>
    <n v="3721"/>
  </r>
  <r>
    <x v="29"/>
    <x v="28"/>
    <n v="6582"/>
    <n v="5.2199997901916504"/>
    <n v="5.2199997901916504"/>
    <x v="1"/>
    <n v="0.66000002622604403"/>
    <n v="0.63999998569488503"/>
    <n v="3.9200000762939502"/>
    <x v="0"/>
    <n v="63"/>
    <n v="13"/>
    <n v="152"/>
    <n v="840"/>
    <n v="3586"/>
  </r>
  <r>
    <x v="29"/>
    <x v="29"/>
    <n v="9143"/>
    <n v="7.25"/>
    <n v="7.25"/>
    <x v="1"/>
    <n v="1.3899999856948899"/>
    <n v="0.58999997377395597"/>
    <n v="5.2699999809265101"/>
    <x v="0"/>
    <n v="72"/>
    <n v="10"/>
    <n v="184"/>
    <n v="763"/>
    <n v="3788"/>
  </r>
  <r>
    <x v="29"/>
    <x v="30"/>
    <n v="4561"/>
    <n v="3.6199998855590798"/>
    <n v="3.6199998855590798"/>
    <x v="0"/>
    <n v="0.64999997615814198"/>
    <n v="0.270000010728836"/>
    <n v="2.6900000572204599"/>
    <x v="0"/>
    <n v="8"/>
    <n v="6"/>
    <n v="102"/>
    <n v="433"/>
    <n v="1976"/>
  </r>
  <r>
    <x v="30"/>
    <x v="0"/>
    <n v="5014"/>
    <n v="3.9100000858306898"/>
    <n v="3.9100000858306898"/>
    <x v="0"/>
    <n v="0"/>
    <n v="0.33000001311302202"/>
    <n v="3.5799999237060498"/>
    <x v="0"/>
    <n v="0"/>
    <n v="7"/>
    <n v="196"/>
    <n v="1237"/>
    <n v="2650"/>
  </r>
  <r>
    <x v="30"/>
    <x v="1"/>
    <n v="5571"/>
    <n v="4.3499999046325701"/>
    <n v="4.3499999046325701"/>
    <x v="0"/>
    <n v="0.15000000596046401"/>
    <n v="0.97000002861022905"/>
    <n v="3.2300000190734899"/>
    <x v="0"/>
    <n v="2"/>
    <n v="23"/>
    <n v="163"/>
    <n v="1252"/>
    <n v="2654"/>
  </r>
  <r>
    <x v="30"/>
    <x v="2"/>
    <n v="3135"/>
    <n v="2.4500000476837198"/>
    <n v="2.4500000476837198"/>
    <x v="0"/>
    <n v="0"/>
    <n v="0"/>
    <n v="2.4300000667571999"/>
    <x v="0"/>
    <n v="0"/>
    <n v="0"/>
    <n v="134"/>
    <n v="1306"/>
    <n v="2443"/>
  </r>
  <r>
    <x v="30"/>
    <x v="3"/>
    <n v="3430"/>
    <n v="2.6800000667571999"/>
    <n v="2.6800000667571999"/>
    <x v="0"/>
    <n v="0"/>
    <n v="0"/>
    <n v="0.89999997615814198"/>
    <x v="0"/>
    <n v="0"/>
    <n v="0"/>
    <n v="65"/>
    <n v="1375"/>
    <n v="2505"/>
  </r>
  <r>
    <x v="30"/>
    <x v="4"/>
    <n v="5319"/>
    <n v="4.1500000953674299"/>
    <n v="4.1500000953674299"/>
    <x v="0"/>
    <n v="0"/>
    <n v="0"/>
    <n v="0"/>
    <x v="0"/>
    <n v="0"/>
    <n v="0"/>
    <n v="0"/>
    <n v="1440"/>
    <n v="2693"/>
  </r>
  <r>
    <x v="30"/>
    <x v="5"/>
    <n v="3008"/>
    <n v="2.3499999046325701"/>
    <n v="2.3499999046325701"/>
    <x v="0"/>
    <n v="0"/>
    <n v="0"/>
    <n v="0"/>
    <x v="0"/>
    <n v="0"/>
    <n v="0"/>
    <n v="0"/>
    <n v="1440"/>
    <n v="2439"/>
  </r>
  <r>
    <x v="30"/>
    <x v="6"/>
    <n v="3864"/>
    <n v="3.0099999904632599"/>
    <n v="3.0099999904632599"/>
    <x v="0"/>
    <n v="0.31000000238418601"/>
    <n v="1.0599999427795399"/>
    <n v="1.3500000238418599"/>
    <x v="0"/>
    <n v="4"/>
    <n v="22"/>
    <n v="105"/>
    <n v="1309"/>
    <n v="2536"/>
  </r>
  <r>
    <x v="30"/>
    <x v="7"/>
    <n v="5697"/>
    <n v="4.4400000572204599"/>
    <n v="4.4400000572204599"/>
    <x v="0"/>
    <n v="0.52999997138977095"/>
    <n v="0.479999989271164"/>
    <n v="3.4400000572204599"/>
    <x v="0"/>
    <n v="7"/>
    <n v="10"/>
    <n v="166"/>
    <n v="1257"/>
    <n v="2668"/>
  </r>
  <r>
    <x v="30"/>
    <x v="8"/>
    <n v="5273"/>
    <n v="4.1100001335143999"/>
    <n v="4.1100001335143999"/>
    <x v="0"/>
    <n v="0"/>
    <n v="1.03999996185303"/>
    <n v="3.0699999332428001"/>
    <x v="0"/>
    <n v="0"/>
    <n v="27"/>
    <n v="167"/>
    <n v="1246"/>
    <n v="2647"/>
  </r>
  <r>
    <x v="30"/>
    <x v="9"/>
    <n v="8538"/>
    <n v="6.6599998474121103"/>
    <n v="6.6599998474121103"/>
    <x v="0"/>
    <n v="2.6300001144409202"/>
    <n v="1.0199999809265099"/>
    <n v="3.0099999904632599"/>
    <x v="0"/>
    <n v="35"/>
    <n v="18"/>
    <n v="158"/>
    <n v="1229"/>
    <n v="2883"/>
  </r>
  <r>
    <x v="30"/>
    <x v="10"/>
    <n v="8687"/>
    <n v="6.7800002098083496"/>
    <n v="6.7800002098083496"/>
    <x v="0"/>
    <n v="0.28999999165535001"/>
    <n v="2.4100000858306898"/>
    <n v="4.0799999237060502"/>
    <x v="0"/>
    <n v="4"/>
    <n v="54"/>
    <n v="212"/>
    <n v="1170"/>
    <n v="2944"/>
  </r>
  <r>
    <x v="30"/>
    <x v="11"/>
    <n v="9423"/>
    <n v="7.3499999046325701"/>
    <n v="7.3499999046325701"/>
    <x v="0"/>
    <n v="0.52999997138977095"/>
    <n v="2.0299999713897701"/>
    <n v="4.75"/>
    <x v="0"/>
    <n v="7"/>
    <n v="44"/>
    <n v="238"/>
    <n v="1151"/>
    <n v="3012"/>
  </r>
  <r>
    <x v="30"/>
    <x v="12"/>
    <n v="8286"/>
    <n v="6.46000003814697"/>
    <n v="6.46000003814697"/>
    <x v="0"/>
    <n v="0.15000000596046401"/>
    <n v="2.0499999523162802"/>
    <n v="4.2699999809265101"/>
    <x v="0"/>
    <n v="2"/>
    <n v="44"/>
    <n v="206"/>
    <n v="1188"/>
    <n v="2889"/>
  </r>
  <r>
    <x v="30"/>
    <x v="13"/>
    <n v="4503"/>
    <n v="3.5099999904632599"/>
    <n v="3.5099999904632599"/>
    <x v="0"/>
    <n v="1.4700000286102299"/>
    <n v="0.239999994635582"/>
    <n v="1.8099999427795399"/>
    <x v="0"/>
    <n v="18"/>
    <n v="6"/>
    <n v="122"/>
    <n v="1294"/>
    <n v="2547"/>
  </r>
  <r>
    <x v="30"/>
    <x v="14"/>
    <n v="10499"/>
    <n v="8.1899995803833008"/>
    <n v="8.1899995803833008"/>
    <x v="0"/>
    <n v="7.0000000298023196E-2"/>
    <n v="4.2199997901916504"/>
    <n v="3.8900001049041699"/>
    <x v="0"/>
    <n v="1"/>
    <n v="91"/>
    <n v="214"/>
    <n v="1134"/>
    <n v="3093"/>
  </r>
  <r>
    <x v="30"/>
    <x v="15"/>
    <n v="12474"/>
    <n v="9.7299995422363299"/>
    <n v="9.7299995422363299"/>
    <x v="0"/>
    <n v="6.5999999046325701"/>
    <n v="0.270000010728836"/>
    <n v="2.8699998855590798"/>
    <x v="0"/>
    <n v="77"/>
    <n v="5"/>
    <n v="129"/>
    <n v="1229"/>
    <n v="3142"/>
  </r>
  <r>
    <x v="30"/>
    <x v="16"/>
    <n v="6174"/>
    <n v="4.8200001716613796"/>
    <n v="4.8200001716613796"/>
    <x v="0"/>
    <n v="0"/>
    <n v="1.20000004768372"/>
    <n v="3.6099998950958301"/>
    <x v="0"/>
    <n v="0"/>
    <n v="28"/>
    <n v="203"/>
    <n v="1209"/>
    <n v="2757"/>
  </r>
  <r>
    <x v="30"/>
    <x v="17"/>
    <n v="15168"/>
    <n v="11.829999923706101"/>
    <n v="11.829999923706101"/>
    <x v="0"/>
    <n v="3.9000000953674299"/>
    <n v="3"/>
    <n v="4.9200000762939498"/>
    <x v="0"/>
    <n v="46"/>
    <n v="67"/>
    <n v="258"/>
    <n v="1069"/>
    <n v="3513"/>
  </r>
  <r>
    <x v="30"/>
    <x v="18"/>
    <n v="10085"/>
    <n v="7.8699998855590803"/>
    <n v="7.8699998855590803"/>
    <x v="0"/>
    <n v="0.15000000596046401"/>
    <n v="1.2799999713897701"/>
    <n v="6.4299998283386204"/>
    <x v="0"/>
    <n v="2"/>
    <n v="28"/>
    <n v="317"/>
    <n v="1093"/>
    <n v="3164"/>
  </r>
  <r>
    <x v="30"/>
    <x v="19"/>
    <n v="4512"/>
    <n v="3.5199999809265101"/>
    <n v="3.5199999809265101"/>
    <x v="0"/>
    <n v="0.77999997138977095"/>
    <n v="0.119999997317791"/>
    <n v="2.03999996185303"/>
    <x v="0"/>
    <n v="10"/>
    <n v="2"/>
    <n v="117"/>
    <n v="1311"/>
    <n v="2596"/>
  </r>
  <r>
    <x v="30"/>
    <x v="20"/>
    <n v="8469"/>
    <n v="6.6100001335143999"/>
    <n v="6.6100001335143999"/>
    <x v="0"/>
    <n v="0"/>
    <n v="0"/>
    <n v="0"/>
    <x v="0"/>
    <n v="0"/>
    <n v="0"/>
    <n v="0"/>
    <n v="1440"/>
    <n v="2894"/>
  </r>
  <r>
    <x v="30"/>
    <x v="21"/>
    <n v="12015"/>
    <n v="9.3699998855590803"/>
    <n v="9.3699998855590803"/>
    <x v="0"/>
    <n v="0"/>
    <n v="0"/>
    <n v="0"/>
    <x v="0"/>
    <n v="0"/>
    <n v="0"/>
    <n v="0"/>
    <n v="1440"/>
    <n v="3212"/>
  </r>
  <r>
    <x v="30"/>
    <x v="22"/>
    <n v="3588"/>
    <n v="2.7999999523162802"/>
    <n v="2.7999999523162802"/>
    <x v="0"/>
    <n v="0"/>
    <n v="0"/>
    <n v="0"/>
    <x v="0"/>
    <n v="0"/>
    <n v="0"/>
    <n v="0"/>
    <n v="1440"/>
    <n v="2516"/>
  </r>
  <r>
    <x v="30"/>
    <x v="23"/>
    <n v="12427"/>
    <n v="9.6899995803833008"/>
    <n v="9.6899995803833008"/>
    <x v="0"/>
    <n v="0"/>
    <n v="0"/>
    <n v="1.1799999475479099"/>
    <x v="0"/>
    <n v="0"/>
    <n v="0"/>
    <n v="70"/>
    <n v="1370"/>
    <n v="3266"/>
  </r>
  <r>
    <x v="30"/>
    <x v="24"/>
    <n v="5843"/>
    <n v="4.5599999427795401"/>
    <n v="4.5599999427795401"/>
    <x v="0"/>
    <n v="0.140000000596046"/>
    <n v="1.1900000572204601"/>
    <n v="3.2300000190734899"/>
    <x v="0"/>
    <n v="2"/>
    <n v="22"/>
    <n v="166"/>
    <n v="1250"/>
    <n v="2683"/>
  </r>
  <r>
    <x v="30"/>
    <x v="25"/>
    <n v="6117"/>
    <n v="4.7699999809265101"/>
    <n v="4.7699999809265101"/>
    <x v="0"/>
    <n v="0"/>
    <n v="0"/>
    <n v="4.7699999809265101"/>
    <x v="0"/>
    <n v="0"/>
    <n v="0"/>
    <n v="250"/>
    <n v="1190"/>
    <n v="2810"/>
  </r>
  <r>
    <x v="30"/>
    <x v="26"/>
    <n v="9217"/>
    <n v="7.1900000572204599"/>
    <n v="7.1900000572204599"/>
    <x v="0"/>
    <n v="0.21999999880790699"/>
    <n v="3.3099999427795401"/>
    <n v="3.6600000858306898"/>
    <x v="0"/>
    <n v="3"/>
    <n v="72"/>
    <n v="182"/>
    <n v="1183"/>
    <n v="2940"/>
  </r>
  <r>
    <x v="30"/>
    <x v="27"/>
    <n v="9877"/>
    <n v="7.6999998092651403"/>
    <n v="7.6999998092651403"/>
    <x v="0"/>
    <n v="5.7600002288818404"/>
    <n v="0.17000000178813901"/>
    <n v="1.7300000190734901"/>
    <x v="0"/>
    <n v="66"/>
    <n v="4"/>
    <n v="110"/>
    <n v="1260"/>
    <n v="2947"/>
  </r>
  <r>
    <x v="30"/>
    <x v="28"/>
    <n v="8240"/>
    <n v="6.4299998283386204"/>
    <n v="6.4299998283386204"/>
    <x v="0"/>
    <n v="0.68999999761581399"/>
    <n v="2.0099999904632599"/>
    <n v="3.7200000286102299"/>
    <x v="0"/>
    <n v="9"/>
    <n v="43"/>
    <n v="162"/>
    <n v="1226"/>
    <n v="2846"/>
  </r>
  <r>
    <x v="30"/>
    <x v="29"/>
    <n v="8701"/>
    <n v="6.78999996185303"/>
    <n v="6.78999996185303"/>
    <x v="0"/>
    <n v="0.37000000476837203"/>
    <n v="3.2400000095367401"/>
    <n v="3.1700000762939502"/>
    <x v="0"/>
    <n v="5"/>
    <n v="71"/>
    <n v="177"/>
    <n v="1106"/>
    <n v="2804"/>
  </r>
  <r>
    <x v="30"/>
    <x v="30"/>
    <n v="0"/>
    <n v="0"/>
    <n v="0"/>
    <x v="0"/>
    <n v="0"/>
    <n v="0"/>
    <n v="0"/>
    <x v="0"/>
    <n v="0"/>
    <n v="0"/>
    <n v="0"/>
    <n v="1440"/>
    <n v="0"/>
  </r>
  <r>
    <x v="31"/>
    <x v="0"/>
    <n v="2564"/>
    <n v="1.6399999856948899"/>
    <n v="1.6399999856948899"/>
    <x v="0"/>
    <n v="0"/>
    <n v="0"/>
    <n v="1.6399999856948899"/>
    <x v="0"/>
    <n v="0"/>
    <n v="0"/>
    <n v="116"/>
    <n v="831"/>
    <n v="2044"/>
  </r>
  <r>
    <x v="31"/>
    <x v="1"/>
    <n v="1320"/>
    <n v="0.83999997377395597"/>
    <n v="0.83999997377395597"/>
    <x v="0"/>
    <n v="0"/>
    <n v="0"/>
    <n v="0.83999997377395597"/>
    <x v="0"/>
    <n v="0"/>
    <n v="0"/>
    <n v="82"/>
    <n v="806"/>
    <n v="1934"/>
  </r>
  <r>
    <x v="31"/>
    <x v="2"/>
    <n v="1219"/>
    <n v="0.77999997138977095"/>
    <n v="0.77999997138977095"/>
    <x v="0"/>
    <n v="0"/>
    <n v="0"/>
    <n v="0.77999997138977095"/>
    <x v="0"/>
    <n v="0"/>
    <n v="0"/>
    <n v="84"/>
    <n v="853"/>
    <n v="1963"/>
  </r>
  <r>
    <x v="31"/>
    <x v="3"/>
    <n v="2483"/>
    <n v="1.5900000333786"/>
    <n v="1.5900000333786"/>
    <x v="0"/>
    <n v="0"/>
    <n v="0"/>
    <n v="1.5900000333786"/>
    <x v="0"/>
    <n v="0"/>
    <n v="0"/>
    <n v="126"/>
    <n v="937"/>
    <n v="2009"/>
  </r>
  <r>
    <x v="31"/>
    <x v="4"/>
    <n v="244"/>
    <n v="0.15999999642372101"/>
    <n v="0.15999999642372101"/>
    <x v="0"/>
    <n v="0"/>
    <n v="0"/>
    <n v="0.15999999642372101"/>
    <x v="0"/>
    <n v="0"/>
    <n v="0"/>
    <n v="12"/>
    <n v="1428"/>
    <n v="1721"/>
  </r>
  <r>
    <x v="31"/>
    <x v="5"/>
    <n v="0"/>
    <n v="0"/>
    <n v="0"/>
    <x v="0"/>
    <n v="0"/>
    <n v="0"/>
    <n v="0"/>
    <x v="0"/>
    <n v="0"/>
    <n v="0"/>
    <n v="0"/>
    <n v="1440"/>
    <n v="1688"/>
  </r>
  <r>
    <x v="31"/>
    <x v="6"/>
    <n v="0"/>
    <n v="0"/>
    <n v="0"/>
    <x v="0"/>
    <n v="0"/>
    <n v="0"/>
    <n v="0"/>
    <x v="0"/>
    <n v="0"/>
    <n v="0"/>
    <n v="0"/>
    <n v="1440"/>
    <n v="1688"/>
  </r>
  <r>
    <x v="31"/>
    <x v="7"/>
    <n v="0"/>
    <n v="0"/>
    <n v="0"/>
    <x v="0"/>
    <n v="0"/>
    <n v="0"/>
    <n v="0"/>
    <x v="0"/>
    <n v="0"/>
    <n v="0"/>
    <n v="0"/>
    <n v="1440"/>
    <n v="1688"/>
  </r>
  <r>
    <x v="31"/>
    <x v="8"/>
    <n v="3147"/>
    <n v="2.0099999904632599"/>
    <n v="2.0099999904632599"/>
    <x v="0"/>
    <n v="0"/>
    <n v="0.28000000119209301"/>
    <n v="1.7400000095367401"/>
    <x v="0"/>
    <n v="0"/>
    <n v="10"/>
    <n v="139"/>
    <n v="744"/>
    <n v="2188"/>
  </r>
  <r>
    <x v="31"/>
    <x v="9"/>
    <n v="144"/>
    <n v="9.00000035762787E-2"/>
    <n v="9.00000035762787E-2"/>
    <x v="0"/>
    <n v="0"/>
    <n v="0"/>
    <n v="9.00000035762787E-2"/>
    <x v="0"/>
    <n v="0"/>
    <n v="0"/>
    <n v="9"/>
    <n v="1431"/>
    <n v="1720"/>
  </r>
  <r>
    <x v="31"/>
    <x v="10"/>
    <n v="4068"/>
    <n v="2.5999999046325701"/>
    <n v="2.5999999046325701"/>
    <x v="0"/>
    <n v="5.0000000745058101E-2"/>
    <n v="0.28000000119209301"/>
    <n v="2.2699999809265101"/>
    <x v="0"/>
    <n v="1"/>
    <n v="20"/>
    <n v="195"/>
    <n v="817"/>
    <n v="2419"/>
  </r>
  <r>
    <x v="31"/>
    <x v="11"/>
    <n v="5245"/>
    <n v="3.3599998950958301"/>
    <n v="3.3599998950958301"/>
    <x v="0"/>
    <n v="0.15999999642372101"/>
    <n v="0.43999999761581399"/>
    <n v="2.75"/>
    <x v="0"/>
    <n v="8"/>
    <n v="45"/>
    <n v="232"/>
    <n v="795"/>
    <n v="2748"/>
  </r>
  <r>
    <x v="31"/>
    <x v="12"/>
    <n v="400"/>
    <n v="0.259999990463257"/>
    <n v="0.259999990463257"/>
    <x v="0"/>
    <n v="3.9999999105930301E-2"/>
    <n v="5.0000000745058101E-2"/>
    <n v="0.15999999642372101"/>
    <x v="0"/>
    <n v="3"/>
    <n v="8"/>
    <n v="19"/>
    <n v="1410"/>
    <n v="1799"/>
  </r>
  <r>
    <x v="31"/>
    <x v="13"/>
    <n v="0"/>
    <n v="0"/>
    <n v="0"/>
    <x v="0"/>
    <n v="0"/>
    <n v="0"/>
    <n v="0"/>
    <x v="0"/>
    <n v="0"/>
    <n v="0"/>
    <n v="0"/>
    <n v="1440"/>
    <n v="1688"/>
  </r>
  <r>
    <x v="31"/>
    <x v="14"/>
    <n v="1321"/>
    <n v="0.85000002384185802"/>
    <n v="0.85000002384185802"/>
    <x v="0"/>
    <n v="0"/>
    <n v="0"/>
    <n v="0.85000002384185802"/>
    <x v="0"/>
    <n v="0"/>
    <n v="0"/>
    <n v="80"/>
    <n v="1360"/>
    <n v="1928"/>
  </r>
  <r>
    <x v="31"/>
    <x v="15"/>
    <n v="1758"/>
    <n v="1.12999999523163"/>
    <n v="1.12999999523163"/>
    <x v="0"/>
    <n v="0"/>
    <n v="0"/>
    <n v="1.12999999523163"/>
    <x v="0"/>
    <n v="0"/>
    <n v="0"/>
    <n v="112"/>
    <n v="900"/>
    <n v="2067"/>
  </r>
  <r>
    <x v="31"/>
    <x v="16"/>
    <n v="6157"/>
    <n v="3.9400000572204599"/>
    <n v="3.9400000572204599"/>
    <x v="0"/>
    <n v="0"/>
    <n v="0"/>
    <n v="3.9400000572204599"/>
    <x v="0"/>
    <n v="0"/>
    <n v="0"/>
    <n v="310"/>
    <n v="714"/>
    <n v="2780"/>
  </r>
  <r>
    <x v="31"/>
    <x v="17"/>
    <n v="8360"/>
    <n v="5.3499999046325701"/>
    <n v="5.3499999046325701"/>
    <x v="0"/>
    <n v="0.140000000596046"/>
    <n v="0.28000000119209301"/>
    <n v="4.9299998283386204"/>
    <x v="0"/>
    <n v="6"/>
    <n v="14"/>
    <n v="380"/>
    <n v="634"/>
    <n v="3101"/>
  </r>
  <r>
    <x v="31"/>
    <x v="18"/>
    <n v="7174"/>
    <n v="4.5900001525878897"/>
    <n v="4.5900001525878897"/>
    <x v="0"/>
    <n v="0.33000001311302202"/>
    <n v="0.36000001430511502"/>
    <n v="3.9100000858306898"/>
    <x v="0"/>
    <n v="10"/>
    <n v="20"/>
    <n v="301"/>
    <n v="749"/>
    <n v="2896"/>
  </r>
  <r>
    <x v="31"/>
    <x v="19"/>
    <n v="1619"/>
    <n v="1.03999996185303"/>
    <n v="1.03999996185303"/>
    <x v="0"/>
    <n v="0"/>
    <n v="0"/>
    <n v="1.03999996185303"/>
    <x v="0"/>
    <n v="0"/>
    <n v="0"/>
    <n v="79"/>
    <n v="834"/>
    <n v="1962"/>
  </r>
  <r>
    <x v="31"/>
    <x v="20"/>
    <n v="1831"/>
    <n v="1.16999995708466"/>
    <n v="1.16999995708466"/>
    <x v="0"/>
    <n v="0"/>
    <n v="0"/>
    <n v="1.16999995708466"/>
    <x v="0"/>
    <n v="0"/>
    <n v="0"/>
    <n v="101"/>
    <n v="916"/>
    <n v="2015"/>
  </r>
  <r>
    <x v="31"/>
    <x v="21"/>
    <n v="2421"/>
    <n v="1.54999995231628"/>
    <n v="1.54999995231628"/>
    <x v="0"/>
    <n v="0"/>
    <n v="0"/>
    <n v="1.54999995231628"/>
    <x v="0"/>
    <n v="0"/>
    <n v="0"/>
    <n v="156"/>
    <n v="739"/>
    <n v="2297"/>
  </r>
  <r>
    <x v="31"/>
    <x v="22"/>
    <n v="2283"/>
    <n v="1.46000003814697"/>
    <n v="1.46000003814697"/>
    <x v="0"/>
    <n v="0"/>
    <n v="0"/>
    <n v="1.46000003814697"/>
    <x v="0"/>
    <n v="0"/>
    <n v="0"/>
    <n v="129"/>
    <n v="848"/>
    <n v="2067"/>
  </r>
  <r>
    <x v="31"/>
    <x v="23"/>
    <n v="0"/>
    <n v="0"/>
    <n v="0"/>
    <x v="0"/>
    <n v="0"/>
    <n v="0"/>
    <n v="0"/>
    <x v="0"/>
    <n v="0"/>
    <n v="0"/>
    <n v="0"/>
    <n v="1440"/>
    <n v="1688"/>
  </r>
  <r>
    <x v="31"/>
    <x v="24"/>
    <n v="0"/>
    <n v="0"/>
    <n v="0"/>
    <x v="0"/>
    <n v="0"/>
    <n v="0"/>
    <n v="0"/>
    <x v="0"/>
    <n v="0"/>
    <n v="0"/>
    <n v="0"/>
    <n v="1440"/>
    <n v="1688"/>
  </r>
  <r>
    <x v="31"/>
    <x v="25"/>
    <n v="0"/>
    <n v="0"/>
    <n v="0"/>
    <x v="0"/>
    <n v="0"/>
    <n v="0"/>
    <n v="0"/>
    <x v="0"/>
    <n v="0"/>
    <n v="0"/>
    <n v="0"/>
    <n v="1440"/>
    <n v="1688"/>
  </r>
  <r>
    <x v="31"/>
    <x v="26"/>
    <n v="0"/>
    <n v="0"/>
    <n v="0"/>
    <x v="0"/>
    <n v="0"/>
    <n v="0"/>
    <n v="0"/>
    <x v="0"/>
    <n v="0"/>
    <n v="0"/>
    <n v="0"/>
    <n v="1440"/>
    <n v="1688"/>
  </r>
  <r>
    <x v="31"/>
    <x v="27"/>
    <n v="0"/>
    <n v="0"/>
    <n v="0"/>
    <x v="0"/>
    <n v="0"/>
    <n v="0"/>
    <n v="0"/>
    <x v="0"/>
    <n v="0"/>
    <n v="0"/>
    <n v="0"/>
    <n v="1440"/>
    <n v="1688"/>
  </r>
  <r>
    <x v="31"/>
    <x v="28"/>
    <n v="0"/>
    <n v="0"/>
    <n v="0"/>
    <x v="0"/>
    <n v="0"/>
    <n v="0"/>
    <n v="0"/>
    <x v="0"/>
    <n v="0"/>
    <n v="0"/>
    <n v="0"/>
    <n v="48"/>
    <n v="57"/>
  </r>
  <r>
    <x v="32"/>
    <x v="0"/>
    <n v="23186"/>
    <n v="20.399999618530298"/>
    <n v="20.399999618530298"/>
    <x v="0"/>
    <n v="12.2200002670288"/>
    <n v="0.34000000357627902"/>
    <n v="7.8200001716613796"/>
    <x v="0"/>
    <n v="85"/>
    <n v="7"/>
    <n v="312"/>
    <n v="1036"/>
    <n v="3921"/>
  </r>
  <r>
    <x v="32"/>
    <x v="1"/>
    <n v="15337"/>
    <n v="9.5799999237060494"/>
    <n v="9.5799999237060494"/>
    <x v="0"/>
    <n v="3.5499999523162802"/>
    <n v="0.37999999523162797"/>
    <n v="5.6399998664856001"/>
    <x v="0"/>
    <n v="108"/>
    <n v="18"/>
    <n v="216"/>
    <n v="1098"/>
    <n v="3566"/>
  </r>
  <r>
    <x v="32"/>
    <x v="2"/>
    <n v="21129"/>
    <n v="18.9799995422363"/>
    <n v="18.9799995422363"/>
    <x v="0"/>
    <n v="10.550000190734901"/>
    <n v="0.58999997377395597"/>
    <n v="7.75"/>
    <x v="2"/>
    <n v="68"/>
    <n v="13"/>
    <n v="298"/>
    <n v="1061"/>
    <n v="3793"/>
  </r>
  <r>
    <x v="32"/>
    <x v="3"/>
    <n v="13422"/>
    <n v="7.1700000762939498"/>
    <n v="7.1700000762939498"/>
    <x v="0"/>
    <n v="5.0000000745058101E-2"/>
    <n v="5.0000000745058101E-2"/>
    <n v="7.0100002288818404"/>
    <x v="1"/>
    <n v="106"/>
    <n v="1"/>
    <n v="281"/>
    <n v="1052"/>
    <n v="3934"/>
  </r>
  <r>
    <x v="32"/>
    <x v="4"/>
    <n v="29326"/>
    <n v="25.290000915527301"/>
    <n v="25.290000915527301"/>
    <x v="0"/>
    <n v="13.2399997711182"/>
    <n v="1.21000003814697"/>
    <n v="10.710000038146999"/>
    <x v="0"/>
    <n v="94"/>
    <n v="29"/>
    <n v="429"/>
    <n v="888"/>
    <n v="4547"/>
  </r>
  <r>
    <x v="32"/>
    <x v="5"/>
    <n v="15118"/>
    <n v="8.8699998855590803"/>
    <n v="8.8699998855590803"/>
    <x v="0"/>
    <n v="0"/>
    <n v="7.0000000298023196E-2"/>
    <n v="8.7899999618530291"/>
    <x v="0"/>
    <n v="58"/>
    <n v="15"/>
    <n v="307"/>
    <n v="1060"/>
    <n v="3545"/>
  </r>
  <r>
    <x v="32"/>
    <x v="6"/>
    <n v="11423"/>
    <n v="8.6700000762939506"/>
    <n v="8.6700000762939506"/>
    <x v="0"/>
    <n v="2.4400000572204599"/>
    <n v="0.270000010728836"/>
    <n v="5.9400000572204599"/>
    <x v="0"/>
    <n v="29"/>
    <n v="5"/>
    <n v="191"/>
    <n v="1215"/>
    <n v="2761"/>
  </r>
  <r>
    <x v="32"/>
    <x v="7"/>
    <n v="18785"/>
    <n v="17.399999618530298"/>
    <n v="17.399999618530298"/>
    <x v="0"/>
    <n v="12.1499996185303"/>
    <n v="0.18000000715255701"/>
    <n v="5.0300002098083496"/>
    <x v="0"/>
    <n v="82"/>
    <n v="13"/>
    <n v="214"/>
    <n v="1131"/>
    <n v="3676"/>
  </r>
  <r>
    <x v="32"/>
    <x v="8"/>
    <n v="19948"/>
    <n v="18.110000610351602"/>
    <n v="18.110000610351602"/>
    <x v="0"/>
    <n v="11.0200004577637"/>
    <n v="0.68999999761581399"/>
    <n v="6.3400001525878897"/>
    <x v="0"/>
    <n v="73"/>
    <n v="19"/>
    <n v="225"/>
    <n v="1123"/>
    <n v="3679"/>
  </r>
  <r>
    <x v="32"/>
    <x v="9"/>
    <n v="19377"/>
    <n v="17.620000839233398"/>
    <n v="17.620000839233398"/>
    <x v="0"/>
    <n v="12.289999961853001"/>
    <n v="0.41999998688697798"/>
    <n v="4.8899998664856001"/>
    <x v="0"/>
    <n v="82"/>
    <n v="13"/>
    <n v="226"/>
    <n v="1119"/>
    <n v="3659"/>
  </r>
  <r>
    <x v="32"/>
    <x v="10"/>
    <n v="18258"/>
    <n v="16.309999465942401"/>
    <n v="16.309999465942401"/>
    <x v="0"/>
    <n v="10.2299995422363"/>
    <n v="2.9999999329447701E-2"/>
    <n v="5.9699997901916504"/>
    <x v="4"/>
    <n v="61"/>
    <n v="2"/>
    <n v="236"/>
    <n v="1141"/>
    <n v="3427"/>
  </r>
  <r>
    <x v="32"/>
    <x v="11"/>
    <n v="11200"/>
    <n v="7.4299998283386204"/>
    <n v="7.4299998283386204"/>
    <x v="0"/>
    <n v="0"/>
    <n v="0"/>
    <n v="7.4000000953674299"/>
    <x v="1"/>
    <n v="102"/>
    <n v="6"/>
    <n v="300"/>
    <n v="1032"/>
    <n v="3891"/>
  </r>
  <r>
    <x v="32"/>
    <x v="12"/>
    <n v="16674"/>
    <n v="15.7399997711182"/>
    <n v="15.7399997711182"/>
    <x v="0"/>
    <n v="11.0100002288818"/>
    <n v="9.9999997764825804E-3"/>
    <n v="4.6900000572204599"/>
    <x v="0"/>
    <n v="64"/>
    <n v="1"/>
    <n v="227"/>
    <n v="1148"/>
    <n v="3455"/>
  </r>
  <r>
    <x v="32"/>
    <x v="13"/>
    <n v="12986"/>
    <n v="8.7399997711181605"/>
    <n v="8.7399997711181605"/>
    <x v="0"/>
    <n v="2.3699998855590798"/>
    <n v="7.0000000298023196E-2"/>
    <n v="6.2699999809265101"/>
    <x v="1"/>
    <n v="113"/>
    <n v="8"/>
    <n v="218"/>
    <n v="1101"/>
    <n v="3802"/>
  </r>
  <r>
    <x v="32"/>
    <x v="14"/>
    <n v="11101"/>
    <n v="8.4300003051757795"/>
    <n v="8.4300003051757795"/>
    <x v="0"/>
    <n v="1.7599999904632599"/>
    <n v="0.129999995231628"/>
    <n v="6.5"/>
    <x v="0"/>
    <n v="22"/>
    <n v="3"/>
    <n v="258"/>
    <n v="1157"/>
    <n v="2860"/>
  </r>
  <r>
    <x v="32"/>
    <x v="15"/>
    <n v="23629"/>
    <n v="20.649999618530298"/>
    <n v="20.649999618530298"/>
    <x v="0"/>
    <n v="13.069999694824199"/>
    <n v="0.43999999761581399"/>
    <n v="7.0999999046325701"/>
    <x v="0"/>
    <n v="93"/>
    <n v="8"/>
    <n v="235"/>
    <n v="1104"/>
    <n v="3808"/>
  </r>
  <r>
    <x v="32"/>
    <x v="16"/>
    <n v="14890"/>
    <n v="11.300000190734901"/>
    <n v="11.300000190734901"/>
    <x v="0"/>
    <n v="4.9299998283386204"/>
    <n v="0.37999999523162797"/>
    <n v="5.9699997901916504"/>
    <x v="0"/>
    <n v="58"/>
    <n v="8"/>
    <n v="231"/>
    <n v="1143"/>
    <n v="3060"/>
  </r>
  <r>
    <x v="32"/>
    <x v="17"/>
    <n v="9733"/>
    <n v="7.3899998664856001"/>
    <n v="7.3899998664856001"/>
    <x v="0"/>
    <n v="1.37999999523163"/>
    <n v="0.17000000178813901"/>
    <n v="5.78999996185303"/>
    <x v="0"/>
    <n v="18"/>
    <n v="5"/>
    <n v="210"/>
    <n v="1207"/>
    <n v="2698"/>
  </r>
  <r>
    <x v="32"/>
    <x v="18"/>
    <n v="27745"/>
    <n v="26.719999313354499"/>
    <n v="26.719999313354499"/>
    <x v="0"/>
    <n v="21.659999847412099"/>
    <n v="7.9999998211860698E-2"/>
    <n v="4.9299998283386204"/>
    <x v="0"/>
    <n v="124"/>
    <n v="4"/>
    <n v="223"/>
    <n v="1089"/>
    <n v="4398"/>
  </r>
  <r>
    <x v="32"/>
    <x v="19"/>
    <n v="10930"/>
    <n v="8.3199996948242205"/>
    <n v="8.3199996948242205"/>
    <x v="0"/>
    <n v="3.1300001144409202"/>
    <n v="0.56999999284744296"/>
    <n v="4.5700001716613796"/>
    <x v="0"/>
    <n v="36"/>
    <n v="12"/>
    <n v="166"/>
    <n v="1226"/>
    <n v="2786"/>
  </r>
  <r>
    <x v="32"/>
    <x v="20"/>
    <n v="4790"/>
    <n v="3.6400001049041699"/>
    <n v="3.6400001049041699"/>
    <x v="0"/>
    <n v="0"/>
    <n v="0"/>
    <n v="3.5599999427795401"/>
    <x v="0"/>
    <n v="0"/>
    <n v="0"/>
    <n v="105"/>
    <n v="1335"/>
    <n v="2189"/>
  </r>
  <r>
    <x v="32"/>
    <x v="21"/>
    <n v="10818"/>
    <n v="8.2100000381469709"/>
    <n v="8.2100000381469709"/>
    <x v="0"/>
    <n v="1.3899999856948899"/>
    <n v="0.10000000149011599"/>
    <n v="6.6700000762939498"/>
    <x v="1"/>
    <n v="19"/>
    <n v="3"/>
    <n v="229"/>
    <n v="1189"/>
    <n v="2817"/>
  </r>
  <r>
    <x v="32"/>
    <x v="22"/>
    <n v="18193"/>
    <n v="16.299999237060501"/>
    <n v="16.299999237060501"/>
    <x v="0"/>
    <n v="10.420000076293899"/>
    <n v="0.31000000238418601"/>
    <n v="5.5300002098083496"/>
    <x v="0"/>
    <n v="66"/>
    <n v="8"/>
    <n v="212"/>
    <n v="1154"/>
    <n v="3477"/>
  </r>
  <r>
    <x v="32"/>
    <x v="23"/>
    <n v="14055"/>
    <n v="10.670000076293899"/>
    <n v="10.670000076293899"/>
    <x v="0"/>
    <n v="5.46000003814697"/>
    <n v="0.81999999284744296"/>
    <n v="4.3699998855590803"/>
    <x v="0"/>
    <n v="67"/>
    <n v="15"/>
    <n v="188"/>
    <n v="1170"/>
    <n v="3052"/>
  </r>
  <r>
    <x v="32"/>
    <x v="24"/>
    <n v="21727"/>
    <n v="19.340000152587901"/>
    <n v="19.340000152587901"/>
    <x v="0"/>
    <n v="12.789999961853001"/>
    <n v="0.28999999165535001"/>
    <n v="6.1599998474121103"/>
    <x v="0"/>
    <n v="96"/>
    <n v="17"/>
    <n v="232"/>
    <n v="1095"/>
    <n v="4015"/>
  </r>
  <r>
    <x v="32"/>
    <x v="25"/>
    <n v="12332"/>
    <n v="8.1300001144409197"/>
    <n v="8.1300001144409197"/>
    <x v="0"/>
    <n v="7.9999998211860698E-2"/>
    <n v="0.95999997854232799"/>
    <n v="6.9899997711181596"/>
    <x v="0"/>
    <n v="105"/>
    <n v="28"/>
    <n v="271"/>
    <n v="1036"/>
    <n v="4142"/>
  </r>
  <r>
    <x v="32"/>
    <x v="26"/>
    <n v="10686"/>
    <n v="8.1099996566772496"/>
    <n v="8.1099996566772496"/>
    <x v="0"/>
    <n v="1.08000004291534"/>
    <n v="0.20000000298023199"/>
    <n v="6.8000001907348597"/>
    <x v="0"/>
    <n v="17"/>
    <n v="4"/>
    <n v="245"/>
    <n v="1174"/>
    <n v="2847"/>
  </r>
  <r>
    <x v="32"/>
    <x v="27"/>
    <n v="20226"/>
    <n v="18.25"/>
    <n v="18.25"/>
    <x v="0"/>
    <n v="11.1000003814697"/>
    <n v="0.80000001192092896"/>
    <n v="6.2399997711181596"/>
    <x v="4"/>
    <n v="73"/>
    <n v="19"/>
    <n v="217"/>
    <n v="1131"/>
    <n v="3710"/>
  </r>
  <r>
    <x v="32"/>
    <x v="28"/>
    <n v="10733"/>
    <n v="8.1499996185302699"/>
    <n v="8.1499996185302699"/>
    <x v="0"/>
    <n v="1.3500000238418599"/>
    <n v="0.46000000834464999"/>
    <n v="6.2800002098083496"/>
    <x v="0"/>
    <n v="18"/>
    <n v="11"/>
    <n v="224"/>
    <n v="1187"/>
    <n v="2832"/>
  </r>
  <r>
    <x v="32"/>
    <x v="29"/>
    <n v="21420"/>
    <n v="19.559999465942401"/>
    <n v="19.559999465942401"/>
    <x v="0"/>
    <n v="13.2200002670288"/>
    <n v="0.40999999642372098"/>
    <n v="5.8899998664856001"/>
    <x v="0"/>
    <n v="88"/>
    <n v="12"/>
    <n v="213"/>
    <n v="1127"/>
    <n v="3832"/>
  </r>
  <r>
    <x v="32"/>
    <x v="30"/>
    <n v="8064"/>
    <n v="6.1199998855590803"/>
    <n v="6.1199998855590803"/>
    <x v="0"/>
    <n v="1.8200000524520901"/>
    <n v="3.9999999105930301E-2"/>
    <n v="4.25"/>
    <x v="0"/>
    <n v="23"/>
    <n v="1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6CF24-8787-4CE9-A832-D59EBE42C2E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33" firstHeaderRow="0" firstDataRow="1" firstDataCol="1"/>
  <pivotFields count="17">
    <pivotField dataField="1" showAll="0" sortType="ascending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5"/>
  </rowFields>
  <rowItems count="32"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Id" fld="0" subtotal="count" baseField="15" baseItem="103"/>
    <dataField name="Sum of VeryActiveMinutes" fld="10" baseField="0" baseItem="0"/>
    <dataField name="Sum of LightlyActiveMinutes" fld="12" baseField="0" baseItem="0"/>
    <dataField name="Sum of FairlyActiveMinute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1CDB1A-AEBB-4368-BDE5-E06EDE9BB78C}" name="Table4" displayName="Table4" ref="A4:J37" totalsRowShown="0">
  <autoFilter ref="A4:J37" xr:uid="{811CDB1A-AEBB-4368-BDE5-E06EDE9BB78C}"/>
  <tableColumns count="10">
    <tableColumn id="1" xr3:uid="{C1CB2F1C-7BFE-4937-9376-D23FD345D99A}" name="Id" dataDxfId="17"/>
    <tableColumn id="2" xr3:uid="{08FAB744-A862-4CC9-B747-7A25E651C711}" name="Active user" dataDxfId="16"/>
    <tableColumn id="9" xr3:uid="{09EEC4EC-A677-4D8D-8F88-249ACBDE3C33}" name="user status" dataDxfId="15">
      <calculatedColumnFormula>IF(Table4[[#This Row],[Active user]]&gt;20,"Active user",IF(Table4[[#This Row],[Active user]]&lt;10,"light User","Moderate User"))</calculatedColumnFormula>
    </tableColumn>
    <tableColumn id="3" xr3:uid="{FCE43C2F-9167-4A2A-9BF6-093E1D017B7B}" name="mean distance" dataDxfId="14"/>
    <tableColumn id="10" xr3:uid="{B4D7AE22-95A3-4E29-A804-B228399B8CD9}" name="Level" dataDxfId="13">
      <calculatedColumnFormula>IF(Table4[[#This Row],[mean distance]]&gt; 8, "Pro", IF(Table4[[#This Row],[mean distance]]&lt; 5, "Beginner","Intermediate"))</calculatedColumnFormula>
    </tableColumn>
    <tableColumn id="4" xr3:uid="{02D517EE-6BDF-43DD-89D1-6E864F103B50}" name="Total steps " dataDxfId="12"/>
    <tableColumn id="5" xr3:uid="{4A8C399B-E044-4173-A6DB-94D52F3BC66D}" name="Calories" dataDxfId="11"/>
    <tableColumn id="6" xr3:uid="{D3BE8F52-0CA8-4F2A-8A42-8C092C15D7CF}" name="fairly active minutes " dataDxfId="10"/>
    <tableColumn id="7" xr3:uid="{FE09DBE5-7064-4092-B5FA-8605F09B315E}" name="lightly active minutes" dataDxfId="9"/>
    <tableColumn id="8" xr3:uid="{B5EB2170-724C-4D25-BB3D-9C205EB0EC27}" name="Very active minutes.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39B08F-418F-41AB-A4AC-1A11B100ADE6}" name="Table1" displayName="Table1" ref="A3:F34" totalsRowShown="0" headerRowDxfId="7" headerRowBorderDxfId="6">
  <autoFilter ref="A3:F34" xr:uid="{7539B08F-418F-41AB-A4AC-1A11B100ADE6}"/>
  <tableColumns count="6">
    <tableColumn id="1" xr3:uid="{B0CB36BD-F07B-4533-8113-DAD91E35ADA1}" name="Unquie date" dataDxfId="5"/>
    <tableColumn id="2" xr3:uid="{6C994EB2-0800-4644-86CF-567DA6591FD1}" name="Count of Id " dataDxfId="4"/>
    <tableColumn id="6" xr3:uid="{6BDD40D4-F665-4BE1-86B1-CF045135C64D}" name="Day status" dataDxfId="0">
      <calculatedColumnFormula>IF(Table1[[#This Row],[Count of Id ]]&gt;30,"Active Day",IF(Table1[[#This Row],[Count of Id ]]&lt;25,"light day","moderate Day"))</calculatedColumnFormula>
    </tableColumn>
    <tableColumn id="3" xr3:uid="{552FF2C3-FBE3-4645-B20E-A94E7DDE88DD}" name="Sum of VeryActiveMinutes" dataDxfId="3"/>
    <tableColumn id="4" xr3:uid="{4E982C94-1ED7-46D9-8507-5CC20EE9CAC8}" name="Sum of LightlyActiveMinutes" dataDxfId="2"/>
    <tableColumn id="5" xr3:uid="{20F1C0E9-4C43-4174-9D52-89641D9F3EF6}" name="Sum of FairlyActiveMinut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D2A2-B876-4ED5-8658-927CB03A61D2}">
  <dimension ref="A1:O32"/>
  <sheetViews>
    <sheetView workbookViewId="0">
      <selection activeCell="B1" sqref="B1"/>
    </sheetView>
  </sheetViews>
  <sheetFormatPr defaultRowHeight="14.4" x14ac:dyDescent="0.3"/>
  <cols>
    <col min="1" max="1" width="11" bestFit="1" customWidth="1"/>
    <col min="2" max="2" width="13.109375" customWidth="1"/>
    <col min="3" max="3" width="11.6640625" customWidth="1"/>
    <col min="4" max="4" width="14.21875" customWidth="1"/>
    <col min="5" max="5" width="16.21875" customWidth="1"/>
    <col min="6" max="6" width="23.6640625" customWidth="1"/>
    <col min="7" max="7" width="19.109375" customWidth="1"/>
    <col min="8" max="8" width="25" customWidth="1"/>
    <col min="9" max="9" width="19.33203125" customWidth="1"/>
    <col min="10" max="10" width="23.77734375" customWidth="1"/>
    <col min="11" max="11" width="18.88671875" customWidth="1"/>
    <col min="12" max="12" width="19.44140625" customWidth="1"/>
    <col min="13" max="13" width="20.5546875" customWidth="1"/>
    <col min="14" max="14" width="18.33203125" customWidth="1"/>
    <col min="15" max="15" width="9.44140625" customWidth="1"/>
  </cols>
  <sheetData>
    <row r="1" spans="1:15" x14ac:dyDescent="0.3">
      <c r="A1" s="7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9" t="s">
        <v>17</v>
      </c>
    </row>
    <row r="2" spans="1:15" x14ac:dyDescent="0.3">
      <c r="A2" s="10">
        <v>1844505072</v>
      </c>
      <c r="B2" s="11">
        <v>42502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711</v>
      </c>
      <c r="O2" s="13">
        <v>665</v>
      </c>
    </row>
    <row r="3" spans="1:15" x14ac:dyDescent="0.3">
      <c r="A3" s="14">
        <v>1844505072</v>
      </c>
      <c r="B3" s="15">
        <v>42501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1440</v>
      </c>
      <c r="O3" s="17">
        <v>1347</v>
      </c>
    </row>
    <row r="4" spans="1:15" x14ac:dyDescent="0.3">
      <c r="A4" s="10">
        <v>1844505072</v>
      </c>
      <c r="B4" s="11">
        <v>42500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1440</v>
      </c>
      <c r="O4" s="13">
        <v>1347</v>
      </c>
    </row>
    <row r="5" spans="1:15" x14ac:dyDescent="0.3">
      <c r="A5" s="14">
        <v>1844505072</v>
      </c>
      <c r="B5" s="15">
        <v>42499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1440</v>
      </c>
      <c r="O5" s="17">
        <v>1347</v>
      </c>
    </row>
    <row r="6" spans="1:15" x14ac:dyDescent="0.3">
      <c r="A6" s="10">
        <v>1844505072</v>
      </c>
      <c r="B6" s="11">
        <v>42498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1440</v>
      </c>
      <c r="O6" s="13">
        <v>1347</v>
      </c>
    </row>
    <row r="7" spans="1:15" x14ac:dyDescent="0.3">
      <c r="A7" s="14">
        <v>1844505072</v>
      </c>
      <c r="B7" s="15">
        <v>42497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1440</v>
      </c>
      <c r="O7" s="17">
        <v>1347</v>
      </c>
    </row>
    <row r="8" spans="1:15" x14ac:dyDescent="0.3">
      <c r="A8" s="10">
        <v>1844505072</v>
      </c>
      <c r="B8" s="11">
        <v>42496</v>
      </c>
      <c r="C8" s="12">
        <v>44</v>
      </c>
      <c r="D8" s="12">
        <v>2.9999999329447701E-2</v>
      </c>
      <c r="E8" s="12">
        <v>2.9999999329447701E-2</v>
      </c>
      <c r="F8" s="12">
        <v>0</v>
      </c>
      <c r="G8" s="12">
        <v>0</v>
      </c>
      <c r="H8" s="12">
        <v>0</v>
      </c>
      <c r="I8" s="12">
        <v>2.9999999329447701E-2</v>
      </c>
      <c r="J8" s="12">
        <v>0</v>
      </c>
      <c r="K8" s="12">
        <v>0</v>
      </c>
      <c r="L8" s="12">
        <v>0</v>
      </c>
      <c r="M8" s="12">
        <v>2</v>
      </c>
      <c r="N8" s="12">
        <v>1438</v>
      </c>
      <c r="O8" s="13">
        <v>1351</v>
      </c>
    </row>
    <row r="9" spans="1:15" x14ac:dyDescent="0.3">
      <c r="A9" s="14">
        <v>1844505072</v>
      </c>
      <c r="B9" s="15">
        <v>42495</v>
      </c>
      <c r="C9" s="16">
        <v>2237</v>
      </c>
      <c r="D9" s="16">
        <v>1.4800000190734901</v>
      </c>
      <c r="E9" s="16">
        <v>1.4800000190734901</v>
      </c>
      <c r="F9" s="16">
        <v>0</v>
      </c>
      <c r="G9" s="16">
        <v>0</v>
      </c>
      <c r="H9" s="16">
        <v>0</v>
      </c>
      <c r="I9" s="16">
        <v>1.4800000190734901</v>
      </c>
      <c r="J9" s="16">
        <v>0</v>
      </c>
      <c r="K9" s="16">
        <v>0</v>
      </c>
      <c r="L9" s="16">
        <v>0</v>
      </c>
      <c r="M9" s="16">
        <v>120</v>
      </c>
      <c r="N9" s="16">
        <v>1320</v>
      </c>
      <c r="O9" s="17">
        <v>1589</v>
      </c>
    </row>
    <row r="10" spans="1:15" x14ac:dyDescent="0.3">
      <c r="A10" s="10">
        <v>1844505072</v>
      </c>
      <c r="B10" s="11">
        <v>42494</v>
      </c>
      <c r="C10" s="12">
        <v>2080</v>
      </c>
      <c r="D10" s="12">
        <v>1.37000000476837</v>
      </c>
      <c r="E10" s="12">
        <v>1.37000000476837</v>
      </c>
      <c r="F10" s="12">
        <v>0</v>
      </c>
      <c r="G10" s="12">
        <v>0</v>
      </c>
      <c r="H10" s="12">
        <v>0</v>
      </c>
      <c r="I10" s="12">
        <v>1.37000000476837</v>
      </c>
      <c r="J10" s="12">
        <v>0</v>
      </c>
      <c r="K10" s="12">
        <v>0</v>
      </c>
      <c r="L10" s="12">
        <v>0</v>
      </c>
      <c r="M10" s="12">
        <v>87</v>
      </c>
      <c r="N10" s="12">
        <v>1353</v>
      </c>
      <c r="O10" s="13">
        <v>1549</v>
      </c>
    </row>
    <row r="11" spans="1:15" x14ac:dyDescent="0.3">
      <c r="A11" s="14">
        <v>1844505072</v>
      </c>
      <c r="B11" s="15">
        <v>42493</v>
      </c>
      <c r="C11" s="16">
        <v>4059</v>
      </c>
      <c r="D11" s="16">
        <v>2.6800000667571999</v>
      </c>
      <c r="E11" s="16">
        <v>2.6800000667571999</v>
      </c>
      <c r="F11" s="16">
        <v>0</v>
      </c>
      <c r="G11" s="16">
        <v>0</v>
      </c>
      <c r="H11" s="16">
        <v>0</v>
      </c>
      <c r="I11" s="16">
        <v>2.6800000667571999</v>
      </c>
      <c r="J11" s="16">
        <v>0</v>
      </c>
      <c r="K11" s="16">
        <v>0</v>
      </c>
      <c r="L11" s="16">
        <v>0</v>
      </c>
      <c r="M11" s="16">
        <v>184</v>
      </c>
      <c r="N11" s="16">
        <v>1256</v>
      </c>
      <c r="O11" s="17">
        <v>1742</v>
      </c>
    </row>
    <row r="12" spans="1:15" x14ac:dyDescent="0.3">
      <c r="A12" s="10">
        <v>1844505072</v>
      </c>
      <c r="B12" s="11">
        <v>42492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1440</v>
      </c>
      <c r="O12" s="13">
        <v>1348</v>
      </c>
    </row>
    <row r="13" spans="1:15" x14ac:dyDescent="0.3">
      <c r="A13" s="14">
        <v>1844505072</v>
      </c>
      <c r="B13" s="15">
        <v>42491</v>
      </c>
      <c r="C13" s="16">
        <v>2573</v>
      </c>
      <c r="D13" s="16">
        <v>1.70000004768372</v>
      </c>
      <c r="E13" s="16">
        <v>1.70000004768372</v>
      </c>
      <c r="F13" s="16">
        <v>0</v>
      </c>
      <c r="G13" s="16">
        <v>0</v>
      </c>
      <c r="H13" s="16">
        <v>0.259999990463257</v>
      </c>
      <c r="I13" s="16">
        <v>1.45000004768372</v>
      </c>
      <c r="J13" s="16">
        <v>0</v>
      </c>
      <c r="K13" s="16">
        <v>0</v>
      </c>
      <c r="L13" s="16">
        <v>7</v>
      </c>
      <c r="M13" s="16">
        <v>75</v>
      </c>
      <c r="N13" s="16">
        <v>585</v>
      </c>
      <c r="O13" s="17">
        <v>1541</v>
      </c>
    </row>
    <row r="14" spans="1:15" x14ac:dyDescent="0.3">
      <c r="A14" s="10">
        <v>1844505072</v>
      </c>
      <c r="B14" s="11">
        <v>42490</v>
      </c>
      <c r="C14" s="12">
        <v>4014</v>
      </c>
      <c r="D14" s="12">
        <v>2.6700000762939502</v>
      </c>
      <c r="E14" s="12">
        <v>2.6700000762939502</v>
      </c>
      <c r="F14" s="12">
        <v>0</v>
      </c>
      <c r="G14" s="12">
        <v>0</v>
      </c>
      <c r="H14" s="12">
        <v>0</v>
      </c>
      <c r="I14" s="12">
        <v>2.6500000953674299</v>
      </c>
      <c r="J14" s="12">
        <v>0</v>
      </c>
      <c r="K14" s="12">
        <v>0</v>
      </c>
      <c r="L14" s="12">
        <v>0</v>
      </c>
      <c r="M14" s="12">
        <v>184</v>
      </c>
      <c r="N14" s="12">
        <v>218</v>
      </c>
      <c r="O14" s="13">
        <v>1763</v>
      </c>
    </row>
    <row r="15" spans="1:15" x14ac:dyDescent="0.3">
      <c r="A15" s="14">
        <v>1844505072</v>
      </c>
      <c r="B15" s="15">
        <v>42489</v>
      </c>
      <c r="C15" s="16">
        <v>4920</v>
      </c>
      <c r="D15" s="16">
        <v>3.25</v>
      </c>
      <c r="E15" s="16">
        <v>3.25</v>
      </c>
      <c r="F15" s="16">
        <v>0</v>
      </c>
      <c r="G15" s="16">
        <v>0</v>
      </c>
      <c r="H15" s="16">
        <v>0</v>
      </c>
      <c r="I15" s="16">
        <v>3.25</v>
      </c>
      <c r="J15" s="16">
        <v>0</v>
      </c>
      <c r="K15" s="16">
        <v>0</v>
      </c>
      <c r="L15" s="16">
        <v>0</v>
      </c>
      <c r="M15" s="16">
        <v>247</v>
      </c>
      <c r="N15" s="16">
        <v>1082</v>
      </c>
      <c r="O15" s="17">
        <v>1856</v>
      </c>
    </row>
    <row r="16" spans="1:15" x14ac:dyDescent="0.3">
      <c r="A16" s="10">
        <v>1844505072</v>
      </c>
      <c r="B16" s="11">
        <v>42488</v>
      </c>
      <c r="C16" s="12">
        <v>6907</v>
      </c>
      <c r="D16" s="12">
        <v>4.5700001716613796</v>
      </c>
      <c r="E16" s="12">
        <v>4.5700001716613796</v>
      </c>
      <c r="F16" s="12">
        <v>0</v>
      </c>
      <c r="G16" s="12">
        <v>0</v>
      </c>
      <c r="H16" s="12">
        <v>0</v>
      </c>
      <c r="I16" s="12">
        <v>4.5599999427795401</v>
      </c>
      <c r="J16" s="12">
        <v>0</v>
      </c>
      <c r="K16" s="12">
        <v>0</v>
      </c>
      <c r="L16" s="12">
        <v>0</v>
      </c>
      <c r="M16" s="12">
        <v>302</v>
      </c>
      <c r="N16" s="12">
        <v>1138</v>
      </c>
      <c r="O16" s="13">
        <v>1992</v>
      </c>
    </row>
    <row r="17" spans="1:15" x14ac:dyDescent="0.3">
      <c r="A17" s="14">
        <v>1844505072</v>
      </c>
      <c r="B17" s="15">
        <v>42487</v>
      </c>
      <c r="C17" s="16">
        <v>4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1</v>
      </c>
      <c r="N17" s="16">
        <v>1439</v>
      </c>
      <c r="O17" s="17">
        <v>1348</v>
      </c>
    </row>
    <row r="18" spans="1:15" x14ac:dyDescent="0.3">
      <c r="A18" s="10">
        <v>1844505072</v>
      </c>
      <c r="B18" s="11">
        <v>42486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1440</v>
      </c>
      <c r="O18" s="13">
        <v>1347</v>
      </c>
    </row>
    <row r="19" spans="1:15" x14ac:dyDescent="0.3">
      <c r="A19" s="14">
        <v>1844505072</v>
      </c>
      <c r="B19" s="15">
        <v>42485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1440</v>
      </c>
      <c r="O19" s="17">
        <v>1347</v>
      </c>
    </row>
    <row r="20" spans="1:15" x14ac:dyDescent="0.3">
      <c r="A20" s="10">
        <v>1844505072</v>
      </c>
      <c r="B20" s="11">
        <v>42484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1440</v>
      </c>
      <c r="O20" s="13">
        <v>1347</v>
      </c>
    </row>
    <row r="21" spans="1:15" x14ac:dyDescent="0.3">
      <c r="A21" s="14">
        <v>1844505072</v>
      </c>
      <c r="B21" s="15">
        <v>42483</v>
      </c>
      <c r="C21" s="16">
        <v>3570</v>
      </c>
      <c r="D21" s="16">
        <v>2.3599998950958301</v>
      </c>
      <c r="E21" s="16">
        <v>2.3599998950958301</v>
      </c>
      <c r="F21" s="16">
        <v>0</v>
      </c>
      <c r="G21" s="16">
        <v>0</v>
      </c>
      <c r="H21" s="16">
        <v>0</v>
      </c>
      <c r="I21" s="16">
        <v>2.3599998950958301</v>
      </c>
      <c r="J21" s="16">
        <v>0</v>
      </c>
      <c r="K21" s="16">
        <v>0</v>
      </c>
      <c r="L21" s="16">
        <v>0</v>
      </c>
      <c r="M21" s="16">
        <v>139</v>
      </c>
      <c r="N21" s="16">
        <v>1301</v>
      </c>
      <c r="O21" s="17">
        <v>1645</v>
      </c>
    </row>
    <row r="22" spans="1:15" x14ac:dyDescent="0.3">
      <c r="A22" s="10">
        <v>1844505072</v>
      </c>
      <c r="B22" s="11">
        <v>42482</v>
      </c>
      <c r="C22" s="12">
        <v>5372</v>
      </c>
      <c r="D22" s="12">
        <v>3.5499999523162802</v>
      </c>
      <c r="E22" s="12">
        <v>3.5499999523162802</v>
      </c>
      <c r="F22" s="12">
        <v>0</v>
      </c>
      <c r="G22" s="12">
        <v>0</v>
      </c>
      <c r="H22" s="12">
        <v>0</v>
      </c>
      <c r="I22" s="12">
        <v>3.5499999523162802</v>
      </c>
      <c r="J22" s="12">
        <v>0</v>
      </c>
      <c r="K22" s="12">
        <v>0</v>
      </c>
      <c r="L22" s="12">
        <v>0</v>
      </c>
      <c r="M22" s="12">
        <v>220</v>
      </c>
      <c r="N22" s="12">
        <v>1220</v>
      </c>
      <c r="O22" s="13">
        <v>1827</v>
      </c>
    </row>
    <row r="23" spans="1:15" x14ac:dyDescent="0.3">
      <c r="A23" s="14">
        <v>1844505072</v>
      </c>
      <c r="B23" s="15">
        <v>42481</v>
      </c>
      <c r="C23" s="16">
        <v>8054</v>
      </c>
      <c r="D23" s="16">
        <v>5.3200001716613796</v>
      </c>
      <c r="E23" s="16">
        <v>5.3200001716613796</v>
      </c>
      <c r="F23" s="16">
        <v>0</v>
      </c>
      <c r="G23" s="16">
        <v>0.119999997317791</v>
      </c>
      <c r="H23" s="16">
        <v>0.519999980926514</v>
      </c>
      <c r="I23" s="16">
        <v>4.6799998283386204</v>
      </c>
      <c r="J23" s="16">
        <v>0</v>
      </c>
      <c r="K23" s="16">
        <v>2</v>
      </c>
      <c r="L23" s="16">
        <v>13</v>
      </c>
      <c r="M23" s="16">
        <v>308</v>
      </c>
      <c r="N23" s="16">
        <v>1117</v>
      </c>
      <c r="O23" s="17">
        <v>2062</v>
      </c>
    </row>
    <row r="24" spans="1:15" x14ac:dyDescent="0.3">
      <c r="A24" s="10">
        <v>1844505072</v>
      </c>
      <c r="B24" s="11">
        <v>42480</v>
      </c>
      <c r="C24" s="12">
        <v>8</v>
      </c>
      <c r="D24" s="12">
        <v>9.9999997764825804E-3</v>
      </c>
      <c r="E24" s="12">
        <v>9.9999997764825804E-3</v>
      </c>
      <c r="F24" s="12">
        <v>0</v>
      </c>
      <c r="G24" s="12">
        <v>0</v>
      </c>
      <c r="H24" s="12">
        <v>0</v>
      </c>
      <c r="I24" s="12">
        <v>9.9999997764825804E-3</v>
      </c>
      <c r="J24" s="12">
        <v>0</v>
      </c>
      <c r="K24" s="12">
        <v>0</v>
      </c>
      <c r="L24" s="12">
        <v>0</v>
      </c>
      <c r="M24" s="12">
        <v>1</v>
      </c>
      <c r="N24" s="12">
        <v>1439</v>
      </c>
      <c r="O24" s="13">
        <v>1349</v>
      </c>
    </row>
    <row r="25" spans="1:15" x14ac:dyDescent="0.3">
      <c r="A25" s="14">
        <v>1844505072</v>
      </c>
      <c r="B25" s="15">
        <v>42479</v>
      </c>
      <c r="C25" s="16">
        <v>197</v>
      </c>
      <c r="D25" s="16">
        <v>0.129999995231628</v>
      </c>
      <c r="E25" s="16">
        <v>0.129999995231628</v>
      </c>
      <c r="F25" s="16">
        <v>0</v>
      </c>
      <c r="G25" s="16">
        <v>0</v>
      </c>
      <c r="H25" s="16">
        <v>0</v>
      </c>
      <c r="I25" s="16">
        <v>0.129999995231628</v>
      </c>
      <c r="J25" s="16">
        <v>0</v>
      </c>
      <c r="K25" s="16">
        <v>0</v>
      </c>
      <c r="L25" s="16">
        <v>0</v>
      </c>
      <c r="M25" s="16">
        <v>10</v>
      </c>
      <c r="N25" s="16">
        <v>1430</v>
      </c>
      <c r="O25" s="17">
        <v>1366</v>
      </c>
    </row>
    <row r="26" spans="1:15" x14ac:dyDescent="0.3">
      <c r="A26" s="10">
        <v>1844505072</v>
      </c>
      <c r="B26" s="11">
        <v>42478</v>
      </c>
      <c r="C26" s="12">
        <v>4597</v>
      </c>
      <c r="D26" s="12">
        <v>3.03999996185303</v>
      </c>
      <c r="E26" s="12">
        <v>3.03999996185303</v>
      </c>
      <c r="F26" s="12">
        <v>0</v>
      </c>
      <c r="G26" s="12">
        <v>0</v>
      </c>
      <c r="H26" s="12">
        <v>0.479999989271164</v>
      </c>
      <c r="I26" s="12">
        <v>2.5599999427795401</v>
      </c>
      <c r="J26" s="12">
        <v>0</v>
      </c>
      <c r="K26" s="12">
        <v>0</v>
      </c>
      <c r="L26" s="12">
        <v>12</v>
      </c>
      <c r="M26" s="12">
        <v>217</v>
      </c>
      <c r="N26" s="12">
        <v>1211</v>
      </c>
      <c r="O26" s="13">
        <v>1814</v>
      </c>
    </row>
    <row r="27" spans="1:15" x14ac:dyDescent="0.3">
      <c r="A27" s="14">
        <v>1844505072</v>
      </c>
      <c r="B27" s="15">
        <v>42477</v>
      </c>
      <c r="C27" s="16">
        <v>4525</v>
      </c>
      <c r="D27" s="16">
        <v>2.9900000095367401</v>
      </c>
      <c r="E27" s="16">
        <v>2.9900000095367401</v>
      </c>
      <c r="F27" s="16">
        <v>0</v>
      </c>
      <c r="G27" s="16">
        <v>0.140000000596046</v>
      </c>
      <c r="H27" s="16">
        <v>0.259999990463257</v>
      </c>
      <c r="I27" s="16">
        <v>2.5899999141693102</v>
      </c>
      <c r="J27" s="16">
        <v>0</v>
      </c>
      <c r="K27" s="16">
        <v>2</v>
      </c>
      <c r="L27" s="16">
        <v>8</v>
      </c>
      <c r="M27" s="16">
        <v>199</v>
      </c>
      <c r="N27" s="16">
        <v>1231</v>
      </c>
      <c r="O27" s="17">
        <v>1793</v>
      </c>
    </row>
    <row r="28" spans="1:15" x14ac:dyDescent="0.3">
      <c r="A28" s="10">
        <v>1844505072</v>
      </c>
      <c r="B28" s="11">
        <v>42476</v>
      </c>
      <c r="C28" s="12">
        <v>3414</v>
      </c>
      <c r="D28" s="12">
        <v>2.2599999904632599</v>
      </c>
      <c r="E28" s="12">
        <v>2.2599999904632599</v>
      </c>
      <c r="F28" s="12">
        <v>0</v>
      </c>
      <c r="G28" s="12">
        <v>0</v>
      </c>
      <c r="H28" s="12">
        <v>0</v>
      </c>
      <c r="I28" s="12">
        <v>2.2599999904632599</v>
      </c>
      <c r="J28" s="12">
        <v>0</v>
      </c>
      <c r="K28" s="12">
        <v>0</v>
      </c>
      <c r="L28" s="12">
        <v>0</v>
      </c>
      <c r="M28" s="12">
        <v>147</v>
      </c>
      <c r="N28" s="12">
        <v>1293</v>
      </c>
      <c r="O28" s="13">
        <v>1657</v>
      </c>
    </row>
    <row r="29" spans="1:15" x14ac:dyDescent="0.3">
      <c r="A29" s="14">
        <v>1844505072</v>
      </c>
      <c r="B29" s="15">
        <v>42475</v>
      </c>
      <c r="C29" s="16">
        <v>3844</v>
      </c>
      <c r="D29" s="16">
        <v>2.53999996185303</v>
      </c>
      <c r="E29" s="16">
        <v>2.53999996185303</v>
      </c>
      <c r="F29" s="16">
        <v>0</v>
      </c>
      <c r="G29" s="16">
        <v>0</v>
      </c>
      <c r="H29" s="16">
        <v>0</v>
      </c>
      <c r="I29" s="16">
        <v>2.53999996185303</v>
      </c>
      <c r="J29" s="16">
        <v>0</v>
      </c>
      <c r="K29" s="16">
        <v>0</v>
      </c>
      <c r="L29" s="16">
        <v>0</v>
      </c>
      <c r="M29" s="16">
        <v>176</v>
      </c>
      <c r="N29" s="16">
        <v>527</v>
      </c>
      <c r="O29" s="17">
        <v>1725</v>
      </c>
    </row>
    <row r="30" spans="1:15" x14ac:dyDescent="0.3">
      <c r="A30" s="10">
        <v>1844505072</v>
      </c>
      <c r="B30" s="11">
        <v>42474</v>
      </c>
      <c r="C30" s="12">
        <v>7937</v>
      </c>
      <c r="D30" s="12">
        <v>5.25</v>
      </c>
      <c r="E30" s="12">
        <v>5.25</v>
      </c>
      <c r="F30" s="12">
        <v>0</v>
      </c>
      <c r="G30" s="12">
        <v>0</v>
      </c>
      <c r="H30" s="12">
        <v>0</v>
      </c>
      <c r="I30" s="12">
        <v>5.2300000190734899</v>
      </c>
      <c r="J30" s="12">
        <v>0</v>
      </c>
      <c r="K30" s="12">
        <v>0</v>
      </c>
      <c r="L30" s="12">
        <v>0</v>
      </c>
      <c r="M30" s="12">
        <v>373</v>
      </c>
      <c r="N30" s="12">
        <v>843</v>
      </c>
      <c r="O30" s="13">
        <v>2130</v>
      </c>
    </row>
    <row r="31" spans="1:15" x14ac:dyDescent="0.3">
      <c r="A31" s="14">
        <v>1844505072</v>
      </c>
      <c r="B31" s="15">
        <v>42473</v>
      </c>
      <c r="C31" s="16">
        <v>4929</v>
      </c>
      <c r="D31" s="16">
        <v>3.2599999904632599</v>
      </c>
      <c r="E31" s="16">
        <v>3.2599999904632599</v>
      </c>
      <c r="F31" s="16">
        <v>0</v>
      </c>
      <c r="G31" s="16">
        <v>0</v>
      </c>
      <c r="H31" s="16">
        <v>0</v>
      </c>
      <c r="I31" s="16">
        <v>3.2599999904632599</v>
      </c>
      <c r="J31" s="16">
        <v>0</v>
      </c>
      <c r="K31" s="16">
        <v>0</v>
      </c>
      <c r="L31" s="16">
        <v>0</v>
      </c>
      <c r="M31" s="16">
        <v>248</v>
      </c>
      <c r="N31" s="16">
        <v>1192</v>
      </c>
      <c r="O31" s="17">
        <v>1860</v>
      </c>
    </row>
    <row r="32" spans="1:15" x14ac:dyDescent="0.3">
      <c r="A32" s="5">
        <v>1844505072</v>
      </c>
      <c r="B32" s="18">
        <v>42472</v>
      </c>
      <c r="C32" s="3">
        <v>6697</v>
      </c>
      <c r="D32" s="3">
        <v>4.4299998283386204</v>
      </c>
      <c r="E32" s="3">
        <v>4.4299998283386204</v>
      </c>
      <c r="F32" s="3">
        <v>0</v>
      </c>
      <c r="G32" s="3">
        <v>0</v>
      </c>
      <c r="H32" s="3">
        <v>0</v>
      </c>
      <c r="I32" s="3">
        <v>4.4299998283386204</v>
      </c>
      <c r="J32" s="3">
        <v>0</v>
      </c>
      <c r="K32" s="3">
        <v>0</v>
      </c>
      <c r="L32" s="3">
        <v>0</v>
      </c>
      <c r="M32" s="3">
        <v>339</v>
      </c>
      <c r="N32" s="3">
        <v>1101</v>
      </c>
      <c r="O32" s="4">
        <v>2030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08A8-1B7F-4577-934B-9DCAF17B2DA0}">
  <dimension ref="A1:E33"/>
  <sheetViews>
    <sheetView workbookViewId="0">
      <selection activeCell="F13" sqref="F13"/>
    </sheetView>
  </sheetViews>
  <sheetFormatPr defaultRowHeight="14.4" x14ac:dyDescent="0.3"/>
  <cols>
    <col min="1" max="1" width="12.5546875" bestFit="1" customWidth="1"/>
    <col min="2" max="2" width="10.44140625" bestFit="1" customWidth="1"/>
    <col min="3" max="3" width="23.77734375" bestFit="1" customWidth="1"/>
    <col min="4" max="4" width="25.5546875" bestFit="1" customWidth="1"/>
    <col min="5" max="5" width="24.33203125" bestFit="1" customWidth="1"/>
    <col min="6" max="34" width="11" bestFit="1" customWidth="1"/>
    <col min="35" max="35" width="24.33203125" bestFit="1" customWidth="1"/>
    <col min="36" max="67" width="11" bestFit="1" customWidth="1"/>
    <col min="68" max="68" width="25.5546875" bestFit="1" customWidth="1"/>
    <col min="69" max="100" width="11" bestFit="1" customWidth="1"/>
    <col min="101" max="101" width="23.77734375" bestFit="1" customWidth="1"/>
    <col min="102" max="133" width="11" bestFit="1" customWidth="1"/>
    <col min="134" max="134" width="18.88671875" bestFit="1" customWidth="1"/>
    <col min="135" max="135" width="29.109375" bestFit="1" customWidth="1"/>
    <col min="136" max="136" width="30.33203125" bestFit="1" customWidth="1"/>
    <col min="137" max="137" width="28.5546875" bestFit="1" customWidth="1"/>
  </cols>
  <sheetData>
    <row r="1" spans="1:5" x14ac:dyDescent="0.3">
      <c r="A1" s="1" t="s">
        <v>0</v>
      </c>
      <c r="B1" t="s">
        <v>58</v>
      </c>
      <c r="C1" t="s">
        <v>25</v>
      </c>
      <c r="D1" t="s">
        <v>24</v>
      </c>
      <c r="E1" t="s">
        <v>23</v>
      </c>
    </row>
    <row r="2" spans="1:5" x14ac:dyDescent="0.3">
      <c r="A2" s="2" t="s">
        <v>26</v>
      </c>
      <c r="B2">
        <v>33</v>
      </c>
      <c r="C2">
        <v>736</v>
      </c>
      <c r="D2">
        <v>6567</v>
      </c>
      <c r="E2">
        <v>259</v>
      </c>
    </row>
    <row r="3" spans="1:5" x14ac:dyDescent="0.3">
      <c r="A3" s="2" t="s">
        <v>27</v>
      </c>
      <c r="B3">
        <v>33</v>
      </c>
      <c r="C3">
        <v>671</v>
      </c>
      <c r="D3">
        <v>5998</v>
      </c>
      <c r="E3">
        <v>349</v>
      </c>
    </row>
    <row r="4" spans="1:5" x14ac:dyDescent="0.3">
      <c r="A4" s="2" t="s">
        <v>28</v>
      </c>
      <c r="B4">
        <v>33</v>
      </c>
      <c r="C4">
        <v>691</v>
      </c>
      <c r="D4">
        <v>6633</v>
      </c>
      <c r="E4">
        <v>409</v>
      </c>
    </row>
    <row r="5" spans="1:5" x14ac:dyDescent="0.3">
      <c r="A5" s="2" t="s">
        <v>29</v>
      </c>
      <c r="B5">
        <v>33</v>
      </c>
      <c r="C5">
        <v>633</v>
      </c>
      <c r="D5">
        <v>7057</v>
      </c>
      <c r="E5">
        <v>326</v>
      </c>
    </row>
    <row r="6" spans="1:5" x14ac:dyDescent="0.3">
      <c r="A6" s="2" t="s">
        <v>30</v>
      </c>
      <c r="B6">
        <v>32</v>
      </c>
      <c r="C6">
        <v>891</v>
      </c>
      <c r="D6">
        <v>6202</v>
      </c>
      <c r="E6">
        <v>484</v>
      </c>
    </row>
    <row r="7" spans="1:5" x14ac:dyDescent="0.3">
      <c r="A7" s="2" t="s">
        <v>31</v>
      </c>
      <c r="B7">
        <v>32</v>
      </c>
      <c r="C7">
        <v>605</v>
      </c>
      <c r="D7">
        <v>5291</v>
      </c>
      <c r="E7">
        <v>379</v>
      </c>
    </row>
    <row r="8" spans="1:5" x14ac:dyDescent="0.3">
      <c r="A8" s="2" t="s">
        <v>32</v>
      </c>
      <c r="B8">
        <v>32</v>
      </c>
      <c r="C8">
        <v>781</v>
      </c>
      <c r="D8">
        <v>6025</v>
      </c>
      <c r="E8">
        <v>516</v>
      </c>
    </row>
    <row r="9" spans="1:5" x14ac:dyDescent="0.3">
      <c r="A9" s="2" t="s">
        <v>33</v>
      </c>
      <c r="B9">
        <v>32</v>
      </c>
      <c r="C9">
        <v>767</v>
      </c>
      <c r="D9">
        <v>6461</v>
      </c>
      <c r="E9">
        <v>441</v>
      </c>
    </row>
    <row r="10" spans="1:5" x14ac:dyDescent="0.3">
      <c r="A10" s="2" t="s">
        <v>34</v>
      </c>
      <c r="B10">
        <v>32</v>
      </c>
      <c r="C10">
        <v>774</v>
      </c>
      <c r="D10">
        <v>6515</v>
      </c>
      <c r="E10">
        <v>600</v>
      </c>
    </row>
    <row r="11" spans="1:5" x14ac:dyDescent="0.3">
      <c r="A11" s="2" t="s">
        <v>35</v>
      </c>
      <c r="B11">
        <v>32</v>
      </c>
      <c r="C11">
        <v>859</v>
      </c>
      <c r="D11">
        <v>5845</v>
      </c>
      <c r="E11">
        <v>478</v>
      </c>
    </row>
    <row r="12" spans="1:5" x14ac:dyDescent="0.3">
      <c r="A12" s="2" t="s">
        <v>36</v>
      </c>
      <c r="B12">
        <v>32</v>
      </c>
      <c r="C12">
        <v>782</v>
      </c>
      <c r="D12">
        <v>6257</v>
      </c>
      <c r="E12">
        <v>424</v>
      </c>
    </row>
    <row r="13" spans="1:5" x14ac:dyDescent="0.3">
      <c r="A13" s="2" t="s">
        <v>37</v>
      </c>
      <c r="B13">
        <v>32</v>
      </c>
      <c r="C13">
        <v>601</v>
      </c>
      <c r="D13">
        <v>7453</v>
      </c>
      <c r="E13">
        <v>481</v>
      </c>
    </row>
    <row r="14" spans="1:5" x14ac:dyDescent="0.3">
      <c r="A14" s="2" t="s">
        <v>38</v>
      </c>
      <c r="B14">
        <v>32</v>
      </c>
      <c r="C14">
        <v>673</v>
      </c>
      <c r="D14">
        <v>5962</v>
      </c>
      <c r="E14">
        <v>439</v>
      </c>
    </row>
    <row r="15" spans="1:5" x14ac:dyDescent="0.3">
      <c r="A15" s="2" t="s">
        <v>39</v>
      </c>
      <c r="B15">
        <v>32</v>
      </c>
      <c r="C15">
        <v>909</v>
      </c>
      <c r="D15">
        <v>6172</v>
      </c>
      <c r="E15">
        <v>364</v>
      </c>
    </row>
    <row r="16" spans="1:5" x14ac:dyDescent="0.3">
      <c r="A16" s="2" t="s">
        <v>40</v>
      </c>
      <c r="B16">
        <v>32</v>
      </c>
      <c r="C16">
        <v>634</v>
      </c>
      <c r="D16">
        <v>6408</v>
      </c>
      <c r="E16">
        <v>564</v>
      </c>
    </row>
    <row r="17" spans="1:5" x14ac:dyDescent="0.3">
      <c r="A17" s="2" t="s">
        <v>41</v>
      </c>
      <c r="B17">
        <v>32</v>
      </c>
      <c r="C17">
        <v>757</v>
      </c>
      <c r="D17">
        <v>6322</v>
      </c>
      <c r="E17">
        <v>345</v>
      </c>
    </row>
    <row r="18" spans="1:5" x14ac:dyDescent="0.3">
      <c r="A18" s="2" t="s">
        <v>42</v>
      </c>
      <c r="B18">
        <v>32</v>
      </c>
      <c r="C18">
        <v>575</v>
      </c>
      <c r="D18">
        <v>6694</v>
      </c>
      <c r="E18">
        <v>378</v>
      </c>
    </row>
    <row r="19" spans="1:5" x14ac:dyDescent="0.3">
      <c r="A19" s="2" t="s">
        <v>43</v>
      </c>
      <c r="B19">
        <v>32</v>
      </c>
      <c r="C19">
        <v>520</v>
      </c>
      <c r="D19">
        <v>6559</v>
      </c>
      <c r="E19">
        <v>448</v>
      </c>
    </row>
    <row r="20" spans="1:5" x14ac:dyDescent="0.3">
      <c r="A20" s="2" t="s">
        <v>44</v>
      </c>
      <c r="B20">
        <v>31</v>
      </c>
      <c r="C20">
        <v>628</v>
      </c>
      <c r="D20">
        <v>6775</v>
      </c>
      <c r="E20">
        <v>513</v>
      </c>
    </row>
    <row r="21" spans="1:5" x14ac:dyDescent="0.3">
      <c r="A21" s="2" t="s">
        <v>45</v>
      </c>
      <c r="B21">
        <v>30</v>
      </c>
      <c r="C21">
        <v>679</v>
      </c>
      <c r="D21">
        <v>4808</v>
      </c>
      <c r="E21">
        <v>471</v>
      </c>
    </row>
    <row r="22" spans="1:5" x14ac:dyDescent="0.3">
      <c r="A22" s="2" t="s">
        <v>46</v>
      </c>
      <c r="B22">
        <v>29</v>
      </c>
      <c r="C22">
        <v>466</v>
      </c>
      <c r="D22">
        <v>5418</v>
      </c>
      <c r="E22">
        <v>382</v>
      </c>
    </row>
    <row r="23" spans="1:5" x14ac:dyDescent="0.3">
      <c r="A23" s="2" t="s">
        <v>47</v>
      </c>
      <c r="B23">
        <v>29</v>
      </c>
      <c r="C23">
        <v>723</v>
      </c>
      <c r="D23">
        <v>5897</v>
      </c>
      <c r="E23">
        <v>430</v>
      </c>
    </row>
    <row r="24" spans="1:5" x14ac:dyDescent="0.3">
      <c r="A24" s="2" t="s">
        <v>48</v>
      </c>
      <c r="B24">
        <v>29</v>
      </c>
      <c r="C24">
        <v>405</v>
      </c>
      <c r="D24">
        <v>5214</v>
      </c>
      <c r="E24">
        <v>323</v>
      </c>
    </row>
    <row r="25" spans="1:5" x14ac:dyDescent="0.3">
      <c r="A25" s="2" t="s">
        <v>49</v>
      </c>
      <c r="B25">
        <v>29</v>
      </c>
      <c r="C25">
        <v>640</v>
      </c>
      <c r="D25">
        <v>6010</v>
      </c>
      <c r="E25">
        <v>448</v>
      </c>
    </row>
    <row r="26" spans="1:5" x14ac:dyDescent="0.3">
      <c r="A26" s="2" t="s">
        <v>50</v>
      </c>
      <c r="B26">
        <v>29</v>
      </c>
      <c r="C26">
        <v>592</v>
      </c>
      <c r="D26">
        <v>5856</v>
      </c>
      <c r="E26">
        <v>328</v>
      </c>
    </row>
    <row r="27" spans="1:5" x14ac:dyDescent="0.3">
      <c r="A27" s="2" t="s">
        <v>51</v>
      </c>
      <c r="B27">
        <v>29</v>
      </c>
      <c r="C27">
        <v>598</v>
      </c>
      <c r="D27">
        <v>5256</v>
      </c>
      <c r="E27">
        <v>407</v>
      </c>
    </row>
    <row r="28" spans="1:5" x14ac:dyDescent="0.3">
      <c r="A28" s="2" t="s">
        <v>52</v>
      </c>
      <c r="B28">
        <v>27</v>
      </c>
      <c r="C28">
        <v>461</v>
      </c>
      <c r="D28">
        <v>4990</v>
      </c>
      <c r="E28">
        <v>469</v>
      </c>
    </row>
    <row r="29" spans="1:5" x14ac:dyDescent="0.3">
      <c r="A29" s="2" t="s">
        <v>53</v>
      </c>
      <c r="B29">
        <v>27</v>
      </c>
      <c r="C29">
        <v>617</v>
      </c>
      <c r="D29">
        <v>5432</v>
      </c>
      <c r="E29">
        <v>418</v>
      </c>
    </row>
    <row r="30" spans="1:5" x14ac:dyDescent="0.3">
      <c r="A30" s="2" t="s">
        <v>54</v>
      </c>
      <c r="B30">
        <v>26</v>
      </c>
      <c r="C30">
        <v>629</v>
      </c>
      <c r="D30">
        <v>4663</v>
      </c>
      <c r="E30">
        <v>485</v>
      </c>
    </row>
    <row r="31" spans="1:5" x14ac:dyDescent="0.3">
      <c r="A31" s="2" t="s">
        <v>55</v>
      </c>
      <c r="B31">
        <v>24</v>
      </c>
      <c r="C31">
        <v>510</v>
      </c>
      <c r="D31">
        <v>4429</v>
      </c>
      <c r="E31">
        <v>348</v>
      </c>
    </row>
    <row r="32" spans="1:5" x14ac:dyDescent="0.3">
      <c r="A32" s="2" t="s">
        <v>56</v>
      </c>
      <c r="B32">
        <v>21</v>
      </c>
      <c r="C32">
        <v>88</v>
      </c>
      <c r="D32">
        <v>2075</v>
      </c>
      <c r="E32">
        <v>45</v>
      </c>
    </row>
    <row r="33" spans="1:5" x14ac:dyDescent="0.3">
      <c r="A33" s="2" t="s">
        <v>1</v>
      </c>
      <c r="B33">
        <v>940</v>
      </c>
      <c r="C33">
        <v>19895</v>
      </c>
      <c r="D33">
        <v>181244</v>
      </c>
      <c r="E33">
        <v>12751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workbookViewId="0">
      <selection activeCell="E4" sqref="E4"/>
    </sheetView>
  </sheetViews>
  <sheetFormatPr defaultRowHeight="14.4" x14ac:dyDescent="0.3"/>
  <cols>
    <col min="1" max="1" width="11" bestFit="1" customWidth="1"/>
    <col min="2" max="2" width="12.44140625" bestFit="1" customWidth="1"/>
    <col min="3" max="3" width="13.44140625" bestFit="1" customWidth="1"/>
    <col min="4" max="4" width="15.5546875" bestFit="1" customWidth="1"/>
    <col min="5" max="5" width="15.5546875" customWidth="1"/>
    <col min="6" max="6" width="12.6640625" bestFit="1" customWidth="1"/>
    <col min="7" max="7" width="9.77734375" bestFit="1" customWidth="1"/>
    <col min="8" max="8" width="20.77734375" bestFit="1" customWidth="1"/>
    <col min="9" max="9" width="21.21875" bestFit="1" customWidth="1"/>
    <col min="10" max="10" width="20.5546875" bestFit="1" customWidth="1"/>
  </cols>
  <sheetData>
    <row r="1" spans="1:10" ht="18" x14ac:dyDescent="0.3">
      <c r="F1" s="20" t="s">
        <v>62</v>
      </c>
      <c r="G1" s="20"/>
      <c r="H1" s="20"/>
      <c r="I1" s="20"/>
      <c r="J1" s="20"/>
    </row>
    <row r="4" spans="1:10" x14ac:dyDescent="0.3">
      <c r="A4" t="s">
        <v>3</v>
      </c>
      <c r="B4" t="s">
        <v>18</v>
      </c>
      <c r="C4" t="s">
        <v>57</v>
      </c>
      <c r="D4" t="s">
        <v>2</v>
      </c>
      <c r="E4" t="s">
        <v>61</v>
      </c>
      <c r="F4" t="s">
        <v>19</v>
      </c>
      <c r="G4" t="s">
        <v>17</v>
      </c>
      <c r="H4" t="s">
        <v>20</v>
      </c>
      <c r="I4" t="s">
        <v>22</v>
      </c>
      <c r="J4" t="s">
        <v>21</v>
      </c>
    </row>
    <row r="5" spans="1:10" ht="15" x14ac:dyDescent="0.3">
      <c r="A5" s="2">
        <v>1503960366</v>
      </c>
      <c r="B5">
        <v>31</v>
      </c>
      <c r="C5" t="str">
        <f>IF(Table4[[#This Row],[Active user]]&gt;20,"Active user",IF(Table4[[#This Row],[Active user]]&lt;10,"light User","Moderate User"))</f>
        <v>Active user</v>
      </c>
      <c r="D5">
        <v>7.8096773855147834</v>
      </c>
      <c r="E5" s="6" t="str">
        <f>IF(Table4[[#This Row],[mean distance]]&gt; 8, "Pro", IF(Table4[[#This Row],[mean distance]]&lt; 5, "Beginner","Intermediate"))</f>
        <v>Intermediate</v>
      </c>
      <c r="F5">
        <v>375619</v>
      </c>
      <c r="G5">
        <v>56309</v>
      </c>
      <c r="H5">
        <v>594</v>
      </c>
      <c r="I5">
        <v>6818</v>
      </c>
      <c r="J5">
        <v>1200</v>
      </c>
    </row>
    <row r="6" spans="1:10" x14ac:dyDescent="0.3">
      <c r="A6" s="2">
        <v>1624580081</v>
      </c>
      <c r="B6">
        <v>31</v>
      </c>
      <c r="C6" t="str">
        <f>IF(Table4[[#This Row],[Active user]]&gt;20,"Active user",IF(Table4[[#This Row],[Active user]]&lt;10,"light User","Moderate User"))</f>
        <v>Active user</v>
      </c>
      <c r="D6">
        <v>3.9148387293661795</v>
      </c>
      <c r="E6" t="str">
        <f>IF(Table4[[#This Row],[mean distance]]&gt; 8, "Pro", IF(Table4[[#This Row],[mean distance]]&lt; 5, "Beginner","Intermediate"))</f>
        <v>Beginner</v>
      </c>
      <c r="F6">
        <v>178061</v>
      </c>
      <c r="G6">
        <v>45984</v>
      </c>
      <c r="H6">
        <v>180</v>
      </c>
      <c r="I6">
        <v>4758</v>
      </c>
      <c r="J6">
        <v>269</v>
      </c>
    </row>
    <row r="7" spans="1:10" x14ac:dyDescent="0.3">
      <c r="A7" s="2">
        <v>1644430081</v>
      </c>
      <c r="B7">
        <v>30</v>
      </c>
      <c r="C7" t="str">
        <f>IF(Table4[[#This Row],[Active user]]&gt;20,"Active user",IF(Table4[[#This Row],[Active user]]&lt;10,"light User","Moderate User"))</f>
        <v>Active user</v>
      </c>
      <c r="D7">
        <v>5.2953333536783873</v>
      </c>
      <c r="E7" t="str">
        <f>IF(Table4[[#This Row],[mean distance]]&gt; 8, "Pro", IF(Table4[[#This Row],[mean distance]]&lt; 5, "Beginner","Intermediate"))</f>
        <v>Intermediate</v>
      </c>
      <c r="F7">
        <v>218489</v>
      </c>
      <c r="G7">
        <v>84339</v>
      </c>
      <c r="H7">
        <v>641</v>
      </c>
      <c r="I7">
        <v>5354</v>
      </c>
      <c r="J7">
        <v>287</v>
      </c>
    </row>
    <row r="8" spans="1:10" x14ac:dyDescent="0.3">
      <c r="A8" s="2">
        <v>1844505072</v>
      </c>
      <c r="B8">
        <v>31</v>
      </c>
      <c r="C8" t="str">
        <f>IF(Table4[[#This Row],[Active user]]&gt;20,"Active user",IF(Table4[[#This Row],[Active user]]&lt;10,"light User","Moderate User"))</f>
        <v>Active user</v>
      </c>
      <c r="D8">
        <v>1.7061290368437778</v>
      </c>
      <c r="E8" t="str">
        <f>IF(Table4[[#This Row],[mean distance]]&gt; 8, "Pro", IF(Table4[[#This Row],[mean distance]]&lt; 5, "Beginner","Intermediate"))</f>
        <v>Beginner</v>
      </c>
      <c r="F8">
        <v>79982</v>
      </c>
      <c r="G8">
        <v>48778</v>
      </c>
      <c r="H8">
        <v>40</v>
      </c>
      <c r="I8">
        <v>3579</v>
      </c>
      <c r="J8">
        <v>4</v>
      </c>
    </row>
    <row r="9" spans="1:10" x14ac:dyDescent="0.3">
      <c r="A9" s="2">
        <v>1927972279</v>
      </c>
      <c r="B9">
        <v>31</v>
      </c>
      <c r="C9" t="str">
        <f>IF(Table4[[#This Row],[Active user]]&gt;20,"Active user",IF(Table4[[#This Row],[Active user]]&lt;10,"light User","Moderate User"))</f>
        <v>Active user</v>
      </c>
      <c r="D9">
        <v>0.63451612308140759</v>
      </c>
      <c r="E9" t="str">
        <f>IF(Table4[[#This Row],[mean distance]]&gt; 8, "Pro", IF(Table4[[#This Row],[mean distance]]&lt; 5, "Beginner","Intermediate"))</f>
        <v>Beginner</v>
      </c>
      <c r="F9">
        <v>28400</v>
      </c>
      <c r="G9">
        <v>67357</v>
      </c>
      <c r="H9">
        <v>24</v>
      </c>
      <c r="I9">
        <v>1196</v>
      </c>
      <c r="J9">
        <v>41</v>
      </c>
    </row>
    <row r="10" spans="1:10" x14ac:dyDescent="0.3">
      <c r="A10" s="2">
        <v>2022484408</v>
      </c>
      <c r="B10">
        <v>31</v>
      </c>
      <c r="C10" t="str">
        <f>IF(Table4[[#This Row],[Active user]]&gt;20,"Active user",IF(Table4[[#This Row],[Active user]]&lt;10,"light User","Moderate User"))</f>
        <v>Active user</v>
      </c>
      <c r="D10">
        <v>8.0841934911666371</v>
      </c>
      <c r="E10" t="str">
        <f>IF(Table4[[#This Row],[mean distance]]&gt; 8, "Pro", IF(Table4[[#This Row],[mean distance]]&lt; 5, "Beginner","Intermediate"))</f>
        <v>Pro</v>
      </c>
      <c r="F10">
        <v>352490</v>
      </c>
      <c r="G10">
        <v>77809</v>
      </c>
      <c r="H10">
        <v>600</v>
      </c>
      <c r="I10">
        <v>7981</v>
      </c>
      <c r="J10">
        <v>1125</v>
      </c>
    </row>
    <row r="11" spans="1:10" x14ac:dyDescent="0.3">
      <c r="A11" s="2">
        <v>2026352035</v>
      </c>
      <c r="B11">
        <v>31</v>
      </c>
      <c r="C11" t="str">
        <f>IF(Table4[[#This Row],[Active user]]&gt;20,"Active user",IF(Table4[[#This Row],[Active user]]&lt;10,"light User","Moderate User"))</f>
        <v>Active user</v>
      </c>
      <c r="D11">
        <v>3.4548387152533384</v>
      </c>
      <c r="E11" t="str">
        <f>IF(Table4[[#This Row],[mean distance]]&gt; 8, "Pro", IF(Table4[[#This Row],[mean distance]]&lt; 5, "Beginner","Intermediate"))</f>
        <v>Beginner</v>
      </c>
      <c r="F11">
        <v>172573</v>
      </c>
      <c r="G11">
        <v>47760</v>
      </c>
      <c r="H11">
        <v>8</v>
      </c>
      <c r="I11">
        <v>7956</v>
      </c>
      <c r="J11">
        <v>3</v>
      </c>
    </row>
    <row r="12" spans="1:10" x14ac:dyDescent="0.3">
      <c r="A12" s="2">
        <v>2320127002</v>
      </c>
      <c r="B12">
        <v>31</v>
      </c>
      <c r="C12" t="str">
        <f>IF(Table4[[#This Row],[Active user]]&gt;20,"Active user",IF(Table4[[#This Row],[Active user]]&lt;10,"light User","Moderate User"))</f>
        <v>Active user</v>
      </c>
      <c r="D12">
        <v>3.1877419044894557</v>
      </c>
      <c r="E12" t="str">
        <f>IF(Table4[[#This Row],[mean distance]]&gt; 8, "Pro", IF(Table4[[#This Row],[mean distance]]&lt; 5, "Beginner","Intermediate"))</f>
        <v>Beginner</v>
      </c>
      <c r="F12">
        <v>146223</v>
      </c>
      <c r="G12">
        <v>53449</v>
      </c>
      <c r="H12">
        <v>80</v>
      </c>
      <c r="I12">
        <v>6144</v>
      </c>
      <c r="J12">
        <v>42</v>
      </c>
    </row>
    <row r="13" spans="1:10" x14ac:dyDescent="0.3">
      <c r="A13" s="2">
        <v>2347167796</v>
      </c>
      <c r="B13">
        <v>18</v>
      </c>
      <c r="C13" t="str">
        <f>IF(Table4[[#This Row],[Active user]]&gt;20,"Active user",IF(Table4[[#This Row],[Active user]]&lt;10,"light User","Moderate User"))</f>
        <v>Moderate User</v>
      </c>
      <c r="D13">
        <v>6.3555555359150011</v>
      </c>
      <c r="E13" t="str">
        <f>IF(Table4[[#This Row],[mean distance]]&gt; 8, "Pro", IF(Table4[[#This Row],[mean distance]]&lt; 5, "Beginner","Intermediate"))</f>
        <v>Intermediate</v>
      </c>
      <c r="F13">
        <v>171354</v>
      </c>
      <c r="G13">
        <v>36782</v>
      </c>
      <c r="H13">
        <v>370</v>
      </c>
      <c r="I13">
        <v>4545</v>
      </c>
      <c r="J13">
        <v>243</v>
      </c>
    </row>
    <row r="14" spans="1:10" x14ac:dyDescent="0.3">
      <c r="A14" s="2">
        <v>2873212765</v>
      </c>
      <c r="B14">
        <v>31</v>
      </c>
      <c r="C14" t="str">
        <f>IF(Table4[[#This Row],[Active user]]&gt;20,"Active user",IF(Table4[[#This Row],[Active user]]&lt;10,"light User","Moderate User"))</f>
        <v>Active user</v>
      </c>
      <c r="D14">
        <v>5.1016128601566439</v>
      </c>
      <c r="E14" t="str">
        <f>IF(Table4[[#This Row],[mean distance]]&gt; 8, "Pro", IF(Table4[[#This Row],[mean distance]]&lt; 5, "Beginner","Intermediate"))</f>
        <v>Intermediate</v>
      </c>
      <c r="F14">
        <v>234229</v>
      </c>
      <c r="G14">
        <v>59426</v>
      </c>
      <c r="H14">
        <v>190</v>
      </c>
      <c r="I14">
        <v>9548</v>
      </c>
      <c r="J14">
        <v>437</v>
      </c>
    </row>
    <row r="15" spans="1:10" x14ac:dyDescent="0.3">
      <c r="A15" s="2">
        <v>3372868164</v>
      </c>
      <c r="B15">
        <v>20</v>
      </c>
      <c r="C15" t="str">
        <f>IF(Table4[[#This Row],[Active user]]&gt;20,"Active user",IF(Table4[[#This Row],[Active user]]&lt;10,"light User","Moderate User"))</f>
        <v>Moderate User</v>
      </c>
      <c r="D15">
        <v>4.707000041007996</v>
      </c>
      <c r="E15" t="str">
        <f>IF(Table4[[#This Row],[mean distance]]&gt; 8, "Pro", IF(Table4[[#This Row],[mean distance]]&lt; 5, "Beginner","Intermediate"))</f>
        <v>Beginner</v>
      </c>
      <c r="F15">
        <v>137233</v>
      </c>
      <c r="G15">
        <v>38662</v>
      </c>
      <c r="H15">
        <v>82</v>
      </c>
      <c r="I15">
        <v>6558</v>
      </c>
      <c r="J15">
        <v>183</v>
      </c>
    </row>
    <row r="16" spans="1:10" x14ac:dyDescent="0.3">
      <c r="A16" s="2">
        <v>3977333714</v>
      </c>
      <c r="B16">
        <v>30</v>
      </c>
      <c r="C16" t="str">
        <f>IF(Table4[[#This Row],[Active user]]&gt;20,"Active user",IF(Table4[[#This Row],[Active user]]&lt;10,"light User","Moderate User"))</f>
        <v>Active user</v>
      </c>
      <c r="D16">
        <v>7.5169999440511095</v>
      </c>
      <c r="E16" t="str">
        <f>IF(Table4[[#This Row],[mean distance]]&gt; 8, "Pro", IF(Table4[[#This Row],[mean distance]]&lt; 5, "Beginner","Intermediate"))</f>
        <v>Intermediate</v>
      </c>
      <c r="F16">
        <v>329537</v>
      </c>
      <c r="G16">
        <v>45410</v>
      </c>
      <c r="H16">
        <v>1838</v>
      </c>
      <c r="I16">
        <v>5243</v>
      </c>
      <c r="J16">
        <v>567</v>
      </c>
    </row>
    <row r="17" spans="1:10" x14ac:dyDescent="0.3">
      <c r="A17" s="2">
        <v>4020332650</v>
      </c>
      <c r="B17">
        <v>31</v>
      </c>
      <c r="C17" t="str">
        <f>IF(Table4[[#This Row],[Active user]]&gt;20,"Active user",IF(Table4[[#This Row],[Active user]]&lt;10,"light User","Moderate User"))</f>
        <v>Active user</v>
      </c>
      <c r="D17">
        <v>1.6261290389323431</v>
      </c>
      <c r="E17" t="str">
        <f>IF(Table4[[#This Row],[mean distance]]&gt; 8, "Pro", IF(Table4[[#This Row],[mean distance]]&lt; 5, "Beginner","Intermediate"))</f>
        <v>Beginner</v>
      </c>
      <c r="F17">
        <v>70284</v>
      </c>
      <c r="G17">
        <v>73960</v>
      </c>
      <c r="H17">
        <v>166</v>
      </c>
      <c r="I17">
        <v>2385</v>
      </c>
      <c r="J17">
        <v>161</v>
      </c>
    </row>
    <row r="18" spans="1:10" x14ac:dyDescent="0.3">
      <c r="A18" s="2">
        <v>4057192912</v>
      </c>
      <c r="B18">
        <v>4</v>
      </c>
      <c r="C18" t="str">
        <f>IF(Table4[[#This Row],[Active user]]&gt;20,"Active user",IF(Table4[[#This Row],[Active user]]&lt;10,"light User","Moderate User"))</f>
        <v>light User</v>
      </c>
      <c r="D18">
        <v>2.8625000119209298</v>
      </c>
      <c r="E18" t="str">
        <f>IF(Table4[[#This Row],[mean distance]]&gt; 8, "Pro", IF(Table4[[#This Row],[mean distance]]&lt; 5, "Beginner","Intermediate"))</f>
        <v>Beginner</v>
      </c>
      <c r="F18">
        <v>15352</v>
      </c>
      <c r="G18">
        <v>7895</v>
      </c>
      <c r="H18">
        <v>6</v>
      </c>
      <c r="I18">
        <v>412</v>
      </c>
      <c r="J18">
        <v>3</v>
      </c>
    </row>
    <row r="19" spans="1:10" x14ac:dyDescent="0.3">
      <c r="A19" s="2">
        <v>4319703577</v>
      </c>
      <c r="B19">
        <v>31</v>
      </c>
      <c r="C19" t="str">
        <f>IF(Table4[[#This Row],[Active user]]&gt;20,"Active user",IF(Table4[[#This Row],[Active user]]&lt;10,"light User","Moderate User"))</f>
        <v>Active user</v>
      </c>
      <c r="D19">
        <v>4.8922580470361057</v>
      </c>
      <c r="E19" t="str">
        <f>IF(Table4[[#This Row],[mean distance]]&gt; 8, "Pro", IF(Table4[[#This Row],[mean distance]]&lt; 5, "Beginner","Intermediate"))</f>
        <v>Beginner</v>
      </c>
      <c r="F19">
        <v>225334</v>
      </c>
      <c r="G19">
        <v>63168</v>
      </c>
      <c r="H19">
        <v>382</v>
      </c>
      <c r="I19">
        <v>7092</v>
      </c>
      <c r="J19">
        <v>111</v>
      </c>
    </row>
    <row r="20" spans="1:10" x14ac:dyDescent="0.3">
      <c r="A20" s="2">
        <v>4388161847</v>
      </c>
      <c r="B20">
        <v>31</v>
      </c>
      <c r="C20" t="str">
        <f>IF(Table4[[#This Row],[Active user]]&gt;20,"Active user",IF(Table4[[#This Row],[Active user]]&lt;10,"light User","Moderate User"))</f>
        <v>Active user</v>
      </c>
      <c r="D20">
        <v>8.393225892897572</v>
      </c>
      <c r="E20" t="str">
        <f>IF(Table4[[#This Row],[mean distance]]&gt; 8, "Pro", IF(Table4[[#This Row],[mean distance]]&lt; 5, "Beginner","Intermediate"))</f>
        <v>Pro</v>
      </c>
      <c r="F20">
        <v>335232</v>
      </c>
      <c r="G20">
        <v>95910</v>
      </c>
      <c r="H20">
        <v>631</v>
      </c>
      <c r="I20">
        <v>7110</v>
      </c>
      <c r="J20">
        <v>718</v>
      </c>
    </row>
    <row r="21" spans="1:10" x14ac:dyDescent="0.3">
      <c r="A21" s="2">
        <v>4445114986</v>
      </c>
      <c r="B21">
        <v>31</v>
      </c>
      <c r="C21" t="str">
        <f>IF(Table4[[#This Row],[Active user]]&gt;20,"Active user",IF(Table4[[#This Row],[Active user]]&lt;10,"light User","Moderate User"))</f>
        <v>Active user</v>
      </c>
      <c r="D21">
        <v>3.2458064402303388</v>
      </c>
      <c r="E21" t="str">
        <f>IF(Table4[[#This Row],[mean distance]]&gt; 8, "Pro", IF(Table4[[#This Row],[mean distance]]&lt; 5, "Beginner","Intermediate"))</f>
        <v>Beginner</v>
      </c>
      <c r="F21">
        <v>148693</v>
      </c>
      <c r="G21">
        <v>67772</v>
      </c>
      <c r="H21">
        <v>54</v>
      </c>
      <c r="I21">
        <v>6482</v>
      </c>
      <c r="J21">
        <v>205</v>
      </c>
    </row>
    <row r="22" spans="1:10" x14ac:dyDescent="0.3">
      <c r="A22" s="2">
        <v>4558609924</v>
      </c>
      <c r="B22">
        <v>31</v>
      </c>
      <c r="C22" t="str">
        <f>IF(Table4[[#This Row],[Active user]]&gt;20,"Active user",IF(Table4[[#This Row],[Active user]]&lt;10,"light User","Moderate User"))</f>
        <v>Active user</v>
      </c>
      <c r="D22">
        <v>5.0806451766721663</v>
      </c>
      <c r="E22" t="str">
        <f>IF(Table4[[#This Row],[mean distance]]&gt; 8, "Pro", IF(Table4[[#This Row],[mean distance]]&lt; 5, "Beginner","Intermediate"))</f>
        <v>Intermediate</v>
      </c>
      <c r="F22">
        <v>238239</v>
      </c>
      <c r="G22">
        <v>63031</v>
      </c>
      <c r="H22">
        <v>425</v>
      </c>
      <c r="I22">
        <v>8834</v>
      </c>
      <c r="J22">
        <v>322</v>
      </c>
    </row>
    <row r="23" spans="1:10" x14ac:dyDescent="0.3">
      <c r="A23" s="2">
        <v>4702921684</v>
      </c>
      <c r="B23">
        <v>31</v>
      </c>
      <c r="C23" t="str">
        <f>IF(Table4[[#This Row],[Active user]]&gt;20,"Active user",IF(Table4[[#This Row],[Active user]]&lt;10,"light User","Moderate User"))</f>
        <v>Active user</v>
      </c>
      <c r="D23">
        <v>6.9551612830931147</v>
      </c>
      <c r="E23" t="str">
        <f>IF(Table4[[#This Row],[mean distance]]&gt; 8, "Pro", IF(Table4[[#This Row],[mean distance]]&lt; 5, "Beginner","Intermediate"))</f>
        <v>Intermediate</v>
      </c>
      <c r="F23">
        <v>265734</v>
      </c>
      <c r="G23">
        <v>91932</v>
      </c>
      <c r="H23">
        <v>807</v>
      </c>
      <c r="I23">
        <v>7362</v>
      </c>
      <c r="J23">
        <v>159</v>
      </c>
    </row>
    <row r="24" spans="1:10" x14ac:dyDescent="0.3">
      <c r="A24" s="2">
        <v>5553957443</v>
      </c>
      <c r="B24">
        <v>31</v>
      </c>
      <c r="C24" t="str">
        <f>IF(Table4[[#This Row],[Active user]]&gt;20,"Active user",IF(Table4[[#This Row],[Active user]]&lt;10,"light User","Moderate User"))</f>
        <v>Active user</v>
      </c>
      <c r="D24">
        <v>5.6396774495801596</v>
      </c>
      <c r="E24" t="str">
        <f>IF(Table4[[#This Row],[mean distance]]&gt; 8, "Pro", IF(Table4[[#This Row],[mean distance]]&lt; 5, "Beginner","Intermediate"))</f>
        <v>Intermediate</v>
      </c>
      <c r="F24">
        <v>266990</v>
      </c>
      <c r="G24">
        <v>58146</v>
      </c>
      <c r="H24">
        <v>403</v>
      </c>
      <c r="I24">
        <v>6392</v>
      </c>
      <c r="J24">
        <v>726</v>
      </c>
    </row>
    <row r="25" spans="1:10" x14ac:dyDescent="0.3">
      <c r="A25" s="2">
        <v>5577150313</v>
      </c>
      <c r="B25">
        <v>30</v>
      </c>
      <c r="C25" t="str">
        <f>IF(Table4[[#This Row],[Active user]]&gt;20,"Active user",IF(Table4[[#This Row],[Active user]]&lt;10,"light User","Moderate User"))</f>
        <v>Active user</v>
      </c>
      <c r="D25">
        <v>6.2133333047231041</v>
      </c>
      <c r="E25" t="str">
        <f>IF(Table4[[#This Row],[mean distance]]&gt; 8, "Pro", IF(Table4[[#This Row],[mean distance]]&lt; 5, "Beginner","Intermediate"))</f>
        <v>Intermediate</v>
      </c>
      <c r="F25">
        <v>249133</v>
      </c>
      <c r="G25">
        <v>100789</v>
      </c>
      <c r="H25">
        <v>895</v>
      </c>
      <c r="I25">
        <v>4438</v>
      </c>
      <c r="J25">
        <v>2620</v>
      </c>
    </row>
    <row r="26" spans="1:10" x14ac:dyDescent="0.3">
      <c r="A26" s="2">
        <v>6117666160</v>
      </c>
      <c r="B26">
        <v>28</v>
      </c>
      <c r="C26" t="str">
        <f>IF(Table4[[#This Row],[Active user]]&gt;20,"Active user",IF(Table4[[#This Row],[Active user]]&lt;10,"light User","Moderate User"))</f>
        <v>Active user</v>
      </c>
      <c r="D26">
        <v>5.342142914022717</v>
      </c>
      <c r="E26" t="str">
        <f>IF(Table4[[#This Row],[mean distance]]&gt; 8, "Pro", IF(Table4[[#This Row],[mean distance]]&lt; 5, "Beginner","Intermediate"))</f>
        <v>Intermediate</v>
      </c>
      <c r="F26">
        <v>197308</v>
      </c>
      <c r="G26">
        <v>63312</v>
      </c>
      <c r="H26">
        <v>57</v>
      </c>
      <c r="I26">
        <v>8074</v>
      </c>
      <c r="J26">
        <v>44</v>
      </c>
    </row>
    <row r="27" spans="1:10" x14ac:dyDescent="0.3">
      <c r="A27" s="2">
        <v>6290855005</v>
      </c>
      <c r="B27">
        <v>29</v>
      </c>
      <c r="C27" t="str">
        <f>IF(Table4[[#This Row],[Active user]]&gt;20,"Active user",IF(Table4[[#This Row],[Active user]]&lt;10,"light User","Moderate User"))</f>
        <v>Active user</v>
      </c>
      <c r="D27">
        <v>4.2724138046133104</v>
      </c>
      <c r="E27" t="str">
        <f>IF(Table4[[#This Row],[mean distance]]&gt; 8, "Pro", IF(Table4[[#This Row],[mean distance]]&lt; 5, "Beginner","Intermediate"))</f>
        <v>Beginner</v>
      </c>
      <c r="F27">
        <v>163837</v>
      </c>
      <c r="G27">
        <v>75389</v>
      </c>
      <c r="H27">
        <v>110</v>
      </c>
      <c r="I27">
        <v>6596</v>
      </c>
      <c r="J27">
        <v>80</v>
      </c>
    </row>
    <row r="28" spans="1:10" x14ac:dyDescent="0.3">
      <c r="A28" s="2">
        <v>6775888955</v>
      </c>
      <c r="B28">
        <v>26</v>
      </c>
      <c r="C28" t="str">
        <f>IF(Table4[[#This Row],[Active user]]&gt;20,"Active user",IF(Table4[[#This Row],[Active user]]&lt;10,"light User","Moderate User"))</f>
        <v>Active user</v>
      </c>
      <c r="D28">
        <v>1.8134615161241252</v>
      </c>
      <c r="E28" t="str">
        <f>IF(Table4[[#This Row],[mean distance]]&gt; 8, "Pro", IF(Table4[[#This Row],[mean distance]]&lt; 5, "Beginner","Intermediate"))</f>
        <v>Beginner</v>
      </c>
      <c r="F28">
        <v>65512</v>
      </c>
      <c r="G28">
        <v>55426</v>
      </c>
      <c r="H28">
        <v>385</v>
      </c>
      <c r="I28">
        <v>1044</v>
      </c>
      <c r="J28">
        <v>286</v>
      </c>
    </row>
    <row r="29" spans="1:10" x14ac:dyDescent="0.3">
      <c r="A29" s="2">
        <v>6962181067</v>
      </c>
      <c r="B29">
        <v>31</v>
      </c>
      <c r="C29" t="str">
        <f>IF(Table4[[#This Row],[Active user]]&gt;20,"Active user",IF(Table4[[#This Row],[Active user]]&lt;10,"light User","Moderate User"))</f>
        <v>Active user</v>
      </c>
      <c r="D29">
        <v>6.585806477454403</v>
      </c>
      <c r="E29" t="str">
        <f>IF(Table4[[#This Row],[mean distance]]&gt; 8, "Pro", IF(Table4[[#This Row],[mean distance]]&lt; 5, "Beginner","Intermediate"))</f>
        <v>Intermediate</v>
      </c>
      <c r="F29">
        <v>303639</v>
      </c>
      <c r="G29">
        <v>61443</v>
      </c>
      <c r="H29">
        <v>574</v>
      </c>
      <c r="I29">
        <v>7620</v>
      </c>
      <c r="J29">
        <v>707</v>
      </c>
    </row>
    <row r="30" spans="1:10" x14ac:dyDescent="0.3">
      <c r="A30" s="2">
        <v>7007744171</v>
      </c>
      <c r="B30">
        <v>26</v>
      </c>
      <c r="C30" t="str">
        <f>IF(Table4[[#This Row],[Active user]]&gt;20,"Active user",IF(Table4[[#This Row],[Active user]]&lt;10,"light User","Moderate User"))</f>
        <v>Active user</v>
      </c>
      <c r="D30">
        <v>8.0153845915427571</v>
      </c>
      <c r="E30" t="str">
        <f>IF(Table4[[#This Row],[mean distance]]&gt; 8, "Pro", IF(Table4[[#This Row],[mean distance]]&lt; 5, "Beginner","Intermediate"))</f>
        <v>Pro</v>
      </c>
      <c r="F30">
        <v>294409</v>
      </c>
      <c r="G30">
        <v>66144</v>
      </c>
      <c r="H30">
        <v>423</v>
      </c>
      <c r="I30">
        <v>7299</v>
      </c>
      <c r="J30">
        <v>807</v>
      </c>
    </row>
    <row r="31" spans="1:10" x14ac:dyDescent="0.3">
      <c r="A31" s="2">
        <v>7086361926</v>
      </c>
      <c r="B31">
        <v>31</v>
      </c>
      <c r="C31" t="str">
        <f>IF(Table4[[#This Row],[Active user]]&gt;20,"Active user",IF(Table4[[#This Row],[Active user]]&lt;10,"light User","Moderate User"))</f>
        <v>Active user</v>
      </c>
      <c r="D31">
        <v>6.3880645078156268</v>
      </c>
      <c r="E31" t="str">
        <f>IF(Table4[[#This Row],[mean distance]]&gt; 8, "Pro", IF(Table4[[#This Row],[mean distance]]&lt; 5, "Beginner","Intermediate"))</f>
        <v>Intermediate</v>
      </c>
      <c r="F31">
        <v>290525</v>
      </c>
      <c r="G31">
        <v>79557</v>
      </c>
      <c r="H31">
        <v>786</v>
      </c>
      <c r="I31">
        <v>4459</v>
      </c>
      <c r="J31">
        <v>1320</v>
      </c>
    </row>
    <row r="32" spans="1:10" x14ac:dyDescent="0.3">
      <c r="A32" s="2">
        <v>8053475328</v>
      </c>
      <c r="B32">
        <v>31</v>
      </c>
      <c r="C32" t="str">
        <f>IF(Table4[[#This Row],[Active user]]&gt;20,"Active user",IF(Table4[[#This Row],[Active user]]&lt;10,"light User","Moderate User"))</f>
        <v>Active user</v>
      </c>
      <c r="D32">
        <v>11.475161198646786</v>
      </c>
      <c r="E32" t="str">
        <f>IF(Table4[[#This Row],[mean distance]]&gt; 8, "Pro", IF(Table4[[#This Row],[mean distance]]&lt; 5, "Beginner","Intermediate"))</f>
        <v>Pro</v>
      </c>
      <c r="F32">
        <v>457662</v>
      </c>
      <c r="G32">
        <v>91320</v>
      </c>
      <c r="H32">
        <v>297</v>
      </c>
      <c r="I32">
        <v>4680</v>
      </c>
      <c r="J32">
        <v>2640</v>
      </c>
    </row>
    <row r="33" spans="1:10" x14ac:dyDescent="0.3">
      <c r="A33" s="2">
        <v>8253242879</v>
      </c>
      <c r="B33">
        <v>19</v>
      </c>
      <c r="C33" t="str">
        <f>IF(Table4[[#This Row],[Active user]]&gt;20,"Active user",IF(Table4[[#This Row],[Active user]]&lt;10,"light User","Moderate User"))</f>
        <v>Moderate User</v>
      </c>
      <c r="D33">
        <v>4.6673684684853809</v>
      </c>
      <c r="E33" t="str">
        <f>IF(Table4[[#This Row],[mean distance]]&gt; 8, "Pro", IF(Table4[[#This Row],[mean distance]]&lt; 5, "Beginner","Intermediate"))</f>
        <v>Beginner</v>
      </c>
      <c r="F33">
        <v>123161</v>
      </c>
      <c r="G33">
        <v>33972</v>
      </c>
      <c r="H33">
        <v>272</v>
      </c>
      <c r="I33">
        <v>2221</v>
      </c>
      <c r="J33">
        <v>390</v>
      </c>
    </row>
    <row r="34" spans="1:10" x14ac:dyDescent="0.3">
      <c r="A34" s="2">
        <v>8378563200</v>
      </c>
      <c r="B34">
        <v>31</v>
      </c>
      <c r="C34" t="str">
        <f>IF(Table4[[#This Row],[Active user]]&gt;20,"Active user",IF(Table4[[#This Row],[Active user]]&lt;10,"light User","Moderate User"))</f>
        <v>Active user</v>
      </c>
      <c r="D34">
        <v>6.9135484618525318</v>
      </c>
      <c r="E34" t="str">
        <f>IF(Table4[[#This Row],[mean distance]]&gt; 8, "Pro", IF(Table4[[#This Row],[mean distance]]&lt; 5, "Beginner","Intermediate"))</f>
        <v>Intermediate</v>
      </c>
      <c r="F34">
        <v>270249</v>
      </c>
      <c r="G34">
        <v>106534</v>
      </c>
      <c r="H34">
        <v>318</v>
      </c>
      <c r="I34">
        <v>4839</v>
      </c>
      <c r="J34">
        <v>1819</v>
      </c>
    </row>
    <row r="35" spans="1:10" x14ac:dyDescent="0.3">
      <c r="A35" s="2">
        <v>8583815059</v>
      </c>
      <c r="B35">
        <v>31</v>
      </c>
      <c r="C35" t="str">
        <f>IF(Table4[[#This Row],[Active user]]&gt;20,"Active user",IF(Table4[[#This Row],[Active user]]&lt;10,"light User","Moderate User"))</f>
        <v>Active user</v>
      </c>
      <c r="D35">
        <v>5.6154838223611172</v>
      </c>
      <c r="E35" t="str">
        <f>IF(Table4[[#This Row],[mean distance]]&gt; 8, "Pro", IF(Table4[[#This Row],[mean distance]]&lt; 5, "Beginner","Intermediate"))</f>
        <v>Intermediate</v>
      </c>
      <c r="F35">
        <v>223154</v>
      </c>
      <c r="G35">
        <v>84693</v>
      </c>
      <c r="H35">
        <v>688</v>
      </c>
      <c r="I35">
        <v>4287</v>
      </c>
      <c r="J35">
        <v>300</v>
      </c>
    </row>
    <row r="36" spans="1:10" x14ac:dyDescent="0.3">
      <c r="A36" s="2">
        <v>8792009665</v>
      </c>
      <c r="B36">
        <v>29</v>
      </c>
      <c r="C36" t="str">
        <f>IF(Table4[[#This Row],[Active user]]&gt;20,"Active user",IF(Table4[[#This Row],[Active user]]&lt;10,"light User","Moderate User"))</f>
        <v>Active user</v>
      </c>
      <c r="D36">
        <v>1.1865517168209478</v>
      </c>
      <c r="E36" t="str">
        <f>IF(Table4[[#This Row],[mean distance]]&gt; 8, "Pro", IF(Table4[[#This Row],[mean distance]]&lt; 5, "Beginner","Intermediate"))</f>
        <v>Beginner</v>
      </c>
      <c r="F36">
        <v>53758</v>
      </c>
      <c r="G36">
        <v>56907</v>
      </c>
      <c r="H36">
        <v>117</v>
      </c>
      <c r="I36">
        <v>2662</v>
      </c>
      <c r="J36">
        <v>28</v>
      </c>
    </row>
    <row r="37" spans="1:10" x14ac:dyDescent="0.3">
      <c r="A37" s="2">
        <v>8877689391</v>
      </c>
      <c r="B37">
        <v>31</v>
      </c>
      <c r="C37" t="str">
        <f>IF(Table4[[#This Row],[Active user]]&gt;20,"Active user",IF(Table4[[#This Row],[Active user]]&lt;10,"light User","Moderate User"))</f>
        <v>Active user</v>
      </c>
      <c r="D37">
        <v>13.212903138129944</v>
      </c>
      <c r="E37" t="str">
        <f>IF(Table4[[#This Row],[mean distance]]&gt; 8, "Pro", IF(Table4[[#This Row],[mean distance]]&lt; 5, "Beginner","Intermediate"))</f>
        <v>Pro</v>
      </c>
      <c r="F37">
        <v>497241</v>
      </c>
      <c r="G37">
        <v>106028</v>
      </c>
      <c r="H37">
        <v>308</v>
      </c>
      <c r="I37">
        <v>7276</v>
      </c>
      <c r="J37">
        <v>2048</v>
      </c>
    </row>
    <row r="40" spans="1:10" ht="18" x14ac:dyDescent="0.3">
      <c r="F40" s="20" t="s">
        <v>64</v>
      </c>
      <c r="G40" s="20"/>
      <c r="H40" s="20"/>
      <c r="I40" s="20"/>
      <c r="J40" s="20"/>
    </row>
    <row r="58" spans="1:14" x14ac:dyDescent="0.3">
      <c r="A58" s="21" t="s">
        <v>65</v>
      </c>
      <c r="B58" s="21"/>
      <c r="C58" s="21"/>
      <c r="D58" s="21"/>
      <c r="E58" s="21"/>
      <c r="F58" s="21"/>
      <c r="I58" s="21" t="s">
        <v>66</v>
      </c>
      <c r="J58" s="21"/>
      <c r="K58" s="21"/>
      <c r="L58" s="21"/>
      <c r="M58" s="21"/>
      <c r="N58" s="21"/>
    </row>
    <row r="59" spans="1:14" x14ac:dyDescent="0.3">
      <c r="A59" s="21"/>
      <c r="B59" s="21"/>
      <c r="C59" s="21"/>
      <c r="D59" s="21"/>
      <c r="E59" s="21"/>
      <c r="F59" s="21"/>
      <c r="I59" s="21"/>
      <c r="J59" s="21"/>
      <c r="K59" s="21"/>
      <c r="L59" s="21"/>
      <c r="M59" s="21"/>
      <c r="N59" s="21"/>
    </row>
  </sheetData>
  <mergeCells count="4">
    <mergeCell ref="F1:J1"/>
    <mergeCell ref="F40:J40"/>
    <mergeCell ref="A58:F59"/>
    <mergeCell ref="I58:N59"/>
  </mergeCells>
  <conditionalFormatting sqref="C1:C57 C60:C1048576">
    <cfRule type="colorScale" priority="1">
      <colorScale>
        <cfvo type="formula" val="$C$5"/>
        <cfvo type="formula" val="$C$5"/>
        <cfvo type="formula" val="$C$5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D4DA4-8511-49EC-8FCA-EEF2C9A3E527}">
  <dimension ref="A1:R34"/>
  <sheetViews>
    <sheetView tabSelected="1" zoomScale="67" zoomScaleNormal="67" workbookViewId="0">
      <selection activeCell="R40" sqref="R40"/>
    </sheetView>
  </sheetViews>
  <sheetFormatPr defaultRowHeight="14.4" x14ac:dyDescent="0.3"/>
  <cols>
    <col min="1" max="1" width="12.21875" customWidth="1"/>
    <col min="2" max="2" width="12.33203125" customWidth="1"/>
    <col min="3" max="3" width="13.88671875" bestFit="1" customWidth="1"/>
    <col min="4" max="4" width="25.33203125" customWidth="1"/>
    <col min="5" max="5" width="27" customWidth="1"/>
    <col min="6" max="6" width="25.88671875" customWidth="1"/>
  </cols>
  <sheetData>
    <row r="1" spans="1:18" ht="18" x14ac:dyDescent="0.3">
      <c r="F1" s="20" t="s">
        <v>63</v>
      </c>
      <c r="G1" s="20"/>
      <c r="H1" s="20"/>
      <c r="I1" s="20"/>
      <c r="J1" s="20"/>
    </row>
    <row r="2" spans="1:18" ht="18" x14ac:dyDescent="0.3">
      <c r="N2" s="20" t="s">
        <v>64</v>
      </c>
      <c r="O2" s="20"/>
      <c r="P2" s="20"/>
      <c r="Q2" s="20"/>
      <c r="R2" s="20"/>
    </row>
    <row r="3" spans="1:18" ht="18" x14ac:dyDescent="0.3">
      <c r="A3" s="22" t="s">
        <v>59</v>
      </c>
      <c r="B3" s="22" t="s">
        <v>60</v>
      </c>
      <c r="C3" s="22" t="s">
        <v>67</v>
      </c>
      <c r="D3" s="22" t="s">
        <v>25</v>
      </c>
      <c r="E3" s="22" t="s">
        <v>24</v>
      </c>
      <c r="F3" s="22" t="s">
        <v>23</v>
      </c>
      <c r="Q3" s="19"/>
    </row>
    <row r="4" spans="1:18" x14ac:dyDescent="0.3">
      <c r="A4" s="2" t="s">
        <v>26</v>
      </c>
      <c r="B4">
        <v>33</v>
      </c>
      <c r="C4" t="str">
        <f>IF(Table1[[#This Row],[Count of Id ]]&gt;30,"Active Day",IF(Table1[[#This Row],[Count of Id ]]&lt;25,"light day","moderate Day"))</f>
        <v>Active Day</v>
      </c>
      <c r="D4">
        <v>736</v>
      </c>
      <c r="E4">
        <v>6567</v>
      </c>
      <c r="F4">
        <v>259</v>
      </c>
    </row>
    <row r="5" spans="1:18" x14ac:dyDescent="0.3">
      <c r="A5" s="2" t="s">
        <v>27</v>
      </c>
      <c r="B5">
        <v>33</v>
      </c>
      <c r="C5" t="str">
        <f>IF(Table1[[#This Row],[Count of Id ]]&gt;30,"Active Day",IF(Table1[[#This Row],[Count of Id ]]&lt;25,"light day","moderate Day"))</f>
        <v>Active Day</v>
      </c>
      <c r="D5">
        <v>671</v>
      </c>
      <c r="E5">
        <v>5998</v>
      </c>
      <c r="F5">
        <v>349</v>
      </c>
    </row>
    <row r="6" spans="1:18" x14ac:dyDescent="0.3">
      <c r="A6" s="2" t="s">
        <v>28</v>
      </c>
      <c r="B6">
        <v>33</v>
      </c>
      <c r="C6" t="str">
        <f>IF(Table1[[#This Row],[Count of Id ]]&gt;30,"Active Day",IF(Table1[[#This Row],[Count of Id ]]&lt;25,"light day","moderate Day"))</f>
        <v>Active Day</v>
      </c>
      <c r="D6">
        <v>691</v>
      </c>
      <c r="E6">
        <v>6633</v>
      </c>
      <c r="F6">
        <v>409</v>
      </c>
    </row>
    <row r="7" spans="1:18" x14ac:dyDescent="0.3">
      <c r="A7" s="2" t="s">
        <v>29</v>
      </c>
      <c r="B7">
        <v>33</v>
      </c>
      <c r="C7" t="str">
        <f>IF(Table1[[#This Row],[Count of Id ]]&gt;30,"Active Day",IF(Table1[[#This Row],[Count of Id ]]&lt;25,"light day","moderate Day"))</f>
        <v>Active Day</v>
      </c>
      <c r="D7">
        <v>633</v>
      </c>
      <c r="E7">
        <v>7057</v>
      </c>
      <c r="F7">
        <v>326</v>
      </c>
    </row>
    <row r="8" spans="1:18" x14ac:dyDescent="0.3">
      <c r="A8" s="2" t="s">
        <v>30</v>
      </c>
      <c r="B8">
        <v>32</v>
      </c>
      <c r="C8" t="str">
        <f>IF(Table1[[#This Row],[Count of Id ]]&gt;30,"Active Day",IF(Table1[[#This Row],[Count of Id ]]&lt;25,"light day","moderate Day"))</f>
        <v>Active Day</v>
      </c>
      <c r="D8">
        <v>891</v>
      </c>
      <c r="E8">
        <v>6202</v>
      </c>
      <c r="F8">
        <v>484</v>
      </c>
    </row>
    <row r="9" spans="1:18" x14ac:dyDescent="0.3">
      <c r="A9" s="2" t="s">
        <v>31</v>
      </c>
      <c r="B9">
        <v>32</v>
      </c>
      <c r="C9" t="str">
        <f>IF(Table1[[#This Row],[Count of Id ]]&gt;30,"Active Day",IF(Table1[[#This Row],[Count of Id ]]&lt;25,"light day","moderate Day"))</f>
        <v>Active Day</v>
      </c>
      <c r="D9">
        <v>605</v>
      </c>
      <c r="E9">
        <v>5291</v>
      </c>
      <c r="F9">
        <v>379</v>
      </c>
    </row>
    <row r="10" spans="1:18" x14ac:dyDescent="0.3">
      <c r="A10" s="2" t="s">
        <v>32</v>
      </c>
      <c r="B10">
        <v>32</v>
      </c>
      <c r="C10" t="str">
        <f>IF(Table1[[#This Row],[Count of Id ]]&gt;30,"Active Day",IF(Table1[[#This Row],[Count of Id ]]&lt;25,"light day","moderate Day"))</f>
        <v>Active Day</v>
      </c>
      <c r="D10">
        <v>781</v>
      </c>
      <c r="E10">
        <v>6025</v>
      </c>
      <c r="F10">
        <v>516</v>
      </c>
    </row>
    <row r="11" spans="1:18" x14ac:dyDescent="0.3">
      <c r="A11" s="2" t="s">
        <v>33</v>
      </c>
      <c r="B11">
        <v>32</v>
      </c>
      <c r="C11" t="str">
        <f>IF(Table1[[#This Row],[Count of Id ]]&gt;30,"Active Day",IF(Table1[[#This Row],[Count of Id ]]&lt;25,"light day","moderate Day"))</f>
        <v>Active Day</v>
      </c>
      <c r="D11">
        <v>767</v>
      </c>
      <c r="E11">
        <v>6461</v>
      </c>
      <c r="F11">
        <v>441</v>
      </c>
    </row>
    <row r="12" spans="1:18" x14ac:dyDescent="0.3">
      <c r="A12" s="2" t="s">
        <v>34</v>
      </c>
      <c r="B12">
        <v>32</v>
      </c>
      <c r="C12" t="str">
        <f>IF(Table1[[#This Row],[Count of Id ]]&gt;30,"Active Day",IF(Table1[[#This Row],[Count of Id ]]&lt;25,"light day","moderate Day"))</f>
        <v>Active Day</v>
      </c>
      <c r="D12">
        <v>774</v>
      </c>
      <c r="E12">
        <v>6515</v>
      </c>
      <c r="F12">
        <v>600</v>
      </c>
    </row>
    <row r="13" spans="1:18" x14ac:dyDescent="0.3">
      <c r="A13" s="2" t="s">
        <v>35</v>
      </c>
      <c r="B13">
        <v>32</v>
      </c>
      <c r="C13" t="str">
        <f>IF(Table1[[#This Row],[Count of Id ]]&gt;30,"Active Day",IF(Table1[[#This Row],[Count of Id ]]&lt;25,"light day","moderate Day"))</f>
        <v>Active Day</v>
      </c>
      <c r="D13">
        <v>859</v>
      </c>
      <c r="E13">
        <v>5845</v>
      </c>
      <c r="F13">
        <v>478</v>
      </c>
    </row>
    <row r="14" spans="1:18" x14ac:dyDescent="0.3">
      <c r="A14" s="2" t="s">
        <v>36</v>
      </c>
      <c r="B14">
        <v>32</v>
      </c>
      <c r="C14" t="str">
        <f>IF(Table1[[#This Row],[Count of Id ]]&gt;30,"Active Day",IF(Table1[[#This Row],[Count of Id ]]&lt;25,"light day","moderate Day"))</f>
        <v>Active Day</v>
      </c>
      <c r="D14">
        <v>782</v>
      </c>
      <c r="E14">
        <v>6257</v>
      </c>
      <c r="F14">
        <v>424</v>
      </c>
    </row>
    <row r="15" spans="1:18" x14ac:dyDescent="0.3">
      <c r="A15" s="2" t="s">
        <v>37</v>
      </c>
      <c r="B15">
        <v>32</v>
      </c>
      <c r="C15" t="str">
        <f>IF(Table1[[#This Row],[Count of Id ]]&gt;30,"Active Day",IF(Table1[[#This Row],[Count of Id ]]&lt;25,"light day","moderate Day"))</f>
        <v>Active Day</v>
      </c>
      <c r="D15">
        <v>601</v>
      </c>
      <c r="E15">
        <v>7453</v>
      </c>
      <c r="F15">
        <v>481</v>
      </c>
    </row>
    <row r="16" spans="1:18" x14ac:dyDescent="0.3">
      <c r="A16" s="2" t="s">
        <v>38</v>
      </c>
      <c r="B16">
        <v>32</v>
      </c>
      <c r="C16" t="str">
        <f>IF(Table1[[#This Row],[Count of Id ]]&gt;30,"Active Day",IF(Table1[[#This Row],[Count of Id ]]&lt;25,"light day","moderate Day"))</f>
        <v>Active Day</v>
      </c>
      <c r="D16">
        <v>673</v>
      </c>
      <c r="E16">
        <v>5962</v>
      </c>
      <c r="F16">
        <v>439</v>
      </c>
    </row>
    <row r="17" spans="1:6" x14ac:dyDescent="0.3">
      <c r="A17" s="2" t="s">
        <v>39</v>
      </c>
      <c r="B17">
        <v>32</v>
      </c>
      <c r="C17" t="str">
        <f>IF(Table1[[#This Row],[Count of Id ]]&gt;30,"Active Day",IF(Table1[[#This Row],[Count of Id ]]&lt;25,"light day","moderate Day"))</f>
        <v>Active Day</v>
      </c>
      <c r="D17">
        <v>909</v>
      </c>
      <c r="E17">
        <v>6172</v>
      </c>
      <c r="F17">
        <v>364</v>
      </c>
    </row>
    <row r="18" spans="1:6" x14ac:dyDescent="0.3">
      <c r="A18" s="2" t="s">
        <v>40</v>
      </c>
      <c r="B18">
        <v>32</v>
      </c>
      <c r="C18" t="str">
        <f>IF(Table1[[#This Row],[Count of Id ]]&gt;30,"Active Day",IF(Table1[[#This Row],[Count of Id ]]&lt;25,"light day","moderate Day"))</f>
        <v>Active Day</v>
      </c>
      <c r="D18">
        <v>634</v>
      </c>
      <c r="E18">
        <v>6408</v>
      </c>
      <c r="F18">
        <v>564</v>
      </c>
    </row>
    <row r="19" spans="1:6" x14ac:dyDescent="0.3">
      <c r="A19" s="2" t="s">
        <v>41</v>
      </c>
      <c r="B19">
        <v>32</v>
      </c>
      <c r="C19" t="str">
        <f>IF(Table1[[#This Row],[Count of Id ]]&gt;30,"Active Day",IF(Table1[[#This Row],[Count of Id ]]&lt;25,"light day","moderate Day"))</f>
        <v>Active Day</v>
      </c>
      <c r="D19">
        <v>757</v>
      </c>
      <c r="E19">
        <v>6322</v>
      </c>
      <c r="F19">
        <v>345</v>
      </c>
    </row>
    <row r="20" spans="1:6" x14ac:dyDescent="0.3">
      <c r="A20" s="2" t="s">
        <v>42</v>
      </c>
      <c r="B20">
        <v>32</v>
      </c>
      <c r="C20" t="str">
        <f>IF(Table1[[#This Row],[Count of Id ]]&gt;30,"Active Day",IF(Table1[[#This Row],[Count of Id ]]&lt;25,"light day","moderate Day"))</f>
        <v>Active Day</v>
      </c>
      <c r="D20">
        <v>575</v>
      </c>
      <c r="E20">
        <v>6694</v>
      </c>
      <c r="F20">
        <v>378</v>
      </c>
    </row>
    <row r="21" spans="1:6" x14ac:dyDescent="0.3">
      <c r="A21" s="2" t="s">
        <v>43</v>
      </c>
      <c r="B21">
        <v>32</v>
      </c>
      <c r="C21" t="str">
        <f>IF(Table1[[#This Row],[Count of Id ]]&gt;30,"Active Day",IF(Table1[[#This Row],[Count of Id ]]&lt;25,"light day","moderate Day"))</f>
        <v>Active Day</v>
      </c>
      <c r="D21">
        <v>520</v>
      </c>
      <c r="E21">
        <v>6559</v>
      </c>
      <c r="F21">
        <v>448</v>
      </c>
    </row>
    <row r="22" spans="1:6" x14ac:dyDescent="0.3">
      <c r="A22" s="2" t="s">
        <v>44</v>
      </c>
      <c r="B22">
        <v>31</v>
      </c>
      <c r="C22" t="str">
        <f>IF(Table1[[#This Row],[Count of Id ]]&gt;30,"Active Day",IF(Table1[[#This Row],[Count of Id ]]&lt;25,"light day","moderate Day"))</f>
        <v>Active Day</v>
      </c>
      <c r="D22">
        <v>628</v>
      </c>
      <c r="E22">
        <v>6775</v>
      </c>
      <c r="F22">
        <v>513</v>
      </c>
    </row>
    <row r="23" spans="1:6" x14ac:dyDescent="0.3">
      <c r="A23" s="2" t="s">
        <v>45</v>
      </c>
      <c r="B23">
        <v>30</v>
      </c>
      <c r="C23" t="str">
        <f>IF(Table1[[#This Row],[Count of Id ]]&gt;30,"Active Day",IF(Table1[[#This Row],[Count of Id ]]&lt;25,"light day","moderate Day"))</f>
        <v>moderate Day</v>
      </c>
      <c r="D23">
        <v>679</v>
      </c>
      <c r="E23">
        <v>4808</v>
      </c>
      <c r="F23">
        <v>471</v>
      </c>
    </row>
    <row r="24" spans="1:6" x14ac:dyDescent="0.3">
      <c r="A24" s="2" t="s">
        <v>46</v>
      </c>
      <c r="B24">
        <v>29</v>
      </c>
      <c r="C24" t="str">
        <f>IF(Table1[[#This Row],[Count of Id ]]&gt;30,"Active Day",IF(Table1[[#This Row],[Count of Id ]]&lt;25,"light day","moderate Day"))</f>
        <v>moderate Day</v>
      </c>
      <c r="D24">
        <v>466</v>
      </c>
      <c r="E24">
        <v>5418</v>
      </c>
      <c r="F24">
        <v>382</v>
      </c>
    </row>
    <row r="25" spans="1:6" x14ac:dyDescent="0.3">
      <c r="A25" s="2" t="s">
        <v>47</v>
      </c>
      <c r="B25">
        <v>29</v>
      </c>
      <c r="C25" t="str">
        <f>IF(Table1[[#This Row],[Count of Id ]]&gt;30,"Active Day",IF(Table1[[#This Row],[Count of Id ]]&lt;25,"light day","moderate Day"))</f>
        <v>moderate Day</v>
      </c>
      <c r="D25">
        <v>723</v>
      </c>
      <c r="E25">
        <v>5897</v>
      </c>
      <c r="F25">
        <v>430</v>
      </c>
    </row>
    <row r="26" spans="1:6" x14ac:dyDescent="0.3">
      <c r="A26" s="2" t="s">
        <v>48</v>
      </c>
      <c r="B26">
        <v>29</v>
      </c>
      <c r="C26" t="str">
        <f>IF(Table1[[#This Row],[Count of Id ]]&gt;30,"Active Day",IF(Table1[[#This Row],[Count of Id ]]&lt;25,"light day","moderate Day"))</f>
        <v>moderate Day</v>
      </c>
      <c r="D26">
        <v>405</v>
      </c>
      <c r="E26">
        <v>5214</v>
      </c>
      <c r="F26">
        <v>323</v>
      </c>
    </row>
    <row r="27" spans="1:6" x14ac:dyDescent="0.3">
      <c r="A27" s="2" t="s">
        <v>49</v>
      </c>
      <c r="B27">
        <v>29</v>
      </c>
      <c r="C27" t="str">
        <f>IF(Table1[[#This Row],[Count of Id ]]&gt;30,"Active Day",IF(Table1[[#This Row],[Count of Id ]]&lt;25,"light day","moderate Day"))</f>
        <v>moderate Day</v>
      </c>
      <c r="D27">
        <v>640</v>
      </c>
      <c r="E27">
        <v>6010</v>
      </c>
      <c r="F27">
        <v>448</v>
      </c>
    </row>
    <row r="28" spans="1:6" x14ac:dyDescent="0.3">
      <c r="A28" s="2" t="s">
        <v>50</v>
      </c>
      <c r="B28">
        <v>29</v>
      </c>
      <c r="C28" t="str">
        <f>IF(Table1[[#This Row],[Count of Id ]]&gt;30,"Active Day",IF(Table1[[#This Row],[Count of Id ]]&lt;25,"light day","moderate Day"))</f>
        <v>moderate Day</v>
      </c>
      <c r="D28">
        <v>592</v>
      </c>
      <c r="E28">
        <v>5856</v>
      </c>
      <c r="F28">
        <v>328</v>
      </c>
    </row>
    <row r="29" spans="1:6" x14ac:dyDescent="0.3">
      <c r="A29" s="2" t="s">
        <v>51</v>
      </c>
      <c r="B29">
        <v>29</v>
      </c>
      <c r="C29" t="str">
        <f>IF(Table1[[#This Row],[Count of Id ]]&gt;30,"Active Day",IF(Table1[[#This Row],[Count of Id ]]&lt;25,"light day","moderate Day"))</f>
        <v>moderate Day</v>
      </c>
      <c r="D29">
        <v>598</v>
      </c>
      <c r="E29">
        <v>5256</v>
      </c>
      <c r="F29">
        <v>407</v>
      </c>
    </row>
    <row r="30" spans="1:6" x14ac:dyDescent="0.3">
      <c r="A30" s="2" t="s">
        <v>52</v>
      </c>
      <c r="B30">
        <v>27</v>
      </c>
      <c r="C30" t="str">
        <f>IF(Table1[[#This Row],[Count of Id ]]&gt;30,"Active Day",IF(Table1[[#This Row],[Count of Id ]]&lt;25,"light day","moderate Day"))</f>
        <v>moderate Day</v>
      </c>
      <c r="D30">
        <v>461</v>
      </c>
      <c r="E30">
        <v>4990</v>
      </c>
      <c r="F30">
        <v>469</v>
      </c>
    </row>
    <row r="31" spans="1:6" x14ac:dyDescent="0.3">
      <c r="A31" s="2" t="s">
        <v>53</v>
      </c>
      <c r="B31">
        <v>27</v>
      </c>
      <c r="C31" t="str">
        <f>IF(Table1[[#This Row],[Count of Id ]]&gt;30,"Active Day",IF(Table1[[#This Row],[Count of Id ]]&lt;25,"light day","moderate Day"))</f>
        <v>moderate Day</v>
      </c>
      <c r="D31">
        <v>617</v>
      </c>
      <c r="E31">
        <v>5432</v>
      </c>
      <c r="F31">
        <v>418</v>
      </c>
    </row>
    <row r="32" spans="1:6" x14ac:dyDescent="0.3">
      <c r="A32" s="2" t="s">
        <v>54</v>
      </c>
      <c r="B32">
        <v>26</v>
      </c>
      <c r="C32" t="str">
        <f>IF(Table1[[#This Row],[Count of Id ]]&gt;30,"Active Day",IF(Table1[[#This Row],[Count of Id ]]&lt;25,"light day","moderate Day"))</f>
        <v>moderate Day</v>
      </c>
      <c r="D32">
        <v>629</v>
      </c>
      <c r="E32">
        <v>4663</v>
      </c>
      <c r="F32">
        <v>485</v>
      </c>
    </row>
    <row r="33" spans="1:6" x14ac:dyDescent="0.3">
      <c r="A33" s="2" t="s">
        <v>55</v>
      </c>
      <c r="B33">
        <v>24</v>
      </c>
      <c r="C33" t="str">
        <f>IF(Table1[[#This Row],[Count of Id ]]&gt;30,"Active Day",IF(Table1[[#This Row],[Count of Id ]]&lt;25,"light day","moderate Day"))</f>
        <v>light day</v>
      </c>
      <c r="D33">
        <v>510</v>
      </c>
      <c r="E33">
        <v>4429</v>
      </c>
      <c r="F33">
        <v>348</v>
      </c>
    </row>
    <row r="34" spans="1:6" x14ac:dyDescent="0.3">
      <c r="A34" s="2" t="s">
        <v>56</v>
      </c>
      <c r="B34">
        <v>21</v>
      </c>
      <c r="C34" t="str">
        <f>IF(Table1[[#This Row],[Count of Id ]]&gt;30,"Active Day",IF(Table1[[#This Row],[Count of Id ]]&lt;25,"light day","moderate Day"))</f>
        <v>light day</v>
      </c>
      <c r="D34">
        <v>88</v>
      </c>
      <c r="E34">
        <v>2075</v>
      </c>
      <c r="F34">
        <v>45</v>
      </c>
    </row>
  </sheetData>
  <mergeCells count="2">
    <mergeCell ref="F1:J1"/>
    <mergeCell ref="N2:R2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7 f 8 d 8 5 f - 6 6 2 2 - 4 6 6 d - a e 5 0 - 2 2 5 8 3 c 6 e f 2 5 d "   x m l n s = " h t t p : / / s c h e m a s . m i c r o s o f t . c o m / D a t a M a s h u p " > A A A A A L o E A A B Q S w M E F A A C A A g A b F Z N W C w Y 6 6 y m A A A A 9 w A A A B I A H A B D b 2 5 m a W c v U G F j a 2 F n Z S 5 4 b W w g o h g A K K A U A A A A A A A A A A A A A A A A A A A A A A A A A A A A h Y + x C s I w G I R 3 w X c o 2 Z u k U U T k b z q 4 W h C K 4 h r a 0 A b b R J r U 9 N 0 c f C R f w R a t u j n e 3 Q d 3 9 7 j d I e m b O r j K 1 i q j Y x R h i g L r h C 5 E b b S M k T Y o 4 f M Z 7 E V + F q U M B l r b T W + L G F X O X T a E e O + x X 2 D T l o R R G p F T u s v y S j Y C f W D 1 H w 6 V H m t z i T g c X 2 s 4 w x F b 4 h V b Y w p k M i F V + g u w Y f C Y / p i w 7 W r X t Z J L H R 4 y I J M E 8 v 7 A n 1 B L A w Q U A A I A C A B s V k 1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b F Z N W N Q H q e 6 7 A Q A A a g c A A B M A H A B G b 3 J t d W x h c y 9 T Z W N 0 a W 9 u M S 5 t I K I Y A C i g F A A A A A A A A A A A A A A A A A A A A A A A A A A A A O 1 T U W v b M B B + N + Q / C P X F A W F I W P e w 4 o f O T r Z C O j q c l k E 9 i i p f E 6 2 y F K R z I I T + 9 1 7 q t C m d 1 + y x D / G L r O / 7 d P f d S R d A o X a W F e 0 6 O I m i M J c e K l Z J b V a n h C 4 1 r m 5 q 8 D M C U 2 Y A e x G j r 3 C N V 0 B I F p Z J 7 l R T g 8 V 4 r A 0 k m b N I m x D z 7 E t 5 G c C H c r 4 o c w j 3 6 G g t 2 M W 3 r B z 9 y k a T G 0 V R A p Q L 7 / 6 Q g 3 K s 8 a t G l k u U A b D s 8 p C o s O R 9 c Z 2 D 0 b V G 8 C k X X L D M m a a 2 I R 0 c C z a y y l X a z t L B 8 H g o 2 M / G I R S 4 M p D u f p M f z s L v v m i L O e I X 3 t X E V e w 7 y I o c c 6 p s K m 9 J u G W 2 e N z W L d j 1 F j 8 1 p l D S S B 9 S 9 M 3 r k N l c 2 k 3 T p q s F 7 M J N v b T h z v m 6 d b w h Q 9 y R X 6 z X / K y i y s 4 s f v 6 U b H Q P g q 3 5 c z u o R 0 A s E k 5 3 h S 0 5 d S h N g b A I f x 9 8 4 n I d U F r 1 c t I 2 9 S 3 4 l v d S 3 Y N / R z F x M 6 p n a 0 B D e C V 9 k + s K f H t v 8 E 6 4 c 0 e F k n O z X z r R s z n u V R V Q 0 b O T / 5 F 6 5 + 9 c 2 w a h o 1 1 j q b 3 Z J 3 r y t V f 1 4 u u f i k w a 5 / V b 5 q H f i 7 T t f E 4 n v a j 3 P K l H v H N W 4 2 G f H w b 2 M L C H g f 0 Q A / s I U E s B A i 0 A F A A C A A g A b F Z N W C w Y 6 6 y m A A A A 9 w A A A B I A A A A A A A A A A A A A A A A A A A A A A E N v b m Z p Z y 9 Q Y W N r Y W d l L n h t b F B L A Q I t A B Q A A g A I A G x W T V h T c j g s m w A A A O E A A A A T A A A A A A A A A A A A A A A A A P I A A A B b Q 2 9 u d G V u d F 9 U e X B l c 1 0 u e G 1 s U E s B A i 0 A F A A C A A g A b F Z N W N Q H q e 6 7 A Q A A a g c A A B M A A A A A A A A A A A A A A A A A 2 g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i U A A A A A A A A Q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F p b H l B Y 3 R p d m l 0 e V 9 t Z X J n Z W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N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J U M D k 6 M j U 6 M D A u M z I w N z Q w N 1 o i I C 8 + P E V u d H J 5 I F R 5 c G U 9 I k Z p b G x D b 2 x 1 b W 5 U e X B l c y I g V m F s d W U 9 I n N B d 2 t E Q l F V R E J R V U Z C U U 1 E Q X d N R C I g L z 4 8 R W 5 0 c n k g V H l w Z T 0 i R m l s b E N v b H V t b k 5 h b W V z I i B W Y W x 1 Z T 0 i c 1 s m c X V v d D t J Z C Z x d W 9 0 O y w m c X V v d D t B Y 3 R p d m l 0 e U R h d G U m c X V v d D s s J n F 1 b 3 Q 7 V G 9 0 Y W x T d G V w c y Z x d W 9 0 O y w m c X V v d D t U b 3 R h b E R p c 3 R h b m N l J n F 1 b 3 Q 7 L C Z x d W 9 0 O 1 R y Y W N r Z X J E a X N 0 Y W 5 j Z S Z x d W 9 0 O y w m c X V v d D t M b 2 d n Z W R B Y 3 R p d m l 0 a W V z R G l z d G F u Y 2 U m c X V v d D s s J n F 1 b 3 Q 7 V m V y e U F j d G l 2 Z U R p c 3 R h b m N l J n F 1 b 3 Q 7 L C Z x d W 9 0 O 0 1 v Z G V y Y X R l b H l B Y 3 R p d m V E a X N 0 Y W 5 j Z S Z x d W 9 0 O y w m c X V v d D t M a W d o d E F j d G l 2 Z U R p c 3 R h b m N l J n F 1 b 3 Q 7 L C Z x d W 9 0 O 1 N l Z G V u d G F y e U F j d G l 2 Z U R p c 3 R h b m N l J n F 1 b 3 Q 7 L C Z x d W 9 0 O 1 Z l c n l B Y 3 R p d m V N a W 5 1 d G V z J n F 1 b 3 Q 7 L C Z x d W 9 0 O 0 Z h a X J s e U F j d G l 2 Z U 1 p b n V 0 Z X M m c X V v d D s s J n F 1 b 3 Q 7 T G l n a H R s e U F j d G l 2 Z U 1 p b n V 0 Z X M m c X V v d D s s J n F 1 b 3 Q 7 U 2 V k Z W 5 0 Y X J 5 T W l u d X R l c y Z x d W 9 0 O y w m c X V v d D t D Y W x v c m l l c y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Z W N k M j U 3 N C 0 y Z T M 5 L T Q 0 Y T I t Y T R h O S 1 j M 2 E 2 Z m M x O W F k N m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U F j d G l 2 a X R 5 X 2 1 l c m d l Z C 9 D a G F u Z 2 V k I F R 5 c G U u e 0 l k L D B 9 J n F 1 b 3 Q 7 L C Z x d W 9 0 O 1 N l Y 3 R p b 2 4 x L 2 R h a W x 5 Q W N 0 a X Z p d H l f b W V y Z 2 V k L 0 N o Y W 5 n Z W Q g V H l w Z S 5 7 Q W N 0 a X Z p d H l E Y X R l L D F 9 J n F 1 b 3 Q 7 L C Z x d W 9 0 O 1 N l Y 3 R p b 2 4 x L 2 R h a W x 5 Q W N 0 a X Z p d H l f b W V y Z 2 V k L 0 N o Y W 5 n Z W Q g V H l w Z S 5 7 V G 9 0 Y W x T d G V w c y w y f S Z x d W 9 0 O y w m c X V v d D t T Z W N 0 a W 9 u M S 9 k Y W l s e U F j d G l 2 a X R 5 X 2 1 l c m d l Z C 9 D a G F u Z 2 V k I F R 5 c G U u e 1 R v d G F s R G l z d G F u Y 2 U s M 3 0 m c X V v d D s s J n F 1 b 3 Q 7 U 2 V j d G l v b j E v Z G F p b H l B Y 3 R p d m l 0 e V 9 t Z X J n Z W Q v Q 2 h h b m d l Z C B U e X B l L n t U c m F j a 2 V y R G l z d G F u Y 2 U s N H 0 m c X V v d D s s J n F 1 b 3 Q 7 U 2 V j d G l v b j E v Z G F p b H l B Y 3 R p d m l 0 e V 9 t Z X J n Z W Q v Q 2 h h b m d l Z C B U e X B l L n t M b 2 d n Z W R B Y 3 R p d m l 0 a W V z R G l z d G F u Y 2 U s N X 0 m c X V v d D s s J n F 1 b 3 Q 7 U 2 V j d G l v b j E v Z G F p b H l B Y 3 R p d m l 0 e V 9 t Z X J n Z W Q v Q 2 h h b m d l Z C B U e X B l L n t W Z X J 5 Q W N 0 a X Z l R G l z d G F u Y 2 U s N n 0 m c X V v d D s s J n F 1 b 3 Q 7 U 2 V j d G l v b j E v Z G F p b H l B Y 3 R p d m l 0 e V 9 t Z X J n Z W Q v Q 2 h h b m d l Z C B U e X B l L n t N b 2 R l c m F 0 Z W x 5 Q W N 0 a X Z l R G l z d G F u Y 2 U s N 3 0 m c X V v d D s s J n F 1 b 3 Q 7 U 2 V j d G l v b j E v Z G F p b H l B Y 3 R p d m l 0 e V 9 t Z X J n Z W Q v Q 2 h h b m d l Z C B U e X B l L n t M a W d o d E F j d G l 2 Z U R p c 3 R h b m N l L D h 9 J n F 1 b 3 Q 7 L C Z x d W 9 0 O 1 N l Y 3 R p b 2 4 x L 2 R h a W x 5 Q W N 0 a X Z p d H l f b W V y Z 2 V k L 0 N o Y W 5 n Z W Q g V H l w Z S 5 7 U 2 V k Z W 5 0 Y X J 5 Q W N 0 a X Z l R G l z d G F u Y 2 U s O X 0 m c X V v d D s s J n F 1 b 3 Q 7 U 2 V j d G l v b j E v Z G F p b H l B Y 3 R p d m l 0 e V 9 t Z X J n Z W Q v Q 2 h h b m d l Z C B U e X B l L n t W Z X J 5 Q W N 0 a X Z l T W l u d X R l c y w x M H 0 m c X V v d D s s J n F 1 b 3 Q 7 U 2 V j d G l v b j E v Z G F p b H l B Y 3 R p d m l 0 e V 9 t Z X J n Z W Q v Q 2 h h b m d l Z C B U e X B l L n t G Y W l y b H l B Y 3 R p d m V N a W 5 1 d G V z L D E x f S Z x d W 9 0 O y w m c X V v d D t T Z W N 0 a W 9 u M S 9 k Y W l s e U F j d G l 2 a X R 5 X 2 1 l c m d l Z C 9 D a G F u Z 2 V k I F R 5 c G U u e 0 x p Z 2 h 0 b H l B Y 3 R p d m V N a W 5 1 d G V z L D E y f S Z x d W 9 0 O y w m c X V v d D t T Z W N 0 a W 9 u M S 9 k Y W l s e U F j d G l 2 a X R 5 X 2 1 l c m d l Z C 9 D a G F u Z 2 V k I F R 5 c G U u e 1 N l Z G V u d G F y e U 1 p b n V 0 Z X M s M T N 9 J n F 1 b 3 Q 7 L C Z x d W 9 0 O 1 N l Y 3 R p b 2 4 x L 2 R h a W x 5 Q W N 0 a X Z p d H l f b W V y Z 2 V k L 0 N o Y W 5 n Z W Q g V H l w Z S 5 7 Q 2 F s b 3 J p Z X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W l s e U F j d G l 2 a X R 5 X 2 1 l c m d l Z C 9 D a G F u Z 2 V k I F R 5 c G U u e 0 l k L D B 9 J n F 1 b 3 Q 7 L C Z x d W 9 0 O 1 N l Y 3 R p b 2 4 x L 2 R h a W x 5 Q W N 0 a X Z p d H l f b W V y Z 2 V k L 0 N o Y W 5 n Z W Q g V H l w Z S 5 7 Q W N 0 a X Z p d H l E Y X R l L D F 9 J n F 1 b 3 Q 7 L C Z x d W 9 0 O 1 N l Y 3 R p b 2 4 x L 2 R h a W x 5 Q W N 0 a X Z p d H l f b W V y Z 2 V k L 0 N o Y W 5 n Z W Q g V H l w Z S 5 7 V G 9 0 Y W x T d G V w c y w y f S Z x d W 9 0 O y w m c X V v d D t T Z W N 0 a W 9 u M S 9 k Y W l s e U F j d G l 2 a X R 5 X 2 1 l c m d l Z C 9 D a G F u Z 2 V k I F R 5 c G U u e 1 R v d G F s R G l z d G F u Y 2 U s M 3 0 m c X V v d D s s J n F 1 b 3 Q 7 U 2 V j d G l v b j E v Z G F p b H l B Y 3 R p d m l 0 e V 9 t Z X J n Z W Q v Q 2 h h b m d l Z C B U e X B l L n t U c m F j a 2 V y R G l z d G F u Y 2 U s N H 0 m c X V v d D s s J n F 1 b 3 Q 7 U 2 V j d G l v b j E v Z G F p b H l B Y 3 R p d m l 0 e V 9 t Z X J n Z W Q v Q 2 h h b m d l Z C B U e X B l L n t M b 2 d n Z W R B Y 3 R p d m l 0 a W V z R G l z d G F u Y 2 U s N X 0 m c X V v d D s s J n F 1 b 3 Q 7 U 2 V j d G l v b j E v Z G F p b H l B Y 3 R p d m l 0 e V 9 t Z X J n Z W Q v Q 2 h h b m d l Z C B U e X B l L n t W Z X J 5 Q W N 0 a X Z l R G l z d G F u Y 2 U s N n 0 m c X V v d D s s J n F 1 b 3 Q 7 U 2 V j d G l v b j E v Z G F p b H l B Y 3 R p d m l 0 e V 9 t Z X J n Z W Q v Q 2 h h b m d l Z C B U e X B l L n t N b 2 R l c m F 0 Z W x 5 Q W N 0 a X Z l R G l z d G F u Y 2 U s N 3 0 m c X V v d D s s J n F 1 b 3 Q 7 U 2 V j d G l v b j E v Z G F p b H l B Y 3 R p d m l 0 e V 9 t Z X J n Z W Q v Q 2 h h b m d l Z C B U e X B l L n t M a W d o d E F j d G l 2 Z U R p c 3 R h b m N l L D h 9 J n F 1 b 3 Q 7 L C Z x d W 9 0 O 1 N l Y 3 R p b 2 4 x L 2 R h a W x 5 Q W N 0 a X Z p d H l f b W V y Z 2 V k L 0 N o Y W 5 n Z W Q g V H l w Z S 5 7 U 2 V k Z W 5 0 Y X J 5 Q W N 0 a X Z l R G l z d G F u Y 2 U s O X 0 m c X V v d D s s J n F 1 b 3 Q 7 U 2 V j d G l v b j E v Z G F p b H l B Y 3 R p d m l 0 e V 9 t Z X J n Z W Q v Q 2 h h b m d l Z C B U e X B l L n t W Z X J 5 Q W N 0 a X Z l T W l u d X R l c y w x M H 0 m c X V v d D s s J n F 1 b 3 Q 7 U 2 V j d G l v b j E v Z G F p b H l B Y 3 R p d m l 0 e V 9 t Z X J n Z W Q v Q 2 h h b m d l Z C B U e X B l L n t G Y W l y b H l B Y 3 R p d m V N a W 5 1 d G V z L D E x f S Z x d W 9 0 O y w m c X V v d D t T Z W N 0 a W 9 u M S 9 k Y W l s e U F j d G l 2 a X R 5 X 2 1 l c m d l Z C 9 D a G F u Z 2 V k I F R 5 c G U u e 0 x p Z 2 h 0 b H l B Y 3 R p d m V N a W 5 1 d G V z L D E y f S Z x d W 9 0 O y w m c X V v d D t T Z W N 0 a W 9 u M S 9 k Y W l s e U F j d G l 2 a X R 5 X 2 1 l c m d l Z C 9 D a G F u Z 2 V k I F R 5 c G U u e 1 N l Z G V u d G F y e U 1 p b n V 0 Z X M s M T N 9 J n F 1 b 3 Q 7 L C Z x d W 9 0 O 1 N l Y 3 R p b 2 4 x L 2 R h a W x 5 Q W N 0 a X Z p d H l f b W V y Z 2 V k L 0 N o Y W 5 n Z W Q g V H l w Z S 5 7 Q 2 F s b 3 J p Z X M s M T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3 B p d m 9 0 I H R h Y m x l I V B p d m 9 0 V G F i b G U x I i A v P j w v U 3 R h Y m x l R W 5 0 c m l l c z 4 8 L 0 l 0 Z W 0 + P E l 0 Z W 0 + P E l 0 Z W 1 M b 2 N h d G l v b j 4 8 S X R l b V R 5 c G U + R m 9 y b X V s Y T w v S X R l b V R 5 c G U + P E l 0 Z W 1 Q Y X R o P l N l Y 3 R p b 2 4 x L 2 R h a W x 5 Q W N 0 a X Z p d H l f b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J T I w K D I p P C 9 J d G V t U G F 0 a D 4 8 L 0 l 0 Z W 1 M b 2 N h d G l v b j 4 8 U 3 R h Y m x l R W 5 0 c m l l c z 4 8 R W 5 0 c n k g V H l w Z T 0 i R m l s b F N 0 Y X R 1 c y I g V m F s d W U 9 I n N D b 2 1 w b G V 0 Z S I g L z 4 8 R W 5 0 c n k g V H l w Z T 0 i U m V z d W x 0 V H l w Z S I g V m F s d W U 9 I n N U Y W J s Z S I g L z 4 8 R W 5 0 c n k g V H l w Z T 0 i R m l s b E N v b H V t b k 5 h b W V z I i B W Y W x 1 Z T 0 i c 1 s m c X V v d D t J Z C Z x d W 9 0 O y w m c X V v d D t B Y 3 R p d m l 0 e U R h d G U m c X V v d D s s J n F 1 b 3 Q 7 V G 9 0 Y W x T d G V w c y Z x d W 9 0 O y w m c X V v d D t U b 3 R h b E R p c 3 R h b m N l J n F 1 b 3 Q 7 L C Z x d W 9 0 O 1 R y Y W N r Z X J E a X N 0 Y W 5 j Z S Z x d W 9 0 O y w m c X V v d D t M b 2 d n Z W R B Y 3 R p d m l 0 a W V z R G l z d G F u Y 2 U m c X V v d D s s J n F 1 b 3 Q 7 V m V y e U F j d G l 2 Z U R p c 3 R h b m N l J n F 1 b 3 Q 7 L C Z x d W 9 0 O 0 1 v Z G V y Y X R l b H l B Y 3 R p d m V E a X N 0 Y W 5 j Z S Z x d W 9 0 O y w m c X V v d D t M a W d o d E F j d G l 2 Z U R p c 3 R h b m N l J n F 1 b 3 Q 7 L C Z x d W 9 0 O 1 N l Z G V u d G F y e U F j d G l 2 Z U R p c 3 R h b m N l J n F 1 b 3 Q 7 L C Z x d W 9 0 O 1 Z l c n l B Y 3 R p d m V N a W 5 1 d G V z J n F 1 b 3 Q 7 L C Z x d W 9 0 O 0 Z h a X J s e U F j d G l 2 Z U 1 p b n V 0 Z X M m c X V v d D s s J n F 1 b 3 Q 7 T G l n a H R s e U F j d G l 2 Z U 1 p b n V 0 Z X M m c X V v d D s s J n F 1 b 3 Q 7 U 2 V k Z W 5 0 Y X J 5 T W l u d X R l c y Z x d W 9 0 O y w m c X V v d D t D Y W x v c m l l c y Z x d W 9 0 O 1 0 i I C 8 + P E V u d H J 5 I F R 5 c G U 9 I k Z p b G x F b m F i b G V k I i B W Y W x 1 Z T 0 i b D A i I C 8 + P E V u d H J 5 I F R 5 c G U 9 I k Z p b G x D b 2 x 1 b W 5 U e X B l c y I g V m F s d W U 9 I n N B d 2 t E Q l F V R E J R V U Z C U U 1 E Q X d N R C I g L z 4 8 R W 5 0 c n k g V H l w Z T 0 i R m l s b E x h c 3 R V c G R h d G V k I i B W Y W x 1 Z T 0 i Z D I w M j Q t M D I t M T N U M D U 6 M j A 6 N T A u N T M 3 M z k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O T Q w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Q z Z D M 1 N W Z l L W Y 1 O T E t N D U x Z i 0 5 N T A z L T g 5 M j g 5 O D d h Z j E 4 N S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U F j d G l 2 a X R 5 X 2 1 l c m d l Z C A o M i k v Q 2 h h b m d l Z C B U e X B l L n t J Z C w w f S Z x d W 9 0 O y w m c X V v d D t T Z W N 0 a W 9 u M S 9 k Y W l s e U F j d G l 2 a X R 5 X 2 1 l c m d l Z C A o M i k v Q 2 h h b m d l Z C B U e X B l L n t B Y 3 R p d m l 0 e U R h d G U s M X 0 m c X V v d D s s J n F 1 b 3 Q 7 U 2 V j d G l v b j E v Z G F p b H l B Y 3 R p d m l 0 e V 9 t Z X J n Z W Q g K D I p L 0 N o Y W 5 n Z W Q g V H l w Z S 5 7 V G 9 0 Y W x T d G V w c y w y f S Z x d W 9 0 O y w m c X V v d D t T Z W N 0 a W 9 u M S 9 k Y W l s e U F j d G l 2 a X R 5 X 2 1 l c m d l Z C A o M i k v Q 2 h h b m d l Z C B U e X B l L n t U b 3 R h b E R p c 3 R h b m N l L D N 9 J n F 1 b 3 Q 7 L C Z x d W 9 0 O 1 N l Y 3 R p b 2 4 x L 2 R h a W x 5 Q W N 0 a X Z p d H l f b W V y Z 2 V k I C g y K S 9 D a G F u Z 2 V k I F R 5 c G U u e 1 R y Y W N r Z X J E a X N 0 Y W 5 j Z S w 0 f S Z x d W 9 0 O y w m c X V v d D t T Z W N 0 a W 9 u M S 9 k Y W l s e U F j d G l 2 a X R 5 X 2 1 l c m d l Z C A o M i k v Q 2 h h b m d l Z C B U e X B l L n t M b 2 d n Z W R B Y 3 R p d m l 0 a W V z R G l z d G F u Y 2 U s N X 0 m c X V v d D s s J n F 1 b 3 Q 7 U 2 V j d G l v b j E v Z G F p b H l B Y 3 R p d m l 0 e V 9 t Z X J n Z W Q g K D I p L 0 N o Y W 5 n Z W Q g V H l w Z S 5 7 V m V y e U F j d G l 2 Z U R p c 3 R h b m N l L D Z 9 J n F 1 b 3 Q 7 L C Z x d W 9 0 O 1 N l Y 3 R p b 2 4 x L 2 R h a W x 5 Q W N 0 a X Z p d H l f b W V y Z 2 V k I C g y K S 9 D a G F u Z 2 V k I F R 5 c G U u e 0 1 v Z G V y Y X R l b H l B Y 3 R p d m V E a X N 0 Y W 5 j Z S w 3 f S Z x d W 9 0 O y w m c X V v d D t T Z W N 0 a W 9 u M S 9 k Y W l s e U F j d G l 2 a X R 5 X 2 1 l c m d l Z C A o M i k v Q 2 h h b m d l Z C B U e X B l L n t M a W d o d E F j d G l 2 Z U R p c 3 R h b m N l L D h 9 J n F 1 b 3 Q 7 L C Z x d W 9 0 O 1 N l Y 3 R p b 2 4 x L 2 R h a W x 5 Q W N 0 a X Z p d H l f b W V y Z 2 V k I C g y K S 9 D a G F u Z 2 V k I F R 5 c G U u e 1 N l Z G V u d G F y e U F j d G l 2 Z U R p c 3 R h b m N l L D l 9 J n F 1 b 3 Q 7 L C Z x d W 9 0 O 1 N l Y 3 R p b 2 4 x L 2 R h a W x 5 Q W N 0 a X Z p d H l f b W V y Z 2 V k I C g y K S 9 D a G F u Z 2 V k I F R 5 c G U u e 1 Z l c n l B Y 3 R p d m V N a W 5 1 d G V z L D E w f S Z x d W 9 0 O y w m c X V v d D t T Z W N 0 a W 9 u M S 9 k Y W l s e U F j d G l 2 a X R 5 X 2 1 l c m d l Z C A o M i k v Q 2 h h b m d l Z C B U e X B l L n t G Y W l y b H l B Y 3 R p d m V N a W 5 1 d G V z L D E x f S Z x d W 9 0 O y w m c X V v d D t T Z W N 0 a W 9 u M S 9 k Y W l s e U F j d G l 2 a X R 5 X 2 1 l c m d l Z C A o M i k v Q 2 h h b m d l Z C B U e X B l L n t M a W d o d G x 5 Q W N 0 a X Z l T W l u d X R l c y w x M n 0 m c X V v d D s s J n F 1 b 3 Q 7 U 2 V j d G l v b j E v Z G F p b H l B Y 3 R p d m l 0 e V 9 t Z X J n Z W Q g K D I p L 0 N o Y W 5 n Z W Q g V H l w Z S 5 7 U 2 V k Z W 5 0 Y X J 5 T W l u d X R l c y w x M 3 0 m c X V v d D s s J n F 1 b 3 Q 7 U 2 V j d G l v b j E v Z G F p b H l B Y 3 R p d m l 0 e V 9 t Z X J n Z W Q g K D I p L 0 N o Y W 5 n Z W Q g V H l w Z S 5 7 Q 2 F s b 3 J p Z X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W l s e U F j d G l 2 a X R 5 X 2 1 l c m d l Z C A o M i k v Q 2 h h b m d l Z C B U e X B l L n t J Z C w w f S Z x d W 9 0 O y w m c X V v d D t T Z W N 0 a W 9 u M S 9 k Y W l s e U F j d G l 2 a X R 5 X 2 1 l c m d l Z C A o M i k v Q 2 h h b m d l Z C B U e X B l L n t B Y 3 R p d m l 0 e U R h d G U s M X 0 m c X V v d D s s J n F 1 b 3 Q 7 U 2 V j d G l v b j E v Z G F p b H l B Y 3 R p d m l 0 e V 9 t Z X J n Z W Q g K D I p L 0 N o Y W 5 n Z W Q g V H l w Z S 5 7 V G 9 0 Y W x T d G V w c y w y f S Z x d W 9 0 O y w m c X V v d D t T Z W N 0 a W 9 u M S 9 k Y W l s e U F j d G l 2 a X R 5 X 2 1 l c m d l Z C A o M i k v Q 2 h h b m d l Z C B U e X B l L n t U b 3 R h b E R p c 3 R h b m N l L D N 9 J n F 1 b 3 Q 7 L C Z x d W 9 0 O 1 N l Y 3 R p b 2 4 x L 2 R h a W x 5 Q W N 0 a X Z p d H l f b W V y Z 2 V k I C g y K S 9 D a G F u Z 2 V k I F R 5 c G U u e 1 R y Y W N r Z X J E a X N 0 Y W 5 j Z S w 0 f S Z x d W 9 0 O y w m c X V v d D t T Z W N 0 a W 9 u M S 9 k Y W l s e U F j d G l 2 a X R 5 X 2 1 l c m d l Z C A o M i k v Q 2 h h b m d l Z C B U e X B l L n t M b 2 d n Z W R B Y 3 R p d m l 0 a W V z R G l z d G F u Y 2 U s N X 0 m c X V v d D s s J n F 1 b 3 Q 7 U 2 V j d G l v b j E v Z G F p b H l B Y 3 R p d m l 0 e V 9 t Z X J n Z W Q g K D I p L 0 N o Y W 5 n Z W Q g V H l w Z S 5 7 V m V y e U F j d G l 2 Z U R p c 3 R h b m N l L D Z 9 J n F 1 b 3 Q 7 L C Z x d W 9 0 O 1 N l Y 3 R p b 2 4 x L 2 R h a W x 5 Q W N 0 a X Z p d H l f b W V y Z 2 V k I C g y K S 9 D a G F u Z 2 V k I F R 5 c G U u e 0 1 v Z G V y Y X R l b H l B Y 3 R p d m V E a X N 0 Y W 5 j Z S w 3 f S Z x d W 9 0 O y w m c X V v d D t T Z W N 0 a W 9 u M S 9 k Y W l s e U F j d G l 2 a X R 5 X 2 1 l c m d l Z C A o M i k v Q 2 h h b m d l Z C B U e X B l L n t M a W d o d E F j d G l 2 Z U R p c 3 R h b m N l L D h 9 J n F 1 b 3 Q 7 L C Z x d W 9 0 O 1 N l Y 3 R p b 2 4 x L 2 R h a W x 5 Q W N 0 a X Z p d H l f b W V y Z 2 V k I C g y K S 9 D a G F u Z 2 V k I F R 5 c G U u e 1 N l Z G V u d G F y e U F j d G l 2 Z U R p c 3 R h b m N l L D l 9 J n F 1 b 3 Q 7 L C Z x d W 9 0 O 1 N l Y 3 R p b 2 4 x L 2 R h a W x 5 Q W N 0 a X Z p d H l f b W V y Z 2 V k I C g y K S 9 D a G F u Z 2 V k I F R 5 c G U u e 1 Z l c n l B Y 3 R p d m V N a W 5 1 d G V z L D E w f S Z x d W 9 0 O y w m c X V v d D t T Z W N 0 a W 9 u M S 9 k Y W l s e U F j d G l 2 a X R 5 X 2 1 l c m d l Z C A o M i k v Q 2 h h b m d l Z C B U e X B l L n t G Y W l y b H l B Y 3 R p d m V N a W 5 1 d G V z L D E x f S Z x d W 9 0 O y w m c X V v d D t T Z W N 0 a W 9 u M S 9 k Y W l s e U F j d G l 2 a X R 5 X 2 1 l c m d l Z C A o M i k v Q 2 h h b m d l Z C B U e X B l L n t M a W d o d G x 5 Q W N 0 a X Z l T W l u d X R l c y w x M n 0 m c X V v d D s s J n F 1 b 3 Q 7 U 2 V j d G l v b j E v Z G F p b H l B Y 3 R p d m l 0 e V 9 t Z X J n Z W Q g K D I p L 0 N o Y W 5 n Z W Q g V H l w Z S 5 7 U 2 V k Z W 5 0 Y X J 5 T W l u d X R l c y w x M 3 0 m c X V v d D s s J n F 1 b 3 Q 7 U 2 V j d G l v b j E v Z G F p b H l B Y 3 R p d m l 0 e V 9 t Z X J n Z W Q g K D I p L 0 N o Y W 5 n Z W Q g V H l w Z S 5 7 Q 2 F s b 3 J p Z X M s M T R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Y W l s e U F j d G l 2 a X R 5 X 2 1 l c m d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U K i g m t Y R Q J G F x / J L 5 / F a A A A A A A I A A A A A A B B m A A A A A Q A A I A A A A A f + 6 u 6 z E I U i j C C c t 5 v k R 4 l Q B I + 6 A H q k 4 9 c O 2 Y c y D f j q A A A A A A 6 A A A A A A g A A I A A A A E 5 P / F + 3 t d R p 2 9 u y v P b x o u 9 Z X y n D d J g m C l e D o B y x m 7 m N U A A A A C + J S l u W d e L A b q 0 3 c D 7 b p w N X E D o H I L R L L x B h 6 d I n g 2 s W 8 b X 5 B o u R y w 4 7 8 A 1 3 V t K P R z e r Q / 3 k y H O Q m 1 H q s t h w Y g s e 9 W 3 8 L 2 8 t O k r / j O M 0 b g 8 r Q A A A A N k X O 4 K E y C X A O B s e / 9 u K G K 0 z i F J f 9 r M C 5 8 0 h x F e q 4 q d F j d l R H z I T c C Y a D 7 L I r l d a Q a f 4 S m u L D B R B n D d e Y E l x H 2 E = < / D a t a M a s h u p > 
</file>

<file path=customXml/itemProps1.xml><?xml version="1.0" encoding="utf-8"?>
<ds:datastoreItem xmlns:ds="http://schemas.openxmlformats.org/officeDocument/2006/customXml" ds:itemID="{E880CFEB-F434-4B34-8FF2-27E84AD4DE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pivot table</vt:lpstr>
      <vt:lpstr>for_Id's</vt:lpstr>
      <vt:lpstr>for_dates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2024-02-14T06:33:57Z</dcterms:modified>
</cp:coreProperties>
</file>