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hidePivotFieldList="1"/>
  <xr:revisionPtr revIDLastSave="0" documentId="8_{2E9218D6-FD03-4C34-B1EB-EDF2E67B405E}" xr6:coauthVersionLast="47" xr6:coauthVersionMax="47" xr10:uidLastSave="{00000000-0000-0000-0000-000000000000}"/>
  <bookViews>
    <workbookView xWindow="0" yWindow="0" windowWidth="0" windowHeight="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411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</calcChain>
</file>

<file path=xl/sharedStrings.xml><?xml version="1.0" encoding="utf-8"?>
<sst xmlns="http://schemas.openxmlformats.org/spreadsheetml/2006/main" count="568" uniqueCount="77">
  <si>
    <t>drugName</t>
  </si>
  <si>
    <t>Overall Ratings</t>
  </si>
  <si>
    <t>RatingCount</t>
  </si>
  <si>
    <t>GenericName</t>
  </si>
  <si>
    <t>Alesse</t>
  </si>
  <si>
    <t>Average</t>
  </si>
  <si>
    <t>Ethinyl estradiol / levonorgestrel</t>
  </si>
  <si>
    <t>Good</t>
  </si>
  <si>
    <t>Poor</t>
  </si>
  <si>
    <t>Apri</t>
  </si>
  <si>
    <t>Desogestrel / ethinyl estradiol</t>
  </si>
  <si>
    <t>Aviane</t>
  </si>
  <si>
    <t>Beyaz</t>
  </si>
  <si>
    <t>Drospirenone / ethinyl estradiol / levomefolate calcium</t>
  </si>
  <si>
    <t>Chateal</t>
  </si>
  <si>
    <t>Copper</t>
  </si>
  <si>
    <t>Cu-IUD</t>
  </si>
  <si>
    <t>Cryselle</t>
  </si>
  <si>
    <t>Ethinyl estradiol / norgestrel</t>
  </si>
  <si>
    <t>Depo-Provera</t>
  </si>
  <si>
    <t>Medroxyprogesterone</t>
  </si>
  <si>
    <t>Drospirenone / ethinyl estradiol</t>
  </si>
  <si>
    <t>Ethinyl estradiol / etonogestrel</t>
  </si>
  <si>
    <t>Ethinyl estradiol / norelgestromin</t>
  </si>
  <si>
    <t>Ethinyl estradiol / norethindrone</t>
  </si>
  <si>
    <t>Ethinyl estradiol / norgestimate</t>
  </si>
  <si>
    <t>Etonogestrel</t>
  </si>
  <si>
    <t>Generess Fe</t>
  </si>
  <si>
    <t>Gildess Fe 1 / 20</t>
  </si>
  <si>
    <t>Ethinyl estradiol / norethindrone / Fe Fumarate</t>
  </si>
  <si>
    <t>Implanon</t>
  </si>
  <si>
    <t>Jolivette</t>
  </si>
  <si>
    <t>Norethindrone</t>
  </si>
  <si>
    <t>Junel Fe 1 / 20</t>
  </si>
  <si>
    <t>Levonorgestrel</t>
  </si>
  <si>
    <t>Levora</t>
  </si>
  <si>
    <t>Liletta</t>
  </si>
  <si>
    <t>Levonorgestrel-IUD</t>
  </si>
  <si>
    <t>Lo Loestrin Fe</t>
  </si>
  <si>
    <t>Loestrin 24 Fe</t>
  </si>
  <si>
    <t>Lutera</t>
  </si>
  <si>
    <t>Lyza</t>
  </si>
  <si>
    <t>Microgestin Fe 1 / 20</t>
  </si>
  <si>
    <t>Minastrin 24 Fe</t>
  </si>
  <si>
    <t>Mirena</t>
  </si>
  <si>
    <t>Mononessa</t>
  </si>
  <si>
    <t>Nexplanon</t>
  </si>
  <si>
    <t>Nora-Be</t>
  </si>
  <si>
    <t>NuvaRing</t>
  </si>
  <si>
    <t>Orsythia</t>
  </si>
  <si>
    <t>Ortho Cyclen</t>
  </si>
  <si>
    <t>Ortho Evra</t>
  </si>
  <si>
    <t>Ortho Micronor</t>
  </si>
  <si>
    <t>Ortho Tri-Cyclen</t>
  </si>
  <si>
    <t>Ortho Tri-Cyclen Lo</t>
  </si>
  <si>
    <t>ParaGard</t>
  </si>
  <si>
    <t>Reclipsen</t>
  </si>
  <si>
    <t>Seasonique</t>
  </si>
  <si>
    <t>Skyla</t>
  </si>
  <si>
    <t>Sprintec</t>
  </si>
  <si>
    <t>Sronyx</t>
  </si>
  <si>
    <t>Tri-Previfem</t>
  </si>
  <si>
    <t>Tri-Sprintec</t>
  </si>
  <si>
    <t>TriNessa</t>
  </si>
  <si>
    <t>Xulane</t>
  </si>
  <si>
    <t>Yasmin</t>
  </si>
  <si>
    <t>Yaz</t>
  </si>
  <si>
    <t>Values</t>
  </si>
  <si>
    <t>Sum of RatingCount</t>
  </si>
  <si>
    <t>Rating%</t>
  </si>
  <si>
    <t>Total Sum of RatingCount</t>
  </si>
  <si>
    <t>Total Rating%</t>
  </si>
  <si>
    <t>Grand Total</t>
  </si>
  <si>
    <t>Good Ratings %</t>
  </si>
  <si>
    <t>Mean=</t>
  </si>
  <si>
    <t>std=</t>
  </si>
  <si>
    <t>Median=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</si>
</sst>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0" fontId="0" fillId="0" borderId="0" xfId="0" applyNumberFormat="1"/>
    <xf numFmtId="0" fontId="0" fillId="0" borderId="2" xfId="0" applyBorder="1"/>
    <xf numFmtId="0" fontId="2" fillId="2" borderId="2" xfId="1" applyBorder="1"/>
  </cellXfs>
  <cellStyles count="2">
    <cellStyle name="Good" xfId="1" builtinId="26"/>
    <cellStyle name="Normal" xfId="0" builtinId="0"/>
  </cellStyles>
  <dxfs count="7">
    <dxf>
      <font>
        <b val="0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rgb="FFC6EFC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48235"/>
      </font>
      <fill>
        <patternFill patternType="solid">
          <bgColor rgb="FFC6E0B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Good Ratings of Birth control drugs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Good Ratings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Sheet3!$A$3:$A$18</c:f>
              <c:strCache>
                <c:ptCount val="16"/>
                <c:pt idx="0">
                  <c:v>Medroxyprogesterone</c:v>
                </c:pt>
                <c:pt idx="1">
                  <c:v>Norethindrone</c:v>
                </c:pt>
                <c:pt idx="2">
                  <c:v>Etonogestrel</c:v>
                </c:pt>
                <c:pt idx="3">
                  <c:v>Ethinyl estradiol / etonogestrel</c:v>
                </c:pt>
                <c:pt idx="4">
                  <c:v>Drospirenone / ethinyl estradiol</c:v>
                </c:pt>
                <c:pt idx="5">
                  <c:v>Desogestrel / ethinyl estradiol</c:v>
                </c:pt>
                <c:pt idx="6">
                  <c:v>Ethinyl estradiol / norethindrone</c:v>
                </c:pt>
                <c:pt idx="7">
                  <c:v>Ethinyl estradiol / levonorgestrel</c:v>
                </c:pt>
                <c:pt idx="8">
                  <c:v>Drospirenone / ethinyl estradiol / levomefolate calcium</c:v>
                </c:pt>
                <c:pt idx="9">
                  <c:v>Ethinyl estradiol / norgestimate</c:v>
                </c:pt>
                <c:pt idx="10">
                  <c:v>Ethinyl estradiol / norethindrone / Fe Fumarate</c:v>
                </c:pt>
                <c:pt idx="11">
                  <c:v>Ethinyl estradiol / norgestrel</c:v>
                </c:pt>
                <c:pt idx="12">
                  <c:v>Levonorgestrel-IUD</c:v>
                </c:pt>
                <c:pt idx="13">
                  <c:v>Levonorgestrel</c:v>
                </c:pt>
                <c:pt idx="14">
                  <c:v>Ethinyl estradiol / norelgestromin</c:v>
                </c:pt>
                <c:pt idx="15">
                  <c:v>Cu-IUD</c:v>
                </c:pt>
              </c:strCache>
            </c:strRef>
          </c:cat>
          <c:val>
            <c:numRef>
              <c:f>Sheet3!$B$3:$B$18</c:f>
              <c:numCache>
                <c:formatCode>0.00%</c:formatCode>
                <c:ptCount val="16"/>
                <c:pt idx="0">
                  <c:v>0.50730688935281842</c:v>
                </c:pt>
                <c:pt idx="1">
                  <c:v>0.50899742930591263</c:v>
                </c:pt>
                <c:pt idx="2">
                  <c:v>0.5337078651685393</c:v>
                </c:pt>
                <c:pt idx="3">
                  <c:v>0.53846153846153844</c:v>
                </c:pt>
                <c:pt idx="4">
                  <c:v>0.56313131313131315</c:v>
                </c:pt>
                <c:pt idx="5">
                  <c:v>0.56944444444444442</c:v>
                </c:pt>
                <c:pt idx="6">
                  <c:v>0.5703389830508474</c:v>
                </c:pt>
                <c:pt idx="7">
                  <c:v>0.57130509939498708</c:v>
                </c:pt>
                <c:pt idx="8">
                  <c:v>0.57407407407407407</c:v>
                </c:pt>
                <c:pt idx="9">
                  <c:v>0.5760792639773531</c:v>
                </c:pt>
                <c:pt idx="10">
                  <c:v>0.59339263024142308</c:v>
                </c:pt>
                <c:pt idx="11">
                  <c:v>0.61956521739130432</c:v>
                </c:pt>
                <c:pt idx="12">
                  <c:v>0.64827586206896548</c:v>
                </c:pt>
                <c:pt idx="13">
                  <c:v>0.64986376021798364</c:v>
                </c:pt>
                <c:pt idx="14">
                  <c:v>0.75490196078431371</c:v>
                </c:pt>
                <c:pt idx="15">
                  <c:v>0.79761904761904767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AE9-8D5F-64326FD53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1176488"/>
        <c:axId val="717205672"/>
      </c:barChart>
      <c:catAx>
        <c:axId val="146117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05672"/>
        <c:crosses val="autoZero"/>
        <c:auto val="1"/>
        <c:lblAlgn val="ctr"/>
        <c:lblOffset val="100"/>
        <c:noMultiLvlLbl val="0"/>
      </c:catAx>
      <c:valAx>
        <c:axId val="7172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7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123825</xdr:rowOff>
    </xdr:from>
    <xdr:to>
      <xdr:col>12</xdr:col>
      <xdr:colOff>447675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F7AC9-5B30-004E-4EE8-69D3B5FAE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8.663240162037" createdVersion="8" refreshedVersion="8" minRefreshableVersion="3" recordCount="171" xr:uid="{F6B0591C-523C-4692-BD95-56BE748D4AFC}">
  <cacheSource type="worksheet">
    <worksheetSource ref="A1:D172" sheet="Sheet1"/>
  </cacheSource>
  <cacheFields count="4">
    <cacheField name="drugName" numFmtId="0">
      <sharedItems count="57">
        <s v="Alesse"/>
        <s v="Apri"/>
        <s v="Aviane"/>
        <s v="Beyaz"/>
        <s v="Chateal"/>
        <s v="Copper"/>
        <s v="Cryselle"/>
        <s v="Depo-Provera"/>
        <s v="Desogestrel / ethinyl estradiol"/>
        <s v="Drospirenone / ethinyl estradiol"/>
        <s v="Drospirenone / ethinyl estradiol / levomefolate calcium"/>
        <s v="Ethinyl estradiol / etonogestrel"/>
        <s v="Ethinyl estradiol / levonorgestrel"/>
        <s v="Ethinyl estradiol / norelgestromin"/>
        <s v="Ethinyl estradiol / norethindrone"/>
        <s v="Ethinyl estradiol / norgestimate"/>
        <s v="Ethinyl estradiol / norgestrel"/>
        <s v="Etonogestrel"/>
        <s v="Generess Fe"/>
        <s v="Gildess Fe 1 / 20"/>
        <s v="Implanon"/>
        <s v="Jolivette"/>
        <s v="Junel Fe 1 / 20"/>
        <s v="Levonorgestrel"/>
        <s v="Levora"/>
        <s v="Liletta"/>
        <s v="Lo Loestrin Fe"/>
        <s v="Loestrin 24 Fe"/>
        <s v="Lutera"/>
        <s v="Lyza"/>
        <s v="Medroxyprogesterone"/>
        <s v="Microgestin Fe 1 / 20"/>
        <s v="Minastrin 24 Fe"/>
        <s v="Mirena"/>
        <s v="Mononessa"/>
        <s v="Nexplanon"/>
        <s v="Nora-Be"/>
        <s v="Norethindrone"/>
        <s v="NuvaRing"/>
        <s v="Orsythia"/>
        <s v="Ortho Cyclen"/>
        <s v="Ortho Evra"/>
        <s v="Ortho Micronor"/>
        <s v="Ortho Tri-Cyclen"/>
        <s v="Ortho Tri-Cyclen Lo"/>
        <s v="ParaGard"/>
        <s v="Reclipsen"/>
        <s v="Seasonique"/>
        <s v="Skyla"/>
        <s v="Sprintec"/>
        <s v="Sronyx"/>
        <s v="Tri-Previfem"/>
        <s v="Tri-Sprintec"/>
        <s v="TriNessa"/>
        <s v="Xulane"/>
        <s v="Yasmin"/>
        <s v="Yaz"/>
      </sharedItems>
    </cacheField>
    <cacheField name="Overall Ratings" numFmtId="0">
      <sharedItems count="3">
        <s v="Average"/>
        <s v="Good"/>
        <s v="Poor"/>
      </sharedItems>
    </cacheField>
    <cacheField name="RatingCount" numFmtId="0">
      <sharedItems containsSemiMixedTypes="0" containsString="0" containsNumber="1" containsInteger="1" minValue="1" maxValue="599" count="89">
        <n v="5"/>
        <n v="23"/>
        <n v="12"/>
        <n v="10"/>
        <n v="48"/>
        <n v="17"/>
        <n v="16"/>
        <n v="57"/>
        <n v="9"/>
        <n v="28"/>
        <n v="8"/>
        <n v="6"/>
        <n v="22"/>
        <n v="229"/>
        <n v="34"/>
        <n v="1"/>
        <n v="13"/>
        <n v="121"/>
        <n v="84"/>
        <n v="27"/>
        <n v="96"/>
        <n v="29"/>
        <n v="131"/>
        <n v="68"/>
        <n v="15"/>
        <n v="58"/>
        <n v="154"/>
        <n v="74"/>
        <n v="103"/>
        <n v="364"/>
        <n v="171"/>
        <n v="21"/>
        <n v="150"/>
        <n v="599"/>
        <n v="285"/>
        <n v="414"/>
        <n v="174"/>
        <n v="165"/>
        <n v="570"/>
        <n v="333"/>
        <n v="37"/>
        <n v="24"/>
        <n v="61"/>
        <n v="198"/>
        <n v="124"/>
        <n v="11"/>
        <n v="52"/>
        <n v="95"/>
        <n v="477"/>
        <n v="162"/>
        <n v="4"/>
        <n v="31"/>
        <n v="2"/>
        <n v="14"/>
        <n v="252"/>
        <n v="85"/>
        <n v="50"/>
        <n v="25"/>
        <n v="81"/>
        <n v="122"/>
        <n v="30"/>
        <n v="89"/>
        <n v="41"/>
        <n v="7"/>
        <n v="36"/>
        <n v="79"/>
        <n v="362"/>
        <n v="134"/>
        <n v="104"/>
        <n v="372"/>
        <n v="209"/>
        <n v="35"/>
        <n v="113"/>
        <n v="73"/>
        <n v="38"/>
        <n v="33"/>
        <n v="128"/>
        <n v="3"/>
        <n v="173"/>
        <n v="20"/>
        <n v="94"/>
        <n v="118"/>
        <n v="18"/>
        <n v="78"/>
        <n v="19"/>
        <n v="49"/>
        <n v="26"/>
        <n v="32"/>
        <n v="60"/>
      </sharedItems>
    </cacheField>
    <cacheField name="GenericName" numFmtId="0">
      <sharedItems count="16">
        <s v="Ethinyl estradiol / levonorgestrel"/>
        <s v="Desogestrel / ethinyl estradiol"/>
        <s v="Drospirenone / ethinyl estradiol / levomefolate calcium"/>
        <s v="Cu-IUD"/>
        <s v="Ethinyl estradiol / norgestrel"/>
        <s v="Medroxyprogesterone"/>
        <s v="Drospirenone / ethinyl estradiol"/>
        <s v="Ethinyl estradiol / etonogestrel"/>
        <s v="Ethinyl estradiol / norelgestromin"/>
        <s v="Ethinyl estradiol / norethindrone"/>
        <s v="Ethinyl estradiol / norgestimate"/>
        <s v="Etonogestrel"/>
        <s v="Ethinyl estradiol / norethindrone / Fe Fumarate"/>
        <s v="Norethindrone"/>
        <s v="Levonorgestrel"/>
        <s v="Levonorgestrel-I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x v="0"/>
    <x v="0"/>
  </r>
  <r>
    <x v="0"/>
    <x v="1"/>
    <x v="1"/>
    <x v="0"/>
  </r>
  <r>
    <x v="0"/>
    <x v="2"/>
    <x v="2"/>
    <x v="0"/>
  </r>
  <r>
    <x v="1"/>
    <x v="0"/>
    <x v="3"/>
    <x v="1"/>
  </r>
  <r>
    <x v="1"/>
    <x v="1"/>
    <x v="4"/>
    <x v="1"/>
  </r>
  <r>
    <x v="1"/>
    <x v="2"/>
    <x v="5"/>
    <x v="1"/>
  </r>
  <r>
    <x v="2"/>
    <x v="0"/>
    <x v="6"/>
    <x v="0"/>
  </r>
  <r>
    <x v="2"/>
    <x v="1"/>
    <x v="7"/>
    <x v="0"/>
  </r>
  <r>
    <x v="2"/>
    <x v="2"/>
    <x v="2"/>
    <x v="0"/>
  </r>
  <r>
    <x v="3"/>
    <x v="0"/>
    <x v="8"/>
    <x v="2"/>
  </r>
  <r>
    <x v="3"/>
    <x v="1"/>
    <x v="9"/>
    <x v="2"/>
  </r>
  <r>
    <x v="3"/>
    <x v="2"/>
    <x v="3"/>
    <x v="2"/>
  </r>
  <r>
    <x v="4"/>
    <x v="0"/>
    <x v="10"/>
    <x v="0"/>
  </r>
  <r>
    <x v="4"/>
    <x v="1"/>
    <x v="6"/>
    <x v="0"/>
  </r>
  <r>
    <x v="4"/>
    <x v="2"/>
    <x v="11"/>
    <x v="0"/>
  </r>
  <r>
    <x v="5"/>
    <x v="0"/>
    <x v="12"/>
    <x v="3"/>
  </r>
  <r>
    <x v="5"/>
    <x v="1"/>
    <x v="13"/>
    <x v="3"/>
  </r>
  <r>
    <x v="5"/>
    <x v="2"/>
    <x v="14"/>
    <x v="3"/>
  </r>
  <r>
    <x v="6"/>
    <x v="0"/>
    <x v="15"/>
    <x v="4"/>
  </r>
  <r>
    <x v="6"/>
    <x v="1"/>
    <x v="1"/>
    <x v="4"/>
  </r>
  <r>
    <x v="6"/>
    <x v="2"/>
    <x v="16"/>
    <x v="4"/>
  </r>
  <r>
    <x v="7"/>
    <x v="0"/>
    <x v="14"/>
    <x v="5"/>
  </r>
  <r>
    <x v="7"/>
    <x v="1"/>
    <x v="17"/>
    <x v="5"/>
  </r>
  <r>
    <x v="7"/>
    <x v="2"/>
    <x v="18"/>
    <x v="5"/>
  </r>
  <r>
    <x v="8"/>
    <x v="0"/>
    <x v="19"/>
    <x v="1"/>
  </r>
  <r>
    <x v="8"/>
    <x v="1"/>
    <x v="20"/>
    <x v="1"/>
  </r>
  <r>
    <x v="8"/>
    <x v="2"/>
    <x v="4"/>
    <x v="1"/>
  </r>
  <r>
    <x v="9"/>
    <x v="0"/>
    <x v="21"/>
    <x v="6"/>
  </r>
  <r>
    <x v="9"/>
    <x v="1"/>
    <x v="22"/>
    <x v="6"/>
  </r>
  <r>
    <x v="9"/>
    <x v="2"/>
    <x v="23"/>
    <x v="6"/>
  </r>
  <r>
    <x v="10"/>
    <x v="0"/>
    <x v="24"/>
    <x v="2"/>
  </r>
  <r>
    <x v="10"/>
    <x v="1"/>
    <x v="14"/>
    <x v="2"/>
  </r>
  <r>
    <x v="10"/>
    <x v="2"/>
    <x v="2"/>
    <x v="2"/>
  </r>
  <r>
    <x v="11"/>
    <x v="0"/>
    <x v="25"/>
    <x v="7"/>
  </r>
  <r>
    <x v="11"/>
    <x v="1"/>
    <x v="26"/>
    <x v="7"/>
  </r>
  <r>
    <x v="11"/>
    <x v="2"/>
    <x v="27"/>
    <x v="7"/>
  </r>
  <r>
    <x v="12"/>
    <x v="0"/>
    <x v="28"/>
    <x v="0"/>
  </r>
  <r>
    <x v="12"/>
    <x v="1"/>
    <x v="29"/>
    <x v="0"/>
  </r>
  <r>
    <x v="12"/>
    <x v="2"/>
    <x v="30"/>
    <x v="0"/>
  </r>
  <r>
    <x v="13"/>
    <x v="0"/>
    <x v="31"/>
    <x v="8"/>
  </r>
  <r>
    <x v="13"/>
    <x v="1"/>
    <x v="26"/>
    <x v="8"/>
  </r>
  <r>
    <x v="13"/>
    <x v="2"/>
    <x v="21"/>
    <x v="8"/>
  </r>
  <r>
    <x v="14"/>
    <x v="0"/>
    <x v="32"/>
    <x v="9"/>
  </r>
  <r>
    <x v="14"/>
    <x v="1"/>
    <x v="33"/>
    <x v="9"/>
  </r>
  <r>
    <x v="14"/>
    <x v="2"/>
    <x v="34"/>
    <x v="9"/>
  </r>
  <r>
    <x v="15"/>
    <x v="0"/>
    <x v="22"/>
    <x v="10"/>
  </r>
  <r>
    <x v="15"/>
    <x v="1"/>
    <x v="35"/>
    <x v="10"/>
  </r>
  <r>
    <x v="15"/>
    <x v="2"/>
    <x v="36"/>
    <x v="10"/>
  </r>
  <r>
    <x v="16"/>
    <x v="0"/>
    <x v="0"/>
    <x v="4"/>
  </r>
  <r>
    <x v="16"/>
    <x v="1"/>
    <x v="14"/>
    <x v="4"/>
  </r>
  <r>
    <x v="16"/>
    <x v="2"/>
    <x v="6"/>
    <x v="4"/>
  </r>
  <r>
    <x v="17"/>
    <x v="0"/>
    <x v="37"/>
    <x v="11"/>
  </r>
  <r>
    <x v="17"/>
    <x v="1"/>
    <x v="38"/>
    <x v="11"/>
  </r>
  <r>
    <x v="17"/>
    <x v="2"/>
    <x v="39"/>
    <x v="11"/>
  </r>
  <r>
    <x v="18"/>
    <x v="0"/>
    <x v="16"/>
    <x v="9"/>
  </r>
  <r>
    <x v="18"/>
    <x v="1"/>
    <x v="40"/>
    <x v="9"/>
  </r>
  <r>
    <x v="18"/>
    <x v="2"/>
    <x v="6"/>
    <x v="9"/>
  </r>
  <r>
    <x v="19"/>
    <x v="0"/>
    <x v="0"/>
    <x v="12"/>
  </r>
  <r>
    <x v="19"/>
    <x v="1"/>
    <x v="41"/>
    <x v="12"/>
  </r>
  <r>
    <x v="19"/>
    <x v="2"/>
    <x v="12"/>
    <x v="12"/>
  </r>
  <r>
    <x v="20"/>
    <x v="0"/>
    <x v="42"/>
    <x v="11"/>
  </r>
  <r>
    <x v="20"/>
    <x v="1"/>
    <x v="43"/>
    <x v="11"/>
  </r>
  <r>
    <x v="20"/>
    <x v="2"/>
    <x v="44"/>
    <x v="11"/>
  </r>
  <r>
    <x v="21"/>
    <x v="0"/>
    <x v="16"/>
    <x v="13"/>
  </r>
  <r>
    <x v="21"/>
    <x v="1"/>
    <x v="12"/>
    <x v="13"/>
  </r>
  <r>
    <x v="21"/>
    <x v="2"/>
    <x v="2"/>
    <x v="13"/>
  </r>
  <r>
    <x v="22"/>
    <x v="0"/>
    <x v="45"/>
    <x v="12"/>
  </r>
  <r>
    <x v="22"/>
    <x v="1"/>
    <x v="46"/>
    <x v="12"/>
  </r>
  <r>
    <x v="22"/>
    <x v="2"/>
    <x v="14"/>
    <x v="12"/>
  </r>
  <r>
    <x v="23"/>
    <x v="0"/>
    <x v="47"/>
    <x v="14"/>
  </r>
  <r>
    <x v="23"/>
    <x v="1"/>
    <x v="48"/>
    <x v="14"/>
  </r>
  <r>
    <x v="23"/>
    <x v="2"/>
    <x v="49"/>
    <x v="14"/>
  </r>
  <r>
    <x v="24"/>
    <x v="0"/>
    <x v="50"/>
    <x v="0"/>
  </r>
  <r>
    <x v="24"/>
    <x v="1"/>
    <x v="51"/>
    <x v="0"/>
  </r>
  <r>
    <x v="24"/>
    <x v="2"/>
    <x v="3"/>
    <x v="0"/>
  </r>
  <r>
    <x v="25"/>
    <x v="0"/>
    <x v="52"/>
    <x v="15"/>
  </r>
  <r>
    <x v="25"/>
    <x v="1"/>
    <x v="53"/>
    <x v="15"/>
  </r>
  <r>
    <x v="25"/>
    <x v="2"/>
    <x v="24"/>
    <x v="15"/>
  </r>
  <r>
    <x v="26"/>
    <x v="0"/>
    <x v="42"/>
    <x v="12"/>
  </r>
  <r>
    <x v="26"/>
    <x v="1"/>
    <x v="54"/>
    <x v="12"/>
  </r>
  <r>
    <x v="26"/>
    <x v="2"/>
    <x v="55"/>
    <x v="12"/>
  </r>
  <r>
    <x v="27"/>
    <x v="0"/>
    <x v="6"/>
    <x v="12"/>
  </r>
  <r>
    <x v="27"/>
    <x v="1"/>
    <x v="56"/>
    <x v="12"/>
  </r>
  <r>
    <x v="27"/>
    <x v="2"/>
    <x v="24"/>
    <x v="12"/>
  </r>
  <r>
    <x v="28"/>
    <x v="0"/>
    <x v="57"/>
    <x v="0"/>
  </r>
  <r>
    <x v="28"/>
    <x v="1"/>
    <x v="58"/>
    <x v="0"/>
  </r>
  <r>
    <x v="28"/>
    <x v="2"/>
    <x v="41"/>
    <x v="0"/>
  </r>
  <r>
    <x v="29"/>
    <x v="0"/>
    <x v="50"/>
    <x v="13"/>
  </r>
  <r>
    <x v="29"/>
    <x v="1"/>
    <x v="5"/>
    <x v="13"/>
  </r>
  <r>
    <x v="29"/>
    <x v="2"/>
    <x v="45"/>
    <x v="13"/>
  </r>
  <r>
    <x v="30"/>
    <x v="0"/>
    <x v="14"/>
    <x v="5"/>
  </r>
  <r>
    <x v="30"/>
    <x v="1"/>
    <x v="59"/>
    <x v="5"/>
  </r>
  <r>
    <x v="30"/>
    <x v="2"/>
    <x v="18"/>
    <x v="5"/>
  </r>
  <r>
    <x v="31"/>
    <x v="0"/>
    <x v="60"/>
    <x v="12"/>
  </r>
  <r>
    <x v="31"/>
    <x v="1"/>
    <x v="61"/>
    <x v="12"/>
  </r>
  <r>
    <x v="31"/>
    <x v="2"/>
    <x v="62"/>
    <x v="12"/>
  </r>
  <r>
    <x v="32"/>
    <x v="0"/>
    <x v="63"/>
    <x v="9"/>
  </r>
  <r>
    <x v="32"/>
    <x v="1"/>
    <x v="40"/>
    <x v="9"/>
  </r>
  <r>
    <x v="32"/>
    <x v="2"/>
    <x v="64"/>
    <x v="9"/>
  </r>
  <r>
    <x v="33"/>
    <x v="0"/>
    <x v="65"/>
    <x v="15"/>
  </r>
  <r>
    <x v="33"/>
    <x v="1"/>
    <x v="66"/>
    <x v="15"/>
  </r>
  <r>
    <x v="33"/>
    <x v="2"/>
    <x v="67"/>
    <x v="15"/>
  </r>
  <r>
    <x v="34"/>
    <x v="0"/>
    <x v="53"/>
    <x v="10"/>
  </r>
  <r>
    <x v="34"/>
    <x v="1"/>
    <x v="19"/>
    <x v="10"/>
  </r>
  <r>
    <x v="34"/>
    <x v="2"/>
    <x v="8"/>
    <x v="10"/>
  </r>
  <r>
    <x v="35"/>
    <x v="0"/>
    <x v="68"/>
    <x v="11"/>
  </r>
  <r>
    <x v="35"/>
    <x v="1"/>
    <x v="69"/>
    <x v="11"/>
  </r>
  <r>
    <x v="35"/>
    <x v="2"/>
    <x v="70"/>
    <x v="11"/>
  </r>
  <r>
    <x v="36"/>
    <x v="0"/>
    <x v="2"/>
    <x v="13"/>
  </r>
  <r>
    <x v="36"/>
    <x v="1"/>
    <x v="24"/>
    <x v="13"/>
  </r>
  <r>
    <x v="36"/>
    <x v="2"/>
    <x v="16"/>
    <x v="13"/>
  </r>
  <r>
    <x v="37"/>
    <x v="0"/>
    <x v="71"/>
    <x v="13"/>
  </r>
  <r>
    <x v="37"/>
    <x v="1"/>
    <x v="72"/>
    <x v="13"/>
  </r>
  <r>
    <x v="37"/>
    <x v="2"/>
    <x v="73"/>
    <x v="13"/>
  </r>
  <r>
    <x v="38"/>
    <x v="0"/>
    <x v="25"/>
    <x v="7"/>
  </r>
  <r>
    <x v="38"/>
    <x v="1"/>
    <x v="26"/>
    <x v="7"/>
  </r>
  <r>
    <x v="38"/>
    <x v="2"/>
    <x v="27"/>
    <x v="7"/>
  </r>
  <r>
    <x v="39"/>
    <x v="0"/>
    <x v="53"/>
    <x v="0"/>
  </r>
  <r>
    <x v="39"/>
    <x v="1"/>
    <x v="74"/>
    <x v="0"/>
  </r>
  <r>
    <x v="39"/>
    <x v="2"/>
    <x v="75"/>
    <x v="0"/>
  </r>
  <r>
    <x v="40"/>
    <x v="0"/>
    <x v="52"/>
    <x v="10"/>
  </r>
  <r>
    <x v="40"/>
    <x v="1"/>
    <x v="31"/>
    <x v="10"/>
  </r>
  <r>
    <x v="40"/>
    <x v="2"/>
    <x v="10"/>
    <x v="10"/>
  </r>
  <r>
    <x v="41"/>
    <x v="0"/>
    <x v="5"/>
    <x v="8"/>
  </r>
  <r>
    <x v="41"/>
    <x v="1"/>
    <x v="76"/>
    <x v="8"/>
  </r>
  <r>
    <x v="41"/>
    <x v="2"/>
    <x v="12"/>
    <x v="8"/>
  </r>
  <r>
    <x v="42"/>
    <x v="0"/>
    <x v="77"/>
    <x v="13"/>
  </r>
  <r>
    <x v="42"/>
    <x v="1"/>
    <x v="51"/>
    <x v="13"/>
  </r>
  <r>
    <x v="42"/>
    <x v="2"/>
    <x v="24"/>
    <x v="13"/>
  </r>
  <r>
    <x v="43"/>
    <x v="0"/>
    <x v="10"/>
    <x v="10"/>
  </r>
  <r>
    <x v="43"/>
    <x v="1"/>
    <x v="19"/>
    <x v="10"/>
  </r>
  <r>
    <x v="43"/>
    <x v="2"/>
    <x v="6"/>
    <x v="10"/>
  </r>
  <r>
    <x v="44"/>
    <x v="0"/>
    <x v="1"/>
    <x v="10"/>
  </r>
  <r>
    <x v="44"/>
    <x v="1"/>
    <x v="23"/>
    <x v="10"/>
  </r>
  <r>
    <x v="44"/>
    <x v="2"/>
    <x v="41"/>
    <x v="10"/>
  </r>
  <r>
    <x v="45"/>
    <x v="0"/>
    <x v="5"/>
    <x v="3"/>
  </r>
  <r>
    <x v="45"/>
    <x v="1"/>
    <x v="78"/>
    <x v="3"/>
  </r>
  <r>
    <x v="45"/>
    <x v="2"/>
    <x v="21"/>
    <x v="3"/>
  </r>
  <r>
    <x v="46"/>
    <x v="0"/>
    <x v="3"/>
    <x v="1"/>
  </r>
  <r>
    <x v="46"/>
    <x v="1"/>
    <x v="79"/>
    <x v="1"/>
  </r>
  <r>
    <x v="46"/>
    <x v="2"/>
    <x v="2"/>
    <x v="1"/>
  </r>
  <r>
    <x v="47"/>
    <x v="0"/>
    <x v="2"/>
    <x v="0"/>
  </r>
  <r>
    <x v="47"/>
    <x v="1"/>
    <x v="51"/>
    <x v="0"/>
  </r>
  <r>
    <x v="47"/>
    <x v="2"/>
    <x v="1"/>
    <x v="0"/>
  </r>
  <r>
    <x v="48"/>
    <x v="0"/>
    <x v="16"/>
    <x v="15"/>
  </r>
  <r>
    <x v="48"/>
    <x v="1"/>
    <x v="80"/>
    <x v="15"/>
  </r>
  <r>
    <x v="48"/>
    <x v="2"/>
    <x v="2"/>
    <x v="15"/>
  </r>
  <r>
    <x v="49"/>
    <x v="0"/>
    <x v="71"/>
    <x v="10"/>
  </r>
  <r>
    <x v="49"/>
    <x v="1"/>
    <x v="81"/>
    <x v="10"/>
  </r>
  <r>
    <x v="49"/>
    <x v="2"/>
    <x v="46"/>
    <x v="10"/>
  </r>
  <r>
    <x v="50"/>
    <x v="0"/>
    <x v="11"/>
    <x v="0"/>
  </r>
  <r>
    <x v="50"/>
    <x v="1"/>
    <x v="79"/>
    <x v="0"/>
  </r>
  <r>
    <x v="50"/>
    <x v="2"/>
    <x v="2"/>
    <x v="0"/>
  </r>
  <r>
    <x v="51"/>
    <x v="0"/>
    <x v="45"/>
    <x v="10"/>
  </r>
  <r>
    <x v="51"/>
    <x v="1"/>
    <x v="2"/>
    <x v="10"/>
  </r>
  <r>
    <x v="51"/>
    <x v="2"/>
    <x v="16"/>
    <x v="10"/>
  </r>
  <r>
    <x v="52"/>
    <x v="0"/>
    <x v="82"/>
    <x v="10"/>
  </r>
  <r>
    <x v="52"/>
    <x v="1"/>
    <x v="83"/>
    <x v="10"/>
  </r>
  <r>
    <x v="52"/>
    <x v="2"/>
    <x v="31"/>
    <x v="10"/>
  </r>
  <r>
    <x v="53"/>
    <x v="0"/>
    <x v="84"/>
    <x v="10"/>
  </r>
  <r>
    <x v="53"/>
    <x v="1"/>
    <x v="85"/>
    <x v="10"/>
  </r>
  <r>
    <x v="53"/>
    <x v="2"/>
    <x v="31"/>
    <x v="10"/>
  </r>
  <r>
    <x v="54"/>
    <x v="0"/>
    <x v="50"/>
    <x v="8"/>
  </r>
  <r>
    <x v="54"/>
    <x v="1"/>
    <x v="86"/>
    <x v="8"/>
  </r>
  <r>
    <x v="54"/>
    <x v="2"/>
    <x v="63"/>
    <x v="8"/>
  </r>
  <r>
    <x v="55"/>
    <x v="0"/>
    <x v="8"/>
    <x v="6"/>
  </r>
  <r>
    <x v="55"/>
    <x v="1"/>
    <x v="87"/>
    <x v="6"/>
  </r>
  <r>
    <x v="55"/>
    <x v="2"/>
    <x v="1"/>
    <x v="6"/>
  </r>
  <r>
    <x v="56"/>
    <x v="0"/>
    <x v="45"/>
    <x v="6"/>
  </r>
  <r>
    <x v="56"/>
    <x v="1"/>
    <x v="88"/>
    <x v="6"/>
  </r>
  <r>
    <x v="56"/>
    <x v="2"/>
    <x v="7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4B307-2A65-4CBA-BBF7-8872DFE7DB82}" name="PivotTable1" cacheId="411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I22" firstHeaderRow="1" firstDataRow="3" firstDataCol="1"/>
  <pivotFields count="4">
    <pivotField compact="0" outline="0" showAll="0">
      <items count="58">
        <item x="0"/>
        <item x="1"/>
        <item x="2"/>
        <item x="3"/>
        <item x="4"/>
        <item sd="0" x="5"/>
        <item x="6"/>
        <item x="7"/>
        <item x="8"/>
        <item x="9"/>
        <item x="10"/>
        <item x="11"/>
        <item x="12"/>
        <item sd="0"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sd="0" x="41"/>
        <item x="42"/>
        <item x="43"/>
        <item x="44"/>
        <item sd="0" x="45"/>
        <item x="46"/>
        <item x="47"/>
        <item x="48"/>
        <item x="49"/>
        <item x="50"/>
        <item x="53"/>
        <item x="51"/>
        <item x="52"/>
        <item sd="0" x="54"/>
        <item x="55"/>
        <item x="56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>
      <items count="90">
        <item x="15"/>
        <item x="52"/>
        <item x="77"/>
        <item x="50"/>
        <item x="0"/>
        <item x="11"/>
        <item x="63"/>
        <item x="10"/>
        <item x="8"/>
        <item x="3"/>
        <item x="45"/>
        <item x="2"/>
        <item x="16"/>
        <item x="53"/>
        <item x="24"/>
        <item x="6"/>
        <item x="5"/>
        <item x="82"/>
        <item x="84"/>
        <item x="79"/>
        <item x="31"/>
        <item x="12"/>
        <item x="1"/>
        <item x="41"/>
        <item x="57"/>
        <item x="86"/>
        <item x="19"/>
        <item x="9"/>
        <item x="21"/>
        <item x="60"/>
        <item x="51"/>
        <item x="87"/>
        <item x="75"/>
        <item x="14"/>
        <item x="71"/>
        <item x="64"/>
        <item x="40"/>
        <item x="74"/>
        <item x="62"/>
        <item x="4"/>
        <item x="85"/>
        <item x="56"/>
        <item x="46"/>
        <item x="7"/>
        <item x="25"/>
        <item x="88"/>
        <item x="42"/>
        <item x="23"/>
        <item x="73"/>
        <item x="27"/>
        <item x="83"/>
        <item x="65"/>
        <item x="58"/>
        <item x="18"/>
        <item x="55"/>
        <item x="61"/>
        <item x="80"/>
        <item x="47"/>
        <item x="20"/>
        <item x="28"/>
        <item x="68"/>
        <item x="72"/>
        <item x="81"/>
        <item x="17"/>
        <item x="59"/>
        <item x="44"/>
        <item x="76"/>
        <item x="22"/>
        <item x="67"/>
        <item x="32"/>
        <item x="26"/>
        <item x="49"/>
        <item x="37"/>
        <item x="30"/>
        <item x="78"/>
        <item x="36"/>
        <item x="43"/>
        <item x="70"/>
        <item x="13"/>
        <item x="54"/>
        <item x="34"/>
        <item x="39"/>
        <item x="66"/>
        <item x="29"/>
        <item x="69"/>
        <item x="35"/>
        <item x="48"/>
        <item x="38"/>
        <item x="33"/>
        <item t="default"/>
      </items>
    </pivotField>
    <pivotField axis="axisRow" compact="0" outline="0" showAll="0">
      <items count="17">
        <item x="3"/>
        <item x="1"/>
        <item x="6"/>
        <item x="2"/>
        <item x="7"/>
        <item x="0"/>
        <item x="8"/>
        <item x="9"/>
        <item x="12"/>
        <item x="10"/>
        <item x="4"/>
        <item x="11"/>
        <item x="14"/>
        <item x="15"/>
        <item x="5"/>
        <item x="13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RatingCount" fld="2" baseField="0" baseItem="0"/>
    <dataField name="Rating%" fld="2" baseField="0" baseItem="4294967295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chartFormats count="2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FB0C9-6156-4F34-94DA-DD65EF1CD0FA}" name="Table1" displayName="Table1" ref="A2:B18" totalsRowShown="0" headerRowDxfId="4" dataDxfId="3" headerRowBorderDxfId="2">
  <autoFilter ref="A2:B18" xr:uid="{8EEFB0C9-6156-4F34-94DA-DD65EF1CD0FA}"/>
  <sortState xmlns:xlrd2="http://schemas.microsoft.com/office/spreadsheetml/2017/richdata2" ref="A3:B18">
    <sortCondition ref="B2:B18"/>
  </sortState>
  <tableColumns count="2">
    <tableColumn id="1" xr3:uid="{76F2D6F8-46BB-44C4-887C-4D4DF507E60C}" name="GenericName" dataDxfId="1"/>
    <tableColumn id="2" xr3:uid="{2063C4D6-CD85-4C4C-AA6C-FB978D1520DC}" name="Good Ratings %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opLeftCell="A9" workbookViewId="0">
      <selection activeCell="E1" sqref="E1"/>
    </sheetView>
  </sheetViews>
  <sheetFormatPr defaultRowHeight="15"/>
  <cols>
    <col min="1" max="1" width="50.85546875" bestFit="1" customWidth="1"/>
    <col min="2" max="2" width="14.7109375" bestFit="1" customWidth="1"/>
    <col min="3" max="3" width="12.140625" bestFit="1" customWidth="1"/>
    <col min="4" max="4" width="50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5</v>
      </c>
      <c r="D2" t="s">
        <v>6</v>
      </c>
    </row>
    <row r="3" spans="1:4">
      <c r="A3" t="s">
        <v>4</v>
      </c>
      <c r="B3" t="s">
        <v>7</v>
      </c>
      <c r="C3">
        <v>23</v>
      </c>
      <c r="D3" t="s">
        <v>6</v>
      </c>
    </row>
    <row r="4" spans="1:4">
      <c r="A4" t="s">
        <v>4</v>
      </c>
      <c r="B4" t="s">
        <v>8</v>
      </c>
      <c r="C4">
        <v>12</v>
      </c>
      <c r="D4" t="s">
        <v>6</v>
      </c>
    </row>
    <row r="5" spans="1:4">
      <c r="A5" t="s">
        <v>9</v>
      </c>
      <c r="B5" t="s">
        <v>5</v>
      </c>
      <c r="C5">
        <v>10</v>
      </c>
      <c r="D5" t="s">
        <v>10</v>
      </c>
    </row>
    <row r="6" spans="1:4">
      <c r="A6" t="s">
        <v>9</v>
      </c>
      <c r="B6" t="s">
        <v>7</v>
      </c>
      <c r="C6">
        <v>48</v>
      </c>
      <c r="D6" t="s">
        <v>10</v>
      </c>
    </row>
    <row r="7" spans="1:4">
      <c r="A7" t="s">
        <v>9</v>
      </c>
      <c r="B7" t="s">
        <v>8</v>
      </c>
      <c r="C7">
        <v>17</v>
      </c>
      <c r="D7" t="s">
        <v>10</v>
      </c>
    </row>
    <row r="8" spans="1:4">
      <c r="A8" t="s">
        <v>11</v>
      </c>
      <c r="B8" t="s">
        <v>5</v>
      </c>
      <c r="C8">
        <v>16</v>
      </c>
      <c r="D8" t="s">
        <v>6</v>
      </c>
    </row>
    <row r="9" spans="1:4">
      <c r="A9" t="s">
        <v>11</v>
      </c>
      <c r="B9" t="s">
        <v>7</v>
      </c>
      <c r="C9">
        <v>57</v>
      </c>
      <c r="D9" t="s">
        <v>6</v>
      </c>
    </row>
    <row r="10" spans="1:4">
      <c r="A10" t="s">
        <v>11</v>
      </c>
      <c r="B10" t="s">
        <v>8</v>
      </c>
      <c r="C10">
        <v>12</v>
      </c>
      <c r="D10" t="s">
        <v>6</v>
      </c>
    </row>
    <row r="11" spans="1:4">
      <c r="A11" t="s">
        <v>12</v>
      </c>
      <c r="B11" t="s">
        <v>5</v>
      </c>
      <c r="C11">
        <v>9</v>
      </c>
      <c r="D11" t="s">
        <v>13</v>
      </c>
    </row>
    <row r="12" spans="1:4">
      <c r="A12" t="s">
        <v>12</v>
      </c>
      <c r="B12" t="s">
        <v>7</v>
      </c>
      <c r="C12">
        <v>28</v>
      </c>
      <c r="D12" t="s">
        <v>13</v>
      </c>
    </row>
    <row r="13" spans="1:4">
      <c r="A13" t="s">
        <v>12</v>
      </c>
      <c r="B13" t="s">
        <v>8</v>
      </c>
      <c r="C13">
        <v>10</v>
      </c>
      <c r="D13" t="s">
        <v>13</v>
      </c>
    </row>
    <row r="14" spans="1:4">
      <c r="A14" t="s">
        <v>14</v>
      </c>
      <c r="B14" t="s">
        <v>5</v>
      </c>
      <c r="C14">
        <v>8</v>
      </c>
      <c r="D14" t="s">
        <v>6</v>
      </c>
    </row>
    <row r="15" spans="1:4">
      <c r="A15" t="s">
        <v>14</v>
      </c>
      <c r="B15" t="s">
        <v>7</v>
      </c>
      <c r="C15">
        <v>16</v>
      </c>
      <c r="D15" t="s">
        <v>6</v>
      </c>
    </row>
    <row r="16" spans="1:4">
      <c r="A16" t="s">
        <v>14</v>
      </c>
      <c r="B16" t="s">
        <v>8</v>
      </c>
      <c r="C16">
        <v>6</v>
      </c>
      <c r="D16" t="s">
        <v>6</v>
      </c>
    </row>
    <row r="17" spans="1:4">
      <c r="A17" t="s">
        <v>15</v>
      </c>
      <c r="B17" t="s">
        <v>5</v>
      </c>
      <c r="C17">
        <v>22</v>
      </c>
      <c r="D17" t="s">
        <v>16</v>
      </c>
    </row>
    <row r="18" spans="1:4">
      <c r="A18" t="s">
        <v>15</v>
      </c>
      <c r="B18" t="s">
        <v>7</v>
      </c>
      <c r="C18">
        <v>229</v>
      </c>
      <c r="D18" t="s">
        <v>16</v>
      </c>
    </row>
    <row r="19" spans="1:4">
      <c r="A19" t="s">
        <v>15</v>
      </c>
      <c r="B19" t="s">
        <v>8</v>
      </c>
      <c r="C19">
        <v>34</v>
      </c>
      <c r="D19" t="s">
        <v>16</v>
      </c>
    </row>
    <row r="20" spans="1:4">
      <c r="A20" t="s">
        <v>17</v>
      </c>
      <c r="B20" t="s">
        <v>5</v>
      </c>
      <c r="C20">
        <v>1</v>
      </c>
      <c r="D20" t="s">
        <v>18</v>
      </c>
    </row>
    <row r="21" spans="1:4">
      <c r="A21" t="s">
        <v>17</v>
      </c>
      <c r="B21" t="s">
        <v>7</v>
      </c>
      <c r="C21">
        <v>23</v>
      </c>
      <c r="D21" t="s">
        <v>18</v>
      </c>
    </row>
    <row r="22" spans="1:4">
      <c r="A22" t="s">
        <v>17</v>
      </c>
      <c r="B22" t="s">
        <v>8</v>
      </c>
      <c r="C22">
        <v>13</v>
      </c>
      <c r="D22" t="s">
        <v>18</v>
      </c>
    </row>
    <row r="23" spans="1:4">
      <c r="A23" t="s">
        <v>19</v>
      </c>
      <c r="B23" t="s">
        <v>5</v>
      </c>
      <c r="C23">
        <v>34</v>
      </c>
      <c r="D23" t="s">
        <v>20</v>
      </c>
    </row>
    <row r="24" spans="1:4">
      <c r="A24" t="s">
        <v>19</v>
      </c>
      <c r="B24" t="s">
        <v>7</v>
      </c>
      <c r="C24">
        <v>121</v>
      </c>
      <c r="D24" t="s">
        <v>20</v>
      </c>
    </row>
    <row r="25" spans="1:4">
      <c r="A25" t="s">
        <v>19</v>
      </c>
      <c r="B25" t="s">
        <v>8</v>
      </c>
      <c r="C25">
        <v>84</v>
      </c>
      <c r="D25" t="s">
        <v>20</v>
      </c>
    </row>
    <row r="26" spans="1:4">
      <c r="A26" t="s">
        <v>10</v>
      </c>
      <c r="B26" t="s">
        <v>5</v>
      </c>
      <c r="C26">
        <v>27</v>
      </c>
      <c r="D26" t="s">
        <v>10</v>
      </c>
    </row>
    <row r="27" spans="1:4">
      <c r="A27" t="s">
        <v>10</v>
      </c>
      <c r="B27" t="s">
        <v>7</v>
      </c>
      <c r="C27">
        <v>96</v>
      </c>
      <c r="D27" t="s">
        <v>10</v>
      </c>
    </row>
    <row r="28" spans="1:4">
      <c r="A28" t="s">
        <v>10</v>
      </c>
      <c r="B28" t="s">
        <v>8</v>
      </c>
      <c r="C28">
        <v>48</v>
      </c>
      <c r="D28" t="s">
        <v>10</v>
      </c>
    </row>
    <row r="29" spans="1:4">
      <c r="A29" t="s">
        <v>21</v>
      </c>
      <c r="B29" t="s">
        <v>5</v>
      </c>
      <c r="C29">
        <v>29</v>
      </c>
      <c r="D29" t="s">
        <v>21</v>
      </c>
    </row>
    <row r="30" spans="1:4">
      <c r="A30" t="s">
        <v>21</v>
      </c>
      <c r="B30" t="s">
        <v>7</v>
      </c>
      <c r="C30">
        <v>131</v>
      </c>
      <c r="D30" t="s">
        <v>21</v>
      </c>
    </row>
    <row r="31" spans="1:4">
      <c r="A31" t="s">
        <v>21</v>
      </c>
      <c r="B31" t="s">
        <v>8</v>
      </c>
      <c r="C31">
        <v>68</v>
      </c>
      <c r="D31" t="s">
        <v>21</v>
      </c>
    </row>
    <row r="32" spans="1:4">
      <c r="A32" t="s">
        <v>13</v>
      </c>
      <c r="B32" t="s">
        <v>5</v>
      </c>
      <c r="C32">
        <v>15</v>
      </c>
      <c r="D32" t="s">
        <v>13</v>
      </c>
    </row>
    <row r="33" spans="1:4">
      <c r="A33" t="s">
        <v>13</v>
      </c>
      <c r="B33" t="s">
        <v>7</v>
      </c>
      <c r="C33">
        <v>34</v>
      </c>
      <c r="D33" t="s">
        <v>13</v>
      </c>
    </row>
    <row r="34" spans="1:4">
      <c r="A34" t="s">
        <v>13</v>
      </c>
      <c r="B34" t="s">
        <v>8</v>
      </c>
      <c r="C34">
        <v>12</v>
      </c>
      <c r="D34" t="s">
        <v>13</v>
      </c>
    </row>
    <row r="35" spans="1:4">
      <c r="A35" t="s">
        <v>22</v>
      </c>
      <c r="B35" t="s">
        <v>5</v>
      </c>
      <c r="C35">
        <v>58</v>
      </c>
      <c r="D35" t="s">
        <v>22</v>
      </c>
    </row>
    <row r="36" spans="1:4">
      <c r="A36" t="s">
        <v>22</v>
      </c>
      <c r="B36" t="s">
        <v>7</v>
      </c>
      <c r="C36">
        <v>154</v>
      </c>
      <c r="D36" t="s">
        <v>22</v>
      </c>
    </row>
    <row r="37" spans="1:4">
      <c r="A37" t="s">
        <v>22</v>
      </c>
      <c r="B37" t="s">
        <v>8</v>
      </c>
      <c r="C37">
        <v>74</v>
      </c>
      <c r="D37" t="s">
        <v>22</v>
      </c>
    </row>
    <row r="38" spans="1:4">
      <c r="A38" t="s">
        <v>6</v>
      </c>
      <c r="B38" t="s">
        <v>5</v>
      </c>
      <c r="C38">
        <v>103</v>
      </c>
      <c r="D38" t="s">
        <v>6</v>
      </c>
    </row>
    <row r="39" spans="1:4">
      <c r="A39" t="s">
        <v>6</v>
      </c>
      <c r="B39" t="s">
        <v>7</v>
      </c>
      <c r="C39">
        <v>364</v>
      </c>
      <c r="D39" t="s">
        <v>6</v>
      </c>
    </row>
    <row r="40" spans="1:4">
      <c r="A40" t="s">
        <v>6</v>
      </c>
      <c r="B40" t="s">
        <v>8</v>
      </c>
      <c r="C40">
        <v>171</v>
      </c>
      <c r="D40" t="s">
        <v>6</v>
      </c>
    </row>
    <row r="41" spans="1:4">
      <c r="A41" t="s">
        <v>23</v>
      </c>
      <c r="B41" t="s">
        <v>5</v>
      </c>
      <c r="C41">
        <v>21</v>
      </c>
      <c r="D41" t="s">
        <v>23</v>
      </c>
    </row>
    <row r="42" spans="1:4">
      <c r="A42" t="s">
        <v>23</v>
      </c>
      <c r="B42" t="s">
        <v>7</v>
      </c>
      <c r="C42">
        <v>154</v>
      </c>
      <c r="D42" t="s">
        <v>23</v>
      </c>
    </row>
    <row r="43" spans="1:4">
      <c r="A43" t="s">
        <v>23</v>
      </c>
      <c r="B43" t="s">
        <v>8</v>
      </c>
      <c r="C43">
        <v>29</v>
      </c>
      <c r="D43" t="s">
        <v>23</v>
      </c>
    </row>
    <row r="44" spans="1:4">
      <c r="A44" t="s">
        <v>24</v>
      </c>
      <c r="B44" t="s">
        <v>5</v>
      </c>
      <c r="C44">
        <v>150</v>
      </c>
      <c r="D44" t="s">
        <v>24</v>
      </c>
    </row>
    <row r="45" spans="1:4">
      <c r="A45" t="s">
        <v>24</v>
      </c>
      <c r="B45" t="s">
        <v>7</v>
      </c>
      <c r="C45">
        <v>599</v>
      </c>
      <c r="D45" t="s">
        <v>24</v>
      </c>
    </row>
    <row r="46" spans="1:4">
      <c r="A46" t="s">
        <v>24</v>
      </c>
      <c r="B46" t="s">
        <v>8</v>
      </c>
      <c r="C46">
        <v>285</v>
      </c>
      <c r="D46" t="s">
        <v>24</v>
      </c>
    </row>
    <row r="47" spans="1:4">
      <c r="A47" t="s">
        <v>25</v>
      </c>
      <c r="B47" t="s">
        <v>5</v>
      </c>
      <c r="C47">
        <v>131</v>
      </c>
      <c r="D47" t="s">
        <v>25</v>
      </c>
    </row>
    <row r="48" spans="1:4">
      <c r="A48" t="s">
        <v>25</v>
      </c>
      <c r="B48" t="s">
        <v>7</v>
      </c>
      <c r="C48">
        <v>414</v>
      </c>
      <c r="D48" t="s">
        <v>25</v>
      </c>
    </row>
    <row r="49" spans="1:4">
      <c r="A49" t="s">
        <v>25</v>
      </c>
      <c r="B49" t="s">
        <v>8</v>
      </c>
      <c r="C49">
        <v>174</v>
      </c>
      <c r="D49" t="s">
        <v>25</v>
      </c>
    </row>
    <row r="50" spans="1:4">
      <c r="A50" t="s">
        <v>18</v>
      </c>
      <c r="B50" t="s">
        <v>5</v>
      </c>
      <c r="C50">
        <v>5</v>
      </c>
      <c r="D50" t="s">
        <v>18</v>
      </c>
    </row>
    <row r="51" spans="1:4">
      <c r="A51" t="s">
        <v>18</v>
      </c>
      <c r="B51" t="s">
        <v>7</v>
      </c>
      <c r="C51">
        <v>34</v>
      </c>
      <c r="D51" t="s">
        <v>18</v>
      </c>
    </row>
    <row r="52" spans="1:4">
      <c r="A52" t="s">
        <v>18</v>
      </c>
      <c r="B52" t="s">
        <v>8</v>
      </c>
      <c r="C52">
        <v>16</v>
      </c>
      <c r="D52" t="s">
        <v>18</v>
      </c>
    </row>
    <row r="53" spans="1:4">
      <c r="A53" t="s">
        <v>26</v>
      </c>
      <c r="B53" t="s">
        <v>5</v>
      </c>
      <c r="C53">
        <v>165</v>
      </c>
      <c r="D53" t="s">
        <v>26</v>
      </c>
    </row>
    <row r="54" spans="1:4">
      <c r="A54" t="s">
        <v>26</v>
      </c>
      <c r="B54" t="s">
        <v>7</v>
      </c>
      <c r="C54">
        <v>570</v>
      </c>
      <c r="D54" t="s">
        <v>26</v>
      </c>
    </row>
    <row r="55" spans="1:4">
      <c r="A55" t="s">
        <v>26</v>
      </c>
      <c r="B55" t="s">
        <v>8</v>
      </c>
      <c r="C55">
        <v>333</v>
      </c>
      <c r="D55" t="s">
        <v>26</v>
      </c>
    </row>
    <row r="56" spans="1:4">
      <c r="A56" t="s">
        <v>27</v>
      </c>
      <c r="B56" t="s">
        <v>5</v>
      </c>
      <c r="C56">
        <v>13</v>
      </c>
      <c r="D56" t="s">
        <v>24</v>
      </c>
    </row>
    <row r="57" spans="1:4">
      <c r="A57" t="s">
        <v>27</v>
      </c>
      <c r="B57" t="s">
        <v>7</v>
      </c>
      <c r="C57">
        <v>37</v>
      </c>
      <c r="D57" t="s">
        <v>24</v>
      </c>
    </row>
    <row r="58" spans="1:4">
      <c r="A58" t="s">
        <v>27</v>
      </c>
      <c r="B58" t="s">
        <v>8</v>
      </c>
      <c r="C58">
        <v>16</v>
      </c>
      <c r="D58" t="s">
        <v>24</v>
      </c>
    </row>
    <row r="59" spans="1:4">
      <c r="A59" t="s">
        <v>28</v>
      </c>
      <c r="B59" t="s">
        <v>5</v>
      </c>
      <c r="C59">
        <v>5</v>
      </c>
      <c r="D59" t="s">
        <v>29</v>
      </c>
    </row>
    <row r="60" spans="1:4">
      <c r="A60" t="s">
        <v>28</v>
      </c>
      <c r="B60" t="s">
        <v>7</v>
      </c>
      <c r="C60">
        <v>24</v>
      </c>
      <c r="D60" t="s">
        <v>29</v>
      </c>
    </row>
    <row r="61" spans="1:4">
      <c r="A61" t="s">
        <v>28</v>
      </c>
      <c r="B61" t="s">
        <v>8</v>
      </c>
      <c r="C61">
        <v>22</v>
      </c>
      <c r="D61" t="s">
        <v>29</v>
      </c>
    </row>
    <row r="62" spans="1:4">
      <c r="A62" t="s">
        <v>30</v>
      </c>
      <c r="B62" t="s">
        <v>5</v>
      </c>
      <c r="C62">
        <v>61</v>
      </c>
      <c r="D62" t="s">
        <v>26</v>
      </c>
    </row>
    <row r="63" spans="1:4">
      <c r="A63" t="s">
        <v>30</v>
      </c>
      <c r="B63" t="s">
        <v>7</v>
      </c>
      <c r="C63">
        <v>198</v>
      </c>
      <c r="D63" t="s">
        <v>26</v>
      </c>
    </row>
    <row r="64" spans="1:4">
      <c r="A64" t="s">
        <v>30</v>
      </c>
      <c r="B64" t="s">
        <v>8</v>
      </c>
      <c r="C64">
        <v>124</v>
      </c>
      <c r="D64" t="s">
        <v>26</v>
      </c>
    </row>
    <row r="65" spans="1:4">
      <c r="A65" t="s">
        <v>31</v>
      </c>
      <c r="B65" t="s">
        <v>5</v>
      </c>
      <c r="C65">
        <v>13</v>
      </c>
      <c r="D65" t="s">
        <v>32</v>
      </c>
    </row>
    <row r="66" spans="1:4">
      <c r="A66" t="s">
        <v>31</v>
      </c>
      <c r="B66" t="s">
        <v>7</v>
      </c>
      <c r="C66">
        <v>22</v>
      </c>
      <c r="D66" t="s">
        <v>32</v>
      </c>
    </row>
    <row r="67" spans="1:4">
      <c r="A67" t="s">
        <v>31</v>
      </c>
      <c r="B67" t="s">
        <v>8</v>
      </c>
      <c r="C67">
        <v>12</v>
      </c>
      <c r="D67" t="s">
        <v>32</v>
      </c>
    </row>
    <row r="68" spans="1:4">
      <c r="A68" t="s">
        <v>33</v>
      </c>
      <c r="B68" t="s">
        <v>5</v>
      </c>
      <c r="C68">
        <v>11</v>
      </c>
      <c r="D68" t="s">
        <v>29</v>
      </c>
    </row>
    <row r="69" spans="1:4">
      <c r="A69" t="s">
        <v>33</v>
      </c>
      <c r="B69" t="s">
        <v>7</v>
      </c>
      <c r="C69">
        <v>52</v>
      </c>
      <c r="D69" t="s">
        <v>29</v>
      </c>
    </row>
    <row r="70" spans="1:4">
      <c r="A70" t="s">
        <v>33</v>
      </c>
      <c r="B70" t="s">
        <v>8</v>
      </c>
      <c r="C70">
        <v>34</v>
      </c>
      <c r="D70" t="s">
        <v>29</v>
      </c>
    </row>
    <row r="71" spans="1:4">
      <c r="A71" t="s">
        <v>34</v>
      </c>
      <c r="B71" t="s">
        <v>5</v>
      </c>
      <c r="C71">
        <v>95</v>
      </c>
      <c r="D71" t="s">
        <v>34</v>
      </c>
    </row>
    <row r="72" spans="1:4">
      <c r="A72" t="s">
        <v>34</v>
      </c>
      <c r="B72" t="s">
        <v>7</v>
      </c>
      <c r="C72">
        <v>477</v>
      </c>
      <c r="D72" t="s">
        <v>34</v>
      </c>
    </row>
    <row r="73" spans="1:4">
      <c r="A73" t="s">
        <v>34</v>
      </c>
      <c r="B73" t="s">
        <v>8</v>
      </c>
      <c r="C73">
        <v>162</v>
      </c>
      <c r="D73" t="s">
        <v>34</v>
      </c>
    </row>
    <row r="74" spans="1:4">
      <c r="A74" t="s">
        <v>35</v>
      </c>
      <c r="B74" t="s">
        <v>5</v>
      </c>
      <c r="C74">
        <v>4</v>
      </c>
      <c r="D74" t="s">
        <v>6</v>
      </c>
    </row>
    <row r="75" spans="1:4">
      <c r="A75" t="s">
        <v>35</v>
      </c>
      <c r="B75" t="s">
        <v>7</v>
      </c>
      <c r="C75">
        <v>31</v>
      </c>
      <c r="D75" t="s">
        <v>6</v>
      </c>
    </row>
    <row r="76" spans="1:4">
      <c r="A76" t="s">
        <v>35</v>
      </c>
      <c r="B76" t="s">
        <v>8</v>
      </c>
      <c r="C76">
        <v>10</v>
      </c>
      <c r="D76" t="s">
        <v>6</v>
      </c>
    </row>
    <row r="77" spans="1:4">
      <c r="A77" t="s">
        <v>36</v>
      </c>
      <c r="B77" t="s">
        <v>5</v>
      </c>
      <c r="C77">
        <v>2</v>
      </c>
      <c r="D77" t="s">
        <v>37</v>
      </c>
    </row>
    <row r="78" spans="1:4">
      <c r="A78" t="s">
        <v>36</v>
      </c>
      <c r="B78" t="s">
        <v>7</v>
      </c>
      <c r="C78">
        <v>14</v>
      </c>
      <c r="D78" t="s">
        <v>37</v>
      </c>
    </row>
    <row r="79" spans="1:4">
      <c r="A79" t="s">
        <v>36</v>
      </c>
      <c r="B79" t="s">
        <v>8</v>
      </c>
      <c r="C79">
        <v>15</v>
      </c>
      <c r="D79" t="s">
        <v>37</v>
      </c>
    </row>
    <row r="80" spans="1:4">
      <c r="A80" t="s">
        <v>38</v>
      </c>
      <c r="B80" t="s">
        <v>5</v>
      </c>
      <c r="C80">
        <v>61</v>
      </c>
      <c r="D80" t="s">
        <v>29</v>
      </c>
    </row>
    <row r="81" spans="1:4">
      <c r="A81" t="s">
        <v>38</v>
      </c>
      <c r="B81" t="s">
        <v>7</v>
      </c>
      <c r="C81">
        <v>252</v>
      </c>
      <c r="D81" t="s">
        <v>29</v>
      </c>
    </row>
    <row r="82" spans="1:4">
      <c r="A82" t="s">
        <v>38</v>
      </c>
      <c r="B82" t="s">
        <v>8</v>
      </c>
      <c r="C82">
        <v>85</v>
      </c>
      <c r="D82" t="s">
        <v>29</v>
      </c>
    </row>
    <row r="83" spans="1:4">
      <c r="A83" t="s">
        <v>39</v>
      </c>
      <c r="B83" t="s">
        <v>5</v>
      </c>
      <c r="C83">
        <v>16</v>
      </c>
      <c r="D83" t="s">
        <v>29</v>
      </c>
    </row>
    <row r="84" spans="1:4">
      <c r="A84" t="s">
        <v>39</v>
      </c>
      <c r="B84" t="s">
        <v>7</v>
      </c>
      <c r="C84">
        <v>50</v>
      </c>
      <c r="D84" t="s">
        <v>29</v>
      </c>
    </row>
    <row r="85" spans="1:4">
      <c r="A85" t="s">
        <v>39</v>
      </c>
      <c r="B85" t="s">
        <v>8</v>
      </c>
      <c r="C85">
        <v>15</v>
      </c>
      <c r="D85" t="s">
        <v>29</v>
      </c>
    </row>
    <row r="86" spans="1:4">
      <c r="A86" t="s">
        <v>40</v>
      </c>
      <c r="B86" t="s">
        <v>5</v>
      </c>
      <c r="C86">
        <v>25</v>
      </c>
      <c r="D86" t="s">
        <v>6</v>
      </c>
    </row>
    <row r="87" spans="1:4">
      <c r="A87" t="s">
        <v>40</v>
      </c>
      <c r="B87" t="s">
        <v>7</v>
      </c>
      <c r="C87">
        <v>81</v>
      </c>
      <c r="D87" t="s">
        <v>6</v>
      </c>
    </row>
    <row r="88" spans="1:4">
      <c r="A88" t="s">
        <v>40</v>
      </c>
      <c r="B88" t="s">
        <v>8</v>
      </c>
      <c r="C88">
        <v>24</v>
      </c>
      <c r="D88" t="s">
        <v>6</v>
      </c>
    </row>
    <row r="89" spans="1:4">
      <c r="A89" t="s">
        <v>41</v>
      </c>
      <c r="B89" t="s">
        <v>5</v>
      </c>
      <c r="C89">
        <v>4</v>
      </c>
      <c r="D89" t="s">
        <v>32</v>
      </c>
    </row>
    <row r="90" spans="1:4">
      <c r="A90" t="s">
        <v>41</v>
      </c>
      <c r="B90" t="s">
        <v>7</v>
      </c>
      <c r="C90">
        <v>17</v>
      </c>
      <c r="D90" t="s">
        <v>32</v>
      </c>
    </row>
    <row r="91" spans="1:4">
      <c r="A91" t="s">
        <v>41</v>
      </c>
      <c r="B91" t="s">
        <v>8</v>
      </c>
      <c r="C91">
        <v>11</v>
      </c>
      <c r="D91" t="s">
        <v>32</v>
      </c>
    </row>
    <row r="92" spans="1:4">
      <c r="A92" t="s">
        <v>20</v>
      </c>
      <c r="B92" t="s">
        <v>5</v>
      </c>
      <c r="C92">
        <v>34</v>
      </c>
      <c r="D92" t="s">
        <v>20</v>
      </c>
    </row>
    <row r="93" spans="1:4">
      <c r="A93" t="s">
        <v>20</v>
      </c>
      <c r="B93" t="s">
        <v>7</v>
      </c>
      <c r="C93">
        <v>122</v>
      </c>
      <c r="D93" t="s">
        <v>20</v>
      </c>
    </row>
    <row r="94" spans="1:4">
      <c r="A94" t="s">
        <v>20</v>
      </c>
      <c r="B94" t="s">
        <v>8</v>
      </c>
      <c r="C94">
        <v>84</v>
      </c>
      <c r="D94" t="s">
        <v>20</v>
      </c>
    </row>
    <row r="95" spans="1:4">
      <c r="A95" t="s">
        <v>42</v>
      </c>
      <c r="B95" t="s">
        <v>5</v>
      </c>
      <c r="C95">
        <v>30</v>
      </c>
      <c r="D95" t="s">
        <v>29</v>
      </c>
    </row>
    <row r="96" spans="1:4">
      <c r="A96" t="s">
        <v>42</v>
      </c>
      <c r="B96" t="s">
        <v>7</v>
      </c>
      <c r="C96">
        <v>89</v>
      </c>
      <c r="D96" t="s">
        <v>29</v>
      </c>
    </row>
    <row r="97" spans="1:4">
      <c r="A97" t="s">
        <v>42</v>
      </c>
      <c r="B97" t="s">
        <v>8</v>
      </c>
      <c r="C97">
        <v>41</v>
      </c>
      <c r="D97" t="s">
        <v>29</v>
      </c>
    </row>
    <row r="98" spans="1:4">
      <c r="A98" t="s">
        <v>43</v>
      </c>
      <c r="B98" t="s">
        <v>5</v>
      </c>
      <c r="C98">
        <v>7</v>
      </c>
      <c r="D98" t="s">
        <v>24</v>
      </c>
    </row>
    <row r="99" spans="1:4">
      <c r="A99" t="s">
        <v>43</v>
      </c>
      <c r="B99" t="s">
        <v>7</v>
      </c>
      <c r="C99">
        <v>37</v>
      </c>
      <c r="D99" t="s">
        <v>24</v>
      </c>
    </row>
    <row r="100" spans="1:4">
      <c r="A100" t="s">
        <v>43</v>
      </c>
      <c r="B100" t="s">
        <v>8</v>
      </c>
      <c r="C100">
        <v>36</v>
      </c>
      <c r="D100" t="s">
        <v>24</v>
      </c>
    </row>
    <row r="101" spans="1:4">
      <c r="A101" t="s">
        <v>44</v>
      </c>
      <c r="B101" t="s">
        <v>5</v>
      </c>
      <c r="C101">
        <v>79</v>
      </c>
      <c r="D101" t="s">
        <v>37</v>
      </c>
    </row>
    <row r="102" spans="1:4">
      <c r="A102" t="s">
        <v>44</v>
      </c>
      <c r="B102" t="s">
        <v>7</v>
      </c>
      <c r="C102">
        <v>362</v>
      </c>
      <c r="D102" t="s">
        <v>37</v>
      </c>
    </row>
    <row r="103" spans="1:4">
      <c r="A103" t="s">
        <v>44</v>
      </c>
      <c r="B103" t="s">
        <v>8</v>
      </c>
      <c r="C103">
        <v>134</v>
      </c>
      <c r="D103" t="s">
        <v>37</v>
      </c>
    </row>
    <row r="104" spans="1:4">
      <c r="A104" t="s">
        <v>45</v>
      </c>
      <c r="B104" t="s">
        <v>5</v>
      </c>
      <c r="C104">
        <v>14</v>
      </c>
      <c r="D104" t="s">
        <v>25</v>
      </c>
    </row>
    <row r="105" spans="1:4">
      <c r="A105" t="s">
        <v>45</v>
      </c>
      <c r="B105" t="s">
        <v>7</v>
      </c>
      <c r="C105">
        <v>27</v>
      </c>
      <c r="D105" t="s">
        <v>25</v>
      </c>
    </row>
    <row r="106" spans="1:4">
      <c r="A106" t="s">
        <v>45</v>
      </c>
      <c r="B106" t="s">
        <v>8</v>
      </c>
      <c r="C106">
        <v>9</v>
      </c>
      <c r="D106" t="s">
        <v>25</v>
      </c>
    </row>
    <row r="107" spans="1:4">
      <c r="A107" t="s">
        <v>46</v>
      </c>
      <c r="B107" t="s">
        <v>5</v>
      </c>
      <c r="C107">
        <v>104</v>
      </c>
      <c r="D107" t="s">
        <v>26</v>
      </c>
    </row>
    <row r="108" spans="1:4">
      <c r="A108" t="s">
        <v>46</v>
      </c>
      <c r="B108" t="s">
        <v>7</v>
      </c>
      <c r="C108">
        <v>372</v>
      </c>
      <c r="D108" t="s">
        <v>26</v>
      </c>
    </row>
    <row r="109" spans="1:4">
      <c r="A109" t="s">
        <v>46</v>
      </c>
      <c r="B109" t="s">
        <v>8</v>
      </c>
      <c r="C109">
        <v>209</v>
      </c>
      <c r="D109" t="s">
        <v>26</v>
      </c>
    </row>
    <row r="110" spans="1:4">
      <c r="A110" t="s">
        <v>47</v>
      </c>
      <c r="B110" t="s">
        <v>5</v>
      </c>
      <c r="C110">
        <v>12</v>
      </c>
      <c r="D110" t="s">
        <v>32</v>
      </c>
    </row>
    <row r="111" spans="1:4">
      <c r="A111" t="s">
        <v>47</v>
      </c>
      <c r="B111" t="s">
        <v>7</v>
      </c>
      <c r="C111">
        <v>15</v>
      </c>
      <c r="D111" t="s">
        <v>32</v>
      </c>
    </row>
    <row r="112" spans="1:4">
      <c r="A112" t="s">
        <v>47</v>
      </c>
      <c r="B112" t="s">
        <v>8</v>
      </c>
      <c r="C112">
        <v>13</v>
      </c>
      <c r="D112" t="s">
        <v>32</v>
      </c>
    </row>
    <row r="113" spans="1:4">
      <c r="A113" t="s">
        <v>32</v>
      </c>
      <c r="B113" t="s">
        <v>5</v>
      </c>
      <c r="C113">
        <v>35</v>
      </c>
      <c r="D113" t="s">
        <v>32</v>
      </c>
    </row>
    <row r="114" spans="1:4">
      <c r="A114" t="s">
        <v>32</v>
      </c>
      <c r="B114" t="s">
        <v>7</v>
      </c>
      <c r="C114">
        <v>113</v>
      </c>
      <c r="D114" t="s">
        <v>32</v>
      </c>
    </row>
    <row r="115" spans="1:4">
      <c r="A115" t="s">
        <v>32</v>
      </c>
      <c r="B115" t="s">
        <v>8</v>
      </c>
      <c r="C115">
        <v>73</v>
      </c>
      <c r="D115" t="s">
        <v>32</v>
      </c>
    </row>
    <row r="116" spans="1:4">
      <c r="A116" t="s">
        <v>48</v>
      </c>
      <c r="B116" t="s">
        <v>5</v>
      </c>
      <c r="C116">
        <v>58</v>
      </c>
      <c r="D116" t="s">
        <v>22</v>
      </c>
    </row>
    <row r="117" spans="1:4">
      <c r="A117" t="s">
        <v>48</v>
      </c>
      <c r="B117" t="s">
        <v>7</v>
      </c>
      <c r="C117">
        <v>154</v>
      </c>
      <c r="D117" t="s">
        <v>22</v>
      </c>
    </row>
    <row r="118" spans="1:4">
      <c r="A118" t="s">
        <v>48</v>
      </c>
      <c r="B118" t="s">
        <v>8</v>
      </c>
      <c r="C118">
        <v>74</v>
      </c>
      <c r="D118" t="s">
        <v>22</v>
      </c>
    </row>
    <row r="119" spans="1:4">
      <c r="A119" t="s">
        <v>49</v>
      </c>
      <c r="B119" t="s">
        <v>5</v>
      </c>
      <c r="C119">
        <v>14</v>
      </c>
      <c r="D119" t="s">
        <v>6</v>
      </c>
    </row>
    <row r="120" spans="1:4">
      <c r="A120" t="s">
        <v>49</v>
      </c>
      <c r="B120" t="s">
        <v>7</v>
      </c>
      <c r="C120">
        <v>38</v>
      </c>
      <c r="D120" t="s">
        <v>6</v>
      </c>
    </row>
    <row r="121" spans="1:4">
      <c r="A121" t="s">
        <v>49</v>
      </c>
      <c r="B121" t="s">
        <v>8</v>
      </c>
      <c r="C121">
        <v>33</v>
      </c>
      <c r="D121" t="s">
        <v>6</v>
      </c>
    </row>
    <row r="122" spans="1:4">
      <c r="A122" t="s">
        <v>50</v>
      </c>
      <c r="B122" t="s">
        <v>5</v>
      </c>
      <c r="C122">
        <v>2</v>
      </c>
      <c r="D122" t="s">
        <v>25</v>
      </c>
    </row>
    <row r="123" spans="1:4">
      <c r="A123" t="s">
        <v>50</v>
      </c>
      <c r="B123" t="s">
        <v>7</v>
      </c>
      <c r="C123">
        <v>21</v>
      </c>
      <c r="D123" t="s">
        <v>25</v>
      </c>
    </row>
    <row r="124" spans="1:4">
      <c r="A124" t="s">
        <v>50</v>
      </c>
      <c r="B124" t="s">
        <v>8</v>
      </c>
      <c r="C124">
        <v>8</v>
      </c>
      <c r="D124" t="s">
        <v>25</v>
      </c>
    </row>
    <row r="125" spans="1:4">
      <c r="A125" t="s">
        <v>51</v>
      </c>
      <c r="B125" t="s">
        <v>5</v>
      </c>
      <c r="C125">
        <v>17</v>
      </c>
      <c r="D125" t="s">
        <v>23</v>
      </c>
    </row>
    <row r="126" spans="1:4">
      <c r="A126" t="s">
        <v>51</v>
      </c>
      <c r="B126" t="s">
        <v>7</v>
      </c>
      <c r="C126">
        <v>128</v>
      </c>
      <c r="D126" t="s">
        <v>23</v>
      </c>
    </row>
    <row r="127" spans="1:4">
      <c r="A127" t="s">
        <v>51</v>
      </c>
      <c r="B127" t="s">
        <v>8</v>
      </c>
      <c r="C127">
        <v>22</v>
      </c>
      <c r="D127" t="s">
        <v>23</v>
      </c>
    </row>
    <row r="128" spans="1:4">
      <c r="A128" t="s">
        <v>52</v>
      </c>
      <c r="B128" t="s">
        <v>5</v>
      </c>
      <c r="C128">
        <v>3</v>
      </c>
      <c r="D128" t="s">
        <v>32</v>
      </c>
    </row>
    <row r="129" spans="1:4">
      <c r="A129" t="s">
        <v>52</v>
      </c>
      <c r="B129" t="s">
        <v>7</v>
      </c>
      <c r="C129">
        <v>31</v>
      </c>
      <c r="D129" t="s">
        <v>32</v>
      </c>
    </row>
    <row r="130" spans="1:4">
      <c r="A130" t="s">
        <v>52</v>
      </c>
      <c r="B130" t="s">
        <v>8</v>
      </c>
      <c r="C130">
        <v>15</v>
      </c>
      <c r="D130" t="s">
        <v>32</v>
      </c>
    </row>
    <row r="131" spans="1:4">
      <c r="A131" t="s">
        <v>53</v>
      </c>
      <c r="B131" t="s">
        <v>5</v>
      </c>
      <c r="C131">
        <v>8</v>
      </c>
      <c r="D131" t="s">
        <v>25</v>
      </c>
    </row>
    <row r="132" spans="1:4">
      <c r="A132" t="s">
        <v>53</v>
      </c>
      <c r="B132" t="s">
        <v>7</v>
      </c>
      <c r="C132">
        <v>27</v>
      </c>
      <c r="D132" t="s">
        <v>25</v>
      </c>
    </row>
    <row r="133" spans="1:4">
      <c r="A133" t="s">
        <v>53</v>
      </c>
      <c r="B133" t="s">
        <v>8</v>
      </c>
      <c r="C133">
        <v>16</v>
      </c>
      <c r="D133" t="s">
        <v>25</v>
      </c>
    </row>
    <row r="134" spans="1:4">
      <c r="A134" t="s">
        <v>54</v>
      </c>
      <c r="B134" t="s">
        <v>5</v>
      </c>
      <c r="C134">
        <v>23</v>
      </c>
      <c r="D134" t="s">
        <v>25</v>
      </c>
    </row>
    <row r="135" spans="1:4">
      <c r="A135" t="s">
        <v>54</v>
      </c>
      <c r="B135" t="s">
        <v>7</v>
      </c>
      <c r="C135">
        <v>68</v>
      </c>
      <c r="D135" t="s">
        <v>25</v>
      </c>
    </row>
    <row r="136" spans="1:4">
      <c r="A136" t="s">
        <v>54</v>
      </c>
      <c r="B136" t="s">
        <v>8</v>
      </c>
      <c r="C136">
        <v>24</v>
      </c>
      <c r="D136" t="s">
        <v>25</v>
      </c>
    </row>
    <row r="137" spans="1:4">
      <c r="A137" t="s">
        <v>55</v>
      </c>
      <c r="B137" t="s">
        <v>5</v>
      </c>
      <c r="C137">
        <v>17</v>
      </c>
      <c r="D137" t="s">
        <v>16</v>
      </c>
    </row>
    <row r="138" spans="1:4">
      <c r="A138" t="s">
        <v>55</v>
      </c>
      <c r="B138" t="s">
        <v>7</v>
      </c>
      <c r="C138">
        <v>173</v>
      </c>
      <c r="D138" t="s">
        <v>16</v>
      </c>
    </row>
    <row r="139" spans="1:4">
      <c r="A139" t="s">
        <v>55</v>
      </c>
      <c r="B139" t="s">
        <v>8</v>
      </c>
      <c r="C139">
        <v>29</v>
      </c>
      <c r="D139" t="s">
        <v>16</v>
      </c>
    </row>
    <row r="140" spans="1:4">
      <c r="A140" t="s">
        <v>56</v>
      </c>
      <c r="B140" t="s">
        <v>5</v>
      </c>
      <c r="C140">
        <v>10</v>
      </c>
      <c r="D140" t="s">
        <v>10</v>
      </c>
    </row>
    <row r="141" spans="1:4">
      <c r="A141" t="s">
        <v>56</v>
      </c>
      <c r="B141" t="s">
        <v>7</v>
      </c>
      <c r="C141">
        <v>20</v>
      </c>
      <c r="D141" t="s">
        <v>10</v>
      </c>
    </row>
    <row r="142" spans="1:4">
      <c r="A142" t="s">
        <v>56</v>
      </c>
      <c r="B142" t="s">
        <v>8</v>
      </c>
      <c r="C142">
        <v>12</v>
      </c>
      <c r="D142" t="s">
        <v>10</v>
      </c>
    </row>
    <row r="143" spans="1:4">
      <c r="A143" t="s">
        <v>57</v>
      </c>
      <c r="B143" t="s">
        <v>5</v>
      </c>
      <c r="C143">
        <v>12</v>
      </c>
      <c r="D143" t="s">
        <v>6</v>
      </c>
    </row>
    <row r="144" spans="1:4">
      <c r="A144" t="s">
        <v>57</v>
      </c>
      <c r="B144" t="s">
        <v>7</v>
      </c>
      <c r="C144">
        <v>31</v>
      </c>
      <c r="D144" t="s">
        <v>6</v>
      </c>
    </row>
    <row r="145" spans="1:4">
      <c r="A145" t="s">
        <v>57</v>
      </c>
      <c r="B145" t="s">
        <v>8</v>
      </c>
      <c r="C145">
        <v>23</v>
      </c>
      <c r="D145" t="s">
        <v>6</v>
      </c>
    </row>
    <row r="146" spans="1:4">
      <c r="A146" t="s">
        <v>58</v>
      </c>
      <c r="B146" t="s">
        <v>5</v>
      </c>
      <c r="C146">
        <v>13</v>
      </c>
      <c r="D146" t="s">
        <v>37</v>
      </c>
    </row>
    <row r="147" spans="1:4">
      <c r="A147" t="s">
        <v>58</v>
      </c>
      <c r="B147" t="s">
        <v>7</v>
      </c>
      <c r="C147">
        <v>94</v>
      </c>
      <c r="D147" t="s">
        <v>37</v>
      </c>
    </row>
    <row r="148" spans="1:4">
      <c r="A148" t="s">
        <v>58</v>
      </c>
      <c r="B148" t="s">
        <v>8</v>
      </c>
      <c r="C148">
        <v>12</v>
      </c>
      <c r="D148" t="s">
        <v>37</v>
      </c>
    </row>
    <row r="149" spans="1:4">
      <c r="A149" t="s">
        <v>59</v>
      </c>
      <c r="B149" t="s">
        <v>5</v>
      </c>
      <c r="C149">
        <v>35</v>
      </c>
      <c r="D149" t="s">
        <v>25</v>
      </c>
    </row>
    <row r="150" spans="1:4">
      <c r="A150" t="s">
        <v>59</v>
      </c>
      <c r="B150" t="s">
        <v>7</v>
      </c>
      <c r="C150">
        <v>118</v>
      </c>
      <c r="D150" t="s">
        <v>25</v>
      </c>
    </row>
    <row r="151" spans="1:4">
      <c r="A151" t="s">
        <v>59</v>
      </c>
      <c r="B151" t="s">
        <v>8</v>
      </c>
      <c r="C151">
        <v>52</v>
      </c>
      <c r="D151" t="s">
        <v>25</v>
      </c>
    </row>
    <row r="152" spans="1:4">
      <c r="A152" t="s">
        <v>60</v>
      </c>
      <c r="B152" t="s">
        <v>5</v>
      </c>
      <c r="C152">
        <v>6</v>
      </c>
      <c r="D152" t="s">
        <v>6</v>
      </c>
    </row>
    <row r="153" spans="1:4">
      <c r="A153" t="s">
        <v>60</v>
      </c>
      <c r="B153" t="s">
        <v>7</v>
      </c>
      <c r="C153">
        <v>20</v>
      </c>
      <c r="D153" t="s">
        <v>6</v>
      </c>
    </row>
    <row r="154" spans="1:4">
      <c r="A154" t="s">
        <v>60</v>
      </c>
      <c r="B154" t="s">
        <v>8</v>
      </c>
      <c r="C154">
        <v>12</v>
      </c>
      <c r="D154" t="s">
        <v>6</v>
      </c>
    </row>
    <row r="155" spans="1:4">
      <c r="A155" t="s">
        <v>61</v>
      </c>
      <c r="B155" t="s">
        <v>5</v>
      </c>
      <c r="C155">
        <v>11</v>
      </c>
      <c r="D155" t="s">
        <v>25</v>
      </c>
    </row>
    <row r="156" spans="1:4">
      <c r="A156" t="s">
        <v>61</v>
      </c>
      <c r="B156" t="s">
        <v>7</v>
      </c>
      <c r="C156">
        <v>12</v>
      </c>
      <c r="D156" t="s">
        <v>25</v>
      </c>
    </row>
    <row r="157" spans="1:4">
      <c r="A157" t="s">
        <v>61</v>
      </c>
      <c r="B157" t="s">
        <v>8</v>
      </c>
      <c r="C157">
        <v>13</v>
      </c>
      <c r="D157" t="s">
        <v>25</v>
      </c>
    </row>
    <row r="158" spans="1:4">
      <c r="A158" t="s">
        <v>62</v>
      </c>
      <c r="B158" t="s">
        <v>5</v>
      </c>
      <c r="C158">
        <v>18</v>
      </c>
      <c r="D158" t="s">
        <v>25</v>
      </c>
    </row>
    <row r="159" spans="1:4">
      <c r="A159" t="s">
        <v>62</v>
      </c>
      <c r="B159" t="s">
        <v>7</v>
      </c>
      <c r="C159">
        <v>78</v>
      </c>
      <c r="D159" t="s">
        <v>25</v>
      </c>
    </row>
    <row r="160" spans="1:4">
      <c r="A160" t="s">
        <v>62</v>
      </c>
      <c r="B160" t="s">
        <v>8</v>
      </c>
      <c r="C160">
        <v>21</v>
      </c>
      <c r="D160" t="s">
        <v>25</v>
      </c>
    </row>
    <row r="161" spans="1:4">
      <c r="A161" t="s">
        <v>63</v>
      </c>
      <c r="B161" t="s">
        <v>5</v>
      </c>
      <c r="C161">
        <v>19</v>
      </c>
      <c r="D161" t="s">
        <v>25</v>
      </c>
    </row>
    <row r="162" spans="1:4">
      <c r="A162" t="s">
        <v>63</v>
      </c>
      <c r="B162" t="s">
        <v>7</v>
      </c>
      <c r="C162">
        <v>49</v>
      </c>
      <c r="D162" t="s">
        <v>25</v>
      </c>
    </row>
    <row r="163" spans="1:4">
      <c r="A163" t="s">
        <v>63</v>
      </c>
      <c r="B163" t="s">
        <v>8</v>
      </c>
      <c r="C163">
        <v>21</v>
      </c>
      <c r="D163" t="s">
        <v>25</v>
      </c>
    </row>
    <row r="164" spans="1:4">
      <c r="A164" t="s">
        <v>64</v>
      </c>
      <c r="B164" t="s">
        <v>5</v>
      </c>
      <c r="C164">
        <v>4</v>
      </c>
      <c r="D164" t="s">
        <v>23</v>
      </c>
    </row>
    <row r="165" spans="1:4">
      <c r="A165" t="s">
        <v>64</v>
      </c>
      <c r="B165" t="s">
        <v>7</v>
      </c>
      <c r="C165">
        <v>26</v>
      </c>
      <c r="D165" t="s">
        <v>23</v>
      </c>
    </row>
    <row r="166" spans="1:4">
      <c r="A166" t="s">
        <v>64</v>
      </c>
      <c r="B166" t="s">
        <v>8</v>
      </c>
      <c r="C166">
        <v>7</v>
      </c>
      <c r="D166" t="s">
        <v>23</v>
      </c>
    </row>
    <row r="167" spans="1:4">
      <c r="A167" t="s">
        <v>65</v>
      </c>
      <c r="B167" t="s">
        <v>5</v>
      </c>
      <c r="C167">
        <v>9</v>
      </c>
      <c r="D167" t="s">
        <v>21</v>
      </c>
    </row>
    <row r="168" spans="1:4">
      <c r="A168" t="s">
        <v>65</v>
      </c>
      <c r="B168" t="s">
        <v>7</v>
      </c>
      <c r="C168">
        <v>32</v>
      </c>
      <c r="D168" t="s">
        <v>21</v>
      </c>
    </row>
    <row r="169" spans="1:4">
      <c r="A169" t="s">
        <v>65</v>
      </c>
      <c r="B169" t="s">
        <v>8</v>
      </c>
      <c r="C169">
        <v>23</v>
      </c>
      <c r="D169" t="s">
        <v>21</v>
      </c>
    </row>
    <row r="170" spans="1:4">
      <c r="A170" t="s">
        <v>66</v>
      </c>
      <c r="B170" t="s">
        <v>5</v>
      </c>
      <c r="C170">
        <v>11</v>
      </c>
      <c r="D170" t="s">
        <v>21</v>
      </c>
    </row>
    <row r="171" spans="1:4">
      <c r="A171" t="s">
        <v>66</v>
      </c>
      <c r="B171" t="s">
        <v>7</v>
      </c>
      <c r="C171">
        <v>60</v>
      </c>
      <c r="D171" t="s">
        <v>21</v>
      </c>
    </row>
    <row r="172" spans="1:4">
      <c r="A172" t="s">
        <v>66</v>
      </c>
      <c r="B172" t="s">
        <v>8</v>
      </c>
      <c r="C172">
        <v>33</v>
      </c>
      <c r="D172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9FFC3-F3DB-4F8D-80A7-C72D024E1020}">
  <dimension ref="A3:I22"/>
  <sheetViews>
    <sheetView workbookViewId="0">
      <selection activeCell="D6" sqref="D6"/>
    </sheetView>
  </sheetViews>
  <sheetFormatPr defaultRowHeight="15"/>
  <cols>
    <col min="1" max="1" width="50.85546875" bestFit="1" customWidth="1"/>
    <col min="2" max="2" width="19.140625" bestFit="1" customWidth="1"/>
    <col min="3" max="3" width="17.85546875" bestFit="1" customWidth="1"/>
    <col min="4" max="4" width="5.42578125" bestFit="1" customWidth="1"/>
    <col min="5" max="5" width="8.42578125" bestFit="1" customWidth="1"/>
    <col min="6" max="7" width="7.5703125" bestFit="1" customWidth="1"/>
    <col min="8" max="8" width="24.28515625" bestFit="1" customWidth="1"/>
    <col min="9" max="9" width="13.5703125" bestFit="1" customWidth="1"/>
    <col min="10" max="10" width="14.42578125" bestFit="1" customWidth="1"/>
    <col min="11" max="11" width="28.5703125" bestFit="1" customWidth="1"/>
    <col min="12" max="12" width="30.42578125" bestFit="1" customWidth="1"/>
    <col min="13" max="13" width="52.140625" bestFit="1" customWidth="1"/>
    <col min="14" max="14" width="29.42578125" bestFit="1" customWidth="1"/>
    <col min="15" max="15" width="31.140625" bestFit="1" customWidth="1"/>
    <col min="16" max="16" width="32" bestFit="1" customWidth="1"/>
    <col min="17" max="17" width="31.28515625" bestFit="1" customWidth="1"/>
    <col min="18" max="18" width="30.140625" bestFit="1" customWidth="1"/>
    <col min="19" max="19" width="27.28515625" bestFit="1" customWidth="1"/>
    <col min="20" max="20" width="12.42578125" bestFit="1" customWidth="1"/>
    <col min="21" max="21" width="11.85546875" bestFit="1" customWidth="1"/>
    <col min="22" max="22" width="15.85546875" bestFit="1" customWidth="1"/>
    <col min="23" max="23" width="9.7109375" bestFit="1" customWidth="1"/>
    <col min="24" max="24" width="8.7109375" bestFit="1" customWidth="1"/>
    <col min="25" max="25" width="14.140625" bestFit="1" customWidth="1"/>
    <col min="26" max="26" width="14.5703125" bestFit="1" customWidth="1"/>
    <col min="27" max="27" width="7.140625" bestFit="1" customWidth="1"/>
    <col min="28" max="28" width="6.7109375" bestFit="1" customWidth="1"/>
    <col min="29" max="29" width="13.5703125" bestFit="1" customWidth="1"/>
    <col min="30" max="30" width="13.7109375" bestFit="1" customWidth="1"/>
    <col min="31" max="31" width="6.85546875" bestFit="1" customWidth="1"/>
    <col min="32" max="32" width="5" bestFit="1" customWidth="1"/>
    <col min="33" max="33" width="21.5703125" bestFit="1" customWidth="1"/>
    <col min="34" max="34" width="20.140625" bestFit="1" customWidth="1"/>
    <col min="35" max="35" width="15.140625" bestFit="1" customWidth="1"/>
    <col min="36" max="36" width="7.5703125" bestFit="1" customWidth="1"/>
    <col min="37" max="37" width="11.42578125" bestFit="1" customWidth="1"/>
    <col min="38" max="38" width="10.85546875" bestFit="1" customWidth="1"/>
    <col min="39" max="39" width="8.42578125" bestFit="1" customWidth="1"/>
    <col min="40" max="40" width="14.5703125" bestFit="1" customWidth="1"/>
    <col min="41" max="41" width="9.7109375" bestFit="1" customWidth="1"/>
    <col min="42" max="42" width="8.7109375" bestFit="1" customWidth="1"/>
    <col min="43" max="43" width="12.7109375" bestFit="1" customWidth="1"/>
    <col min="44" max="44" width="10.7109375" bestFit="1" customWidth="1"/>
    <col min="45" max="45" width="15.28515625" bestFit="1" customWidth="1"/>
    <col min="46" max="46" width="15.85546875" bestFit="1" customWidth="1"/>
    <col min="47" max="47" width="18.5703125" bestFit="1" customWidth="1"/>
    <col min="48" max="48" width="9.42578125" bestFit="1" customWidth="1"/>
    <col min="49" max="49" width="9.5703125" bestFit="1" customWidth="1"/>
    <col min="50" max="50" width="11.28515625" bestFit="1" customWidth="1"/>
    <col min="51" max="51" width="5.7109375" bestFit="1" customWidth="1"/>
    <col min="52" max="52" width="8.42578125" bestFit="1" customWidth="1"/>
    <col min="53" max="53" width="7.28515625" bestFit="1" customWidth="1"/>
    <col min="54" max="54" width="8.7109375" bestFit="1" customWidth="1"/>
    <col min="55" max="55" width="12.140625" bestFit="1" customWidth="1"/>
    <col min="56" max="56" width="11.42578125" bestFit="1" customWidth="1"/>
    <col min="57" max="57" width="7.28515625" bestFit="1" customWidth="1"/>
    <col min="58" max="58" width="7.5703125" bestFit="1" customWidth="1"/>
    <col min="59" max="59" width="4.42578125" bestFit="1" customWidth="1"/>
    <col min="60" max="66" width="8.7109375" bestFit="1" customWidth="1"/>
    <col min="67" max="67" width="13.5703125" bestFit="1" customWidth="1"/>
    <col min="68" max="68" width="28.5703125" bestFit="1" customWidth="1"/>
    <col min="69" max="69" width="30.42578125" bestFit="1" customWidth="1"/>
    <col min="70" max="70" width="52.140625" bestFit="1" customWidth="1"/>
    <col min="71" max="71" width="29.42578125" bestFit="1" customWidth="1"/>
    <col min="72" max="72" width="31.140625" bestFit="1" customWidth="1"/>
    <col min="73" max="73" width="32" bestFit="1" customWidth="1"/>
    <col min="74" max="74" width="31.28515625" bestFit="1" customWidth="1"/>
    <col min="75" max="75" width="30.140625" bestFit="1" customWidth="1"/>
    <col min="76" max="76" width="27.28515625" bestFit="1" customWidth="1"/>
    <col min="77" max="77" width="12.42578125" bestFit="1" customWidth="1"/>
    <col min="78" max="78" width="11.85546875" bestFit="1" customWidth="1"/>
    <col min="79" max="79" width="15.85546875" bestFit="1" customWidth="1"/>
    <col min="80" max="80" width="9.7109375" bestFit="1" customWidth="1"/>
    <col min="81" max="81" width="8.7109375" bestFit="1" customWidth="1"/>
    <col min="82" max="82" width="14.140625" bestFit="1" customWidth="1"/>
    <col min="83" max="83" width="14.5703125" bestFit="1" customWidth="1"/>
    <col min="84" max="85" width="8.7109375" bestFit="1" customWidth="1"/>
    <col min="86" max="86" width="13.5703125" bestFit="1" customWidth="1"/>
    <col min="87" max="87" width="13.7109375" bestFit="1" customWidth="1"/>
    <col min="88" max="89" width="8.7109375" bestFit="1" customWidth="1"/>
    <col min="90" max="90" width="21.5703125" bestFit="1" customWidth="1"/>
    <col min="91" max="91" width="20.140625" bestFit="1" customWidth="1"/>
    <col min="92" max="92" width="15.140625" bestFit="1" customWidth="1"/>
    <col min="93" max="93" width="8.7109375" bestFit="1" customWidth="1"/>
    <col min="94" max="94" width="11.42578125" bestFit="1" customWidth="1"/>
    <col min="95" max="95" width="10.85546875" bestFit="1" customWidth="1"/>
    <col min="96" max="96" width="8.7109375" bestFit="1" customWidth="1"/>
    <col min="97" max="97" width="14.5703125" bestFit="1" customWidth="1"/>
    <col min="98" max="98" width="9.7109375" bestFit="1" customWidth="1"/>
    <col min="99" max="99" width="8.7109375" bestFit="1" customWidth="1"/>
    <col min="100" max="100" width="12.7109375" bestFit="1" customWidth="1"/>
    <col min="101" max="101" width="10.7109375" bestFit="1" customWidth="1"/>
    <col min="102" max="102" width="15.28515625" bestFit="1" customWidth="1"/>
    <col min="103" max="103" width="15.85546875" bestFit="1" customWidth="1"/>
    <col min="104" max="104" width="18.5703125" bestFit="1" customWidth="1"/>
    <col min="105" max="105" width="9.42578125" bestFit="1" customWidth="1"/>
    <col min="106" max="106" width="9.5703125" bestFit="1" customWidth="1"/>
    <col min="107" max="107" width="11.28515625" bestFit="1" customWidth="1"/>
    <col min="108" max="111" width="8.7109375" bestFit="1" customWidth="1"/>
    <col min="112" max="112" width="12.140625" bestFit="1" customWidth="1"/>
    <col min="113" max="113" width="11.42578125" bestFit="1" customWidth="1"/>
    <col min="114" max="116" width="8.7109375" bestFit="1" customWidth="1"/>
    <col min="117" max="117" width="24.28515625" bestFit="1" customWidth="1"/>
    <col min="118" max="118" width="13.5703125" bestFit="1" customWidth="1"/>
  </cols>
  <sheetData>
    <row r="3" spans="1:9">
      <c r="B3" s="2" t="s">
        <v>67</v>
      </c>
      <c r="C3" s="2" t="s">
        <v>1</v>
      </c>
    </row>
    <row r="4" spans="1:9">
      <c r="B4" t="s">
        <v>68</v>
      </c>
      <c r="E4" t="s">
        <v>69</v>
      </c>
      <c r="H4" t="s">
        <v>70</v>
      </c>
      <c r="I4" t="s">
        <v>71</v>
      </c>
    </row>
    <row r="5" spans="1:9">
      <c r="A5" s="2" t="s">
        <v>3</v>
      </c>
      <c r="B5" t="s">
        <v>5</v>
      </c>
      <c r="C5" t="s">
        <v>7</v>
      </c>
      <c r="D5" t="s">
        <v>8</v>
      </c>
      <c r="E5" t="s">
        <v>5</v>
      </c>
      <c r="F5" t="s">
        <v>7</v>
      </c>
      <c r="G5" t="s">
        <v>8</v>
      </c>
    </row>
    <row r="6" spans="1:9">
      <c r="A6" t="s">
        <v>16</v>
      </c>
      <c r="B6">
        <v>39</v>
      </c>
      <c r="C6">
        <v>402</v>
      </c>
      <c r="D6">
        <v>63</v>
      </c>
      <c r="E6" s="3">
        <v>7.7380952380952384E-2</v>
      </c>
      <c r="F6" s="3">
        <v>0.79761904761904767</v>
      </c>
      <c r="G6" s="3">
        <v>0.125</v>
      </c>
      <c r="H6">
        <v>504</v>
      </c>
      <c r="I6" s="3">
        <v>1</v>
      </c>
    </row>
    <row r="7" spans="1:9">
      <c r="A7" t="s">
        <v>10</v>
      </c>
      <c r="B7">
        <v>47</v>
      </c>
      <c r="C7">
        <v>164</v>
      </c>
      <c r="D7">
        <v>77</v>
      </c>
      <c r="E7" s="3">
        <v>0.16319444444444445</v>
      </c>
      <c r="F7" s="3">
        <v>0.56944444444444442</v>
      </c>
      <c r="G7" s="3">
        <v>0.2673611111111111</v>
      </c>
      <c r="H7">
        <v>288</v>
      </c>
      <c r="I7" s="3">
        <v>1</v>
      </c>
    </row>
    <row r="8" spans="1:9">
      <c r="A8" t="s">
        <v>21</v>
      </c>
      <c r="B8">
        <v>49</v>
      </c>
      <c r="C8">
        <v>223</v>
      </c>
      <c r="D8">
        <v>124</v>
      </c>
      <c r="E8" s="3">
        <v>0.12373737373737374</v>
      </c>
      <c r="F8" s="3">
        <v>0.56313131313131315</v>
      </c>
      <c r="G8" s="3">
        <v>0.31313131313131315</v>
      </c>
      <c r="H8">
        <v>396</v>
      </c>
      <c r="I8" s="3">
        <v>1</v>
      </c>
    </row>
    <row r="9" spans="1:9">
      <c r="A9" t="s">
        <v>13</v>
      </c>
      <c r="B9">
        <v>24</v>
      </c>
      <c r="C9">
        <v>62</v>
      </c>
      <c r="D9">
        <v>22</v>
      </c>
      <c r="E9" s="3">
        <v>0.22222222222222221</v>
      </c>
      <c r="F9" s="3">
        <v>0.57407407407407407</v>
      </c>
      <c r="G9" s="3">
        <v>0.20370370370370369</v>
      </c>
      <c r="H9">
        <v>108</v>
      </c>
      <c r="I9" s="3">
        <v>1</v>
      </c>
    </row>
    <row r="10" spans="1:9">
      <c r="A10" t="s">
        <v>22</v>
      </c>
      <c r="B10">
        <v>116</v>
      </c>
      <c r="C10">
        <v>308</v>
      </c>
      <c r="D10">
        <v>148</v>
      </c>
      <c r="E10" s="3">
        <v>0.20279720279720279</v>
      </c>
      <c r="F10" s="3">
        <v>0.53846153846153844</v>
      </c>
      <c r="G10" s="3">
        <v>0.25874125874125875</v>
      </c>
      <c r="H10">
        <v>572</v>
      </c>
      <c r="I10" s="3">
        <v>1</v>
      </c>
    </row>
    <row r="11" spans="1:9">
      <c r="A11" t="s">
        <v>6</v>
      </c>
      <c r="B11">
        <v>193</v>
      </c>
      <c r="C11">
        <v>661</v>
      </c>
      <c r="D11">
        <v>303</v>
      </c>
      <c r="E11" s="3">
        <v>0.16681071737251513</v>
      </c>
      <c r="F11" s="3">
        <v>0.57130509939498708</v>
      </c>
      <c r="G11" s="3">
        <v>0.26188418323249785</v>
      </c>
      <c r="H11">
        <v>1157</v>
      </c>
      <c r="I11" s="3">
        <v>1</v>
      </c>
    </row>
    <row r="12" spans="1:9">
      <c r="A12" t="s">
        <v>23</v>
      </c>
      <c r="B12">
        <v>42</v>
      </c>
      <c r="C12">
        <v>308</v>
      </c>
      <c r="D12">
        <v>58</v>
      </c>
      <c r="E12" s="3">
        <v>0.10294117647058823</v>
      </c>
      <c r="F12" s="3">
        <v>0.75490196078431371</v>
      </c>
      <c r="G12" s="3">
        <v>0.14215686274509803</v>
      </c>
      <c r="H12">
        <v>408</v>
      </c>
      <c r="I12" s="3">
        <v>1</v>
      </c>
    </row>
    <row r="13" spans="1:9">
      <c r="A13" t="s">
        <v>24</v>
      </c>
      <c r="B13">
        <v>170</v>
      </c>
      <c r="C13">
        <v>673</v>
      </c>
      <c r="D13">
        <v>337</v>
      </c>
      <c r="E13" s="3">
        <v>0.1440677966101695</v>
      </c>
      <c r="F13" s="3">
        <v>0.5703389830508474</v>
      </c>
      <c r="G13" s="3">
        <v>0.28559322033898304</v>
      </c>
      <c r="H13">
        <v>1180</v>
      </c>
      <c r="I13" s="3">
        <v>1</v>
      </c>
    </row>
    <row r="14" spans="1:9">
      <c r="A14" t="s">
        <v>29</v>
      </c>
      <c r="B14">
        <v>123</v>
      </c>
      <c r="C14">
        <v>467</v>
      </c>
      <c r="D14">
        <v>197</v>
      </c>
      <c r="E14" s="3">
        <v>0.15628970775095299</v>
      </c>
      <c r="F14" s="3">
        <v>0.59339263024142308</v>
      </c>
      <c r="G14" s="3">
        <v>0.2503176620076239</v>
      </c>
      <c r="H14">
        <v>787</v>
      </c>
      <c r="I14" s="3">
        <v>1</v>
      </c>
    </row>
    <row r="15" spans="1:9">
      <c r="A15" t="s">
        <v>25</v>
      </c>
      <c r="B15">
        <v>261</v>
      </c>
      <c r="C15">
        <v>814</v>
      </c>
      <c r="D15">
        <v>338</v>
      </c>
      <c r="E15" s="3">
        <v>0.18471337579617833</v>
      </c>
      <c r="F15" s="3">
        <v>0.5760792639773531</v>
      </c>
      <c r="G15" s="3">
        <v>0.23920736022646852</v>
      </c>
      <c r="H15">
        <v>1413</v>
      </c>
      <c r="I15" s="3">
        <v>1</v>
      </c>
    </row>
    <row r="16" spans="1:9">
      <c r="A16" t="s">
        <v>18</v>
      </c>
      <c r="B16">
        <v>6</v>
      </c>
      <c r="C16">
        <v>57</v>
      </c>
      <c r="D16">
        <v>29</v>
      </c>
      <c r="E16" s="3">
        <v>6.5217391304347824E-2</v>
      </c>
      <c r="F16" s="3">
        <v>0.61956521739130432</v>
      </c>
      <c r="G16" s="3">
        <v>0.31521739130434784</v>
      </c>
      <c r="H16">
        <v>92</v>
      </c>
      <c r="I16" s="3">
        <v>1</v>
      </c>
    </row>
    <row r="17" spans="1:9">
      <c r="A17" t="s">
        <v>26</v>
      </c>
      <c r="B17">
        <v>330</v>
      </c>
      <c r="C17">
        <v>1140</v>
      </c>
      <c r="D17">
        <v>666</v>
      </c>
      <c r="E17" s="3">
        <v>0.1544943820224719</v>
      </c>
      <c r="F17" s="3">
        <v>0.5337078651685393</v>
      </c>
      <c r="G17" s="3">
        <v>0.31179775280898875</v>
      </c>
      <c r="H17">
        <v>2136</v>
      </c>
      <c r="I17" s="3">
        <v>1</v>
      </c>
    </row>
    <row r="18" spans="1:9">
      <c r="A18" t="s">
        <v>34</v>
      </c>
      <c r="B18">
        <v>95</v>
      </c>
      <c r="C18">
        <v>477</v>
      </c>
      <c r="D18">
        <v>162</v>
      </c>
      <c r="E18" s="3">
        <v>0.12942779291553133</v>
      </c>
      <c r="F18" s="3">
        <v>0.64986376021798364</v>
      </c>
      <c r="G18" s="3">
        <v>0.22070844686648503</v>
      </c>
      <c r="H18">
        <v>734</v>
      </c>
      <c r="I18" s="3">
        <v>1</v>
      </c>
    </row>
    <row r="19" spans="1:9">
      <c r="A19" t="s">
        <v>37</v>
      </c>
      <c r="B19">
        <v>94</v>
      </c>
      <c r="C19">
        <v>470</v>
      </c>
      <c r="D19">
        <v>161</v>
      </c>
      <c r="E19" s="3">
        <v>0.1296551724137931</v>
      </c>
      <c r="F19" s="3">
        <v>0.64827586206896548</v>
      </c>
      <c r="G19" s="3">
        <v>0.22206896551724137</v>
      </c>
      <c r="H19">
        <v>725</v>
      </c>
      <c r="I19" s="3">
        <v>1</v>
      </c>
    </row>
    <row r="20" spans="1:9">
      <c r="A20" t="s">
        <v>20</v>
      </c>
      <c r="B20">
        <v>68</v>
      </c>
      <c r="C20">
        <v>243</v>
      </c>
      <c r="D20">
        <v>168</v>
      </c>
      <c r="E20" s="3">
        <v>0.14196242171189979</v>
      </c>
      <c r="F20" s="3">
        <v>0.50730688935281842</v>
      </c>
      <c r="G20" s="3">
        <v>0.35073068893528186</v>
      </c>
      <c r="H20">
        <v>479</v>
      </c>
      <c r="I20" s="3">
        <v>1</v>
      </c>
    </row>
    <row r="21" spans="1:9">
      <c r="A21" t="s">
        <v>32</v>
      </c>
      <c r="B21">
        <v>67</v>
      </c>
      <c r="C21">
        <v>198</v>
      </c>
      <c r="D21">
        <v>124</v>
      </c>
      <c r="E21" s="3">
        <v>0.17223650385604114</v>
      </c>
      <c r="F21" s="3">
        <v>0.50899742930591263</v>
      </c>
      <c r="G21" s="3">
        <v>0.31876606683804626</v>
      </c>
      <c r="H21">
        <v>389</v>
      </c>
      <c r="I21" s="3">
        <v>1</v>
      </c>
    </row>
    <row r="22" spans="1:9">
      <c r="A22" t="s">
        <v>72</v>
      </c>
      <c r="B22">
        <v>1724</v>
      </c>
      <c r="C22">
        <v>6667</v>
      </c>
      <c r="D22">
        <v>2977</v>
      </c>
      <c r="E22" s="3">
        <v>0.15165376495425756</v>
      </c>
      <c r="F22" s="3">
        <v>0.58647079521463763</v>
      </c>
      <c r="G22" s="3">
        <v>0.26187543983110484</v>
      </c>
      <c r="H22">
        <v>11368</v>
      </c>
      <c r="I22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557A-3439-46CD-ACF0-38221DAC563E}">
  <dimension ref="A2:D22"/>
  <sheetViews>
    <sheetView tabSelected="1" workbookViewId="0">
      <selection activeCell="A5" sqref="A5"/>
    </sheetView>
  </sheetViews>
  <sheetFormatPr defaultRowHeight="15"/>
  <cols>
    <col min="1" max="1" width="52.140625" bestFit="1" customWidth="1"/>
    <col min="2" max="2" width="17.42578125" bestFit="1" customWidth="1"/>
  </cols>
  <sheetData>
    <row r="2" spans="1:2">
      <c r="A2" s="5" t="s">
        <v>3</v>
      </c>
      <c r="B2" s="5" t="s">
        <v>73</v>
      </c>
    </row>
    <row r="3" spans="1:2">
      <c r="A3" s="4" t="s">
        <v>20</v>
      </c>
      <c r="B3" s="3">
        <v>0.50730688935281842</v>
      </c>
    </row>
    <row r="4" spans="1:2">
      <c r="A4" s="4" t="s">
        <v>32</v>
      </c>
      <c r="B4" s="3">
        <v>0.50899742930591263</v>
      </c>
    </row>
    <row r="5" spans="1:2">
      <c r="A5" s="4" t="s">
        <v>26</v>
      </c>
      <c r="B5" s="3">
        <v>0.5337078651685393</v>
      </c>
    </row>
    <row r="6" spans="1:2">
      <c r="A6" s="4" t="s">
        <v>22</v>
      </c>
      <c r="B6" s="3">
        <v>0.53846153846153844</v>
      </c>
    </row>
    <row r="7" spans="1:2">
      <c r="A7" s="4" t="s">
        <v>21</v>
      </c>
      <c r="B7" s="3">
        <v>0.56313131313131315</v>
      </c>
    </row>
    <row r="8" spans="1:2">
      <c r="A8" s="4" t="s">
        <v>10</v>
      </c>
      <c r="B8" s="3">
        <v>0.56944444444444442</v>
      </c>
    </row>
    <row r="9" spans="1:2">
      <c r="A9" s="4" t="s">
        <v>24</v>
      </c>
      <c r="B9" s="3">
        <v>0.5703389830508474</v>
      </c>
    </row>
    <row r="10" spans="1:2">
      <c r="A10" s="4" t="s">
        <v>6</v>
      </c>
      <c r="B10" s="3">
        <v>0.57130509939498708</v>
      </c>
    </row>
    <row r="11" spans="1:2">
      <c r="A11" s="4" t="s">
        <v>13</v>
      </c>
      <c r="B11" s="3">
        <v>0.57407407407407407</v>
      </c>
    </row>
    <row r="12" spans="1:2">
      <c r="A12" s="4" t="s">
        <v>25</v>
      </c>
      <c r="B12" s="3">
        <v>0.5760792639773531</v>
      </c>
    </row>
    <row r="13" spans="1:2">
      <c r="A13" s="4" t="s">
        <v>29</v>
      </c>
      <c r="B13" s="3">
        <v>0.59339263024142308</v>
      </c>
    </row>
    <row r="14" spans="1:2">
      <c r="A14" s="4" t="s">
        <v>18</v>
      </c>
      <c r="B14" s="3">
        <v>0.61956521739130432</v>
      </c>
    </row>
    <row r="15" spans="1:2">
      <c r="A15" s="4" t="s">
        <v>37</v>
      </c>
      <c r="B15" s="3">
        <v>0.64827586206896548</v>
      </c>
    </row>
    <row r="16" spans="1:2">
      <c r="A16" s="4" t="s">
        <v>34</v>
      </c>
      <c r="B16" s="3">
        <v>0.64986376021798364</v>
      </c>
    </row>
    <row r="17" spans="1:4">
      <c r="A17" s="4" t="s">
        <v>23</v>
      </c>
      <c r="B17" s="3">
        <v>0.75490196078431371</v>
      </c>
    </row>
    <row r="18" spans="1:4">
      <c r="A18" s="4" t="s">
        <v>16</v>
      </c>
      <c r="B18" s="3">
        <v>0.79761904761904767</v>
      </c>
    </row>
    <row r="20" spans="1:4">
      <c r="C20" t="s">
        <v>74</v>
      </c>
      <c r="D20" s="3">
        <f>AVERAGE(Table1[Good Ratings %])</f>
        <v>0.59852908616780409</v>
      </c>
    </row>
    <row r="21" spans="1:4">
      <c r="C21" t="s">
        <v>75</v>
      </c>
      <c r="D21" s="3">
        <f>STDEV(Table1[Good Ratings %])</f>
        <v>8.1056472951167025E-2</v>
      </c>
    </row>
    <row r="22" spans="1:4">
      <c r="C22" t="s">
        <v>76</v>
      </c>
      <c r="D22" s="3">
        <f>MEDIAN(Table1[Good Ratings %])</f>
        <v>0.57268958673453052</v>
      </c>
    </row>
  </sheetData>
  <conditionalFormatting sqref="B3:B18">
    <cfRule type="cellIs" dxfId="6" priority="2" operator="greaterThan">
      <formula>64%</formula>
    </cfRule>
  </conditionalFormatting>
  <conditionalFormatting sqref="B3:B18">
    <cfRule type="cellIs" dxfId="5" priority="1" operator="lessThan">
      <formula>0.55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2022-10-14T09:47:44Z</dcterms:created>
  <dcterms:modified xsi:type="dcterms:W3CDTF">2022-10-19T19:17:36Z</dcterms:modified>
  <cp:category/>
  <cp:contentStatus/>
</cp:coreProperties>
</file>