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an\OneDrive\Desktop\"/>
    </mc:Choice>
  </mc:AlternateContent>
  <xr:revisionPtr revIDLastSave="0" documentId="13_ncr:1_{3FFFDAE9-79B3-4573-BCBC-7EB3893E2DD6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Lawsuits" sheetId="1" r:id="rId1"/>
    <sheet name="Sheet5" sheetId="6" r:id="rId2"/>
    <sheet name="Sheet2" sheetId="3" r:id="rId3"/>
    <sheet name="Sheet3" sheetId="4" r:id="rId4"/>
    <sheet name="Sheet3 (2)" sheetId="8" r:id="rId5"/>
  </sheets>
  <calcPr calcId="191029"/>
  <pivotCaches>
    <pivotCache cacheId="0" r:id="rId6"/>
    <pivotCache cacheId="1" r:id="rId7"/>
    <pivotCache cacheId="2" r:id="rId8"/>
    <pivotCache cacheId="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1" i="1" l="1"/>
</calcChain>
</file>

<file path=xl/sharedStrings.xml><?xml version="1.0" encoding="utf-8"?>
<sst xmlns="http://schemas.openxmlformats.org/spreadsheetml/2006/main" count="416" uniqueCount="60">
  <si>
    <t>Payment</t>
  </si>
  <si>
    <t>Severity</t>
  </si>
  <si>
    <t>Age</t>
  </si>
  <si>
    <t>Private Attorney</t>
  </si>
  <si>
    <t>Marital Status</t>
  </si>
  <si>
    <t>Specialty</t>
  </si>
  <si>
    <t>Pediatrics</t>
  </si>
  <si>
    <t>Plastic Surgeon</t>
  </si>
  <si>
    <t>Internal Medicine</t>
  </si>
  <si>
    <t>Urological Surgery</t>
  </si>
  <si>
    <t>General Surgery</t>
  </si>
  <si>
    <t>Orthopedic Surgery</t>
  </si>
  <si>
    <t>Ophthamology</t>
  </si>
  <si>
    <t>Emergency Medicine</t>
  </si>
  <si>
    <t>Anesthesiology</t>
  </si>
  <si>
    <t>Neurology/Neurosurgery</t>
  </si>
  <si>
    <t>Family Practice</t>
  </si>
  <si>
    <t>Dermatology</t>
  </si>
  <si>
    <t>Physical Medicine</t>
  </si>
  <si>
    <t>Cardiology</t>
  </si>
  <si>
    <t>Resident</t>
  </si>
  <si>
    <t>Pathology</t>
  </si>
  <si>
    <t>Radiology</t>
  </si>
  <si>
    <t>Thoracic Surgery</t>
  </si>
  <si>
    <t>Occupational Medicine</t>
  </si>
  <si>
    <t>Insurance</t>
  </si>
  <si>
    <t>Private</t>
  </si>
  <si>
    <t>Medicare/Medicaid</t>
  </si>
  <si>
    <t>Unknown</t>
  </si>
  <si>
    <t>No Insurance</t>
  </si>
  <si>
    <t>Workers Compensation</t>
  </si>
  <si>
    <t>Gender</t>
  </si>
  <si>
    <t>Female</t>
  </si>
  <si>
    <t>Male</t>
  </si>
  <si>
    <t>Obgyn</t>
  </si>
  <si>
    <t>Row Labels</t>
  </si>
  <si>
    <t>Grand Total</t>
  </si>
  <si>
    <t>Column Labels</t>
  </si>
  <si>
    <t>0-1000</t>
  </si>
  <si>
    <t>1000-2000</t>
  </si>
  <si>
    <t>2000-3000</t>
  </si>
  <si>
    <t>3000-4000</t>
  </si>
  <si>
    <t>5000-6000</t>
  </si>
  <si>
    <t>6000-7000</t>
  </si>
  <si>
    <t>Count of Private Attorney</t>
  </si>
  <si>
    <t>Count of Payment</t>
  </si>
  <si>
    <t>Count of Insurance</t>
  </si>
  <si>
    <t>0-24</t>
  </si>
  <si>
    <t>25-49</t>
  </si>
  <si>
    <t>50-74</t>
  </si>
  <si>
    <t>75-100</t>
  </si>
  <si>
    <t>Count of Severity</t>
  </si>
  <si>
    <t>Payment Range</t>
  </si>
  <si>
    <t>Count of Marital Status</t>
  </si>
  <si>
    <t>Divorced</t>
  </si>
  <si>
    <t>Single</t>
  </si>
  <si>
    <t>Married</t>
  </si>
  <si>
    <t>Widowed</t>
  </si>
  <si>
    <t>Sum of Payment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</si>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</sst>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</font>
    <font>
      <b/>
      <sz val="11"/>
      <color indexed="8"/>
      <name val="Calibri"/>
    </font>
    <font>
      <b/>
      <sz val="11.5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sz val="11"/>
      <name val="Calibri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3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left" vertical="center" indent="5"/>
    </xf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Continuous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6" xfId="0" applyBorder="1" applyAlignment="1">
      <alignment horizontal="left"/>
    </xf>
    <xf numFmtId="0" fontId="0" fillId="0" borderId="6" xfId="0" applyNumberFormat="1" applyBorder="1"/>
    <xf numFmtId="0" fontId="5" fillId="0" borderId="3" xfId="1"/>
    <xf numFmtId="0" fontId="6" fillId="2" borderId="8" xfId="1" applyFont="1" applyFill="1" applyBorder="1"/>
    <xf numFmtId="0" fontId="6" fillId="2" borderId="7" xfId="1" applyFont="1" applyFill="1" applyBorder="1"/>
    <xf numFmtId="0" fontId="5" fillId="0" borderId="6" xfId="1" applyBorder="1"/>
    <xf numFmtId="0" fontId="5" fillId="0" borderId="6" xfId="1" applyBorder="1" applyAlignment="1">
      <alignment horizontal="left"/>
    </xf>
    <xf numFmtId="0" fontId="5" fillId="3" borderId="6" xfId="1" applyFill="1" applyBorder="1" applyAlignment="1">
      <alignment horizontal="left"/>
    </xf>
    <xf numFmtId="0" fontId="5" fillId="3" borderId="6" xfId="1" applyFill="1" applyBorder="1"/>
    <xf numFmtId="0" fontId="4" fillId="3" borderId="6" xfId="1" applyFont="1" applyFill="1" applyBorder="1" applyAlignment="1">
      <alignment horizontal="center"/>
    </xf>
    <xf numFmtId="0" fontId="5" fillId="0" borderId="3" xfId="1" applyAlignment="1">
      <alignment horizontal="left"/>
    </xf>
    <xf numFmtId="0" fontId="5" fillId="0" borderId="3" xfId="1" pivotButton="1"/>
    <xf numFmtId="0" fontId="4" fillId="3" borderId="6" xfId="1" applyFont="1" applyFill="1" applyBorder="1" applyAlignment="1">
      <alignment horizontal="center"/>
    </xf>
  </cellXfs>
  <cellStyles count="2">
    <cellStyle name="Normal" xfId="0" builtinId="0"/>
    <cellStyle name="Normal 2" xfId="1" xr:uid="{E91256C0-17FE-4A1E-9598-3F3C7FDD2E8C}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[Lawsuits.xlsx]Sheet5!PivotTable6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Sheet5!$A$4:$A$8</c:f>
              <c:strCache>
                <c:ptCount val="4"/>
                <c:pt idx="0">
                  <c:v>0-24</c:v>
                </c:pt>
                <c:pt idx="1">
                  <c:v>25-49</c:v>
                </c:pt>
                <c:pt idx="2">
                  <c:v>50-74</c:v>
                </c:pt>
                <c:pt idx="3">
                  <c:v>75-100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19</c:v>
                </c:pt>
                <c:pt idx="1">
                  <c:v>59</c:v>
                </c:pt>
                <c:pt idx="2">
                  <c:v>36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7-43EB-B562-95C7DC7917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4404927"/>
        <c:axId val="816632703"/>
      </c:barChart>
      <c:catAx>
        <c:axId val="89440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32703"/>
        <c:crosses val="autoZero"/>
        <c:auto val="1"/>
        <c:lblAlgn val="ctr"/>
        <c:lblOffset val="100"/>
        <c:noMultiLvlLbl val="0"/>
      </c:catAx>
      <c:valAx>
        <c:axId val="81663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04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[Lawsuits.xlsx]Sheet2!PivotTable4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6"/>
                <c:pt idx="0">
                  <c:v>0-1000</c:v>
                </c:pt>
                <c:pt idx="1">
                  <c:v>1000-2000</c:v>
                </c:pt>
                <c:pt idx="2">
                  <c:v>2000-3000</c:v>
                </c:pt>
                <c:pt idx="3">
                  <c:v>3000-4000</c:v>
                </c:pt>
                <c:pt idx="4">
                  <c:v>5000-6000</c:v>
                </c:pt>
                <c:pt idx="5">
                  <c:v>6000-7000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38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2-46AA-B2B5-AD5A4D1F149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6"/>
                <c:pt idx="0">
                  <c:v>0-1000</c:v>
                </c:pt>
                <c:pt idx="1">
                  <c:v>1000-2000</c:v>
                </c:pt>
                <c:pt idx="2">
                  <c:v>2000-3000</c:v>
                </c:pt>
                <c:pt idx="3">
                  <c:v>3000-4000</c:v>
                </c:pt>
                <c:pt idx="4">
                  <c:v>5000-6000</c:v>
                </c:pt>
                <c:pt idx="5">
                  <c:v>6000-7000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57</c:v>
                </c:pt>
                <c:pt idx="1">
                  <c:v>11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02-46AA-B2B5-AD5A4D1F14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03981151"/>
        <c:axId val="816623551"/>
      </c:barChart>
      <c:catAx>
        <c:axId val="803981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23551"/>
        <c:crosses val="autoZero"/>
        <c:auto val="1"/>
        <c:lblAlgn val="ctr"/>
        <c:lblOffset val="100"/>
        <c:noMultiLvlLbl val="0"/>
      </c:catAx>
      <c:valAx>
        <c:axId val="81662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8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[Lawsuits.xlsx]Sheet3!PivotTable5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40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5-4EA1-810C-A34548DE91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15851727"/>
        <c:axId val="816634367"/>
      </c:barChart>
      <c:catAx>
        <c:axId val="815851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34367"/>
        <c:crosses val="autoZero"/>
        <c:auto val="1"/>
        <c:lblAlgn val="ctr"/>
        <c:lblOffset val="100"/>
        <c:noMultiLvlLbl val="0"/>
      </c:catAx>
      <c:valAx>
        <c:axId val="81663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51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[Lawsuits.xlsx]Sheet3 (2)!PivotTable13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Amount based</a:t>
            </a:r>
            <a:r>
              <a:rPr lang="en-US" baseline="0"/>
              <a:t> on Marital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'Sheet3 (2)'!$B$14:$B$15</c:f>
              <c:strCache>
                <c:ptCount val="1"/>
                <c:pt idx="0">
                  <c:v>0-1000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'Sheet3 (2)'!$A$16:$A$21</c:f>
              <c:strCache>
                <c:ptCount val="5"/>
                <c:pt idx="0">
                  <c:v>Divorced</c:v>
                </c:pt>
                <c:pt idx="1">
                  <c:v>Single</c:v>
                </c:pt>
                <c:pt idx="2">
                  <c:v>Married</c:v>
                </c:pt>
                <c:pt idx="3">
                  <c:v>Widowed</c:v>
                </c:pt>
                <c:pt idx="4">
                  <c:v>Unknown</c:v>
                </c:pt>
              </c:strCache>
            </c:strRef>
          </c:cat>
          <c:val>
            <c:numRef>
              <c:f>'Sheet3 (2)'!$B$16:$B$21</c:f>
              <c:numCache>
                <c:formatCode>General</c:formatCode>
                <c:ptCount val="5"/>
                <c:pt idx="0">
                  <c:v>2</c:v>
                </c:pt>
                <c:pt idx="1">
                  <c:v>19</c:v>
                </c:pt>
                <c:pt idx="2">
                  <c:v>57</c:v>
                </c:pt>
                <c:pt idx="3">
                  <c:v>2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B-4E6B-89A3-BDE478AD08CD}"/>
            </c:ext>
          </c:extLst>
        </c:ser>
        <c:ser>
          <c:idx val="1"/>
          <c:order val="1"/>
          <c:tx>
            <c:strRef>
              <c:f>'Sheet3 (2)'!$C$14:$C$15</c:f>
              <c:strCache>
                <c:ptCount val="1"/>
                <c:pt idx="0">
                  <c:v>1000-2000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'Sheet3 (2)'!$A$16:$A$21</c:f>
              <c:strCache>
                <c:ptCount val="5"/>
                <c:pt idx="0">
                  <c:v>Divorced</c:v>
                </c:pt>
                <c:pt idx="1">
                  <c:v>Single</c:v>
                </c:pt>
                <c:pt idx="2">
                  <c:v>Married</c:v>
                </c:pt>
                <c:pt idx="3">
                  <c:v>Widowed</c:v>
                </c:pt>
                <c:pt idx="4">
                  <c:v>Unknown</c:v>
                </c:pt>
              </c:strCache>
            </c:strRef>
          </c:cat>
          <c:val>
            <c:numRef>
              <c:f>'Sheet3 (2)'!$C$16:$C$21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5B-4E6B-89A3-BDE478AD08CD}"/>
            </c:ext>
          </c:extLst>
        </c:ser>
        <c:ser>
          <c:idx val="2"/>
          <c:order val="2"/>
          <c:tx>
            <c:strRef>
              <c:f>'Sheet3 (2)'!$D$14:$D$15</c:f>
              <c:strCache>
                <c:ptCount val="1"/>
                <c:pt idx="0">
                  <c:v>2000-3000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'Sheet3 (2)'!$A$16:$A$21</c:f>
              <c:strCache>
                <c:ptCount val="5"/>
                <c:pt idx="0">
                  <c:v>Divorced</c:v>
                </c:pt>
                <c:pt idx="1">
                  <c:v>Single</c:v>
                </c:pt>
                <c:pt idx="2">
                  <c:v>Married</c:v>
                </c:pt>
                <c:pt idx="3">
                  <c:v>Widowed</c:v>
                </c:pt>
                <c:pt idx="4">
                  <c:v>Unknown</c:v>
                </c:pt>
              </c:strCache>
            </c:strRef>
          </c:cat>
          <c:val>
            <c:numRef>
              <c:f>'Sheet3 (2)'!$D$16:$D$21</c:f>
              <c:numCache>
                <c:formatCode>General</c:formatCode>
                <c:ptCount val="5"/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5B-4E6B-89A3-BDE478AD08CD}"/>
            </c:ext>
          </c:extLst>
        </c:ser>
        <c:ser>
          <c:idx val="3"/>
          <c:order val="3"/>
          <c:tx>
            <c:strRef>
              <c:f>'Sheet3 (2)'!$E$14:$E$15</c:f>
              <c:strCache>
                <c:ptCount val="1"/>
                <c:pt idx="0">
                  <c:v>3000-4000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'Sheet3 (2)'!$A$16:$A$21</c:f>
              <c:strCache>
                <c:ptCount val="5"/>
                <c:pt idx="0">
                  <c:v>Divorced</c:v>
                </c:pt>
                <c:pt idx="1">
                  <c:v>Single</c:v>
                </c:pt>
                <c:pt idx="2">
                  <c:v>Married</c:v>
                </c:pt>
                <c:pt idx="3">
                  <c:v>Widowed</c:v>
                </c:pt>
                <c:pt idx="4">
                  <c:v>Unknown</c:v>
                </c:pt>
              </c:strCache>
            </c:strRef>
          </c:cat>
          <c:val>
            <c:numRef>
              <c:f>'Sheet3 (2)'!$E$16:$E$21</c:f>
              <c:numCache>
                <c:formatCode>General</c:formatCode>
                <c:ptCount val="5"/>
                <c:pt idx="2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5B-4E6B-89A3-BDE478AD08CD}"/>
            </c:ext>
          </c:extLst>
        </c:ser>
        <c:ser>
          <c:idx val="4"/>
          <c:order val="4"/>
          <c:tx>
            <c:strRef>
              <c:f>'Sheet3 (2)'!$F$14:$F$15</c:f>
              <c:strCache>
                <c:ptCount val="1"/>
                <c:pt idx="0">
                  <c:v>5000-6000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'Sheet3 (2)'!$A$16:$A$21</c:f>
              <c:strCache>
                <c:ptCount val="5"/>
                <c:pt idx="0">
                  <c:v>Divorced</c:v>
                </c:pt>
                <c:pt idx="1">
                  <c:v>Single</c:v>
                </c:pt>
                <c:pt idx="2">
                  <c:v>Married</c:v>
                </c:pt>
                <c:pt idx="3">
                  <c:v>Widowed</c:v>
                </c:pt>
                <c:pt idx="4">
                  <c:v>Unknown</c:v>
                </c:pt>
              </c:strCache>
            </c:strRef>
          </c:cat>
          <c:val>
            <c:numRef>
              <c:f>'Sheet3 (2)'!$F$16:$F$21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5B-4E6B-89A3-BDE478AD08CD}"/>
            </c:ext>
          </c:extLst>
        </c:ser>
        <c:ser>
          <c:idx val="5"/>
          <c:order val="5"/>
          <c:tx>
            <c:strRef>
              <c:f>'Sheet3 (2)'!$G$14:$G$15</c:f>
              <c:strCache>
                <c:ptCount val="1"/>
                <c:pt idx="0">
                  <c:v>6000-7000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'Sheet3 (2)'!$A$16:$A$21</c:f>
              <c:strCache>
                <c:ptCount val="5"/>
                <c:pt idx="0">
                  <c:v>Divorced</c:v>
                </c:pt>
                <c:pt idx="1">
                  <c:v>Single</c:v>
                </c:pt>
                <c:pt idx="2">
                  <c:v>Married</c:v>
                </c:pt>
                <c:pt idx="3">
                  <c:v>Widowed</c:v>
                </c:pt>
                <c:pt idx="4">
                  <c:v>Unknown</c:v>
                </c:pt>
              </c:strCache>
            </c:strRef>
          </c:cat>
          <c:val>
            <c:numRef>
              <c:f>'Sheet3 (2)'!$G$16:$G$21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5B-4E6B-89A3-BDE478AD08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770021488"/>
        <c:axId val="416857376"/>
      </c:barChart>
      <c:catAx>
        <c:axId val="1770021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Marital</a:t>
                </a:r>
                <a:r>
                  <a:rPr lang="en-US" baseline="0"/>
                  <a:t> Status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57376"/>
        <c:crosses val="autoZero"/>
        <c:auto val="1"/>
        <c:lblAlgn val="ctr"/>
        <c:lblOffset val="100"/>
        <c:noMultiLvlLbl val="0"/>
      </c:catAx>
      <c:valAx>
        <c:axId val="41685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21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Payment made for each</a:t>
            </a:r>
            <a:r>
              <a:rPr lang="en-US" baseline="0"/>
              <a:t> Marital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'Sheet3 (2)'!$A$54</c:f>
              <c:strCache>
                <c:ptCount val="1"/>
                <c:pt idx="0">
                  <c:v>Sum of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'Sheet3 (2)'!$B$53:$F$53</c:f>
              <c:strCache>
                <c:ptCount val="5"/>
                <c:pt idx="0">
                  <c:v>Divorced</c:v>
                </c:pt>
                <c:pt idx="1">
                  <c:v>Single</c:v>
                </c:pt>
                <c:pt idx="2">
                  <c:v>Married</c:v>
                </c:pt>
                <c:pt idx="3">
                  <c:v>Widowed</c:v>
                </c:pt>
                <c:pt idx="4">
                  <c:v>Unknown</c:v>
                </c:pt>
              </c:strCache>
            </c:strRef>
          </c:cat>
          <c:val>
            <c:numRef>
              <c:f>'Sheet3 (2)'!$B$54:$F$54</c:f>
              <c:numCache>
                <c:formatCode>General</c:formatCode>
                <c:ptCount val="5"/>
                <c:pt idx="0">
                  <c:v>10944.6</c:v>
                </c:pt>
                <c:pt idx="1">
                  <c:v>15522.300000000005</c:v>
                </c:pt>
                <c:pt idx="2">
                  <c:v>45986.599999999969</c:v>
                </c:pt>
                <c:pt idx="3">
                  <c:v>414.40000000000003</c:v>
                </c:pt>
                <c:pt idx="4">
                  <c:v>6632.5999999999995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9-487D-BD58-A6D2FE0D00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0850112"/>
        <c:axId val="1615746560"/>
      </c:barChart>
      <c:catAx>
        <c:axId val="16808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46560"/>
        <c:crosses val="autoZero"/>
        <c:auto val="1"/>
        <c:lblAlgn val="ctr"/>
        <c:lblOffset val="100"/>
        <c:noMultiLvlLbl val="0"/>
      </c:catAx>
      <c:valAx>
        <c:axId val="16157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85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91440</xdr:rowOff>
    </xdr:from>
    <xdr:to>
      <xdr:col>5</xdr:col>
      <xdr:colOff>594360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53667-D6C2-4E12-B707-8282D0496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160020</xdr:rowOff>
    </xdr:from>
    <xdr:to>
      <xdr:col>4</xdr:col>
      <xdr:colOff>45720</xdr:colOff>
      <xdr:row>26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7235AC-B09D-4F5C-967D-A95FD559B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6</xdr:row>
      <xdr:rowOff>175260</xdr:rowOff>
    </xdr:from>
    <xdr:to>
      <xdr:col>6</xdr:col>
      <xdr:colOff>434340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5BF2C-49BD-49C8-A3A5-4657AC07C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23</xdr:row>
      <xdr:rowOff>160020</xdr:rowOff>
    </xdr:from>
    <xdr:to>
      <xdr:col>13</xdr:col>
      <xdr:colOff>190500</xdr:colOff>
      <xdr:row>49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6D559-062A-41CC-A659-A1C1CBBCE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1104900</xdr:colOff>
      <xdr:row>54</xdr:row>
      <xdr:rowOff>137160</xdr:rowOff>
    </xdr:from>
    <xdr:to>
      <xdr:col>7</xdr:col>
      <xdr:colOff>7620</xdr:colOff>
      <xdr:row>69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D4BBE4-BF7C-4E8C-AF19-DA1540BD2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Lawsuits%20(3)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Lawsuits%20(3)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n" refreshedDate="43886.555130555556" createdVersion="6" refreshedVersion="6" minRefreshableVersion="3" recordCount="118" xr:uid="{481F212B-D2B5-43AB-8304-AEAF821FDCE7}">
  <cacheSource type="worksheet">
    <worksheetSource ref="A1:B119" sheet="Sheet1"/>
  </cacheSource>
  <cacheFields count="2">
    <cacheField name="Payment" numFmtId="0">
      <sharedItems containsSemiMixedTypes="0" containsString="0" containsNumber="1" minValue="11.5" maxValue="6856.1" count="91">
        <n v="3156.1"/>
        <n v="473.6"/>
        <n v="130.30000000000001"/>
        <n v="14.7"/>
        <n v="307.10000000000002"/>
        <n v="249.4"/>
        <n v="1313.5"/>
        <n v="38.9"/>
        <n v="207.2"/>
        <n v="70.3"/>
        <n v="29.6"/>
        <n v="281.89999999999998"/>
        <n v="251.6"/>
        <n v="159.1"/>
        <n v="122.1"/>
        <n v="358.9"/>
        <n v="1010.1"/>
        <n v="2786.1"/>
        <n v="2305.1"/>
        <n v="6856.1"/>
        <n v="547.6"/>
        <n v="640.1"/>
        <n v="270.10000000000002"/>
        <n v="236.8"/>
        <n v="18.8"/>
        <n v="75.900000000000006"/>
        <n v="199.8"/>
        <n v="1184"/>
        <n v="3934.7"/>
        <n v="2194.4"/>
        <n v="196.1"/>
        <n v="48.1"/>
        <n v="3970.1"/>
        <n v="754.8"/>
        <n v="1713.1"/>
        <n v="30.4"/>
        <n v="43.1"/>
        <n v="1195.0999999999999"/>
        <n v="455.1"/>
        <n v="85.1"/>
        <n v="418.1"/>
        <n v="377.4"/>
        <n v="6301.1"/>
        <n v="1861.1"/>
        <n v="751.1"/>
        <n v="1639.1"/>
        <n v="344.1"/>
        <n v="20.5"/>
        <n v="140.6"/>
        <n v="566.1"/>
        <n v="5746.1"/>
        <n v="2675.1"/>
        <n v="677.1"/>
        <n v="55.5"/>
        <n v="78.8"/>
        <n v="160.6"/>
        <n v="18"/>
        <n v="1028.5999999999999"/>
        <n v="111"/>
        <n v="233.1"/>
        <n v="59.2"/>
        <n v="711.7"/>
        <n v="81.400000000000006"/>
        <n v="1528.1"/>
        <n v="381.1"/>
        <n v="103.6"/>
        <n v="77.7"/>
        <n v="151.69999999999999"/>
        <n v="173.9"/>
        <n v="346.8"/>
        <n v="714.1"/>
        <n v="2601.1"/>
        <n v="51.1"/>
        <n v="99.9"/>
        <n v="168.4"/>
        <n v="14.9"/>
        <n v="25.9"/>
        <n v="825.1"/>
        <n v="144.30000000000001"/>
        <n v="15.9"/>
        <n v="35.1"/>
        <n v="20.399999999999999"/>
        <n v="11.6"/>
        <n v="15"/>
        <n v="66.599999999999994"/>
        <n v="11.5"/>
        <n v="610.5"/>
        <n v="27.4"/>
        <n v="177.9"/>
        <n v="13.4"/>
        <n v="12.2"/>
      </sharedItems>
      <fieldGroup base="0">
        <rangePr autoStart="0" autoEnd="0" startNum="0" endNum="7000" groupInterval="1000"/>
        <groupItems count="9">
          <s v="&lt;0"/>
          <s v="0-1000"/>
          <s v="1000-2000"/>
          <s v="2000-3000"/>
          <s v="3000-4000"/>
          <s v="4000-5000"/>
          <s v="5000-6000"/>
          <s v="6000-7000"/>
          <s v="&gt;7000"/>
        </groupItems>
      </fieldGroup>
    </cacheField>
    <cacheField name="Private Attorney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n" refreshedDate="43887.732541666664" createdVersion="6" refreshedVersion="6" minRefreshableVersion="3" recordCount="118" xr:uid="{FDAC67A0-2A34-4B80-9C3F-C4922F09D43C}">
  <cacheSource type="worksheet">
    <worksheetSource ref="A1:B119" sheet="Sheet3 (2)"/>
  </cacheSource>
  <cacheFields count="2">
    <cacheField name="Age" numFmtId="0">
      <sharedItems containsSemiMixedTypes="0" containsString="0" containsNumber="1" containsInteger="1" minValue="2" maxValue="87" count="54">
        <n v="37"/>
        <n v="66"/>
        <n v="69"/>
        <n v="56"/>
        <n v="42"/>
        <n v="34"/>
        <n v="45"/>
        <n v="73"/>
        <n v="2"/>
        <n v="31"/>
        <n v="36"/>
        <n v="24"/>
        <n v="29"/>
        <n v="61"/>
        <n v="49"/>
        <n v="28"/>
        <n v="60"/>
        <n v="80"/>
        <n v="48"/>
        <n v="39"/>
        <n v="18"/>
        <n v="35"/>
        <n v="43"/>
        <n v="7"/>
        <n v="70"/>
        <n v="51"/>
        <n v="57"/>
        <n v="53"/>
        <n v="21"/>
        <n v="30"/>
        <n v="33"/>
        <n v="50"/>
        <n v="11"/>
        <n v="40"/>
        <n v="23"/>
        <n v="25"/>
        <n v="65"/>
        <n v="41"/>
        <n v="63"/>
        <n v="44"/>
        <n v="38"/>
        <n v="14"/>
        <n v="46"/>
        <n v="87"/>
        <n v="76"/>
        <n v="59"/>
        <n v="64"/>
        <n v="12"/>
        <n v="19"/>
        <n v="27"/>
        <n v="78"/>
        <n v="22"/>
        <n v="54"/>
        <n v="72"/>
      </sharedItems>
      <fieldGroup base="0">
        <rangePr autoStart="0" autoEnd="0" startNum="0" endNum="100" groupInterval="25"/>
        <groupItems count="6">
          <s v="&lt;0"/>
          <s v="0-24"/>
          <s v="25-49"/>
          <s v="50-74"/>
          <s v="75-100"/>
          <s v="&gt;100"/>
        </groupItems>
      </fieldGroup>
    </cacheField>
    <cacheField name="Insurance" numFmtId="0">
      <sharedItems count="5">
        <s v="Private"/>
        <s v="Medicare/Medicaid"/>
        <s v="Unknown"/>
        <s v="No Insurance"/>
        <s v="Workers Compens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yju" refreshedDate="43883.656316666667" createdVersion="6" refreshedVersion="6" minRefreshableVersion="3" recordCount="118" xr:uid="{618CBF71-536C-475F-9958-4D2162B58083}">
  <cacheSource type="worksheet">
    <worksheetSource ref="A1:H119" sheet="Lawsuits" r:id="rId2"/>
  </cacheSource>
  <cacheFields count="8">
    <cacheField name="Payment" numFmtId="0">
      <sharedItems containsSemiMixedTypes="0" containsString="0" containsNumber="1" minValue="11.5" maxValue="6856.1" count="91">
        <n v="3156.1"/>
        <n v="473.6"/>
        <n v="130.30000000000001"/>
        <n v="14.7"/>
        <n v="307.10000000000002"/>
        <n v="249.4"/>
        <n v="1313.5"/>
        <n v="38.9"/>
        <n v="207.2"/>
        <n v="70.3"/>
        <n v="29.6"/>
        <n v="281.89999999999998"/>
        <n v="251.6"/>
        <n v="159.1"/>
        <n v="122.1"/>
        <n v="358.9"/>
        <n v="1010.1"/>
        <n v="2786.1"/>
        <n v="2305.1"/>
        <n v="6856.1"/>
        <n v="547.6"/>
        <n v="640.1"/>
        <n v="270.10000000000002"/>
        <n v="236.8"/>
        <n v="18.8"/>
        <n v="75.900000000000006"/>
        <n v="199.8"/>
        <n v="1184"/>
        <n v="3934.7"/>
        <n v="2194.4"/>
        <n v="196.1"/>
        <n v="48.1"/>
        <n v="3970.1"/>
        <n v="754.8"/>
        <n v="1713.1"/>
        <n v="30.4"/>
        <n v="43.1"/>
        <n v="1195.0999999999999"/>
        <n v="455.1"/>
        <n v="85.1"/>
        <n v="418.1"/>
        <n v="377.4"/>
        <n v="6301.1"/>
        <n v="1861.1"/>
        <n v="751.1"/>
        <n v="1639.1"/>
        <n v="344.1"/>
        <n v="20.5"/>
        <n v="140.6"/>
        <n v="566.1"/>
        <n v="5746.1"/>
        <n v="2675.1"/>
        <n v="677.1"/>
        <n v="55.5"/>
        <n v="78.8"/>
        <n v="160.6"/>
        <n v="18"/>
        <n v="1028.5999999999999"/>
        <n v="111"/>
        <n v="233.1"/>
        <n v="59.2"/>
        <n v="711.7"/>
        <n v="81.400000000000006"/>
        <n v="1528.1"/>
        <n v="381.1"/>
        <n v="103.6"/>
        <n v="77.7"/>
        <n v="151.69999999999999"/>
        <n v="173.9"/>
        <n v="346.8"/>
        <n v="714.1"/>
        <n v="2601.1"/>
        <n v="51.1"/>
        <n v="99.9"/>
        <n v="168.4"/>
        <n v="14.9"/>
        <n v="25.9"/>
        <n v="825.1"/>
        <n v="144.30000000000001"/>
        <n v="15.9"/>
        <n v="35.1"/>
        <n v="20.399999999999999"/>
        <n v="11.6"/>
        <n v="15"/>
        <n v="66.599999999999994"/>
        <n v="11.5"/>
        <n v="610.5"/>
        <n v="27.4"/>
        <n v="177.9"/>
        <n v="13.4"/>
        <n v="12.2"/>
      </sharedItems>
      <fieldGroup base="0">
        <rangePr autoStart="0" autoEnd="0" startNum="0" endNum="7000" groupInterval="1000"/>
        <groupItems count="9">
          <s v="&lt;0"/>
          <s v="0-1000"/>
          <s v="1000-2000"/>
          <s v="2000-3000"/>
          <s v="3000-4000"/>
          <s v="4000-5000"/>
          <s v="5000-6000"/>
          <s v="6000-7000"/>
          <s v="&gt;7000"/>
        </groupItems>
      </fieldGroup>
    </cacheField>
    <cacheField name="Severity" numFmtId="0">
      <sharedItems containsSemiMixedTypes="0" containsString="0" containsNumber="1" containsInteger="1" minValue="1" maxValue="9"/>
    </cacheField>
    <cacheField name="Age" numFmtId="0">
      <sharedItems containsSemiMixedTypes="0" containsString="0" containsNumber="1" containsInteger="1" minValue="0" maxValue="87" count="55">
        <n v="37"/>
        <n v="66"/>
        <n v="69"/>
        <n v="56"/>
        <n v="42"/>
        <n v="34"/>
        <n v="45"/>
        <n v="73"/>
        <n v="2"/>
        <n v="31"/>
        <n v="36"/>
        <n v="24"/>
        <n v="29"/>
        <n v="61"/>
        <n v="49"/>
        <n v="0"/>
        <n v="28"/>
        <n v="60"/>
        <n v="80"/>
        <n v="48"/>
        <n v="39"/>
        <n v="18"/>
        <n v="35"/>
        <n v="43"/>
        <n v="7"/>
        <n v="70"/>
        <n v="51"/>
        <n v="57"/>
        <n v="53"/>
        <n v="21"/>
        <n v="30"/>
        <n v="33"/>
        <n v="50"/>
        <n v="11"/>
        <n v="40"/>
        <n v="23"/>
        <n v="25"/>
        <n v="65"/>
        <n v="41"/>
        <n v="63"/>
        <n v="44"/>
        <n v="38"/>
        <n v="14"/>
        <n v="46"/>
        <n v="87"/>
        <n v="76"/>
        <n v="59"/>
        <n v="64"/>
        <n v="12"/>
        <n v="19"/>
        <n v="27"/>
        <n v="78"/>
        <n v="22"/>
        <n v="54"/>
        <n v="72"/>
      </sharedItems>
    </cacheField>
    <cacheField name="Private Attorney" numFmtId="0">
      <sharedItems containsSemiMixedTypes="0" containsString="0" containsNumber="1" containsInteger="1" minValue="0" maxValue="1"/>
    </cacheField>
    <cacheField name="Marital Status" numFmtId="0">
      <sharedItems containsSemiMixedTypes="0" containsString="0" containsNumber="1" containsInteger="1" minValue="0" maxValue="4" count="5">
        <n v="2"/>
        <n v="1"/>
        <n v="4"/>
        <n v="0"/>
        <n v="3"/>
      </sharedItems>
    </cacheField>
    <cacheField name="Specialty" numFmtId="0">
      <sharedItems/>
    </cacheField>
    <cacheField name="Insurance" numFmtId="0">
      <sharedItems/>
    </cacheField>
    <cacheField name="Gender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yju" refreshedDate="43883.654329745368" createdVersion="6" refreshedVersion="6" minRefreshableVersion="3" recordCount="118" xr:uid="{6386221F-6F9A-462B-B398-A04E56EFE06A}">
  <cacheSource type="worksheet">
    <worksheetSource ref="A1:B119" sheet="Lawsuits" r:id="rId2"/>
  </cacheSource>
  <cacheFields count="2">
    <cacheField name="Payment" numFmtId="0">
      <sharedItems containsSemiMixedTypes="0" containsString="0" containsNumber="1" minValue="11.5" maxValue="6856.1" count="91">
        <n v="3156.1"/>
        <n v="473.6"/>
        <n v="130.30000000000001"/>
        <n v="14.7"/>
        <n v="307.10000000000002"/>
        <n v="249.4"/>
        <n v="1313.5"/>
        <n v="38.9"/>
        <n v="207.2"/>
        <n v="70.3"/>
        <n v="29.6"/>
        <n v="281.89999999999998"/>
        <n v="251.6"/>
        <n v="159.1"/>
        <n v="122.1"/>
        <n v="358.9"/>
        <n v="1010.1"/>
        <n v="2786.1"/>
        <n v="2305.1"/>
        <n v="6856.1"/>
        <n v="547.6"/>
        <n v="640.1"/>
        <n v="270.10000000000002"/>
        <n v="236.8"/>
        <n v="18.8"/>
        <n v="75.900000000000006"/>
        <n v="199.8"/>
        <n v="1184"/>
        <n v="3934.7"/>
        <n v="2194.4"/>
        <n v="196.1"/>
        <n v="48.1"/>
        <n v="3970.1"/>
        <n v="754.8"/>
        <n v="1713.1"/>
        <n v="30.4"/>
        <n v="43.1"/>
        <n v="1195.0999999999999"/>
        <n v="455.1"/>
        <n v="85.1"/>
        <n v="418.1"/>
        <n v="377.4"/>
        <n v="6301.1"/>
        <n v="1861.1"/>
        <n v="751.1"/>
        <n v="1639.1"/>
        <n v="344.1"/>
        <n v="20.5"/>
        <n v="140.6"/>
        <n v="566.1"/>
        <n v="5746.1"/>
        <n v="2675.1"/>
        <n v="677.1"/>
        <n v="55.5"/>
        <n v="78.8"/>
        <n v="160.6"/>
        <n v="18"/>
        <n v="1028.5999999999999"/>
        <n v="111"/>
        <n v="233.1"/>
        <n v="59.2"/>
        <n v="711.7"/>
        <n v="81.400000000000006"/>
        <n v="1528.1"/>
        <n v="381.1"/>
        <n v="103.6"/>
        <n v="77.7"/>
        <n v="151.69999999999999"/>
        <n v="173.9"/>
        <n v="346.8"/>
        <n v="714.1"/>
        <n v="2601.1"/>
        <n v="51.1"/>
        <n v="99.9"/>
        <n v="168.4"/>
        <n v="14.9"/>
        <n v="25.9"/>
        <n v="825.1"/>
        <n v="144.30000000000001"/>
        <n v="15.9"/>
        <n v="35.1"/>
        <n v="20.399999999999999"/>
        <n v="11.6"/>
        <n v="15"/>
        <n v="66.599999999999994"/>
        <n v="11.5"/>
        <n v="610.5"/>
        <n v="27.4"/>
        <n v="177.9"/>
        <n v="13.4"/>
        <n v="12.2"/>
      </sharedItems>
      <fieldGroup base="0">
        <rangePr autoStart="0" autoEnd="0" startNum="0" endNum="7000" groupInterval="1000"/>
        <groupItems count="9">
          <s v="&lt;0"/>
          <s v="0-1000"/>
          <s v="1000-2000"/>
          <s v="2000-3000"/>
          <s v="3000-4000"/>
          <s v="4000-5000"/>
          <s v="5000-6000"/>
          <s v="6000-7000"/>
          <s v="&gt;7000"/>
        </groupItems>
      </fieldGroup>
    </cacheField>
    <cacheField name="Severity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x v="0"/>
  </r>
  <r>
    <x v="1"/>
    <x v="0"/>
  </r>
  <r>
    <x v="2"/>
    <x v="0"/>
  </r>
  <r>
    <x v="3"/>
    <x v="1"/>
  </r>
  <r>
    <x v="4"/>
    <x v="0"/>
  </r>
  <r>
    <x v="5"/>
    <x v="0"/>
  </r>
  <r>
    <x v="6"/>
    <x v="0"/>
  </r>
  <r>
    <x v="1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1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1"/>
  </r>
  <r>
    <x v="34"/>
    <x v="0"/>
  </r>
  <r>
    <x v="34"/>
    <x v="0"/>
  </r>
  <r>
    <x v="35"/>
    <x v="1"/>
  </r>
  <r>
    <x v="36"/>
    <x v="1"/>
  </r>
  <r>
    <x v="37"/>
    <x v="0"/>
  </r>
  <r>
    <x v="38"/>
    <x v="0"/>
  </r>
  <r>
    <x v="39"/>
    <x v="0"/>
  </r>
  <r>
    <x v="40"/>
    <x v="0"/>
  </r>
  <r>
    <x v="4"/>
    <x v="0"/>
  </r>
  <r>
    <x v="39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13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31"/>
    <x v="1"/>
  </r>
  <r>
    <x v="56"/>
    <x v="1"/>
  </r>
  <r>
    <x v="57"/>
    <x v="0"/>
  </r>
  <r>
    <x v="57"/>
    <x v="0"/>
  </r>
  <r>
    <x v="58"/>
    <x v="0"/>
  </r>
  <r>
    <x v="59"/>
    <x v="0"/>
  </r>
  <r>
    <x v="60"/>
    <x v="0"/>
  </r>
  <r>
    <x v="13"/>
    <x v="0"/>
  </r>
  <r>
    <x v="61"/>
    <x v="1"/>
  </r>
  <r>
    <x v="62"/>
    <x v="1"/>
  </r>
  <r>
    <x v="63"/>
    <x v="1"/>
  </r>
  <r>
    <x v="53"/>
    <x v="1"/>
  </r>
  <r>
    <x v="64"/>
    <x v="0"/>
  </r>
  <r>
    <x v="65"/>
    <x v="0"/>
  </r>
  <r>
    <x v="13"/>
    <x v="0"/>
  </r>
  <r>
    <x v="66"/>
    <x v="0"/>
  </r>
  <r>
    <x v="67"/>
    <x v="1"/>
  </r>
  <r>
    <x v="67"/>
    <x v="1"/>
  </r>
  <r>
    <x v="13"/>
    <x v="1"/>
  </r>
  <r>
    <x v="68"/>
    <x v="1"/>
  </r>
  <r>
    <x v="69"/>
    <x v="1"/>
  </r>
  <r>
    <x v="70"/>
    <x v="1"/>
  </r>
  <r>
    <x v="71"/>
    <x v="1"/>
  </r>
  <r>
    <x v="44"/>
    <x v="0"/>
  </r>
  <r>
    <x v="72"/>
    <x v="1"/>
  </r>
  <r>
    <x v="20"/>
    <x v="0"/>
  </r>
  <r>
    <x v="73"/>
    <x v="0"/>
  </r>
  <r>
    <x v="65"/>
    <x v="0"/>
  </r>
  <r>
    <x v="74"/>
    <x v="1"/>
  </r>
  <r>
    <x v="13"/>
    <x v="1"/>
  </r>
  <r>
    <x v="31"/>
    <x v="0"/>
  </r>
  <r>
    <x v="75"/>
    <x v="1"/>
  </r>
  <r>
    <x v="14"/>
    <x v="0"/>
  </r>
  <r>
    <x v="76"/>
    <x v="0"/>
  </r>
  <r>
    <x v="77"/>
    <x v="0"/>
  </r>
  <r>
    <x v="78"/>
    <x v="0"/>
  </r>
  <r>
    <x v="79"/>
    <x v="1"/>
  </r>
  <r>
    <x v="80"/>
    <x v="1"/>
  </r>
  <r>
    <x v="81"/>
    <x v="1"/>
  </r>
  <r>
    <x v="82"/>
    <x v="1"/>
  </r>
  <r>
    <x v="75"/>
    <x v="1"/>
  </r>
  <r>
    <x v="83"/>
    <x v="1"/>
  </r>
  <r>
    <x v="84"/>
    <x v="1"/>
  </r>
  <r>
    <x v="85"/>
    <x v="1"/>
  </r>
  <r>
    <x v="82"/>
    <x v="1"/>
  </r>
  <r>
    <x v="86"/>
    <x v="0"/>
  </r>
  <r>
    <x v="86"/>
    <x v="0"/>
  </r>
  <r>
    <x v="87"/>
    <x v="1"/>
  </r>
  <r>
    <x v="43"/>
    <x v="0"/>
  </r>
  <r>
    <x v="88"/>
    <x v="1"/>
  </r>
  <r>
    <x v="76"/>
    <x v="1"/>
  </r>
  <r>
    <x v="14"/>
    <x v="1"/>
  </r>
  <r>
    <x v="31"/>
    <x v="1"/>
  </r>
  <r>
    <x v="89"/>
    <x v="1"/>
  </r>
  <r>
    <x v="90"/>
    <x v="1"/>
  </r>
  <r>
    <x v="74"/>
    <x v="1"/>
  </r>
  <r>
    <x v="8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x v="0"/>
  </r>
  <r>
    <x v="1"/>
    <x v="1"/>
  </r>
  <r>
    <x v="2"/>
    <x v="0"/>
  </r>
  <r>
    <x v="3"/>
    <x v="0"/>
  </r>
  <r>
    <x v="4"/>
    <x v="2"/>
  </r>
  <r>
    <x v="2"/>
    <x v="0"/>
  </r>
  <r>
    <x v="5"/>
    <x v="0"/>
  </r>
  <r>
    <x v="6"/>
    <x v="0"/>
  </r>
  <r>
    <x v="4"/>
    <x v="0"/>
  </r>
  <r>
    <x v="7"/>
    <x v="2"/>
  </r>
  <r>
    <x v="8"/>
    <x v="2"/>
  </r>
  <r>
    <x v="9"/>
    <x v="0"/>
  </r>
  <r>
    <x v="10"/>
    <x v="3"/>
  </r>
  <r>
    <x v="11"/>
    <x v="2"/>
  </r>
  <r>
    <x v="4"/>
    <x v="0"/>
  </r>
  <r>
    <x v="12"/>
    <x v="3"/>
  </r>
  <r>
    <x v="13"/>
    <x v="4"/>
  </r>
  <r>
    <x v="14"/>
    <x v="2"/>
  </r>
  <r>
    <x v="10"/>
    <x v="0"/>
  </r>
  <r>
    <x v="15"/>
    <x v="0"/>
  </r>
  <r>
    <x v="5"/>
    <x v="0"/>
  </r>
  <r>
    <x v="16"/>
    <x v="0"/>
  </r>
  <r>
    <x v="2"/>
    <x v="1"/>
  </r>
  <r>
    <x v="17"/>
    <x v="0"/>
  </r>
  <r>
    <x v="12"/>
    <x v="3"/>
  </r>
  <r>
    <x v="18"/>
    <x v="0"/>
  </r>
  <r>
    <x v="19"/>
    <x v="2"/>
  </r>
  <r>
    <x v="0"/>
    <x v="2"/>
  </r>
  <r>
    <x v="10"/>
    <x v="2"/>
  </r>
  <r>
    <x v="18"/>
    <x v="0"/>
  </r>
  <r>
    <x v="4"/>
    <x v="0"/>
  </r>
  <r>
    <x v="6"/>
    <x v="2"/>
  </r>
  <r>
    <x v="20"/>
    <x v="0"/>
  </r>
  <r>
    <x v="21"/>
    <x v="0"/>
  </r>
  <r>
    <x v="22"/>
    <x v="0"/>
  </r>
  <r>
    <x v="22"/>
    <x v="0"/>
  </r>
  <r>
    <x v="22"/>
    <x v="0"/>
  </r>
  <r>
    <x v="23"/>
    <x v="0"/>
  </r>
  <r>
    <x v="9"/>
    <x v="3"/>
  </r>
  <r>
    <x v="24"/>
    <x v="1"/>
  </r>
  <r>
    <x v="25"/>
    <x v="3"/>
  </r>
  <r>
    <x v="26"/>
    <x v="2"/>
  </r>
  <r>
    <x v="27"/>
    <x v="2"/>
  </r>
  <r>
    <x v="28"/>
    <x v="2"/>
  </r>
  <r>
    <x v="29"/>
    <x v="1"/>
  </r>
  <r>
    <x v="30"/>
    <x v="1"/>
  </r>
  <r>
    <x v="22"/>
    <x v="0"/>
  </r>
  <r>
    <x v="22"/>
    <x v="0"/>
  </r>
  <r>
    <x v="22"/>
    <x v="0"/>
  </r>
  <r>
    <x v="31"/>
    <x v="0"/>
  </r>
  <r>
    <x v="32"/>
    <x v="3"/>
  </r>
  <r>
    <x v="33"/>
    <x v="0"/>
  </r>
  <r>
    <x v="15"/>
    <x v="0"/>
  </r>
  <r>
    <x v="28"/>
    <x v="1"/>
  </r>
  <r>
    <x v="26"/>
    <x v="0"/>
  </r>
  <r>
    <x v="4"/>
    <x v="2"/>
  </r>
  <r>
    <x v="34"/>
    <x v="0"/>
  </r>
  <r>
    <x v="30"/>
    <x v="0"/>
  </r>
  <r>
    <x v="11"/>
    <x v="0"/>
  </r>
  <r>
    <x v="35"/>
    <x v="0"/>
  </r>
  <r>
    <x v="20"/>
    <x v="0"/>
  </r>
  <r>
    <x v="36"/>
    <x v="0"/>
  </r>
  <r>
    <x v="28"/>
    <x v="1"/>
  </r>
  <r>
    <x v="11"/>
    <x v="4"/>
  </r>
  <r>
    <x v="11"/>
    <x v="4"/>
  </r>
  <r>
    <x v="37"/>
    <x v="0"/>
  </r>
  <r>
    <x v="38"/>
    <x v="1"/>
  </r>
  <r>
    <x v="38"/>
    <x v="1"/>
  </r>
  <r>
    <x v="30"/>
    <x v="0"/>
  </r>
  <r>
    <x v="39"/>
    <x v="0"/>
  </r>
  <r>
    <x v="40"/>
    <x v="0"/>
  </r>
  <r>
    <x v="0"/>
    <x v="1"/>
  </r>
  <r>
    <x v="41"/>
    <x v="0"/>
  </r>
  <r>
    <x v="3"/>
    <x v="2"/>
  </r>
  <r>
    <x v="42"/>
    <x v="0"/>
  </r>
  <r>
    <x v="9"/>
    <x v="2"/>
  </r>
  <r>
    <x v="30"/>
    <x v="2"/>
  </r>
  <r>
    <x v="0"/>
    <x v="2"/>
  </r>
  <r>
    <x v="0"/>
    <x v="2"/>
  </r>
  <r>
    <x v="43"/>
    <x v="1"/>
  </r>
  <r>
    <x v="38"/>
    <x v="0"/>
  </r>
  <r>
    <x v="44"/>
    <x v="2"/>
  </r>
  <r>
    <x v="7"/>
    <x v="2"/>
  </r>
  <r>
    <x v="45"/>
    <x v="2"/>
  </r>
  <r>
    <x v="46"/>
    <x v="2"/>
  </r>
  <r>
    <x v="33"/>
    <x v="0"/>
  </r>
  <r>
    <x v="47"/>
    <x v="0"/>
  </r>
  <r>
    <x v="30"/>
    <x v="0"/>
  </r>
  <r>
    <x v="26"/>
    <x v="0"/>
  </r>
  <r>
    <x v="9"/>
    <x v="3"/>
  </r>
  <r>
    <x v="5"/>
    <x v="2"/>
  </r>
  <r>
    <x v="9"/>
    <x v="0"/>
  </r>
  <r>
    <x v="1"/>
    <x v="2"/>
  </r>
  <r>
    <x v="48"/>
    <x v="0"/>
  </r>
  <r>
    <x v="49"/>
    <x v="2"/>
  </r>
  <r>
    <x v="25"/>
    <x v="2"/>
  </r>
  <r>
    <x v="50"/>
    <x v="2"/>
  </r>
  <r>
    <x v="33"/>
    <x v="2"/>
  </r>
  <r>
    <x v="51"/>
    <x v="3"/>
  </r>
  <r>
    <x v="36"/>
    <x v="1"/>
  </r>
  <r>
    <x v="33"/>
    <x v="2"/>
  </r>
  <r>
    <x v="31"/>
    <x v="2"/>
  </r>
  <r>
    <x v="28"/>
    <x v="2"/>
  </r>
  <r>
    <x v="52"/>
    <x v="0"/>
  </r>
  <r>
    <x v="24"/>
    <x v="2"/>
  </r>
  <r>
    <x v="42"/>
    <x v="2"/>
  </r>
  <r>
    <x v="7"/>
    <x v="1"/>
  </r>
  <r>
    <x v="7"/>
    <x v="1"/>
  </r>
  <r>
    <x v="33"/>
    <x v="3"/>
  </r>
  <r>
    <x v="3"/>
    <x v="3"/>
  </r>
  <r>
    <x v="31"/>
    <x v="2"/>
  </r>
  <r>
    <x v="27"/>
    <x v="0"/>
  </r>
  <r>
    <x v="9"/>
    <x v="1"/>
  </r>
  <r>
    <x v="11"/>
    <x v="2"/>
  </r>
  <r>
    <x v="33"/>
    <x v="3"/>
  </r>
  <r>
    <x v="53"/>
    <x v="1"/>
  </r>
  <r>
    <x v="9"/>
    <x v="3"/>
  </r>
  <r>
    <x v="26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n v="6"/>
    <x v="0"/>
    <n v="1"/>
    <x v="0"/>
    <s v="Pediatrics"/>
    <s v="Private"/>
    <x v="0"/>
  </r>
  <r>
    <x v="1"/>
    <n v="4"/>
    <x v="1"/>
    <n v="1"/>
    <x v="0"/>
    <s v="Plastic Surgeon"/>
    <s v="Medicare/Medicaid"/>
    <x v="0"/>
  </r>
  <r>
    <x v="2"/>
    <n v="7"/>
    <x v="2"/>
    <n v="1"/>
    <x v="0"/>
    <s v="Internal Medicine"/>
    <s v="Private"/>
    <x v="1"/>
  </r>
  <r>
    <x v="3"/>
    <n v="3"/>
    <x v="3"/>
    <n v="0"/>
    <x v="0"/>
    <s v="Urological Surgery"/>
    <s v="Private"/>
    <x v="0"/>
  </r>
  <r>
    <x v="4"/>
    <n v="5"/>
    <x v="4"/>
    <n v="1"/>
    <x v="0"/>
    <s v="General Surgery"/>
    <s v="Unknown"/>
    <x v="1"/>
  </r>
  <r>
    <x v="5"/>
    <n v="7"/>
    <x v="2"/>
    <n v="1"/>
    <x v="0"/>
    <s v="General Surgery"/>
    <s v="Private"/>
    <x v="1"/>
  </r>
  <r>
    <x v="6"/>
    <n v="3"/>
    <x v="5"/>
    <n v="1"/>
    <x v="0"/>
    <s v="Obgyn"/>
    <s v="Private"/>
    <x v="0"/>
  </r>
  <r>
    <x v="1"/>
    <n v="4"/>
    <x v="6"/>
    <n v="1"/>
    <x v="1"/>
    <s v="Orthopedic Surgery"/>
    <s v="Private"/>
    <x v="0"/>
  </r>
  <r>
    <x v="7"/>
    <n v="5"/>
    <x v="4"/>
    <n v="1"/>
    <x v="0"/>
    <s v="Internal Medicine"/>
    <s v="Private"/>
    <x v="0"/>
  </r>
  <r>
    <x v="8"/>
    <n v="5"/>
    <x v="7"/>
    <n v="1"/>
    <x v="2"/>
    <s v="Ophthamology"/>
    <s v="Unknown"/>
    <x v="0"/>
  </r>
  <r>
    <x v="9"/>
    <n v="4"/>
    <x v="8"/>
    <n v="1"/>
    <x v="1"/>
    <s v="Emergency Medicine"/>
    <s v="Unknown"/>
    <x v="0"/>
  </r>
  <r>
    <x v="10"/>
    <n v="3"/>
    <x v="9"/>
    <n v="1"/>
    <x v="0"/>
    <s v="Orthopedic Surgery"/>
    <s v="Private"/>
    <x v="1"/>
  </r>
  <r>
    <x v="11"/>
    <n v="3"/>
    <x v="10"/>
    <n v="1"/>
    <x v="0"/>
    <s v="Obgyn"/>
    <s v="No Insurance"/>
    <x v="0"/>
  </r>
  <r>
    <x v="12"/>
    <n v="3"/>
    <x v="11"/>
    <n v="1"/>
    <x v="0"/>
    <s v="Anesthesiology"/>
    <s v="Unknown"/>
    <x v="0"/>
  </r>
  <r>
    <x v="13"/>
    <n v="5"/>
    <x v="4"/>
    <n v="1"/>
    <x v="3"/>
    <s v="Neurology/Neurosurgery"/>
    <s v="Private"/>
    <x v="1"/>
  </r>
  <r>
    <x v="14"/>
    <n v="3"/>
    <x v="12"/>
    <n v="1"/>
    <x v="0"/>
    <s v="Family Practice"/>
    <s v="No Insurance"/>
    <x v="0"/>
  </r>
  <r>
    <x v="15"/>
    <n v="3"/>
    <x v="13"/>
    <n v="1"/>
    <x v="0"/>
    <s v="Orthopedic Surgery"/>
    <s v="Workers Compensation"/>
    <x v="1"/>
  </r>
  <r>
    <x v="16"/>
    <n v="9"/>
    <x v="14"/>
    <n v="1"/>
    <x v="0"/>
    <s v="General Surgery"/>
    <s v="Unknown"/>
    <x v="0"/>
  </r>
  <r>
    <x v="17"/>
    <n v="7"/>
    <x v="15"/>
    <n v="1"/>
    <x v="1"/>
    <s v="Obgyn"/>
    <s v="Private"/>
    <x v="0"/>
  </r>
  <r>
    <x v="18"/>
    <n v="3"/>
    <x v="16"/>
    <n v="1"/>
    <x v="0"/>
    <s v="General Surgery"/>
    <s v="Private"/>
    <x v="0"/>
  </r>
  <r>
    <x v="19"/>
    <n v="8"/>
    <x v="5"/>
    <n v="1"/>
    <x v="0"/>
    <s v="Dermatology"/>
    <s v="Private"/>
    <x v="1"/>
  </r>
  <r>
    <x v="20"/>
    <n v="2"/>
    <x v="17"/>
    <n v="1"/>
    <x v="0"/>
    <s v="Anesthesiology"/>
    <s v="Private"/>
    <x v="0"/>
  </r>
  <r>
    <x v="21"/>
    <n v="4"/>
    <x v="2"/>
    <n v="1"/>
    <x v="0"/>
    <s v="Obgyn"/>
    <s v="Medicare/Medicaid"/>
    <x v="0"/>
  </r>
  <r>
    <x v="22"/>
    <n v="7"/>
    <x v="18"/>
    <n v="1"/>
    <x v="4"/>
    <s v="Ophthamology"/>
    <s v="Private"/>
    <x v="0"/>
  </r>
  <r>
    <x v="23"/>
    <n v="5"/>
    <x v="12"/>
    <n v="1"/>
    <x v="0"/>
    <s v="Family Practice"/>
    <s v="No Insurance"/>
    <x v="0"/>
  </r>
  <r>
    <x v="24"/>
    <n v="3"/>
    <x v="19"/>
    <n v="0"/>
    <x v="0"/>
    <s v="General Surgery"/>
    <s v="Private"/>
    <x v="0"/>
  </r>
  <r>
    <x v="25"/>
    <n v="3"/>
    <x v="20"/>
    <n v="1"/>
    <x v="2"/>
    <s v="Family Practice"/>
    <s v="Unknown"/>
    <x v="1"/>
  </r>
  <r>
    <x v="26"/>
    <n v="3"/>
    <x v="0"/>
    <n v="1"/>
    <x v="0"/>
    <s v="Physical Medicine"/>
    <s v="Unknown"/>
    <x v="0"/>
  </r>
  <r>
    <x v="27"/>
    <n v="3"/>
    <x v="10"/>
    <n v="1"/>
    <x v="2"/>
    <s v="General Surgery"/>
    <s v="Unknown"/>
    <x v="1"/>
  </r>
  <r>
    <x v="28"/>
    <n v="4"/>
    <x v="19"/>
    <n v="1"/>
    <x v="2"/>
    <s v="Neurology/Neurosurgery"/>
    <s v="Private"/>
    <x v="1"/>
  </r>
  <r>
    <x v="29"/>
    <n v="9"/>
    <x v="4"/>
    <n v="1"/>
    <x v="0"/>
    <s v="Family Practice"/>
    <s v="Private"/>
    <x v="1"/>
  </r>
  <r>
    <x v="30"/>
    <n v="5"/>
    <x v="6"/>
    <n v="1"/>
    <x v="0"/>
    <s v="Family Practice"/>
    <s v="Unknown"/>
    <x v="1"/>
  </r>
  <r>
    <x v="31"/>
    <n v="4"/>
    <x v="21"/>
    <n v="1"/>
    <x v="1"/>
    <s v="Orthopedic Surgery"/>
    <s v="Private"/>
    <x v="1"/>
  </r>
  <r>
    <x v="32"/>
    <n v="6"/>
    <x v="22"/>
    <n v="1"/>
    <x v="0"/>
    <s v="Urological Surgery"/>
    <s v="Private"/>
    <x v="1"/>
  </r>
  <r>
    <x v="33"/>
    <n v="4"/>
    <x v="23"/>
    <n v="0"/>
    <x v="1"/>
    <s v="Obgyn"/>
    <s v="Private"/>
    <x v="0"/>
  </r>
  <r>
    <x v="34"/>
    <n v="7"/>
    <x v="23"/>
    <n v="1"/>
    <x v="3"/>
    <s v="Orthopedic Surgery"/>
    <s v="Private"/>
    <x v="1"/>
  </r>
  <r>
    <x v="34"/>
    <n v="7"/>
    <x v="23"/>
    <n v="1"/>
    <x v="3"/>
    <s v="Neurology/Neurosurgery"/>
    <s v="Private"/>
    <x v="1"/>
  </r>
  <r>
    <x v="35"/>
    <n v="3"/>
    <x v="24"/>
    <n v="0"/>
    <x v="1"/>
    <s v="Ophthamology"/>
    <s v="Private"/>
    <x v="0"/>
  </r>
  <r>
    <x v="36"/>
    <n v="3"/>
    <x v="9"/>
    <n v="0"/>
    <x v="1"/>
    <s v="Orthopedic Surgery"/>
    <s v="No Insurance"/>
    <x v="1"/>
  </r>
  <r>
    <x v="37"/>
    <n v="3"/>
    <x v="25"/>
    <n v="1"/>
    <x v="0"/>
    <s v="Neurology/Neurosurgery"/>
    <s v="Medicare/Medicaid"/>
    <x v="0"/>
  </r>
  <r>
    <x v="38"/>
    <n v="8"/>
    <x v="26"/>
    <n v="1"/>
    <x v="0"/>
    <s v="General Surgery"/>
    <s v="No Insurance"/>
    <x v="0"/>
  </r>
  <r>
    <x v="39"/>
    <n v="7"/>
    <x v="27"/>
    <n v="1"/>
    <x v="0"/>
    <s v="Emergency Medicine"/>
    <s v="Unknown"/>
    <x v="1"/>
  </r>
  <r>
    <x v="40"/>
    <n v="4"/>
    <x v="28"/>
    <n v="1"/>
    <x v="2"/>
    <s v="Orthopedic Surgery"/>
    <s v="Unknown"/>
    <x v="1"/>
  </r>
  <r>
    <x v="4"/>
    <n v="9"/>
    <x v="29"/>
    <n v="1"/>
    <x v="1"/>
    <s v="Family Practice"/>
    <s v="Unknown"/>
    <x v="1"/>
  </r>
  <r>
    <x v="39"/>
    <n v="5"/>
    <x v="30"/>
    <n v="1"/>
    <x v="3"/>
    <s v="Family Practice"/>
    <s v="Medicare/Medicaid"/>
    <x v="0"/>
  </r>
  <r>
    <x v="41"/>
    <n v="4"/>
    <x v="31"/>
    <n v="1"/>
    <x v="0"/>
    <s v="Orthopedic Surgery"/>
    <s v="Medicare/Medicaid"/>
    <x v="1"/>
  </r>
  <r>
    <x v="42"/>
    <n v="7"/>
    <x v="23"/>
    <n v="1"/>
    <x v="1"/>
    <s v="Obgyn"/>
    <s v="Private"/>
    <x v="0"/>
  </r>
  <r>
    <x v="43"/>
    <n v="7"/>
    <x v="23"/>
    <n v="1"/>
    <x v="1"/>
    <s v="Obgyn"/>
    <s v="Private"/>
    <x v="0"/>
  </r>
  <r>
    <x v="44"/>
    <n v="5"/>
    <x v="23"/>
    <n v="1"/>
    <x v="0"/>
    <s v="Ophthamology"/>
    <s v="Private"/>
    <x v="0"/>
  </r>
  <r>
    <x v="45"/>
    <n v="7"/>
    <x v="32"/>
    <n v="1"/>
    <x v="0"/>
    <s v="Family Practice"/>
    <s v="Private"/>
    <x v="1"/>
  </r>
  <r>
    <x v="46"/>
    <n v="2"/>
    <x v="33"/>
    <n v="1"/>
    <x v="1"/>
    <s v="Family Practice"/>
    <s v="No Insurance"/>
    <x v="0"/>
  </r>
  <r>
    <x v="47"/>
    <n v="3"/>
    <x v="34"/>
    <n v="1"/>
    <x v="0"/>
    <s v="Obgyn"/>
    <s v="Private"/>
    <x v="0"/>
  </r>
  <r>
    <x v="48"/>
    <n v="3"/>
    <x v="16"/>
    <n v="1"/>
    <x v="0"/>
    <s v="Cardiology"/>
    <s v="Private"/>
    <x v="0"/>
  </r>
  <r>
    <x v="49"/>
    <n v="6"/>
    <x v="29"/>
    <n v="1"/>
    <x v="1"/>
    <s v="Resident"/>
    <s v="Medicare/Medicaid"/>
    <x v="0"/>
  </r>
  <r>
    <x v="13"/>
    <n v="7"/>
    <x v="27"/>
    <n v="1"/>
    <x v="0"/>
    <s v="Cardiology"/>
    <s v="Private"/>
    <x v="1"/>
  </r>
  <r>
    <x v="50"/>
    <n v="8"/>
    <x v="4"/>
    <n v="1"/>
    <x v="3"/>
    <s v="Emergency Medicine"/>
    <s v="Unknown"/>
    <x v="1"/>
  </r>
  <r>
    <x v="51"/>
    <n v="5"/>
    <x v="35"/>
    <n v="1"/>
    <x v="0"/>
    <s v="Family Practice"/>
    <s v="Private"/>
    <x v="0"/>
  </r>
  <r>
    <x v="52"/>
    <n v="8"/>
    <x v="31"/>
    <n v="1"/>
    <x v="1"/>
    <s v="General Surgery"/>
    <s v="Private"/>
    <x v="0"/>
  </r>
  <r>
    <x v="53"/>
    <n v="1"/>
    <x v="11"/>
    <n v="1"/>
    <x v="0"/>
    <s v="Obgyn"/>
    <s v="Private"/>
    <x v="0"/>
  </r>
  <r>
    <x v="54"/>
    <n v="3"/>
    <x v="36"/>
    <n v="1"/>
    <x v="2"/>
    <s v="General Surgery"/>
    <s v="Private"/>
    <x v="0"/>
  </r>
  <r>
    <x v="55"/>
    <n v="4"/>
    <x v="21"/>
    <n v="1"/>
    <x v="2"/>
    <s v="Family Practice"/>
    <s v="Private"/>
    <x v="0"/>
  </r>
  <r>
    <x v="31"/>
    <n v="4"/>
    <x v="37"/>
    <n v="0"/>
    <x v="0"/>
    <s v="Internal Medicine"/>
    <s v="Private"/>
    <x v="0"/>
  </r>
  <r>
    <x v="56"/>
    <n v="5"/>
    <x v="29"/>
    <n v="0"/>
    <x v="1"/>
    <s v="Internal Medicine"/>
    <s v="Medicare/Medicaid"/>
    <x v="0"/>
  </r>
  <r>
    <x v="57"/>
    <n v="6"/>
    <x v="11"/>
    <n v="1"/>
    <x v="0"/>
    <s v="Neurology/Neurosurgery"/>
    <s v="Workers Compensation"/>
    <x v="0"/>
  </r>
  <r>
    <x v="57"/>
    <n v="6"/>
    <x v="11"/>
    <n v="1"/>
    <x v="0"/>
    <s v="Neurology/Neurosurgery"/>
    <s v="Workers Compensation"/>
    <x v="0"/>
  </r>
  <r>
    <x v="58"/>
    <n v="3"/>
    <x v="38"/>
    <n v="1"/>
    <x v="0"/>
    <s v="Family Practice"/>
    <s v="Private"/>
    <x v="0"/>
  </r>
  <r>
    <x v="59"/>
    <n v="9"/>
    <x v="39"/>
    <n v="1"/>
    <x v="0"/>
    <s v="General Surgery"/>
    <s v="Medicare/Medicaid"/>
    <x v="0"/>
  </r>
  <r>
    <x v="60"/>
    <n v="9"/>
    <x v="39"/>
    <n v="1"/>
    <x v="0"/>
    <s v="Internal Medicine"/>
    <s v="Medicare/Medicaid"/>
    <x v="0"/>
  </r>
  <r>
    <x v="13"/>
    <n v="3"/>
    <x v="31"/>
    <n v="1"/>
    <x v="2"/>
    <s v="Orthopedic Surgery"/>
    <s v="Private"/>
    <x v="0"/>
  </r>
  <r>
    <x v="61"/>
    <n v="8"/>
    <x v="40"/>
    <n v="0"/>
    <x v="0"/>
    <s v="Pathology"/>
    <s v="Private"/>
    <x v="0"/>
  </r>
  <r>
    <x v="62"/>
    <n v="3"/>
    <x v="41"/>
    <n v="0"/>
    <x v="0"/>
    <s v="Obgyn"/>
    <s v="Private"/>
    <x v="0"/>
  </r>
  <r>
    <x v="63"/>
    <n v="4"/>
    <x v="0"/>
    <n v="0"/>
    <x v="3"/>
    <s v="General Surgery"/>
    <s v="Medicare/Medicaid"/>
    <x v="0"/>
  </r>
  <r>
    <x v="53"/>
    <n v="3"/>
    <x v="42"/>
    <n v="0"/>
    <x v="1"/>
    <s v="Emergency Medicine"/>
    <s v="Private"/>
    <x v="0"/>
  </r>
  <r>
    <x v="64"/>
    <n v="7"/>
    <x v="3"/>
    <n v="1"/>
    <x v="0"/>
    <s v="Neurology/Neurosurgery"/>
    <s v="Unknown"/>
    <x v="1"/>
  </r>
  <r>
    <x v="65"/>
    <n v="7"/>
    <x v="43"/>
    <n v="1"/>
    <x v="0"/>
    <s v="Emergency Medicine"/>
    <s v="Private"/>
    <x v="1"/>
  </r>
  <r>
    <x v="13"/>
    <n v="3"/>
    <x v="9"/>
    <n v="1"/>
    <x v="0"/>
    <s v="General Surgery"/>
    <s v="Unknown"/>
    <x v="1"/>
  </r>
  <r>
    <x v="66"/>
    <n v="3"/>
    <x v="31"/>
    <n v="1"/>
    <x v="0"/>
    <s v="Resident"/>
    <s v="Unknown"/>
    <x v="1"/>
  </r>
  <r>
    <x v="67"/>
    <n v="4"/>
    <x v="0"/>
    <n v="0"/>
    <x v="1"/>
    <s v="Emergency Medicine"/>
    <s v="Unknown"/>
    <x v="1"/>
  </r>
  <r>
    <x v="67"/>
    <n v="4"/>
    <x v="0"/>
    <n v="0"/>
    <x v="2"/>
    <s v="Radiology"/>
    <s v="Unknown"/>
    <x v="1"/>
  </r>
  <r>
    <x v="13"/>
    <n v="3"/>
    <x v="44"/>
    <n v="0"/>
    <x v="1"/>
    <s v="Internal Medicine"/>
    <s v="Medicare/Medicaid"/>
    <x v="1"/>
  </r>
  <r>
    <x v="68"/>
    <n v="4"/>
    <x v="39"/>
    <n v="0"/>
    <x v="0"/>
    <s v="Urological Surgery"/>
    <s v="Private"/>
    <x v="0"/>
  </r>
  <r>
    <x v="69"/>
    <n v="4"/>
    <x v="45"/>
    <n v="0"/>
    <x v="0"/>
    <s v="Radiology"/>
    <s v="Unknown"/>
    <x v="1"/>
  </r>
  <r>
    <x v="70"/>
    <n v="9"/>
    <x v="7"/>
    <n v="0"/>
    <x v="0"/>
    <s v="General Surgery"/>
    <s v="Unknown"/>
    <x v="0"/>
  </r>
  <r>
    <x v="71"/>
    <n v="9"/>
    <x v="46"/>
    <n v="0"/>
    <x v="0"/>
    <s v="Internal Medicine"/>
    <s v="Unknown"/>
    <x v="1"/>
  </r>
  <r>
    <x v="44"/>
    <n v="9"/>
    <x v="47"/>
    <n v="1"/>
    <x v="0"/>
    <s v="Family Practice"/>
    <s v="Unknown"/>
    <x v="1"/>
  </r>
  <r>
    <x v="72"/>
    <n v="3"/>
    <x v="34"/>
    <n v="0"/>
    <x v="0"/>
    <s v="Anesthesiology"/>
    <s v="Private"/>
    <x v="1"/>
  </r>
  <r>
    <x v="20"/>
    <n v="4"/>
    <x v="48"/>
    <n v="1"/>
    <x v="1"/>
    <s v="Pediatrics"/>
    <s v="Private"/>
    <x v="0"/>
  </r>
  <r>
    <x v="73"/>
    <n v="3"/>
    <x v="31"/>
    <n v="1"/>
    <x v="0"/>
    <s v="Family Practice"/>
    <s v="Private"/>
    <x v="1"/>
  </r>
  <r>
    <x v="65"/>
    <n v="4"/>
    <x v="27"/>
    <n v="1"/>
    <x v="0"/>
    <s v="Family Practice"/>
    <s v="Private"/>
    <x v="1"/>
  </r>
  <r>
    <x v="74"/>
    <n v="3"/>
    <x v="9"/>
    <n v="0"/>
    <x v="0"/>
    <s v="Resident"/>
    <s v="No Insurance"/>
    <x v="0"/>
  </r>
  <r>
    <x v="13"/>
    <n v="5"/>
    <x v="5"/>
    <n v="0"/>
    <x v="2"/>
    <s v="Plastic Surgeon"/>
    <s v="Unknown"/>
    <x v="0"/>
  </r>
  <r>
    <x v="31"/>
    <n v="4"/>
    <x v="9"/>
    <n v="1"/>
    <x v="1"/>
    <s v="Thoracic Surgery"/>
    <s v="Private"/>
    <x v="0"/>
  </r>
  <r>
    <x v="75"/>
    <n v="3"/>
    <x v="1"/>
    <n v="0"/>
    <x v="0"/>
    <s v="Anesthesiology"/>
    <s v="Unknown"/>
    <x v="1"/>
  </r>
  <r>
    <x v="14"/>
    <n v="4"/>
    <x v="49"/>
    <n v="1"/>
    <x v="1"/>
    <s v="Orthopedic Surgery"/>
    <s v="Private"/>
    <x v="0"/>
  </r>
  <r>
    <x v="76"/>
    <n v="4"/>
    <x v="50"/>
    <n v="1"/>
    <x v="0"/>
    <s v="Radiology"/>
    <s v="Unknown"/>
    <x v="1"/>
  </r>
  <r>
    <x v="77"/>
    <n v="5"/>
    <x v="26"/>
    <n v="1"/>
    <x v="0"/>
    <s v="Orthopedic Surgery"/>
    <s v="Unknown"/>
    <x v="0"/>
  </r>
  <r>
    <x v="78"/>
    <n v="9"/>
    <x v="51"/>
    <n v="1"/>
    <x v="4"/>
    <s v="General Surgery"/>
    <s v="Unknown"/>
    <x v="0"/>
  </r>
  <r>
    <x v="79"/>
    <n v="3"/>
    <x v="34"/>
    <n v="0"/>
    <x v="2"/>
    <s v="Anesthesiology"/>
    <s v="Unknown"/>
    <x v="1"/>
  </r>
  <r>
    <x v="80"/>
    <n v="3"/>
    <x v="52"/>
    <n v="0"/>
    <x v="1"/>
    <s v="Emergency Medicine"/>
    <s v="No Insurance"/>
    <x v="1"/>
  </r>
  <r>
    <x v="81"/>
    <n v="3"/>
    <x v="37"/>
    <n v="0"/>
    <x v="2"/>
    <s v="Anesthesiology"/>
    <s v="Medicare/Medicaid"/>
    <x v="1"/>
  </r>
  <r>
    <x v="82"/>
    <n v="3"/>
    <x v="34"/>
    <n v="0"/>
    <x v="2"/>
    <s v="Anesthesiology"/>
    <s v="Unknown"/>
    <x v="0"/>
  </r>
  <r>
    <x v="75"/>
    <n v="3"/>
    <x v="32"/>
    <n v="0"/>
    <x v="2"/>
    <s v="Internal Medicine"/>
    <s v="Unknown"/>
    <x v="1"/>
  </r>
  <r>
    <x v="83"/>
    <n v="3"/>
    <x v="29"/>
    <n v="0"/>
    <x v="2"/>
    <s v="Anesthesiology"/>
    <s v="Unknown"/>
    <x v="1"/>
  </r>
  <r>
    <x v="84"/>
    <n v="3"/>
    <x v="53"/>
    <n v="0"/>
    <x v="0"/>
    <s v="Occupational Medicine"/>
    <s v="Private"/>
    <x v="0"/>
  </r>
  <r>
    <x v="85"/>
    <n v="3"/>
    <x v="25"/>
    <n v="0"/>
    <x v="0"/>
    <s v="Anesthesiology"/>
    <s v="Unknown"/>
    <x v="0"/>
  </r>
  <r>
    <x v="82"/>
    <n v="3"/>
    <x v="43"/>
    <n v="0"/>
    <x v="0"/>
    <s v="Anesthesiology"/>
    <s v="Unknown"/>
    <x v="1"/>
  </r>
  <r>
    <x v="86"/>
    <n v="9"/>
    <x v="7"/>
    <n v="1"/>
    <x v="0"/>
    <s v="Cardiology"/>
    <s v="Medicare/Medicaid"/>
    <x v="0"/>
  </r>
  <r>
    <x v="86"/>
    <n v="9"/>
    <x v="7"/>
    <n v="1"/>
    <x v="0"/>
    <s v="Cardiology"/>
    <s v="Medicare/Medicaid"/>
    <x v="0"/>
  </r>
  <r>
    <x v="87"/>
    <n v="3"/>
    <x v="34"/>
    <n v="0"/>
    <x v="0"/>
    <s v="Obgyn"/>
    <s v="No Insurance"/>
    <x v="0"/>
  </r>
  <r>
    <x v="43"/>
    <n v="5"/>
    <x v="3"/>
    <n v="1"/>
    <x v="0"/>
    <s v="Family Practice"/>
    <s v="No Insurance"/>
    <x v="0"/>
  </r>
  <r>
    <x v="88"/>
    <n v="3"/>
    <x v="32"/>
    <n v="0"/>
    <x v="0"/>
    <s v="Ophthamology"/>
    <s v="Unknown"/>
    <x v="1"/>
  </r>
  <r>
    <x v="76"/>
    <n v="4"/>
    <x v="28"/>
    <n v="0"/>
    <x v="0"/>
    <s v="Family Practice"/>
    <s v="Private"/>
    <x v="0"/>
  </r>
  <r>
    <x v="14"/>
    <n v="4"/>
    <x v="9"/>
    <n v="0"/>
    <x v="1"/>
    <s v="Obgyn"/>
    <s v="Medicare/Medicaid"/>
    <x v="0"/>
  </r>
  <r>
    <x v="31"/>
    <n v="3"/>
    <x v="11"/>
    <n v="0"/>
    <x v="0"/>
    <s v="Dermatology"/>
    <s v="Unknown"/>
    <x v="0"/>
  </r>
  <r>
    <x v="89"/>
    <n v="3"/>
    <x v="34"/>
    <n v="0"/>
    <x v="2"/>
    <s v="Anesthesiology"/>
    <s v="No Insurance"/>
    <x v="0"/>
  </r>
  <r>
    <x v="90"/>
    <n v="3"/>
    <x v="54"/>
    <n v="0"/>
    <x v="2"/>
    <s v="Anesthesiology"/>
    <s v="Medicare/Medicaid"/>
    <x v="1"/>
  </r>
  <r>
    <x v="74"/>
    <n v="3"/>
    <x v="9"/>
    <n v="0"/>
    <x v="0"/>
    <s v="Obgyn"/>
    <s v="No Insurance"/>
    <x v="0"/>
  </r>
  <r>
    <x v="82"/>
    <n v="3"/>
    <x v="27"/>
    <n v="0"/>
    <x v="0"/>
    <s v="Anesthesiology"/>
    <s v="Unknown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n v="6"/>
  </r>
  <r>
    <x v="1"/>
    <n v="4"/>
  </r>
  <r>
    <x v="2"/>
    <n v="7"/>
  </r>
  <r>
    <x v="3"/>
    <n v="3"/>
  </r>
  <r>
    <x v="4"/>
    <n v="5"/>
  </r>
  <r>
    <x v="5"/>
    <n v="7"/>
  </r>
  <r>
    <x v="6"/>
    <n v="3"/>
  </r>
  <r>
    <x v="1"/>
    <n v="4"/>
  </r>
  <r>
    <x v="7"/>
    <n v="5"/>
  </r>
  <r>
    <x v="8"/>
    <n v="5"/>
  </r>
  <r>
    <x v="9"/>
    <n v="4"/>
  </r>
  <r>
    <x v="10"/>
    <n v="3"/>
  </r>
  <r>
    <x v="11"/>
    <n v="3"/>
  </r>
  <r>
    <x v="12"/>
    <n v="3"/>
  </r>
  <r>
    <x v="13"/>
    <n v="5"/>
  </r>
  <r>
    <x v="14"/>
    <n v="3"/>
  </r>
  <r>
    <x v="15"/>
    <n v="3"/>
  </r>
  <r>
    <x v="16"/>
    <n v="9"/>
  </r>
  <r>
    <x v="17"/>
    <n v="7"/>
  </r>
  <r>
    <x v="18"/>
    <n v="3"/>
  </r>
  <r>
    <x v="19"/>
    <n v="8"/>
  </r>
  <r>
    <x v="20"/>
    <n v="2"/>
  </r>
  <r>
    <x v="21"/>
    <n v="4"/>
  </r>
  <r>
    <x v="22"/>
    <n v="7"/>
  </r>
  <r>
    <x v="23"/>
    <n v="5"/>
  </r>
  <r>
    <x v="24"/>
    <n v="3"/>
  </r>
  <r>
    <x v="25"/>
    <n v="3"/>
  </r>
  <r>
    <x v="26"/>
    <n v="3"/>
  </r>
  <r>
    <x v="27"/>
    <n v="3"/>
  </r>
  <r>
    <x v="28"/>
    <n v="4"/>
  </r>
  <r>
    <x v="29"/>
    <n v="9"/>
  </r>
  <r>
    <x v="30"/>
    <n v="5"/>
  </r>
  <r>
    <x v="31"/>
    <n v="4"/>
  </r>
  <r>
    <x v="32"/>
    <n v="6"/>
  </r>
  <r>
    <x v="33"/>
    <n v="4"/>
  </r>
  <r>
    <x v="34"/>
    <n v="7"/>
  </r>
  <r>
    <x v="34"/>
    <n v="7"/>
  </r>
  <r>
    <x v="35"/>
    <n v="3"/>
  </r>
  <r>
    <x v="36"/>
    <n v="3"/>
  </r>
  <r>
    <x v="37"/>
    <n v="3"/>
  </r>
  <r>
    <x v="38"/>
    <n v="8"/>
  </r>
  <r>
    <x v="39"/>
    <n v="7"/>
  </r>
  <r>
    <x v="40"/>
    <n v="4"/>
  </r>
  <r>
    <x v="4"/>
    <n v="9"/>
  </r>
  <r>
    <x v="39"/>
    <n v="5"/>
  </r>
  <r>
    <x v="41"/>
    <n v="4"/>
  </r>
  <r>
    <x v="42"/>
    <n v="7"/>
  </r>
  <r>
    <x v="43"/>
    <n v="7"/>
  </r>
  <r>
    <x v="44"/>
    <n v="5"/>
  </r>
  <r>
    <x v="45"/>
    <n v="7"/>
  </r>
  <r>
    <x v="46"/>
    <n v="2"/>
  </r>
  <r>
    <x v="47"/>
    <n v="3"/>
  </r>
  <r>
    <x v="48"/>
    <n v="3"/>
  </r>
  <r>
    <x v="49"/>
    <n v="6"/>
  </r>
  <r>
    <x v="13"/>
    <n v="7"/>
  </r>
  <r>
    <x v="50"/>
    <n v="8"/>
  </r>
  <r>
    <x v="51"/>
    <n v="5"/>
  </r>
  <r>
    <x v="52"/>
    <n v="8"/>
  </r>
  <r>
    <x v="53"/>
    <n v="1"/>
  </r>
  <r>
    <x v="54"/>
    <n v="3"/>
  </r>
  <r>
    <x v="55"/>
    <n v="4"/>
  </r>
  <r>
    <x v="31"/>
    <n v="4"/>
  </r>
  <r>
    <x v="56"/>
    <n v="5"/>
  </r>
  <r>
    <x v="57"/>
    <n v="6"/>
  </r>
  <r>
    <x v="57"/>
    <n v="6"/>
  </r>
  <r>
    <x v="58"/>
    <n v="3"/>
  </r>
  <r>
    <x v="59"/>
    <n v="9"/>
  </r>
  <r>
    <x v="60"/>
    <n v="9"/>
  </r>
  <r>
    <x v="13"/>
    <n v="3"/>
  </r>
  <r>
    <x v="61"/>
    <n v="8"/>
  </r>
  <r>
    <x v="62"/>
    <n v="3"/>
  </r>
  <r>
    <x v="63"/>
    <n v="4"/>
  </r>
  <r>
    <x v="53"/>
    <n v="3"/>
  </r>
  <r>
    <x v="64"/>
    <n v="7"/>
  </r>
  <r>
    <x v="65"/>
    <n v="7"/>
  </r>
  <r>
    <x v="13"/>
    <n v="3"/>
  </r>
  <r>
    <x v="66"/>
    <n v="3"/>
  </r>
  <r>
    <x v="67"/>
    <n v="4"/>
  </r>
  <r>
    <x v="67"/>
    <n v="4"/>
  </r>
  <r>
    <x v="13"/>
    <n v="3"/>
  </r>
  <r>
    <x v="68"/>
    <n v="4"/>
  </r>
  <r>
    <x v="69"/>
    <n v="4"/>
  </r>
  <r>
    <x v="70"/>
    <n v="9"/>
  </r>
  <r>
    <x v="71"/>
    <n v="9"/>
  </r>
  <r>
    <x v="44"/>
    <n v="9"/>
  </r>
  <r>
    <x v="72"/>
    <n v="3"/>
  </r>
  <r>
    <x v="20"/>
    <n v="4"/>
  </r>
  <r>
    <x v="73"/>
    <n v="3"/>
  </r>
  <r>
    <x v="65"/>
    <n v="4"/>
  </r>
  <r>
    <x v="74"/>
    <n v="3"/>
  </r>
  <r>
    <x v="13"/>
    <n v="5"/>
  </r>
  <r>
    <x v="31"/>
    <n v="4"/>
  </r>
  <r>
    <x v="75"/>
    <n v="3"/>
  </r>
  <r>
    <x v="14"/>
    <n v="4"/>
  </r>
  <r>
    <x v="76"/>
    <n v="4"/>
  </r>
  <r>
    <x v="77"/>
    <n v="5"/>
  </r>
  <r>
    <x v="78"/>
    <n v="9"/>
  </r>
  <r>
    <x v="79"/>
    <n v="3"/>
  </r>
  <r>
    <x v="80"/>
    <n v="3"/>
  </r>
  <r>
    <x v="81"/>
    <n v="3"/>
  </r>
  <r>
    <x v="82"/>
    <n v="3"/>
  </r>
  <r>
    <x v="75"/>
    <n v="3"/>
  </r>
  <r>
    <x v="83"/>
    <n v="3"/>
  </r>
  <r>
    <x v="84"/>
    <n v="3"/>
  </r>
  <r>
    <x v="85"/>
    <n v="3"/>
  </r>
  <r>
    <x v="82"/>
    <n v="3"/>
  </r>
  <r>
    <x v="86"/>
    <n v="9"/>
  </r>
  <r>
    <x v="86"/>
    <n v="9"/>
  </r>
  <r>
    <x v="87"/>
    <n v="3"/>
  </r>
  <r>
    <x v="43"/>
    <n v="5"/>
  </r>
  <r>
    <x v="88"/>
    <n v="3"/>
  </r>
  <r>
    <x v="76"/>
    <n v="4"/>
  </r>
  <r>
    <x v="14"/>
    <n v="4"/>
  </r>
  <r>
    <x v="31"/>
    <n v="3"/>
  </r>
  <r>
    <x v="89"/>
    <n v="3"/>
  </r>
  <r>
    <x v="90"/>
    <n v="3"/>
  </r>
  <r>
    <x v="74"/>
    <n v="3"/>
  </r>
  <r>
    <x v="8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9C921-C027-4D34-8AD2-C47606905B4D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6">
        <item x="1"/>
        <item x="3"/>
        <item x="0"/>
        <item x="2"/>
        <item x="4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nsuranc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33A6-9432-44A6-A05D-51250D9DA98D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11" firstHeaderRow="1" firstDataRow="2" firstDataCol="1"/>
  <pivotFields count="2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rivate Attorney" fld="1" subtotal="count" baseField="0" baseItem="1"/>
  </dataFields>
  <formats count="2">
    <format dxfId="30">
      <pivotArea collapsedLevelsAreSubtotals="1" fieldPosition="0">
        <references count="1">
          <reference field="0" count="6">
            <x v="1"/>
            <x v="2"/>
            <x v="3"/>
            <x v="4"/>
            <x v="6"/>
            <x v="7"/>
          </reference>
        </references>
      </pivotArea>
    </format>
    <format dxfId="29">
      <pivotArea dataOnly="0" labelOnly="1" fieldPosition="0">
        <references count="1">
          <reference field="0" count="6">
            <x v="1"/>
            <x v="2"/>
            <x v="3"/>
            <x v="4"/>
            <x v="6"/>
            <x v="7"/>
          </reference>
        </references>
      </pivotArea>
    </format>
  </format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E06D5-A47B-4B08-80B2-31B7FD36DB98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2">
    <pivotField dataField="1" showAll="0"/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Payment" fld="0" subtotal="count" baseField="0" baseItem="0"/>
  </dataFields>
  <formats count="1">
    <format dxfId="28">
      <pivotArea dataOnly="0" fieldPosition="0">
        <references count="1">
          <reference field="1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18E10-00CC-436D-8A7D-B03A7B6BEFD6}" name="PivotTable1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2">
    <pivotField axis="axisRow" showAll="0">
      <items count="10">
        <item x="0"/>
        <item n="3"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7"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dataFields count="1">
    <dataField name="Count of Severity" fld="1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56536-F5B4-47C5-8A72-9F4D54ECAA0C}" name="PivotTable1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4:H21" firstHeaderRow="1" firstDataRow="2" firstDataCol="1"/>
  <pivotFields count="8"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56">
        <item x="15"/>
        <item x="8"/>
        <item x="24"/>
        <item x="33"/>
        <item x="48"/>
        <item x="42"/>
        <item x="21"/>
        <item x="49"/>
        <item x="29"/>
        <item x="52"/>
        <item x="35"/>
        <item x="11"/>
        <item x="36"/>
        <item x="50"/>
        <item x="16"/>
        <item x="12"/>
        <item x="30"/>
        <item x="9"/>
        <item x="31"/>
        <item x="5"/>
        <item x="22"/>
        <item x="10"/>
        <item x="0"/>
        <item x="41"/>
        <item x="20"/>
        <item x="34"/>
        <item x="38"/>
        <item x="4"/>
        <item x="23"/>
        <item x="40"/>
        <item x="6"/>
        <item x="43"/>
        <item x="19"/>
        <item x="14"/>
        <item x="32"/>
        <item x="26"/>
        <item x="28"/>
        <item x="53"/>
        <item x="3"/>
        <item x="27"/>
        <item x="46"/>
        <item x="17"/>
        <item x="13"/>
        <item x="39"/>
        <item x="47"/>
        <item x="37"/>
        <item x="1"/>
        <item x="2"/>
        <item x="25"/>
        <item x="54"/>
        <item x="7"/>
        <item x="45"/>
        <item x="51"/>
        <item x="18"/>
        <item x="44"/>
        <item t="default"/>
      </items>
    </pivotField>
    <pivotField showAll="0"/>
    <pivotField axis="axisRow" dataField="1" showAll="0">
      <items count="6">
        <item n="Divorced" x="3"/>
        <item n="Single" x="1"/>
        <item n="Married" x="0"/>
        <item n="Widowed" x="4"/>
        <item n="Unknown"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7">
    <i>
      <x v="1"/>
    </i>
    <i>
      <x v="2"/>
    </i>
    <i>
      <x v="3"/>
    </i>
    <i>
      <x v="4"/>
    </i>
    <i>
      <x v="6"/>
    </i>
    <i>
      <x v="7"/>
    </i>
    <i t="grand">
      <x/>
    </i>
  </colItems>
  <dataFields count="1">
    <dataField name="Count of Marital Status" fld="4" subtotal="count" baseField="0" baseItem="1"/>
  </dataFields>
  <formats count="28">
    <format dxfId="27">
      <pivotArea type="origin" dataOnly="0" labelOnly="1" outline="0" fieldPosition="0"/>
    </format>
    <format dxfId="26">
      <pivotArea field="0" type="button" dataOnly="0" labelOnly="1" outline="0" axis="axisCol" fieldPosition="0"/>
    </format>
    <format dxfId="25">
      <pivotArea type="origin" dataOnly="0" labelOnly="1" outline="0" fieldPosition="0"/>
    </format>
    <format dxfId="24">
      <pivotArea field="0" type="button" dataOnly="0" labelOnly="1" outline="0" axis="axisCol" fieldPosition="0"/>
    </format>
    <format dxfId="23">
      <pivotArea field="4" type="button" dataOnly="0" labelOnly="1" outline="0" axis="axisRow" fieldPosition="0"/>
    </format>
    <format dxfId="22">
      <pivotArea type="topRight" dataOnly="0" labelOnly="1" outline="0" fieldPosition="0"/>
    </format>
    <format dxfId="21">
      <pivotArea dataOnly="0" labelOnly="1" fieldPosition="0">
        <references count="1">
          <reference field="4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0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4" type="button" dataOnly="0" labelOnly="1" outline="0" axis="axisRow" fieldPosition="0"/>
    </format>
    <format dxfId="13">
      <pivotArea dataOnly="0" labelOnly="1" fieldPosition="0">
        <references count="1">
          <reference field="4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0" count="6">
            <x v="1"/>
            <x v="2"/>
            <x v="3"/>
            <x v="4"/>
            <x v="6"/>
            <x v="7"/>
          </reference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0" count="6">
            <x v="1"/>
            <x v="2"/>
            <x v="3"/>
            <x v="4"/>
            <x v="6"/>
            <x v="7"/>
          </reference>
        </references>
      </pivotArea>
    </format>
    <format dxfId="0">
      <pivotArea dataOnly="0" labelOnly="1" grandCol="1" outline="0" fieldPosition="0"/>
    </format>
  </formats>
  <chartFormats count="6"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0"/>
  <sheetViews>
    <sheetView zoomScale="85" zoomScaleNormal="85" workbookViewId="0">
      <pane ySplit="1" topLeftCell="A12" activePane="bottomLeft" state="frozen"/>
      <selection pane="bottomLeft" activeCell="A9" sqref="A9"/>
    </sheetView>
  </sheetViews>
  <sheetFormatPr defaultRowHeight="14.4"/>
  <cols>
    <col min="2" max="2" width="34.6640625" customWidth="1"/>
    <col min="4" max="4" width="27.109375" customWidth="1"/>
    <col min="5" max="5" width="14.77734375" customWidth="1"/>
    <col min="6" max="6" width="32.77734375" customWidth="1"/>
    <col min="7" max="7" width="20.88671875" bestFit="1" customWidth="1"/>
    <col min="10" max="10" width="20.88671875" bestFit="1" customWidth="1"/>
    <col min="11" max="11" width="22.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25</v>
      </c>
      <c r="H1" s="1" t="s">
        <v>31</v>
      </c>
      <c r="I1" s="3"/>
      <c r="J1" s="1"/>
    </row>
    <row r="2" spans="1:10">
      <c r="A2" s="3">
        <v>3156.1</v>
      </c>
      <c r="B2" s="3">
        <v>6</v>
      </c>
      <c r="C2" s="3">
        <v>37</v>
      </c>
      <c r="D2" s="3">
        <v>1</v>
      </c>
      <c r="E2" s="3">
        <v>2</v>
      </c>
      <c r="F2" s="3" t="s">
        <v>6</v>
      </c>
      <c r="G2" t="s">
        <v>26</v>
      </c>
      <c r="H2" s="2" t="s">
        <v>32</v>
      </c>
      <c r="I2" s="3"/>
      <c r="J2" s="2"/>
    </row>
    <row r="3" spans="1:10">
      <c r="A3" s="3">
        <v>473.6</v>
      </c>
      <c r="B3" s="3">
        <v>4</v>
      </c>
      <c r="C3" s="3">
        <v>66</v>
      </c>
      <c r="D3" s="3">
        <v>1</v>
      </c>
      <c r="E3" s="3">
        <v>2</v>
      </c>
      <c r="F3" s="3" t="s">
        <v>7</v>
      </c>
      <c r="G3" t="s">
        <v>27</v>
      </c>
      <c r="H3" s="2" t="s">
        <v>32</v>
      </c>
      <c r="I3" s="3"/>
      <c r="J3" s="2"/>
    </row>
    <row r="4" spans="1:10">
      <c r="A4" s="3">
        <v>130.30000000000001</v>
      </c>
      <c r="B4" s="3">
        <v>7</v>
      </c>
      <c r="C4" s="3">
        <v>69</v>
      </c>
      <c r="D4" s="3">
        <v>1</v>
      </c>
      <c r="E4" s="3">
        <v>2</v>
      </c>
      <c r="F4" s="3" t="s">
        <v>8</v>
      </c>
      <c r="G4" t="s">
        <v>26</v>
      </c>
      <c r="H4" s="2" t="s">
        <v>33</v>
      </c>
      <c r="I4" s="3"/>
      <c r="J4" s="2"/>
    </row>
    <row r="5" spans="1:10">
      <c r="A5" s="3">
        <v>14.7</v>
      </c>
      <c r="B5" s="3">
        <v>3</v>
      </c>
      <c r="C5" s="3">
        <v>56</v>
      </c>
      <c r="D5" s="3">
        <v>0</v>
      </c>
      <c r="E5" s="3">
        <v>2</v>
      </c>
      <c r="F5" s="3" t="s">
        <v>9</v>
      </c>
      <c r="G5" t="s">
        <v>26</v>
      </c>
      <c r="H5" s="2" t="s">
        <v>32</v>
      </c>
      <c r="I5" s="3"/>
      <c r="J5" s="2"/>
    </row>
    <row r="6" spans="1:10">
      <c r="A6" s="3">
        <v>307.10000000000002</v>
      </c>
      <c r="B6" s="3">
        <v>5</v>
      </c>
      <c r="C6" s="3">
        <v>42</v>
      </c>
      <c r="D6" s="3">
        <v>1</v>
      </c>
      <c r="E6" s="3">
        <v>2</v>
      </c>
      <c r="F6" s="3" t="s">
        <v>10</v>
      </c>
      <c r="G6" t="s">
        <v>28</v>
      </c>
      <c r="H6" s="2" t="s">
        <v>33</v>
      </c>
      <c r="I6" s="3"/>
      <c r="J6" s="2"/>
    </row>
    <row r="7" spans="1:10">
      <c r="A7" s="3">
        <v>249.4</v>
      </c>
      <c r="B7" s="3">
        <v>7</v>
      </c>
      <c r="C7" s="3">
        <v>69</v>
      </c>
      <c r="D7" s="3">
        <v>1</v>
      </c>
      <c r="E7" s="3">
        <v>2</v>
      </c>
      <c r="F7" s="3" t="s">
        <v>10</v>
      </c>
      <c r="G7" t="s">
        <v>26</v>
      </c>
      <c r="H7" s="2" t="s">
        <v>33</v>
      </c>
      <c r="I7" s="3"/>
      <c r="J7" s="2"/>
    </row>
    <row r="8" spans="1:10">
      <c r="A8" s="3">
        <v>1313.5</v>
      </c>
      <c r="B8" s="3">
        <v>3</v>
      </c>
      <c r="C8" s="3">
        <v>34</v>
      </c>
      <c r="D8" s="3">
        <v>1</v>
      </c>
      <c r="E8" s="3">
        <v>2</v>
      </c>
      <c r="F8" s="3" t="s">
        <v>34</v>
      </c>
      <c r="G8" t="s">
        <v>26</v>
      </c>
      <c r="H8" s="2" t="s">
        <v>32</v>
      </c>
      <c r="I8" s="3"/>
      <c r="J8" s="2"/>
    </row>
    <row r="9" spans="1:10">
      <c r="A9" s="3">
        <v>473.6</v>
      </c>
      <c r="B9" s="3">
        <v>4</v>
      </c>
      <c r="C9" s="3">
        <v>45</v>
      </c>
      <c r="D9" s="3">
        <v>1</v>
      </c>
      <c r="E9" s="3">
        <v>1</v>
      </c>
      <c r="F9" s="3" t="s">
        <v>11</v>
      </c>
      <c r="G9" t="s">
        <v>26</v>
      </c>
      <c r="H9" s="2" t="s">
        <v>32</v>
      </c>
      <c r="I9" s="3"/>
      <c r="J9" s="2"/>
    </row>
    <row r="10" spans="1:10">
      <c r="A10" s="3">
        <v>38.9</v>
      </c>
      <c r="B10" s="3">
        <v>5</v>
      </c>
      <c r="C10" s="3">
        <v>42</v>
      </c>
      <c r="D10" s="3">
        <v>1</v>
      </c>
      <c r="E10" s="3">
        <v>2</v>
      </c>
      <c r="F10" s="3" t="s">
        <v>8</v>
      </c>
      <c r="G10" t="s">
        <v>26</v>
      </c>
      <c r="H10" s="2" t="s">
        <v>32</v>
      </c>
      <c r="I10" s="3"/>
      <c r="J10" s="2"/>
    </row>
    <row r="11" spans="1:10">
      <c r="A11" s="3">
        <v>207.2</v>
      </c>
      <c r="B11" s="3">
        <v>5</v>
      </c>
      <c r="C11" s="3">
        <v>73</v>
      </c>
      <c r="D11" s="3">
        <v>1</v>
      </c>
      <c r="E11" s="3">
        <v>4</v>
      </c>
      <c r="F11" s="3" t="s">
        <v>12</v>
      </c>
      <c r="G11" t="s">
        <v>28</v>
      </c>
      <c r="H11" s="2" t="s">
        <v>32</v>
      </c>
      <c r="I11" s="3"/>
      <c r="J11" s="2"/>
    </row>
    <row r="12" spans="1:10" ht="15">
      <c r="A12" s="3">
        <v>70.3</v>
      </c>
      <c r="B12" s="3">
        <v>4</v>
      </c>
      <c r="C12" s="3">
        <v>2</v>
      </c>
      <c r="D12" s="3">
        <v>1</v>
      </c>
      <c r="E12" s="3">
        <v>1</v>
      </c>
      <c r="F12" s="3" t="s">
        <v>13</v>
      </c>
      <c r="G12" t="s">
        <v>28</v>
      </c>
      <c r="H12" s="2" t="s">
        <v>32</v>
      </c>
      <c r="I12" s="5"/>
      <c r="J12" s="2"/>
    </row>
    <row r="13" spans="1:10">
      <c r="A13" s="3">
        <v>29.6</v>
      </c>
      <c r="B13" s="3">
        <v>3</v>
      </c>
      <c r="C13" s="3">
        <v>31</v>
      </c>
      <c r="D13" s="3">
        <v>1</v>
      </c>
      <c r="E13" s="3">
        <v>2</v>
      </c>
      <c r="F13" s="3" t="s">
        <v>11</v>
      </c>
      <c r="G13" t="s">
        <v>26</v>
      </c>
      <c r="H13" s="2" t="s">
        <v>33</v>
      </c>
      <c r="I13" s="3"/>
      <c r="J13" s="2"/>
    </row>
    <row r="14" spans="1:10">
      <c r="A14" s="3">
        <v>281.89999999999998</v>
      </c>
      <c r="B14" s="3">
        <v>3</v>
      </c>
      <c r="C14" s="3">
        <v>0</v>
      </c>
      <c r="D14" s="3">
        <v>1</v>
      </c>
      <c r="E14" s="3">
        <v>2</v>
      </c>
      <c r="F14" s="3" t="s">
        <v>34</v>
      </c>
      <c r="G14" t="s">
        <v>29</v>
      </c>
      <c r="H14" s="2" t="s">
        <v>32</v>
      </c>
      <c r="I14" s="3"/>
      <c r="J14" s="2"/>
    </row>
    <row r="15" spans="1:10">
      <c r="A15" s="3">
        <v>251.6</v>
      </c>
      <c r="B15" s="3">
        <v>3</v>
      </c>
      <c r="C15" s="3">
        <v>24</v>
      </c>
      <c r="D15" s="3">
        <v>1</v>
      </c>
      <c r="E15" s="3">
        <v>2</v>
      </c>
      <c r="F15" s="3" t="s">
        <v>14</v>
      </c>
      <c r="G15" t="s">
        <v>28</v>
      </c>
      <c r="H15" s="2" t="s">
        <v>32</v>
      </c>
      <c r="I15" s="3"/>
      <c r="J15" s="2"/>
    </row>
    <row r="16" spans="1:10">
      <c r="A16" s="3">
        <v>159.1</v>
      </c>
      <c r="B16" s="3">
        <v>5</v>
      </c>
      <c r="C16" s="3">
        <v>42</v>
      </c>
      <c r="D16" s="3">
        <v>1</v>
      </c>
      <c r="E16" s="3">
        <v>0</v>
      </c>
      <c r="F16" s="3" t="s">
        <v>15</v>
      </c>
      <c r="G16" t="s">
        <v>26</v>
      </c>
      <c r="H16" s="2" t="s">
        <v>33</v>
      </c>
      <c r="I16" s="3"/>
      <c r="J16" s="2"/>
    </row>
    <row r="17" spans="1:10">
      <c r="A17" s="3">
        <v>122.1</v>
      </c>
      <c r="B17" s="3">
        <v>3</v>
      </c>
      <c r="C17" s="3">
        <v>29</v>
      </c>
      <c r="D17" s="3">
        <v>1</v>
      </c>
      <c r="E17" s="3">
        <v>2</v>
      </c>
      <c r="F17" s="3" t="s">
        <v>16</v>
      </c>
      <c r="G17" t="s">
        <v>29</v>
      </c>
      <c r="H17" s="2" t="s">
        <v>32</v>
      </c>
      <c r="I17" s="3"/>
      <c r="J17" s="2"/>
    </row>
    <row r="18" spans="1:10">
      <c r="A18" s="3">
        <v>358.9</v>
      </c>
      <c r="B18" s="3">
        <v>3</v>
      </c>
      <c r="C18" s="3">
        <v>61</v>
      </c>
      <c r="D18" s="3">
        <v>1</v>
      </c>
      <c r="E18" s="3">
        <v>2</v>
      </c>
      <c r="F18" s="3" t="s">
        <v>11</v>
      </c>
      <c r="G18" t="s">
        <v>30</v>
      </c>
      <c r="H18" s="2" t="s">
        <v>33</v>
      </c>
      <c r="I18" s="3"/>
      <c r="J18" s="2"/>
    </row>
    <row r="19" spans="1:10">
      <c r="A19" s="3">
        <v>1010.1</v>
      </c>
      <c r="B19" s="3">
        <v>9</v>
      </c>
      <c r="C19" s="3">
        <v>49</v>
      </c>
      <c r="D19" s="3">
        <v>1</v>
      </c>
      <c r="E19" s="3">
        <v>2</v>
      </c>
      <c r="F19" s="3" t="s">
        <v>10</v>
      </c>
      <c r="G19" t="s">
        <v>28</v>
      </c>
      <c r="H19" s="2" t="s">
        <v>32</v>
      </c>
      <c r="I19" s="3"/>
      <c r="J19" s="2"/>
    </row>
    <row r="20" spans="1:10">
      <c r="A20" s="3">
        <v>2786.1</v>
      </c>
      <c r="B20" s="3">
        <v>7</v>
      </c>
      <c r="C20" s="3">
        <v>36</v>
      </c>
      <c r="D20" s="3">
        <v>1</v>
      </c>
      <c r="E20" s="3">
        <v>1</v>
      </c>
      <c r="F20" s="3" t="s">
        <v>34</v>
      </c>
      <c r="G20" t="s">
        <v>26</v>
      </c>
      <c r="H20" s="2" t="s">
        <v>32</v>
      </c>
      <c r="I20" s="3"/>
      <c r="J20" s="2"/>
    </row>
    <row r="21" spans="1:10">
      <c r="A21" s="3">
        <v>2305.1</v>
      </c>
      <c r="B21" s="3">
        <v>3</v>
      </c>
      <c r="C21" s="3">
        <v>28</v>
      </c>
      <c r="D21" s="3">
        <v>1</v>
      </c>
      <c r="E21" s="3">
        <v>2</v>
      </c>
      <c r="F21" s="3" t="s">
        <v>10</v>
      </c>
      <c r="G21" t="s">
        <v>26</v>
      </c>
      <c r="H21" s="2" t="s">
        <v>32</v>
      </c>
      <c r="I21" s="3"/>
      <c r="J21" s="2"/>
    </row>
    <row r="22" spans="1:10">
      <c r="A22" s="3">
        <v>6856.1</v>
      </c>
      <c r="B22" s="3">
        <v>8</v>
      </c>
      <c r="C22" s="3">
        <v>34</v>
      </c>
      <c r="D22" s="3">
        <v>1</v>
      </c>
      <c r="E22" s="3">
        <v>2</v>
      </c>
      <c r="F22" s="3" t="s">
        <v>17</v>
      </c>
      <c r="G22" t="s">
        <v>26</v>
      </c>
      <c r="H22" s="2" t="s">
        <v>33</v>
      </c>
      <c r="I22" s="3"/>
      <c r="J22" s="2"/>
    </row>
    <row r="23" spans="1:10">
      <c r="A23" s="3">
        <v>547.6</v>
      </c>
      <c r="B23" s="3">
        <v>2</v>
      </c>
      <c r="C23" s="3">
        <v>60</v>
      </c>
      <c r="D23" s="3">
        <v>1</v>
      </c>
      <c r="E23" s="3">
        <v>2</v>
      </c>
      <c r="F23" s="3" t="s">
        <v>14</v>
      </c>
      <c r="G23" t="s">
        <v>26</v>
      </c>
      <c r="H23" s="2" t="s">
        <v>32</v>
      </c>
      <c r="I23" s="3"/>
      <c r="J23" s="2"/>
    </row>
    <row r="24" spans="1:10">
      <c r="A24" s="3">
        <v>640.1</v>
      </c>
      <c r="B24" s="3">
        <v>4</v>
      </c>
      <c r="C24" s="3">
        <v>69</v>
      </c>
      <c r="D24" s="3">
        <v>1</v>
      </c>
      <c r="E24" s="3">
        <v>2</v>
      </c>
      <c r="F24" s="3" t="s">
        <v>34</v>
      </c>
      <c r="G24" t="s">
        <v>27</v>
      </c>
      <c r="H24" s="2" t="s">
        <v>32</v>
      </c>
      <c r="I24" s="3"/>
      <c r="J24" s="2"/>
    </row>
    <row r="25" spans="1:10">
      <c r="A25" s="3">
        <v>270.10000000000002</v>
      </c>
      <c r="B25" s="3">
        <v>7</v>
      </c>
      <c r="C25" s="3">
        <v>80</v>
      </c>
      <c r="D25" s="3">
        <v>1</v>
      </c>
      <c r="E25" s="3">
        <v>3</v>
      </c>
      <c r="F25" s="3" t="s">
        <v>12</v>
      </c>
      <c r="G25" t="s">
        <v>26</v>
      </c>
      <c r="H25" s="2" t="s">
        <v>32</v>
      </c>
      <c r="I25" s="3"/>
      <c r="J25" s="2"/>
    </row>
    <row r="26" spans="1:10">
      <c r="A26" s="3">
        <v>236.8</v>
      </c>
      <c r="B26" s="3">
        <v>5</v>
      </c>
      <c r="C26" s="3">
        <v>29</v>
      </c>
      <c r="D26" s="3">
        <v>1</v>
      </c>
      <c r="E26" s="3">
        <v>2</v>
      </c>
      <c r="F26" s="3" t="s">
        <v>16</v>
      </c>
      <c r="G26" t="s">
        <v>29</v>
      </c>
      <c r="H26" s="2" t="s">
        <v>32</v>
      </c>
      <c r="I26" s="3"/>
      <c r="J26" s="2"/>
    </row>
    <row r="27" spans="1:10">
      <c r="A27" s="3">
        <v>18.8</v>
      </c>
      <c r="B27" s="3">
        <v>3</v>
      </c>
      <c r="C27" s="3">
        <v>48</v>
      </c>
      <c r="D27" s="3">
        <v>0</v>
      </c>
      <c r="E27" s="3">
        <v>2</v>
      </c>
      <c r="F27" s="3" t="s">
        <v>10</v>
      </c>
      <c r="G27" t="s">
        <v>26</v>
      </c>
      <c r="H27" s="2" t="s">
        <v>32</v>
      </c>
      <c r="I27" s="3"/>
      <c r="J27" s="2"/>
    </row>
    <row r="28" spans="1:10">
      <c r="A28" s="3">
        <v>75.900000000000006</v>
      </c>
      <c r="B28" s="3">
        <v>3</v>
      </c>
      <c r="C28" s="3">
        <v>39</v>
      </c>
      <c r="D28" s="3">
        <v>1</v>
      </c>
      <c r="E28" s="3">
        <v>4</v>
      </c>
      <c r="F28" s="3" t="s">
        <v>16</v>
      </c>
      <c r="G28" t="s">
        <v>28</v>
      </c>
      <c r="H28" s="2" t="s">
        <v>33</v>
      </c>
      <c r="I28" s="3"/>
      <c r="J28" s="2"/>
    </row>
    <row r="29" spans="1:10">
      <c r="A29" s="3">
        <v>199.8</v>
      </c>
      <c r="B29" s="3">
        <v>3</v>
      </c>
      <c r="C29" s="3">
        <v>37</v>
      </c>
      <c r="D29" s="3">
        <v>1</v>
      </c>
      <c r="E29" s="3">
        <v>2</v>
      </c>
      <c r="F29" s="3" t="s">
        <v>18</v>
      </c>
      <c r="G29" t="s">
        <v>28</v>
      </c>
      <c r="H29" s="2" t="s">
        <v>32</v>
      </c>
      <c r="I29" s="3"/>
      <c r="J29" s="2"/>
    </row>
    <row r="30" spans="1:10">
      <c r="A30" s="3">
        <v>1184</v>
      </c>
      <c r="B30" s="3">
        <v>3</v>
      </c>
      <c r="C30" s="3">
        <v>36</v>
      </c>
      <c r="D30" s="3">
        <v>1</v>
      </c>
      <c r="E30" s="3">
        <v>4</v>
      </c>
      <c r="F30" s="3" t="s">
        <v>10</v>
      </c>
      <c r="G30" t="s">
        <v>28</v>
      </c>
      <c r="H30" s="2" t="s">
        <v>33</v>
      </c>
      <c r="I30" s="3"/>
      <c r="J30" s="2"/>
    </row>
    <row r="31" spans="1:10">
      <c r="A31" s="3">
        <v>3934.7</v>
      </c>
      <c r="B31" s="3">
        <v>4</v>
      </c>
      <c r="C31" s="3">
        <v>48</v>
      </c>
      <c r="D31" s="3">
        <v>1</v>
      </c>
      <c r="E31" s="3">
        <v>4</v>
      </c>
      <c r="F31" s="3" t="s">
        <v>15</v>
      </c>
      <c r="G31" t="s">
        <v>26</v>
      </c>
      <c r="H31" s="2" t="s">
        <v>33</v>
      </c>
      <c r="I31" s="3"/>
      <c r="J31" s="2"/>
    </row>
    <row r="32" spans="1:10">
      <c r="A32" s="3">
        <v>2194.4</v>
      </c>
      <c r="B32" s="3">
        <v>9</v>
      </c>
      <c r="C32" s="3">
        <v>42</v>
      </c>
      <c r="D32" s="3">
        <v>1</v>
      </c>
      <c r="E32" s="3">
        <v>2</v>
      </c>
      <c r="F32" s="3" t="s">
        <v>16</v>
      </c>
      <c r="G32" t="s">
        <v>26</v>
      </c>
      <c r="H32" s="2" t="s">
        <v>33</v>
      </c>
      <c r="I32" s="3"/>
      <c r="J32" s="2"/>
    </row>
    <row r="33" spans="1:10">
      <c r="A33" s="3">
        <v>196.1</v>
      </c>
      <c r="B33" s="3">
        <v>5</v>
      </c>
      <c r="C33" s="3">
        <v>45</v>
      </c>
      <c r="D33" s="3">
        <v>1</v>
      </c>
      <c r="E33" s="3">
        <v>2</v>
      </c>
      <c r="F33" s="3" t="s">
        <v>16</v>
      </c>
      <c r="G33" t="s">
        <v>28</v>
      </c>
      <c r="H33" s="2" t="s">
        <v>33</v>
      </c>
      <c r="I33" s="3"/>
      <c r="J33" s="2"/>
    </row>
    <row r="34" spans="1:10">
      <c r="A34" s="3">
        <v>48.1</v>
      </c>
      <c r="B34" s="3">
        <v>4</v>
      </c>
      <c r="C34" s="3">
        <v>18</v>
      </c>
      <c r="D34" s="3">
        <v>1</v>
      </c>
      <c r="E34" s="3">
        <v>1</v>
      </c>
      <c r="F34" s="3" t="s">
        <v>11</v>
      </c>
      <c r="G34" t="s">
        <v>26</v>
      </c>
      <c r="H34" s="2" t="s">
        <v>33</v>
      </c>
      <c r="I34" s="3"/>
      <c r="J34" s="2"/>
    </row>
    <row r="35" spans="1:10">
      <c r="A35" s="3">
        <v>3970.1</v>
      </c>
      <c r="B35" s="3">
        <v>6</v>
      </c>
      <c r="C35" s="3">
        <v>35</v>
      </c>
      <c r="D35" s="3">
        <v>1</v>
      </c>
      <c r="E35" s="3">
        <v>2</v>
      </c>
      <c r="F35" s="3" t="s">
        <v>9</v>
      </c>
      <c r="G35" t="s">
        <v>26</v>
      </c>
      <c r="H35" s="2" t="s">
        <v>33</v>
      </c>
      <c r="I35" s="3"/>
      <c r="J35" s="2"/>
    </row>
    <row r="36" spans="1:10">
      <c r="A36" s="3">
        <v>754.8</v>
      </c>
      <c r="B36" s="3">
        <v>4</v>
      </c>
      <c r="C36" s="3">
        <v>43</v>
      </c>
      <c r="D36" s="3">
        <v>0</v>
      </c>
      <c r="E36" s="3">
        <v>1</v>
      </c>
      <c r="F36" s="3" t="s">
        <v>34</v>
      </c>
      <c r="G36" t="s">
        <v>26</v>
      </c>
      <c r="H36" s="2" t="s">
        <v>32</v>
      </c>
      <c r="I36" s="3"/>
      <c r="J36" s="2"/>
    </row>
    <row r="37" spans="1:10">
      <c r="A37" s="3">
        <v>1713.1</v>
      </c>
      <c r="B37" s="3">
        <v>7</v>
      </c>
      <c r="C37" s="3">
        <v>43</v>
      </c>
      <c r="D37" s="3">
        <v>1</v>
      </c>
      <c r="E37" s="3">
        <v>0</v>
      </c>
      <c r="F37" s="3" t="s">
        <v>11</v>
      </c>
      <c r="G37" t="s">
        <v>26</v>
      </c>
      <c r="H37" s="2" t="s">
        <v>33</v>
      </c>
      <c r="I37" s="3"/>
      <c r="J37" s="2"/>
    </row>
    <row r="38" spans="1:10">
      <c r="A38" s="3">
        <v>1713.1</v>
      </c>
      <c r="B38" s="3">
        <v>7</v>
      </c>
      <c r="C38" s="3">
        <v>43</v>
      </c>
      <c r="D38" s="3">
        <v>1</v>
      </c>
      <c r="E38" s="3">
        <v>0</v>
      </c>
      <c r="F38" s="3" t="s">
        <v>15</v>
      </c>
      <c r="G38" t="s">
        <v>26</v>
      </c>
      <c r="H38" s="2" t="s">
        <v>33</v>
      </c>
      <c r="I38" s="3"/>
      <c r="J38" s="2"/>
    </row>
    <row r="39" spans="1:10">
      <c r="A39" s="3">
        <v>30.4</v>
      </c>
      <c r="B39" s="3">
        <v>3</v>
      </c>
      <c r="C39" s="3">
        <v>7</v>
      </c>
      <c r="D39" s="3">
        <v>0</v>
      </c>
      <c r="E39" s="3">
        <v>1</v>
      </c>
      <c r="F39" s="3" t="s">
        <v>12</v>
      </c>
      <c r="G39" t="s">
        <v>26</v>
      </c>
      <c r="H39" s="2" t="s">
        <v>32</v>
      </c>
      <c r="I39" s="3"/>
      <c r="J39" s="2"/>
    </row>
    <row r="40" spans="1:10">
      <c r="A40" s="3">
        <v>43.1</v>
      </c>
      <c r="B40" s="3">
        <v>3</v>
      </c>
      <c r="C40" s="3">
        <v>31</v>
      </c>
      <c r="D40" s="3">
        <v>0</v>
      </c>
      <c r="E40" s="3">
        <v>1</v>
      </c>
      <c r="F40" s="3" t="s">
        <v>11</v>
      </c>
      <c r="G40" t="s">
        <v>29</v>
      </c>
      <c r="H40" s="2" t="s">
        <v>33</v>
      </c>
      <c r="I40" s="3"/>
      <c r="J40" s="2"/>
    </row>
    <row r="41" spans="1:10">
      <c r="A41" s="3">
        <v>1195.0999999999999</v>
      </c>
      <c r="B41" s="3">
        <v>3</v>
      </c>
      <c r="C41" s="3">
        <v>70</v>
      </c>
      <c r="D41" s="3">
        <v>1</v>
      </c>
      <c r="E41" s="3">
        <v>2</v>
      </c>
      <c r="F41" s="3" t="s">
        <v>15</v>
      </c>
      <c r="G41" t="s">
        <v>27</v>
      </c>
      <c r="H41" s="2" t="s">
        <v>32</v>
      </c>
      <c r="I41" s="3"/>
      <c r="J41" s="2"/>
    </row>
    <row r="42" spans="1:10">
      <c r="A42" s="3">
        <v>455.1</v>
      </c>
      <c r="B42" s="3">
        <v>8</v>
      </c>
      <c r="C42" s="3">
        <v>51</v>
      </c>
      <c r="D42" s="3">
        <v>1</v>
      </c>
      <c r="E42" s="3">
        <v>2</v>
      </c>
      <c r="F42" s="3" t="s">
        <v>10</v>
      </c>
      <c r="G42" t="s">
        <v>29</v>
      </c>
      <c r="H42" s="2" t="s">
        <v>32</v>
      </c>
      <c r="I42" s="3"/>
      <c r="J42" s="2"/>
    </row>
    <row r="43" spans="1:10">
      <c r="A43" s="3">
        <v>85.1</v>
      </c>
      <c r="B43" s="3">
        <v>7</v>
      </c>
      <c r="C43" s="3">
        <v>57</v>
      </c>
      <c r="D43" s="3">
        <v>1</v>
      </c>
      <c r="E43" s="3">
        <v>2</v>
      </c>
      <c r="F43" s="3" t="s">
        <v>13</v>
      </c>
      <c r="G43" t="s">
        <v>28</v>
      </c>
      <c r="H43" s="2" t="s">
        <v>33</v>
      </c>
      <c r="I43" s="3"/>
      <c r="J43" s="2"/>
    </row>
    <row r="44" spans="1:10">
      <c r="A44" s="3">
        <v>418.1</v>
      </c>
      <c r="B44" s="3">
        <v>4</v>
      </c>
      <c r="C44" s="3">
        <v>53</v>
      </c>
      <c r="D44" s="3">
        <v>1</v>
      </c>
      <c r="E44" s="3">
        <v>4</v>
      </c>
      <c r="F44" s="3" t="s">
        <v>11</v>
      </c>
      <c r="G44" t="s">
        <v>28</v>
      </c>
      <c r="H44" s="2" t="s">
        <v>33</v>
      </c>
      <c r="I44" s="3"/>
      <c r="J44" s="2"/>
    </row>
    <row r="45" spans="1:10">
      <c r="A45" s="3">
        <v>307.10000000000002</v>
      </c>
      <c r="B45" s="3">
        <v>9</v>
      </c>
      <c r="C45" s="3">
        <v>21</v>
      </c>
      <c r="D45" s="3">
        <v>1</v>
      </c>
      <c r="E45" s="3">
        <v>1</v>
      </c>
      <c r="F45" s="3" t="s">
        <v>16</v>
      </c>
      <c r="G45" t="s">
        <v>28</v>
      </c>
      <c r="H45" s="2" t="s">
        <v>33</v>
      </c>
      <c r="I45" s="3"/>
      <c r="J45" s="2"/>
    </row>
    <row r="46" spans="1:10">
      <c r="A46" s="3">
        <v>85.1</v>
      </c>
      <c r="B46" s="3">
        <v>5</v>
      </c>
      <c r="C46" s="3">
        <v>30</v>
      </c>
      <c r="D46" s="3">
        <v>1</v>
      </c>
      <c r="E46" s="3">
        <v>0</v>
      </c>
      <c r="F46" s="3" t="s">
        <v>16</v>
      </c>
      <c r="G46" t="s">
        <v>27</v>
      </c>
      <c r="H46" s="2" t="s">
        <v>32</v>
      </c>
      <c r="I46" s="3"/>
      <c r="J46" s="2"/>
    </row>
    <row r="47" spans="1:10">
      <c r="A47" s="3">
        <v>377.4</v>
      </c>
      <c r="B47" s="3">
        <v>4</v>
      </c>
      <c r="C47" s="3">
        <v>33</v>
      </c>
      <c r="D47" s="3">
        <v>1</v>
      </c>
      <c r="E47" s="3">
        <v>2</v>
      </c>
      <c r="F47" s="3" t="s">
        <v>11</v>
      </c>
      <c r="G47" t="s">
        <v>27</v>
      </c>
      <c r="H47" s="2" t="s">
        <v>33</v>
      </c>
      <c r="I47" s="3"/>
      <c r="J47" s="2"/>
    </row>
    <row r="48" spans="1:10">
      <c r="A48" s="3">
        <v>6301.1</v>
      </c>
      <c r="B48" s="3">
        <v>7</v>
      </c>
      <c r="C48" s="3">
        <v>43</v>
      </c>
      <c r="D48" s="3">
        <v>1</v>
      </c>
      <c r="E48" s="3">
        <v>1</v>
      </c>
      <c r="F48" s="3" t="s">
        <v>34</v>
      </c>
      <c r="G48" t="s">
        <v>26</v>
      </c>
      <c r="H48" s="2" t="s">
        <v>32</v>
      </c>
      <c r="I48" s="3"/>
      <c r="J48" s="2"/>
    </row>
    <row r="49" spans="1:10">
      <c r="A49" s="3">
        <v>1861.1</v>
      </c>
      <c r="B49" s="3">
        <v>7</v>
      </c>
      <c r="C49" s="3">
        <v>43</v>
      </c>
      <c r="D49" s="3">
        <v>1</v>
      </c>
      <c r="E49" s="3">
        <v>1</v>
      </c>
      <c r="F49" s="3" t="s">
        <v>34</v>
      </c>
      <c r="G49" t="s">
        <v>26</v>
      </c>
      <c r="H49" s="2" t="s">
        <v>32</v>
      </c>
      <c r="I49" s="3"/>
      <c r="J49" s="2"/>
    </row>
    <row r="50" spans="1:10">
      <c r="A50" s="3">
        <v>751.1</v>
      </c>
      <c r="B50" s="3">
        <v>5</v>
      </c>
      <c r="C50" s="3">
        <v>43</v>
      </c>
      <c r="D50" s="3">
        <v>1</v>
      </c>
      <c r="E50" s="3">
        <v>2</v>
      </c>
      <c r="F50" s="3" t="s">
        <v>12</v>
      </c>
      <c r="G50" t="s">
        <v>26</v>
      </c>
      <c r="H50" s="2" t="s">
        <v>32</v>
      </c>
      <c r="I50" s="3"/>
      <c r="J50" s="2"/>
    </row>
    <row r="51" spans="1:10">
      <c r="A51" s="3">
        <v>1639.1</v>
      </c>
      <c r="B51" s="3">
        <v>7</v>
      </c>
      <c r="C51" s="3">
        <v>50</v>
      </c>
      <c r="D51" s="3">
        <v>1</v>
      </c>
      <c r="E51" s="3">
        <v>2</v>
      </c>
      <c r="F51" s="3" t="s">
        <v>16</v>
      </c>
      <c r="G51" t="s">
        <v>26</v>
      </c>
      <c r="H51" s="2" t="s">
        <v>33</v>
      </c>
      <c r="I51" s="3"/>
      <c r="J51" s="2"/>
    </row>
    <row r="52" spans="1:10">
      <c r="A52" s="3">
        <v>344.1</v>
      </c>
      <c r="B52" s="3">
        <v>2</v>
      </c>
      <c r="C52" s="3">
        <v>11</v>
      </c>
      <c r="D52" s="3">
        <v>1</v>
      </c>
      <c r="E52" s="3">
        <v>1</v>
      </c>
      <c r="F52" s="3" t="s">
        <v>16</v>
      </c>
      <c r="G52" t="s">
        <v>29</v>
      </c>
      <c r="H52" s="2" t="s">
        <v>32</v>
      </c>
      <c r="I52" s="3"/>
      <c r="J52" s="2"/>
    </row>
    <row r="53" spans="1:10">
      <c r="A53" s="3">
        <v>20.5</v>
      </c>
      <c r="B53" s="3">
        <v>3</v>
      </c>
      <c r="C53" s="3">
        <v>40</v>
      </c>
      <c r="D53" s="3">
        <v>1</v>
      </c>
      <c r="E53" s="3">
        <v>2</v>
      </c>
      <c r="F53" s="3" t="s">
        <v>34</v>
      </c>
      <c r="G53" t="s">
        <v>26</v>
      </c>
      <c r="H53" s="2" t="s">
        <v>32</v>
      </c>
      <c r="I53" s="3"/>
      <c r="J53" s="2"/>
    </row>
    <row r="54" spans="1:10">
      <c r="A54" s="3">
        <v>140.6</v>
      </c>
      <c r="B54" s="3">
        <v>3</v>
      </c>
      <c r="C54" s="3">
        <v>28</v>
      </c>
      <c r="D54" s="3">
        <v>1</v>
      </c>
      <c r="E54" s="3">
        <v>2</v>
      </c>
      <c r="F54" s="3" t="s">
        <v>19</v>
      </c>
      <c r="G54" t="s">
        <v>26</v>
      </c>
      <c r="H54" s="2" t="s">
        <v>32</v>
      </c>
      <c r="I54" s="3"/>
      <c r="J54" s="2"/>
    </row>
    <row r="55" spans="1:10">
      <c r="A55" s="3">
        <v>566.1</v>
      </c>
      <c r="B55" s="3">
        <v>6</v>
      </c>
      <c r="C55" s="3">
        <v>21</v>
      </c>
      <c r="D55" s="3">
        <v>1</v>
      </c>
      <c r="E55" s="3">
        <v>1</v>
      </c>
      <c r="F55" s="3" t="s">
        <v>20</v>
      </c>
      <c r="G55" t="s">
        <v>27</v>
      </c>
      <c r="H55" s="2" t="s">
        <v>32</v>
      </c>
      <c r="I55" s="3"/>
      <c r="J55" s="2"/>
    </row>
    <row r="56" spans="1:10">
      <c r="A56" s="3">
        <v>159.1</v>
      </c>
      <c r="B56" s="3">
        <v>7</v>
      </c>
      <c r="C56" s="3">
        <v>57</v>
      </c>
      <c r="D56" s="3">
        <v>1</v>
      </c>
      <c r="E56" s="3">
        <v>2</v>
      </c>
      <c r="F56" s="3" t="s">
        <v>19</v>
      </c>
      <c r="G56" t="s">
        <v>26</v>
      </c>
      <c r="H56" s="2" t="s">
        <v>33</v>
      </c>
      <c r="I56" s="3"/>
      <c r="J56" s="2"/>
    </row>
    <row r="57" spans="1:10">
      <c r="A57" s="3">
        <v>5746.1</v>
      </c>
      <c r="B57" s="3">
        <v>8</v>
      </c>
      <c r="C57" s="3">
        <v>42</v>
      </c>
      <c r="D57" s="3">
        <v>1</v>
      </c>
      <c r="E57" s="3">
        <v>0</v>
      </c>
      <c r="F57" s="3" t="s">
        <v>13</v>
      </c>
      <c r="G57" t="s">
        <v>28</v>
      </c>
      <c r="H57" s="2" t="s">
        <v>33</v>
      </c>
      <c r="I57" s="3"/>
      <c r="J57" s="2"/>
    </row>
    <row r="58" spans="1:10">
      <c r="A58" s="3">
        <v>2675.1</v>
      </c>
      <c r="B58" s="3">
        <v>5</v>
      </c>
      <c r="C58" s="3">
        <v>23</v>
      </c>
      <c r="D58" s="3">
        <v>1</v>
      </c>
      <c r="E58" s="3">
        <v>2</v>
      </c>
      <c r="F58" s="3" t="s">
        <v>16</v>
      </c>
      <c r="G58" t="s">
        <v>26</v>
      </c>
      <c r="H58" s="2" t="s">
        <v>32</v>
      </c>
      <c r="I58" s="3"/>
      <c r="J58" s="2"/>
    </row>
    <row r="59" spans="1:10">
      <c r="A59" s="3">
        <v>677.1</v>
      </c>
      <c r="B59" s="3">
        <v>8</v>
      </c>
      <c r="C59" s="3">
        <v>33</v>
      </c>
      <c r="D59" s="3">
        <v>1</v>
      </c>
      <c r="E59" s="3">
        <v>1</v>
      </c>
      <c r="F59" s="3" t="s">
        <v>10</v>
      </c>
      <c r="G59" t="s">
        <v>26</v>
      </c>
      <c r="H59" s="2" t="s">
        <v>32</v>
      </c>
      <c r="I59" s="3"/>
      <c r="J59" s="2"/>
    </row>
    <row r="60" spans="1:10">
      <c r="A60" s="3">
        <v>55.5</v>
      </c>
      <c r="B60" s="3">
        <v>1</v>
      </c>
      <c r="C60" s="3">
        <v>24</v>
      </c>
      <c r="D60" s="3">
        <v>1</v>
      </c>
      <c r="E60" s="3">
        <v>2</v>
      </c>
      <c r="F60" s="3" t="s">
        <v>34</v>
      </c>
      <c r="G60" t="s">
        <v>26</v>
      </c>
      <c r="H60" s="2" t="s">
        <v>32</v>
      </c>
      <c r="I60" s="3"/>
      <c r="J60" s="2"/>
    </row>
    <row r="61" spans="1:10">
      <c r="A61" s="3">
        <v>78.8</v>
      </c>
      <c r="B61" s="3">
        <v>3</v>
      </c>
      <c r="C61" s="3">
        <v>25</v>
      </c>
      <c r="D61" s="3">
        <v>1</v>
      </c>
      <c r="E61" s="3">
        <v>4</v>
      </c>
      <c r="F61" s="3" t="s">
        <v>10</v>
      </c>
      <c r="G61" t="s">
        <v>26</v>
      </c>
      <c r="H61" s="2" t="s">
        <v>32</v>
      </c>
      <c r="I61" s="3"/>
      <c r="J61" s="2"/>
    </row>
    <row r="62" spans="1:10">
      <c r="A62" s="3">
        <v>160.6</v>
      </c>
      <c r="B62" s="3">
        <v>4</v>
      </c>
      <c r="C62" s="3">
        <v>18</v>
      </c>
      <c r="D62" s="3">
        <v>1</v>
      </c>
      <c r="E62" s="3">
        <v>4</v>
      </c>
      <c r="F62" s="3" t="s">
        <v>16</v>
      </c>
      <c r="G62" t="s">
        <v>26</v>
      </c>
      <c r="H62" s="2" t="s">
        <v>32</v>
      </c>
      <c r="I62" s="3"/>
      <c r="J62" s="2"/>
    </row>
    <row r="63" spans="1:10">
      <c r="A63" s="3">
        <v>48.1</v>
      </c>
      <c r="B63" s="3">
        <v>4</v>
      </c>
      <c r="C63" s="3">
        <v>65</v>
      </c>
      <c r="D63" s="3">
        <v>0</v>
      </c>
      <c r="E63" s="3">
        <v>2</v>
      </c>
      <c r="F63" s="3" t="s">
        <v>8</v>
      </c>
      <c r="G63" t="s">
        <v>26</v>
      </c>
      <c r="H63" s="2" t="s">
        <v>32</v>
      </c>
      <c r="I63" s="3"/>
      <c r="J63" s="2"/>
    </row>
    <row r="64" spans="1:10">
      <c r="A64" s="3">
        <v>18</v>
      </c>
      <c r="B64" s="3">
        <v>5</v>
      </c>
      <c r="C64" s="3">
        <v>21</v>
      </c>
      <c r="D64" s="3">
        <v>0</v>
      </c>
      <c r="E64" s="3">
        <v>1</v>
      </c>
      <c r="F64" s="3" t="s">
        <v>8</v>
      </c>
      <c r="G64" t="s">
        <v>27</v>
      </c>
      <c r="H64" s="2" t="s">
        <v>32</v>
      </c>
      <c r="I64" s="3"/>
      <c r="J64" s="2"/>
    </row>
    <row r="65" spans="1:10">
      <c r="A65" s="3">
        <v>1028.5999999999999</v>
      </c>
      <c r="B65" s="3">
        <v>6</v>
      </c>
      <c r="C65" s="3">
        <v>24</v>
      </c>
      <c r="D65" s="3">
        <v>1</v>
      </c>
      <c r="E65" s="3">
        <v>2</v>
      </c>
      <c r="F65" s="3" t="s">
        <v>15</v>
      </c>
      <c r="G65" t="s">
        <v>30</v>
      </c>
      <c r="H65" s="2" t="s">
        <v>32</v>
      </c>
      <c r="I65" s="3"/>
      <c r="J65" s="2"/>
    </row>
    <row r="66" spans="1:10">
      <c r="A66" s="3">
        <v>1028.5999999999999</v>
      </c>
      <c r="B66" s="3">
        <v>6</v>
      </c>
      <c r="C66" s="3">
        <v>24</v>
      </c>
      <c r="D66" s="3">
        <v>1</v>
      </c>
      <c r="E66" s="3">
        <v>2</v>
      </c>
      <c r="F66" s="3" t="s">
        <v>15</v>
      </c>
      <c r="G66" t="s">
        <v>30</v>
      </c>
      <c r="H66" s="2" t="s">
        <v>32</v>
      </c>
      <c r="I66" s="3"/>
      <c r="J66" s="2"/>
    </row>
    <row r="67" spans="1:10">
      <c r="A67" s="3">
        <v>111</v>
      </c>
      <c r="B67" s="3">
        <v>3</v>
      </c>
      <c r="C67" s="3">
        <v>41</v>
      </c>
      <c r="D67" s="3">
        <v>1</v>
      </c>
      <c r="E67" s="3">
        <v>2</v>
      </c>
      <c r="F67" s="3" t="s">
        <v>16</v>
      </c>
      <c r="G67" t="s">
        <v>26</v>
      </c>
      <c r="H67" s="2" t="s">
        <v>32</v>
      </c>
      <c r="I67" s="3"/>
      <c r="J67" s="2"/>
    </row>
    <row r="68" spans="1:10">
      <c r="A68" s="3">
        <v>233.1</v>
      </c>
      <c r="B68" s="3">
        <v>9</v>
      </c>
      <c r="C68" s="3">
        <v>63</v>
      </c>
      <c r="D68" s="3">
        <v>1</v>
      </c>
      <c r="E68" s="3">
        <v>2</v>
      </c>
      <c r="F68" s="3" t="s">
        <v>10</v>
      </c>
      <c r="G68" t="s">
        <v>27</v>
      </c>
      <c r="H68" s="2" t="s">
        <v>32</v>
      </c>
      <c r="I68" s="3"/>
      <c r="J68" s="2"/>
    </row>
    <row r="69" spans="1:10">
      <c r="A69" s="3">
        <v>59.2</v>
      </c>
      <c r="B69" s="3">
        <v>9</v>
      </c>
      <c r="C69" s="3">
        <v>63</v>
      </c>
      <c r="D69" s="3">
        <v>1</v>
      </c>
      <c r="E69" s="3">
        <v>2</v>
      </c>
      <c r="F69" s="3" t="s">
        <v>8</v>
      </c>
      <c r="G69" t="s">
        <v>27</v>
      </c>
      <c r="H69" s="2" t="s">
        <v>32</v>
      </c>
      <c r="I69" s="3"/>
      <c r="J69" s="2"/>
    </row>
    <row r="70" spans="1:10">
      <c r="A70" s="3">
        <v>159.1</v>
      </c>
      <c r="B70" s="3">
        <v>3</v>
      </c>
      <c r="C70" s="3">
        <v>33</v>
      </c>
      <c r="D70" s="3">
        <v>1</v>
      </c>
      <c r="E70" s="3">
        <v>4</v>
      </c>
      <c r="F70" s="3" t="s">
        <v>11</v>
      </c>
      <c r="G70" t="s">
        <v>26</v>
      </c>
      <c r="H70" s="2" t="s">
        <v>32</v>
      </c>
      <c r="I70" s="3"/>
      <c r="J70" s="2"/>
    </row>
    <row r="71" spans="1:10">
      <c r="A71" s="3">
        <v>711.7</v>
      </c>
      <c r="B71" s="3">
        <v>8</v>
      </c>
      <c r="C71" s="3">
        <v>44</v>
      </c>
      <c r="D71" s="3">
        <v>0</v>
      </c>
      <c r="E71" s="3">
        <v>2</v>
      </c>
      <c r="F71" s="3" t="s">
        <v>21</v>
      </c>
      <c r="G71" t="s">
        <v>26</v>
      </c>
      <c r="H71" s="2" t="s">
        <v>32</v>
      </c>
      <c r="I71" s="3"/>
      <c r="J71" s="2"/>
    </row>
    <row r="72" spans="1:10">
      <c r="A72" s="3">
        <v>81.400000000000006</v>
      </c>
      <c r="B72" s="3">
        <v>3</v>
      </c>
      <c r="C72" s="3">
        <v>38</v>
      </c>
      <c r="D72" s="3">
        <v>0</v>
      </c>
      <c r="E72" s="3">
        <v>2</v>
      </c>
      <c r="F72" s="3" t="s">
        <v>34</v>
      </c>
      <c r="G72" t="s">
        <v>26</v>
      </c>
      <c r="H72" s="2" t="s">
        <v>32</v>
      </c>
      <c r="I72" s="3"/>
      <c r="J72" s="2"/>
    </row>
    <row r="73" spans="1:10">
      <c r="A73" s="3">
        <v>1528.1</v>
      </c>
      <c r="B73" s="3">
        <v>4</v>
      </c>
      <c r="C73" s="3">
        <v>37</v>
      </c>
      <c r="D73" s="3">
        <v>0</v>
      </c>
      <c r="E73" s="3">
        <v>0</v>
      </c>
      <c r="F73" s="3" t="s">
        <v>10</v>
      </c>
      <c r="G73" t="s">
        <v>27</v>
      </c>
      <c r="H73" s="2" t="s">
        <v>32</v>
      </c>
      <c r="I73" s="3"/>
      <c r="J73" s="2"/>
    </row>
    <row r="74" spans="1:10">
      <c r="A74" s="3">
        <v>55.5</v>
      </c>
      <c r="B74" s="3">
        <v>3</v>
      </c>
      <c r="C74" s="3">
        <v>14</v>
      </c>
      <c r="D74" s="3">
        <v>0</v>
      </c>
      <c r="E74" s="3">
        <v>1</v>
      </c>
      <c r="F74" s="3" t="s">
        <v>13</v>
      </c>
      <c r="G74" t="s">
        <v>26</v>
      </c>
      <c r="H74" s="2" t="s">
        <v>32</v>
      </c>
      <c r="I74" s="3"/>
      <c r="J74" s="2"/>
    </row>
    <row r="75" spans="1:10">
      <c r="A75" s="3">
        <v>381.1</v>
      </c>
      <c r="B75" s="3">
        <v>7</v>
      </c>
      <c r="C75" s="3">
        <v>56</v>
      </c>
      <c r="D75" s="3">
        <v>1</v>
      </c>
      <c r="E75" s="3">
        <v>2</v>
      </c>
      <c r="F75" s="3" t="s">
        <v>15</v>
      </c>
      <c r="G75" t="s">
        <v>28</v>
      </c>
      <c r="H75" s="2" t="s">
        <v>33</v>
      </c>
      <c r="I75" s="3"/>
      <c r="J75" s="2"/>
    </row>
    <row r="76" spans="1:10">
      <c r="A76" s="3">
        <v>103.6</v>
      </c>
      <c r="B76" s="3">
        <v>7</v>
      </c>
      <c r="C76" s="3">
        <v>46</v>
      </c>
      <c r="D76" s="3">
        <v>1</v>
      </c>
      <c r="E76" s="3">
        <v>2</v>
      </c>
      <c r="F76" s="3" t="s">
        <v>13</v>
      </c>
      <c r="G76" t="s">
        <v>26</v>
      </c>
      <c r="H76" s="2" t="s">
        <v>33</v>
      </c>
      <c r="I76" s="3"/>
      <c r="J76" s="2"/>
    </row>
    <row r="77" spans="1:10">
      <c r="A77" s="3">
        <v>159.1</v>
      </c>
      <c r="B77" s="3">
        <v>3</v>
      </c>
      <c r="C77" s="3">
        <v>31</v>
      </c>
      <c r="D77" s="3">
        <v>1</v>
      </c>
      <c r="E77" s="3">
        <v>2</v>
      </c>
      <c r="F77" s="3" t="s">
        <v>10</v>
      </c>
      <c r="G77" t="s">
        <v>28</v>
      </c>
      <c r="H77" s="2" t="s">
        <v>33</v>
      </c>
      <c r="I77" s="3"/>
      <c r="J77" s="2"/>
    </row>
    <row r="78" spans="1:10">
      <c r="A78" s="3">
        <v>77.7</v>
      </c>
      <c r="B78" s="3">
        <v>3</v>
      </c>
      <c r="C78" s="3">
        <v>33</v>
      </c>
      <c r="D78" s="3">
        <v>1</v>
      </c>
      <c r="E78" s="3">
        <v>2</v>
      </c>
      <c r="F78" s="3" t="s">
        <v>20</v>
      </c>
      <c r="G78" t="s">
        <v>28</v>
      </c>
      <c r="H78" s="2" t="s">
        <v>33</v>
      </c>
      <c r="I78" s="3"/>
      <c r="J78" s="2"/>
    </row>
    <row r="79" spans="1:10">
      <c r="A79" s="3">
        <v>151.69999999999999</v>
      </c>
      <c r="B79" s="3">
        <v>4</v>
      </c>
      <c r="C79" s="3">
        <v>37</v>
      </c>
      <c r="D79" s="3">
        <v>0</v>
      </c>
      <c r="E79" s="3">
        <v>1</v>
      </c>
      <c r="F79" s="3" t="s">
        <v>13</v>
      </c>
      <c r="G79" t="s">
        <v>28</v>
      </c>
      <c r="H79" s="2" t="s">
        <v>33</v>
      </c>
      <c r="I79" s="3"/>
      <c r="J79" s="2"/>
    </row>
    <row r="80" spans="1:10">
      <c r="A80" s="3">
        <v>151.69999999999999</v>
      </c>
      <c r="B80" s="3">
        <v>4</v>
      </c>
      <c r="C80" s="3">
        <v>37</v>
      </c>
      <c r="D80" s="3">
        <v>0</v>
      </c>
      <c r="E80" s="3">
        <v>4</v>
      </c>
      <c r="F80" s="3" t="s">
        <v>22</v>
      </c>
      <c r="G80" t="s">
        <v>28</v>
      </c>
      <c r="H80" s="2" t="s">
        <v>33</v>
      </c>
      <c r="I80" s="3"/>
      <c r="J80" s="2"/>
    </row>
    <row r="81" spans="1:10">
      <c r="A81" s="3">
        <v>159.1</v>
      </c>
      <c r="B81" s="3">
        <v>3</v>
      </c>
      <c r="C81" s="3">
        <v>87</v>
      </c>
      <c r="D81" s="3">
        <v>0</v>
      </c>
      <c r="E81" s="3">
        <v>1</v>
      </c>
      <c r="F81" s="3" t="s">
        <v>8</v>
      </c>
      <c r="G81" t="s">
        <v>27</v>
      </c>
      <c r="H81" s="2" t="s">
        <v>33</v>
      </c>
      <c r="I81" s="3"/>
      <c r="J81" s="2"/>
    </row>
    <row r="82" spans="1:10">
      <c r="A82" s="3">
        <v>173.9</v>
      </c>
      <c r="B82" s="3">
        <v>4</v>
      </c>
      <c r="C82" s="3">
        <v>63</v>
      </c>
      <c r="D82" s="3">
        <v>0</v>
      </c>
      <c r="E82" s="3">
        <v>2</v>
      </c>
      <c r="F82" s="3" t="s">
        <v>9</v>
      </c>
      <c r="G82" t="s">
        <v>26</v>
      </c>
      <c r="H82" s="2" t="s">
        <v>32</v>
      </c>
      <c r="I82" s="3"/>
      <c r="J82" s="2"/>
    </row>
    <row r="83" spans="1:10">
      <c r="A83" s="3">
        <v>346.8</v>
      </c>
      <c r="B83" s="3">
        <v>4</v>
      </c>
      <c r="C83" s="3">
        <v>76</v>
      </c>
      <c r="D83" s="3">
        <v>0</v>
      </c>
      <c r="E83" s="3">
        <v>2</v>
      </c>
      <c r="F83" s="3" t="s">
        <v>22</v>
      </c>
      <c r="G83" t="s">
        <v>28</v>
      </c>
      <c r="H83" s="2" t="s">
        <v>33</v>
      </c>
      <c r="I83" s="3"/>
      <c r="J83" s="2"/>
    </row>
    <row r="84" spans="1:10">
      <c r="A84" s="3">
        <v>714.1</v>
      </c>
      <c r="B84" s="3">
        <v>9</v>
      </c>
      <c r="C84" s="3">
        <v>73</v>
      </c>
      <c r="D84" s="3">
        <v>0</v>
      </c>
      <c r="E84" s="3">
        <v>2</v>
      </c>
      <c r="F84" s="3" t="s">
        <v>10</v>
      </c>
      <c r="G84" t="s">
        <v>28</v>
      </c>
      <c r="H84" s="2" t="s">
        <v>32</v>
      </c>
      <c r="I84" s="3"/>
      <c r="J84" s="2"/>
    </row>
    <row r="85" spans="1:10">
      <c r="A85" s="3">
        <v>2601.1</v>
      </c>
      <c r="B85" s="3">
        <v>9</v>
      </c>
      <c r="C85" s="3">
        <v>59</v>
      </c>
      <c r="D85" s="3">
        <v>0</v>
      </c>
      <c r="E85" s="3">
        <v>2</v>
      </c>
      <c r="F85" s="3" t="s">
        <v>8</v>
      </c>
      <c r="G85" t="s">
        <v>28</v>
      </c>
      <c r="H85" s="2" t="s">
        <v>33</v>
      </c>
      <c r="I85" s="3"/>
      <c r="J85" s="2"/>
    </row>
    <row r="86" spans="1:10">
      <c r="A86" s="3">
        <v>751.1</v>
      </c>
      <c r="B86" s="3">
        <v>9</v>
      </c>
      <c r="C86" s="3">
        <v>64</v>
      </c>
      <c r="D86" s="3">
        <v>1</v>
      </c>
      <c r="E86" s="3">
        <v>2</v>
      </c>
      <c r="F86" s="3" t="s">
        <v>16</v>
      </c>
      <c r="G86" t="s">
        <v>28</v>
      </c>
      <c r="H86" s="2" t="s">
        <v>33</v>
      </c>
      <c r="I86" s="3"/>
      <c r="J86" s="2"/>
    </row>
    <row r="87" spans="1:10">
      <c r="A87" s="3">
        <v>51.1</v>
      </c>
      <c r="B87" s="3">
        <v>3</v>
      </c>
      <c r="C87" s="3">
        <v>40</v>
      </c>
      <c r="D87" s="3">
        <v>0</v>
      </c>
      <c r="E87" s="3">
        <v>2</v>
      </c>
      <c r="F87" s="3" t="s">
        <v>14</v>
      </c>
      <c r="G87" t="s">
        <v>26</v>
      </c>
      <c r="H87" s="2" t="s">
        <v>33</v>
      </c>
      <c r="I87" s="3"/>
      <c r="J87" s="2"/>
    </row>
    <row r="88" spans="1:10">
      <c r="A88" s="3">
        <v>547.6</v>
      </c>
      <c r="B88" s="3">
        <v>4</v>
      </c>
      <c r="C88" s="3">
        <v>12</v>
      </c>
      <c r="D88" s="3">
        <v>1</v>
      </c>
      <c r="E88" s="3">
        <v>1</v>
      </c>
      <c r="F88" s="3" t="s">
        <v>6</v>
      </c>
      <c r="G88" t="s">
        <v>26</v>
      </c>
      <c r="H88" s="2" t="s">
        <v>32</v>
      </c>
      <c r="I88" s="3"/>
      <c r="J88" s="2"/>
    </row>
    <row r="89" spans="1:10">
      <c r="A89" s="3">
        <v>99.9</v>
      </c>
      <c r="B89" s="3">
        <v>3</v>
      </c>
      <c r="C89" s="3">
        <v>33</v>
      </c>
      <c r="D89" s="3">
        <v>1</v>
      </c>
      <c r="E89" s="3">
        <v>2</v>
      </c>
      <c r="F89" s="3" t="s">
        <v>16</v>
      </c>
      <c r="G89" t="s">
        <v>26</v>
      </c>
      <c r="H89" s="2" t="s">
        <v>33</v>
      </c>
      <c r="I89" s="3"/>
      <c r="J89" s="2"/>
    </row>
    <row r="90" spans="1:10">
      <c r="A90" s="3">
        <v>103.6</v>
      </c>
      <c r="B90" s="3">
        <v>4</v>
      </c>
      <c r="C90" s="3">
        <v>57</v>
      </c>
      <c r="D90" s="3">
        <v>1</v>
      </c>
      <c r="E90" s="3">
        <v>2</v>
      </c>
      <c r="F90" s="3" t="s">
        <v>16</v>
      </c>
      <c r="G90" t="s">
        <v>26</v>
      </c>
      <c r="H90" s="2" t="s">
        <v>33</v>
      </c>
      <c r="I90" s="3"/>
      <c r="J90" s="2"/>
    </row>
    <row r="91" spans="1:10">
      <c r="A91" s="3">
        <v>168.4</v>
      </c>
      <c r="B91" s="3">
        <v>3</v>
      </c>
      <c r="C91" s="3">
        <v>31</v>
      </c>
      <c r="D91" s="3">
        <v>0</v>
      </c>
      <c r="E91" s="3">
        <v>2</v>
      </c>
      <c r="F91" s="3" t="s">
        <v>20</v>
      </c>
      <c r="G91" t="s">
        <v>29</v>
      </c>
      <c r="H91" s="2" t="s">
        <v>32</v>
      </c>
      <c r="I91" s="3"/>
      <c r="J91" s="2"/>
    </row>
    <row r="92" spans="1:10">
      <c r="A92" s="3">
        <v>159.1</v>
      </c>
      <c r="B92" s="3">
        <v>5</v>
      </c>
      <c r="C92" s="3">
        <v>34</v>
      </c>
      <c r="D92" s="3">
        <v>0</v>
      </c>
      <c r="E92" s="3">
        <v>4</v>
      </c>
      <c r="F92" s="3" t="s">
        <v>7</v>
      </c>
      <c r="G92" t="s">
        <v>28</v>
      </c>
      <c r="H92" s="2" t="s">
        <v>32</v>
      </c>
      <c r="I92" s="3"/>
      <c r="J92" s="2"/>
    </row>
    <row r="93" spans="1:10">
      <c r="A93" s="3">
        <v>48.1</v>
      </c>
      <c r="B93" s="3">
        <v>4</v>
      </c>
      <c r="C93" s="3">
        <v>31</v>
      </c>
      <c r="D93" s="3">
        <v>1</v>
      </c>
      <c r="E93" s="3">
        <v>1</v>
      </c>
      <c r="F93" s="3" t="s">
        <v>23</v>
      </c>
      <c r="G93" t="s">
        <v>26</v>
      </c>
      <c r="H93" s="2" t="s">
        <v>32</v>
      </c>
      <c r="I93" s="3"/>
      <c r="J93" s="2"/>
    </row>
    <row r="94" spans="1:10">
      <c r="A94" s="3">
        <v>14.9</v>
      </c>
      <c r="B94" s="3">
        <v>3</v>
      </c>
      <c r="C94" s="3">
        <v>66</v>
      </c>
      <c r="D94" s="3">
        <v>0</v>
      </c>
      <c r="E94" s="3">
        <v>2</v>
      </c>
      <c r="F94" s="3" t="s">
        <v>14</v>
      </c>
      <c r="G94" t="s">
        <v>28</v>
      </c>
      <c r="H94" s="2" t="s">
        <v>33</v>
      </c>
      <c r="I94" s="3"/>
      <c r="J94" s="2"/>
    </row>
    <row r="95" spans="1:10">
      <c r="A95" s="3">
        <v>122.1</v>
      </c>
      <c r="B95" s="3">
        <v>4</v>
      </c>
      <c r="C95" s="3">
        <v>19</v>
      </c>
      <c r="D95" s="3">
        <v>1</v>
      </c>
      <c r="E95" s="3">
        <v>1</v>
      </c>
      <c r="F95" s="3" t="s">
        <v>11</v>
      </c>
      <c r="G95" t="s">
        <v>26</v>
      </c>
      <c r="H95" s="2" t="s">
        <v>32</v>
      </c>
      <c r="I95" s="3"/>
      <c r="J95" s="2"/>
    </row>
    <row r="96" spans="1:10">
      <c r="A96" s="3">
        <v>25.9</v>
      </c>
      <c r="B96" s="3">
        <v>4</v>
      </c>
      <c r="C96" s="3">
        <v>27</v>
      </c>
      <c r="D96" s="3">
        <v>1</v>
      </c>
      <c r="E96" s="3">
        <v>2</v>
      </c>
      <c r="F96" s="3" t="s">
        <v>22</v>
      </c>
      <c r="G96" t="s">
        <v>28</v>
      </c>
      <c r="H96" s="2" t="s">
        <v>33</v>
      </c>
      <c r="I96" s="3"/>
      <c r="J96" s="2"/>
    </row>
    <row r="97" spans="1:10">
      <c r="A97" s="3">
        <v>825.1</v>
      </c>
      <c r="B97" s="3">
        <v>5</v>
      </c>
      <c r="C97" s="3">
        <v>51</v>
      </c>
      <c r="D97" s="3">
        <v>1</v>
      </c>
      <c r="E97" s="3">
        <v>2</v>
      </c>
      <c r="F97" s="3" t="s">
        <v>11</v>
      </c>
      <c r="G97" t="s">
        <v>28</v>
      </c>
      <c r="H97" s="2" t="s">
        <v>32</v>
      </c>
      <c r="I97" s="3"/>
      <c r="J97" s="2"/>
    </row>
    <row r="98" spans="1:10">
      <c r="A98" s="3">
        <v>144.30000000000001</v>
      </c>
      <c r="B98" s="3">
        <v>9</v>
      </c>
      <c r="C98" s="3">
        <v>78</v>
      </c>
      <c r="D98" s="3">
        <v>1</v>
      </c>
      <c r="E98" s="3">
        <v>3</v>
      </c>
      <c r="F98" s="3" t="s">
        <v>10</v>
      </c>
      <c r="G98" t="s">
        <v>28</v>
      </c>
      <c r="H98" s="2" t="s">
        <v>32</v>
      </c>
      <c r="I98" s="3"/>
      <c r="J98" s="2"/>
    </row>
    <row r="99" spans="1:10">
      <c r="A99" s="3">
        <v>15.9</v>
      </c>
      <c r="B99" s="3">
        <v>3</v>
      </c>
      <c r="C99" s="3">
        <v>40</v>
      </c>
      <c r="D99" s="3">
        <v>0</v>
      </c>
      <c r="E99" s="3">
        <v>4</v>
      </c>
      <c r="F99" s="3" t="s">
        <v>14</v>
      </c>
      <c r="G99" t="s">
        <v>28</v>
      </c>
      <c r="H99" s="2" t="s">
        <v>33</v>
      </c>
      <c r="I99" s="3"/>
      <c r="J99" s="2"/>
    </row>
    <row r="100" spans="1:10">
      <c r="A100" s="3">
        <v>35.1</v>
      </c>
      <c r="B100" s="3">
        <v>3</v>
      </c>
      <c r="C100" s="3">
        <v>22</v>
      </c>
      <c r="D100" s="3">
        <v>0</v>
      </c>
      <c r="E100" s="3">
        <v>1</v>
      </c>
      <c r="F100" s="3" t="s">
        <v>13</v>
      </c>
      <c r="G100" t="s">
        <v>29</v>
      </c>
      <c r="H100" s="2" t="s">
        <v>33</v>
      </c>
      <c r="I100" s="3"/>
      <c r="J100" s="2"/>
    </row>
    <row r="101" spans="1:10">
      <c r="A101" s="3">
        <v>20.399999999999999</v>
      </c>
      <c r="B101" s="3">
        <v>3</v>
      </c>
      <c r="C101" s="3">
        <v>65</v>
      </c>
      <c r="D101" s="3">
        <v>0</v>
      </c>
      <c r="E101" s="3">
        <v>4</v>
      </c>
      <c r="F101" s="3" t="s">
        <v>14</v>
      </c>
      <c r="G101" t="s">
        <v>27</v>
      </c>
      <c r="H101" s="2" t="s">
        <v>33</v>
      </c>
      <c r="I101" s="3"/>
      <c r="J101" s="2"/>
    </row>
    <row r="102" spans="1:10">
      <c r="A102" s="3">
        <v>11.6</v>
      </c>
      <c r="B102" s="3">
        <v>3</v>
      </c>
      <c r="C102" s="3">
        <v>40</v>
      </c>
      <c r="D102" s="3">
        <v>0</v>
      </c>
      <c r="E102" s="3">
        <v>4</v>
      </c>
      <c r="F102" s="3" t="s">
        <v>14</v>
      </c>
      <c r="G102" t="s">
        <v>28</v>
      </c>
      <c r="H102" s="2" t="s">
        <v>32</v>
      </c>
      <c r="I102" s="3"/>
      <c r="J102" s="2"/>
    </row>
    <row r="103" spans="1:10">
      <c r="A103" s="3">
        <v>14.9</v>
      </c>
      <c r="B103" s="3">
        <v>3</v>
      </c>
      <c r="C103" s="3">
        <v>50</v>
      </c>
      <c r="D103" s="3">
        <v>0</v>
      </c>
      <c r="E103" s="3">
        <v>4</v>
      </c>
      <c r="F103" s="3" t="s">
        <v>8</v>
      </c>
      <c r="G103" t="s">
        <v>28</v>
      </c>
      <c r="H103" s="2" t="s">
        <v>33</v>
      </c>
      <c r="I103" s="3"/>
      <c r="J103" s="2"/>
    </row>
    <row r="104" spans="1:10">
      <c r="A104" s="3">
        <v>15</v>
      </c>
      <c r="B104" s="3">
        <v>3</v>
      </c>
      <c r="C104" s="3">
        <v>21</v>
      </c>
      <c r="D104" s="3">
        <v>0</v>
      </c>
      <c r="E104" s="3">
        <v>4</v>
      </c>
      <c r="F104" s="3" t="s">
        <v>14</v>
      </c>
      <c r="G104" t="s">
        <v>28</v>
      </c>
      <c r="H104" s="2" t="s">
        <v>33</v>
      </c>
      <c r="I104" s="3"/>
      <c r="J104" s="2"/>
    </row>
    <row r="105" spans="1:10">
      <c r="A105" s="3">
        <v>66.599999999999994</v>
      </c>
      <c r="B105" s="3">
        <v>3</v>
      </c>
      <c r="C105" s="3">
        <v>54</v>
      </c>
      <c r="D105" s="3">
        <v>0</v>
      </c>
      <c r="E105" s="3">
        <v>2</v>
      </c>
      <c r="F105" s="3" t="s">
        <v>24</v>
      </c>
      <c r="G105" t="s">
        <v>26</v>
      </c>
      <c r="H105" s="2" t="s">
        <v>32</v>
      </c>
      <c r="I105" s="3"/>
      <c r="J105" s="2"/>
    </row>
    <row r="106" spans="1:10">
      <c r="A106" s="3">
        <v>11.5</v>
      </c>
      <c r="B106" s="3">
        <v>3</v>
      </c>
      <c r="C106" s="3">
        <v>70</v>
      </c>
      <c r="D106" s="3">
        <v>0</v>
      </c>
      <c r="E106" s="3">
        <v>2</v>
      </c>
      <c r="F106" s="3" t="s">
        <v>14</v>
      </c>
      <c r="G106" t="s">
        <v>28</v>
      </c>
      <c r="H106" s="2" t="s">
        <v>32</v>
      </c>
      <c r="I106" s="3"/>
      <c r="J106" s="2"/>
    </row>
    <row r="107" spans="1:10">
      <c r="A107" s="3">
        <v>11.6</v>
      </c>
      <c r="B107" s="3">
        <v>3</v>
      </c>
      <c r="C107" s="3">
        <v>46</v>
      </c>
      <c r="D107" s="3">
        <v>0</v>
      </c>
      <c r="E107" s="3">
        <v>2</v>
      </c>
      <c r="F107" s="3" t="s">
        <v>14</v>
      </c>
      <c r="G107" t="s">
        <v>28</v>
      </c>
      <c r="H107" s="2" t="s">
        <v>33</v>
      </c>
      <c r="I107" s="3"/>
      <c r="J107" s="2"/>
    </row>
    <row r="108" spans="1:10">
      <c r="A108" s="3">
        <v>610.5</v>
      </c>
      <c r="B108" s="3">
        <v>9</v>
      </c>
      <c r="C108" s="3">
        <v>73</v>
      </c>
      <c r="D108" s="3">
        <v>1</v>
      </c>
      <c r="E108" s="3">
        <v>2</v>
      </c>
      <c r="F108" s="3" t="s">
        <v>19</v>
      </c>
      <c r="G108" t="s">
        <v>27</v>
      </c>
      <c r="H108" s="2" t="s">
        <v>32</v>
      </c>
      <c r="I108" s="3"/>
      <c r="J108" s="2"/>
    </row>
    <row r="109" spans="1:10">
      <c r="A109" s="3">
        <v>610.5</v>
      </c>
      <c r="B109" s="3">
        <v>9</v>
      </c>
      <c r="C109" s="3">
        <v>73</v>
      </c>
      <c r="D109" s="3">
        <v>1</v>
      </c>
      <c r="E109" s="3">
        <v>2</v>
      </c>
      <c r="F109" s="3" t="s">
        <v>19</v>
      </c>
      <c r="G109" t="s">
        <v>27</v>
      </c>
      <c r="H109" s="2" t="s">
        <v>32</v>
      </c>
      <c r="I109" s="3"/>
      <c r="J109" s="2"/>
    </row>
    <row r="110" spans="1:10">
      <c r="A110" s="3">
        <v>27.4</v>
      </c>
      <c r="B110" s="3">
        <v>3</v>
      </c>
      <c r="C110" s="3">
        <v>40</v>
      </c>
      <c r="D110" s="3">
        <v>0</v>
      </c>
      <c r="E110" s="3">
        <v>2</v>
      </c>
      <c r="F110" s="3" t="s">
        <v>34</v>
      </c>
      <c r="G110" t="s">
        <v>29</v>
      </c>
      <c r="H110" s="2" t="s">
        <v>32</v>
      </c>
      <c r="I110" s="3"/>
      <c r="J110" s="2"/>
    </row>
    <row r="111" spans="1:10">
      <c r="A111" s="3">
        <v>1861.1</v>
      </c>
      <c r="B111" s="3">
        <v>5</v>
      </c>
      <c r="C111" s="3">
        <v>56</v>
      </c>
      <c r="D111" s="3">
        <v>1</v>
      </c>
      <c r="E111" s="3">
        <v>2</v>
      </c>
      <c r="F111" s="3" t="s">
        <v>16</v>
      </c>
      <c r="G111" t="s">
        <v>29</v>
      </c>
      <c r="H111" s="2" t="s">
        <v>32</v>
      </c>
      <c r="I111" s="3"/>
      <c r="J111" s="2"/>
    </row>
    <row r="112" spans="1:10">
      <c r="A112" s="3">
        <v>177.9</v>
      </c>
      <c r="B112" s="3">
        <v>3</v>
      </c>
      <c r="C112" s="3">
        <v>50</v>
      </c>
      <c r="D112" s="3">
        <v>0</v>
      </c>
      <c r="E112" s="3">
        <v>2</v>
      </c>
      <c r="F112" s="3" t="s">
        <v>12</v>
      </c>
      <c r="G112" t="s">
        <v>28</v>
      </c>
      <c r="H112" s="2" t="s">
        <v>33</v>
      </c>
      <c r="I112" s="3"/>
      <c r="J112" s="2"/>
    </row>
    <row r="113" spans="1:10">
      <c r="A113" s="3">
        <v>25.9</v>
      </c>
      <c r="B113" s="3">
        <v>4</v>
      </c>
      <c r="C113" s="3">
        <v>53</v>
      </c>
      <c r="D113" s="3">
        <v>0</v>
      </c>
      <c r="E113" s="3">
        <v>2</v>
      </c>
      <c r="F113" s="3" t="s">
        <v>16</v>
      </c>
      <c r="G113" t="s">
        <v>26</v>
      </c>
      <c r="H113" s="2" t="s">
        <v>32</v>
      </c>
      <c r="I113" s="3"/>
      <c r="J113" s="2"/>
    </row>
    <row r="114" spans="1:10">
      <c r="A114" s="3">
        <v>122.1</v>
      </c>
      <c r="B114" s="3">
        <v>4</v>
      </c>
      <c r="C114" s="3">
        <v>31</v>
      </c>
      <c r="D114" s="3">
        <v>0</v>
      </c>
      <c r="E114" s="3">
        <v>1</v>
      </c>
      <c r="F114" s="3" t="s">
        <v>34</v>
      </c>
      <c r="G114" t="s">
        <v>27</v>
      </c>
      <c r="H114" s="2" t="s">
        <v>32</v>
      </c>
      <c r="I114" s="3"/>
      <c r="J114" s="2"/>
    </row>
    <row r="115" spans="1:10">
      <c r="A115" s="3">
        <v>48.1</v>
      </c>
      <c r="B115" s="3">
        <v>3</v>
      </c>
      <c r="C115" s="3">
        <v>24</v>
      </c>
      <c r="D115" s="3">
        <v>0</v>
      </c>
      <c r="E115" s="3">
        <v>2</v>
      </c>
      <c r="F115" s="3" t="s">
        <v>17</v>
      </c>
      <c r="G115" t="s">
        <v>28</v>
      </c>
      <c r="H115" s="2" t="s">
        <v>32</v>
      </c>
      <c r="I115" s="3"/>
      <c r="J115" s="2"/>
    </row>
    <row r="116" spans="1:10">
      <c r="A116" s="3">
        <v>13.4</v>
      </c>
      <c r="B116" s="3">
        <v>3</v>
      </c>
      <c r="C116" s="3">
        <v>40</v>
      </c>
      <c r="D116" s="3">
        <v>0</v>
      </c>
      <c r="E116" s="3">
        <v>4</v>
      </c>
      <c r="F116" s="3" t="s">
        <v>14</v>
      </c>
      <c r="G116" t="s">
        <v>29</v>
      </c>
      <c r="H116" s="2" t="s">
        <v>32</v>
      </c>
      <c r="I116" s="3"/>
      <c r="J116" s="2"/>
    </row>
    <row r="117" spans="1:10">
      <c r="A117" s="3">
        <v>12.2</v>
      </c>
      <c r="B117" s="3">
        <v>3</v>
      </c>
      <c r="C117" s="3">
        <v>72</v>
      </c>
      <c r="D117" s="3">
        <v>0</v>
      </c>
      <c r="E117" s="3">
        <v>4</v>
      </c>
      <c r="F117" s="3" t="s">
        <v>14</v>
      </c>
      <c r="G117" t="s">
        <v>27</v>
      </c>
      <c r="H117" s="2" t="s">
        <v>33</v>
      </c>
      <c r="I117" s="3"/>
      <c r="J117" s="2"/>
    </row>
    <row r="118" spans="1:10">
      <c r="A118" s="3">
        <v>168.4</v>
      </c>
      <c r="B118" s="3">
        <v>3</v>
      </c>
      <c r="C118" s="3">
        <v>31</v>
      </c>
      <c r="D118" s="3">
        <v>0</v>
      </c>
      <c r="E118" s="3">
        <v>2</v>
      </c>
      <c r="F118" s="3" t="s">
        <v>34</v>
      </c>
      <c r="G118" t="s">
        <v>29</v>
      </c>
      <c r="H118" s="2" t="s">
        <v>32</v>
      </c>
      <c r="I118" s="3"/>
      <c r="J118" s="2"/>
    </row>
    <row r="119" spans="1:10">
      <c r="A119" s="3">
        <v>11.6</v>
      </c>
      <c r="B119" s="3">
        <v>3</v>
      </c>
      <c r="C119" s="3">
        <v>57</v>
      </c>
      <c r="D119" s="3">
        <v>0</v>
      </c>
      <c r="E119" s="3">
        <v>2</v>
      </c>
      <c r="F119" s="3" t="s">
        <v>14</v>
      </c>
      <c r="G119" t="s">
        <v>28</v>
      </c>
      <c r="H119" s="2" t="s">
        <v>32</v>
      </c>
      <c r="J119" s="2"/>
    </row>
    <row r="121" spans="1:10">
      <c r="B121">
        <f>COUNTIF(B1:B119,3)</f>
        <v>45</v>
      </c>
    </row>
    <row r="122" spans="1:10">
      <c r="E122" s="3"/>
      <c r="F122" s="4"/>
    </row>
    <row r="123" spans="1:10" ht="15" thickBot="1">
      <c r="E123" s="3"/>
      <c r="F123" s="3"/>
    </row>
    <row r="124" spans="1:10">
      <c r="D124" s="8"/>
      <c r="E124" s="8"/>
      <c r="F124" s="3"/>
    </row>
    <row r="125" spans="1:10">
      <c r="D125" s="6"/>
      <c r="E125" s="6"/>
      <c r="F125" s="3"/>
    </row>
    <row r="126" spans="1:10">
      <c r="D126" s="6"/>
      <c r="E126" s="6"/>
      <c r="F126" s="3"/>
    </row>
    <row r="127" spans="1:10">
      <c r="D127" s="6"/>
      <c r="E127" s="6"/>
      <c r="F127" s="3"/>
    </row>
    <row r="128" spans="1:10">
      <c r="D128" s="6"/>
      <c r="E128" s="6"/>
      <c r="F128" s="3"/>
    </row>
    <row r="129" spans="4:6">
      <c r="D129" s="6"/>
      <c r="E129" s="6"/>
      <c r="F129" s="3"/>
    </row>
    <row r="130" spans="4:6">
      <c r="D130" s="6"/>
      <c r="E130" s="6"/>
      <c r="F130" s="3"/>
    </row>
    <row r="131" spans="4:6">
      <c r="D131" s="6"/>
      <c r="E131" s="6"/>
      <c r="F131" s="3"/>
    </row>
    <row r="132" spans="4:6">
      <c r="D132" s="6"/>
      <c r="E132" s="6"/>
      <c r="F132" s="3"/>
    </row>
    <row r="133" spans="4:6">
      <c r="D133" s="6"/>
      <c r="E133" s="6"/>
      <c r="F133" s="3"/>
    </row>
    <row r="134" spans="4:6">
      <c r="D134" s="6"/>
      <c r="E134" s="6"/>
      <c r="F134" s="3"/>
    </row>
    <row r="135" spans="4:6">
      <c r="D135" s="6"/>
      <c r="E135" s="6"/>
      <c r="F135" s="3"/>
    </row>
    <row r="136" spans="4:6">
      <c r="D136" s="6"/>
      <c r="E136" s="6"/>
      <c r="F136" s="3"/>
    </row>
    <row r="137" spans="4:6">
      <c r="D137" s="6"/>
      <c r="E137" s="6"/>
      <c r="F137" s="3"/>
    </row>
    <row r="138" spans="4:6" ht="15" thickBot="1">
      <c r="D138" s="7"/>
      <c r="E138" s="7"/>
      <c r="F138" s="3"/>
    </row>
    <row r="139" spans="4:6">
      <c r="F139" s="3"/>
    </row>
    <row r="140" spans="4:6">
      <c r="F140" s="3"/>
    </row>
    <row r="141" spans="4:6">
      <c r="E141" s="3"/>
      <c r="F141" s="3"/>
    </row>
    <row r="142" spans="4:6">
      <c r="E142" s="3"/>
      <c r="F142" s="3"/>
    </row>
    <row r="143" spans="4:6">
      <c r="E143" s="3"/>
      <c r="F143" s="3"/>
    </row>
    <row r="144" spans="4:6">
      <c r="E144" s="3"/>
      <c r="F144" s="3"/>
    </row>
    <row r="145" spans="5:6">
      <c r="E145" s="3"/>
      <c r="F145" s="3"/>
    </row>
    <row r="146" spans="5:6">
      <c r="E146" s="3"/>
      <c r="F146" s="3"/>
    </row>
    <row r="147" spans="5:6">
      <c r="E147" s="3"/>
      <c r="F147" s="3"/>
    </row>
    <row r="148" spans="5:6">
      <c r="E148" s="3"/>
      <c r="F148" s="3"/>
    </row>
    <row r="149" spans="5:6">
      <c r="E149" s="3"/>
      <c r="F149" s="3"/>
    </row>
    <row r="150" spans="5:6">
      <c r="E150" s="3"/>
      <c r="F150" s="3"/>
    </row>
    <row r="151" spans="5:6">
      <c r="E151" s="3"/>
      <c r="F151" s="3"/>
    </row>
    <row r="152" spans="5:6">
      <c r="E152" s="3"/>
      <c r="F152" s="3"/>
    </row>
    <row r="153" spans="5:6">
      <c r="E153" s="3"/>
      <c r="F153" s="3"/>
    </row>
    <row r="154" spans="5:6">
      <c r="E154" s="3"/>
      <c r="F154" s="3"/>
    </row>
    <row r="155" spans="5:6">
      <c r="E155" s="3"/>
      <c r="F155" s="3"/>
    </row>
    <row r="156" spans="5:6">
      <c r="E156" s="3"/>
      <c r="F156" s="3"/>
    </row>
    <row r="157" spans="5:6">
      <c r="E157" s="3"/>
      <c r="F157" s="3"/>
    </row>
    <row r="158" spans="5:6">
      <c r="E158" s="3"/>
      <c r="F158" s="3"/>
    </row>
    <row r="159" spans="5:6">
      <c r="E159" s="3"/>
      <c r="F159" s="3"/>
    </row>
    <row r="160" spans="5:6">
      <c r="E160" s="3"/>
      <c r="F160" s="3"/>
    </row>
    <row r="161" spans="5:6">
      <c r="E161" s="3"/>
      <c r="F161" s="3"/>
    </row>
    <row r="162" spans="5:6">
      <c r="E162" s="3"/>
      <c r="F162" s="3"/>
    </row>
    <row r="163" spans="5:6">
      <c r="E163" s="3"/>
      <c r="F163" s="3"/>
    </row>
    <row r="164" spans="5:6">
      <c r="E164" s="3"/>
      <c r="F164" s="3"/>
    </row>
    <row r="165" spans="5:6">
      <c r="E165" s="3"/>
      <c r="F165" s="3"/>
    </row>
    <row r="166" spans="5:6">
      <c r="E166" s="3"/>
      <c r="F166" s="3"/>
    </row>
    <row r="167" spans="5:6">
      <c r="E167" s="3"/>
      <c r="F167" s="3"/>
    </row>
    <row r="168" spans="5:6">
      <c r="E168" s="3"/>
      <c r="F168" s="3"/>
    </row>
    <row r="169" spans="5:6">
      <c r="E169" s="3"/>
      <c r="F169" s="3"/>
    </row>
    <row r="170" spans="5:6">
      <c r="E170" s="3"/>
      <c r="F170" s="3"/>
    </row>
    <row r="171" spans="5:6">
      <c r="E171" s="3"/>
      <c r="F171" s="3"/>
    </row>
    <row r="172" spans="5:6">
      <c r="E172" s="3"/>
      <c r="F172" s="3"/>
    </row>
    <row r="173" spans="5:6">
      <c r="E173" s="3"/>
      <c r="F173" s="3"/>
    </row>
    <row r="174" spans="5:6">
      <c r="E174" s="3"/>
      <c r="F174" s="3"/>
    </row>
    <row r="175" spans="5:6">
      <c r="E175" s="3"/>
      <c r="F175" s="3"/>
    </row>
    <row r="176" spans="5:6">
      <c r="E176" s="3"/>
      <c r="F176" s="3"/>
    </row>
    <row r="177" spans="5:6">
      <c r="E177" s="3"/>
      <c r="F177" s="3"/>
    </row>
    <row r="178" spans="5:6">
      <c r="E178" s="3"/>
      <c r="F178" s="3"/>
    </row>
    <row r="179" spans="5:6">
      <c r="E179" s="3"/>
      <c r="F179" s="3"/>
    </row>
    <row r="180" spans="5:6">
      <c r="E180" s="3"/>
      <c r="F180" s="3"/>
    </row>
    <row r="181" spans="5:6">
      <c r="E181" s="3"/>
      <c r="F181" s="3"/>
    </row>
    <row r="182" spans="5:6">
      <c r="E182" s="3"/>
      <c r="F182" s="3"/>
    </row>
    <row r="183" spans="5:6">
      <c r="E183" s="3"/>
      <c r="F183" s="3"/>
    </row>
    <row r="184" spans="5:6">
      <c r="E184" s="3"/>
      <c r="F184" s="3"/>
    </row>
    <row r="185" spans="5:6">
      <c r="E185" s="3"/>
      <c r="F185" s="3"/>
    </row>
    <row r="186" spans="5:6">
      <c r="E186" s="3"/>
      <c r="F186" s="3"/>
    </row>
    <row r="187" spans="5:6">
      <c r="E187" s="3"/>
      <c r="F187" s="3"/>
    </row>
    <row r="188" spans="5:6">
      <c r="E188" s="3"/>
      <c r="F188" s="3"/>
    </row>
    <row r="189" spans="5:6">
      <c r="E189" s="3"/>
      <c r="F189" s="3"/>
    </row>
    <row r="190" spans="5:6">
      <c r="E190" s="3"/>
      <c r="F190" s="3"/>
    </row>
    <row r="191" spans="5:6">
      <c r="E191" s="3"/>
      <c r="F191" s="3"/>
    </row>
    <row r="192" spans="5:6">
      <c r="E192" s="3"/>
      <c r="F192" s="3"/>
    </row>
    <row r="193" spans="5:6">
      <c r="E193" s="3"/>
      <c r="F193" s="3"/>
    </row>
    <row r="194" spans="5:6">
      <c r="E194" s="3"/>
      <c r="F194" s="3"/>
    </row>
    <row r="195" spans="5:6">
      <c r="E195" s="3"/>
      <c r="F195" s="3"/>
    </row>
    <row r="196" spans="5:6">
      <c r="E196" s="3"/>
      <c r="F196" s="3"/>
    </row>
    <row r="197" spans="5:6">
      <c r="E197" s="3"/>
      <c r="F197" s="3"/>
    </row>
    <row r="198" spans="5:6">
      <c r="E198" s="3"/>
      <c r="F198" s="3"/>
    </row>
    <row r="199" spans="5:6">
      <c r="E199" s="3"/>
      <c r="F199" s="3"/>
    </row>
    <row r="200" spans="5:6">
      <c r="E200" s="3"/>
      <c r="F200" s="3"/>
    </row>
    <row r="201" spans="5:6">
      <c r="E201" s="3"/>
      <c r="F201" s="3"/>
    </row>
    <row r="202" spans="5:6">
      <c r="E202" s="3"/>
      <c r="F202" s="3"/>
    </row>
    <row r="203" spans="5:6">
      <c r="E203" s="3"/>
      <c r="F203" s="3"/>
    </row>
    <row r="204" spans="5:6">
      <c r="E204" s="3"/>
      <c r="F204" s="3"/>
    </row>
    <row r="205" spans="5:6">
      <c r="E205" s="3"/>
      <c r="F205" s="3"/>
    </row>
    <row r="206" spans="5:6">
      <c r="E206" s="3"/>
      <c r="F206" s="3"/>
    </row>
    <row r="207" spans="5:6">
      <c r="E207" s="3"/>
      <c r="F207" s="3"/>
    </row>
    <row r="208" spans="5:6">
      <c r="E208" s="3"/>
      <c r="F208" s="3"/>
    </row>
    <row r="209" spans="5:6">
      <c r="E209" s="3"/>
      <c r="F209" s="3"/>
    </row>
    <row r="210" spans="5:6">
      <c r="E210" s="3"/>
      <c r="F210" s="3"/>
    </row>
    <row r="211" spans="5:6">
      <c r="E211" s="3"/>
      <c r="F211" s="3"/>
    </row>
    <row r="212" spans="5:6">
      <c r="E212" s="3"/>
      <c r="F212" s="3"/>
    </row>
    <row r="213" spans="5:6">
      <c r="E213" s="3"/>
      <c r="F213" s="3"/>
    </row>
    <row r="214" spans="5:6">
      <c r="E214" s="3"/>
      <c r="F214" s="3"/>
    </row>
    <row r="215" spans="5:6">
      <c r="E215" s="3"/>
      <c r="F215" s="3"/>
    </row>
    <row r="216" spans="5:6">
      <c r="E216" s="3"/>
      <c r="F216" s="3"/>
    </row>
    <row r="217" spans="5:6">
      <c r="E217" s="3"/>
      <c r="F217" s="3"/>
    </row>
    <row r="218" spans="5:6">
      <c r="E218" s="3"/>
      <c r="F218" s="3"/>
    </row>
    <row r="219" spans="5:6">
      <c r="E219" s="3"/>
      <c r="F219" s="3"/>
    </row>
    <row r="220" spans="5:6">
      <c r="E220" s="3"/>
      <c r="F220" s="3"/>
    </row>
    <row r="221" spans="5:6">
      <c r="E221" s="3"/>
      <c r="F221" s="3"/>
    </row>
    <row r="222" spans="5:6">
      <c r="E222" s="3"/>
      <c r="F222" s="3"/>
    </row>
    <row r="223" spans="5:6">
      <c r="E223" s="3"/>
      <c r="F223" s="3"/>
    </row>
    <row r="224" spans="5:6">
      <c r="E224" s="3"/>
      <c r="F224" s="3"/>
    </row>
    <row r="225" spans="5:6">
      <c r="E225" s="3"/>
      <c r="F225" s="3"/>
    </row>
    <row r="226" spans="5:6">
      <c r="E226" s="3"/>
      <c r="F226" s="3"/>
    </row>
    <row r="227" spans="5:6">
      <c r="E227" s="3"/>
      <c r="F227" s="3"/>
    </row>
    <row r="228" spans="5:6">
      <c r="E228" s="3"/>
      <c r="F228" s="3"/>
    </row>
    <row r="229" spans="5:6">
      <c r="E229" s="3"/>
      <c r="F229" s="3"/>
    </row>
    <row r="230" spans="5:6">
      <c r="E230" s="3"/>
      <c r="F230" s="3"/>
    </row>
    <row r="231" spans="5:6">
      <c r="E231" s="3"/>
      <c r="F231" s="3"/>
    </row>
    <row r="232" spans="5:6">
      <c r="E232" s="3"/>
      <c r="F232" s="3"/>
    </row>
    <row r="233" spans="5:6">
      <c r="E233" s="3"/>
      <c r="F233" s="3"/>
    </row>
    <row r="234" spans="5:6">
      <c r="E234" s="3"/>
      <c r="F234" s="3"/>
    </row>
    <row r="235" spans="5:6">
      <c r="E235" s="3"/>
      <c r="F235" s="3"/>
    </row>
    <row r="236" spans="5:6">
      <c r="E236" s="3"/>
      <c r="F236" s="3"/>
    </row>
    <row r="237" spans="5:6">
      <c r="E237" s="3"/>
      <c r="F237" s="3"/>
    </row>
    <row r="238" spans="5:6">
      <c r="E238" s="3"/>
      <c r="F238" s="3"/>
    </row>
    <row r="239" spans="5:6">
      <c r="E239" s="3"/>
      <c r="F239" s="3"/>
    </row>
    <row r="240" spans="5:6">
      <c r="F24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2E28-27DA-43BD-9EB8-0768B10A6195}">
  <dimension ref="A3:B8"/>
  <sheetViews>
    <sheetView workbookViewId="0">
      <selection activeCell="F16" sqref="F16"/>
    </sheetView>
  </sheetViews>
  <sheetFormatPr defaultRowHeight="14.4"/>
  <cols>
    <col min="1" max="1" width="12.5546875" bestFit="1" customWidth="1"/>
    <col min="2" max="2" width="17.21875" bestFit="1" customWidth="1"/>
    <col min="3" max="3" width="12.109375" bestFit="1" customWidth="1"/>
    <col min="4" max="4" width="6.88671875" bestFit="1" customWidth="1"/>
    <col min="5" max="5" width="9.21875" bestFit="1" customWidth="1"/>
    <col min="6" max="6" width="20.88671875" bestFit="1" customWidth="1"/>
    <col min="7" max="7" width="10.77734375" bestFit="1" customWidth="1"/>
    <col min="8" max="8" width="7.6640625" bestFit="1" customWidth="1"/>
    <col min="9" max="9" width="6.88671875" bestFit="1" customWidth="1"/>
    <col min="10" max="10" width="7.6640625" bestFit="1" customWidth="1"/>
    <col min="11" max="11" width="6.88671875" bestFit="1" customWidth="1"/>
    <col min="12" max="12" width="7.6640625" bestFit="1" customWidth="1"/>
    <col min="13" max="13" width="6.88671875" bestFit="1" customWidth="1"/>
    <col min="14" max="14" width="7.6640625" bestFit="1" customWidth="1"/>
    <col min="15" max="16" width="17.77734375" bestFit="1" customWidth="1"/>
    <col min="17" max="17" width="7.6640625" bestFit="1" customWidth="1"/>
    <col min="18" max="18" width="12.109375" bestFit="1" customWidth="1"/>
    <col min="19" max="19" width="7.6640625" bestFit="1" customWidth="1"/>
    <col min="20" max="20" width="6.88671875" bestFit="1" customWidth="1"/>
    <col min="21" max="21" width="7.6640625" bestFit="1" customWidth="1"/>
    <col min="22" max="24" width="20.88671875" bestFit="1" customWidth="1"/>
    <col min="25" max="25" width="7.6640625" bestFit="1" customWidth="1"/>
    <col min="26" max="26" width="6.88671875" bestFit="1" customWidth="1"/>
    <col min="27" max="27" width="7.6640625" bestFit="1" customWidth="1"/>
    <col min="28" max="28" width="9.21875" bestFit="1" customWidth="1"/>
    <col min="29" max="29" width="7.6640625" bestFit="1" customWidth="1"/>
    <col min="30" max="30" width="6.88671875" bestFit="1" customWidth="1"/>
    <col min="31" max="31" width="7.6640625" bestFit="1" customWidth="1"/>
    <col min="32" max="32" width="12.109375" bestFit="1" customWidth="1"/>
    <col min="33" max="33" width="7.6640625" bestFit="1" customWidth="1"/>
    <col min="34" max="34" width="17.77734375" bestFit="1" customWidth="1"/>
    <col min="35" max="35" width="7.6640625" bestFit="1" customWidth="1"/>
    <col min="36" max="39" width="17.77734375" bestFit="1" customWidth="1"/>
    <col min="40" max="40" width="7.6640625" bestFit="1" customWidth="1"/>
    <col min="41" max="43" width="17.77734375" bestFit="1" customWidth="1"/>
    <col min="44" max="44" width="7.6640625" bestFit="1" customWidth="1"/>
    <col min="45" max="46" width="9.21875" bestFit="1" customWidth="1"/>
    <col min="47" max="47" width="7.6640625" bestFit="1" customWidth="1"/>
    <col min="48" max="48" width="6.88671875" bestFit="1" customWidth="1"/>
    <col min="49" max="49" width="7.6640625" bestFit="1" customWidth="1"/>
    <col min="50" max="52" width="12.109375" bestFit="1" customWidth="1"/>
    <col min="53" max="53" width="7.6640625" bestFit="1" customWidth="1"/>
    <col min="54" max="56" width="17.77734375" bestFit="1" customWidth="1"/>
    <col min="57" max="57" width="7.6640625" bestFit="1" customWidth="1"/>
    <col min="58" max="58" width="6.88671875" bestFit="1" customWidth="1"/>
    <col min="59" max="59" width="7.6640625" bestFit="1" customWidth="1"/>
    <col min="60" max="60" width="9.21875" bestFit="1" customWidth="1"/>
    <col min="61" max="61" width="7.6640625" bestFit="1" customWidth="1"/>
    <col min="62" max="64" width="12.109375" bestFit="1" customWidth="1"/>
    <col min="65" max="65" width="7.6640625" bestFit="1" customWidth="1"/>
    <col min="66" max="66" width="6.88671875" bestFit="1" customWidth="1"/>
    <col min="67" max="67" width="7.6640625" bestFit="1" customWidth="1"/>
    <col min="68" max="69" width="9.21875" bestFit="1" customWidth="1"/>
    <col min="70" max="70" width="7.6640625" bestFit="1" customWidth="1"/>
    <col min="71" max="71" width="6.88671875" bestFit="1" customWidth="1"/>
    <col min="72" max="72" width="7.6640625" bestFit="1" customWidth="1"/>
    <col min="73" max="73" width="6.88671875" bestFit="1" customWidth="1"/>
    <col min="74" max="74" width="7.6640625" bestFit="1" customWidth="1"/>
    <col min="75" max="76" width="9.21875" bestFit="1" customWidth="1"/>
    <col min="77" max="77" width="7.6640625" bestFit="1" customWidth="1"/>
    <col min="78" max="79" width="9.21875" bestFit="1" customWidth="1"/>
    <col min="80" max="80" width="7.6640625" bestFit="1" customWidth="1"/>
    <col min="81" max="81" width="6.88671875" bestFit="1" customWidth="1"/>
    <col min="82" max="82" width="7.6640625" bestFit="1" customWidth="1"/>
    <col min="83" max="83" width="9.21875" bestFit="1" customWidth="1"/>
    <col min="84" max="84" width="7.6640625" bestFit="1" customWidth="1"/>
    <col min="85" max="86" width="9.21875" bestFit="1" customWidth="1"/>
    <col min="87" max="87" width="7.6640625" bestFit="1" customWidth="1"/>
    <col min="88" max="89" width="12.109375" bestFit="1" customWidth="1"/>
    <col min="90" max="90" width="7.6640625" bestFit="1" customWidth="1"/>
    <col min="91" max="92" width="9.21875" bestFit="1" customWidth="1"/>
    <col min="93" max="93" width="7.6640625" bestFit="1" customWidth="1"/>
    <col min="94" max="94" width="6.88671875" bestFit="1" customWidth="1"/>
    <col min="95" max="95" width="7.6640625" bestFit="1" customWidth="1"/>
    <col min="96" max="98" width="12.109375" bestFit="1" customWidth="1"/>
    <col min="99" max="99" width="7.6640625" bestFit="1" customWidth="1"/>
    <col min="100" max="101" width="9.21875" bestFit="1" customWidth="1"/>
    <col min="102" max="102" width="7.6640625" bestFit="1" customWidth="1"/>
    <col min="103" max="103" width="9.21875" bestFit="1" customWidth="1"/>
    <col min="104" max="104" width="7.6640625" bestFit="1" customWidth="1"/>
    <col min="105" max="105" width="6.88671875" bestFit="1" customWidth="1"/>
    <col min="106" max="106" width="7.6640625" bestFit="1" customWidth="1"/>
    <col min="107" max="107" width="20.88671875" bestFit="1" customWidth="1"/>
    <col min="108" max="108" width="7.6640625" bestFit="1" customWidth="1"/>
    <col min="109" max="110" width="17.77734375" bestFit="1" customWidth="1"/>
    <col min="111" max="111" width="7.6640625" bestFit="1" customWidth="1"/>
    <col min="112" max="112" width="9.21875" bestFit="1" customWidth="1"/>
    <col min="113" max="113" width="7.6640625" bestFit="1" customWidth="1"/>
    <col min="114" max="115" width="17.77734375" bestFit="1" customWidth="1"/>
    <col min="116" max="116" width="7.6640625" bestFit="1" customWidth="1"/>
    <col min="117" max="118" width="17.77734375" bestFit="1" customWidth="1"/>
    <col min="119" max="119" width="7.6640625" bestFit="1" customWidth="1"/>
    <col min="120" max="121" width="17.77734375" bestFit="1" customWidth="1"/>
    <col min="122" max="122" width="7.6640625" bestFit="1" customWidth="1"/>
    <col min="123" max="124" width="17.77734375" bestFit="1" customWidth="1"/>
    <col min="125" max="125" width="7.6640625" bestFit="1" customWidth="1"/>
    <col min="126" max="126" width="17.77734375" bestFit="1" customWidth="1"/>
    <col min="127" max="127" width="7.6640625" bestFit="1" customWidth="1"/>
    <col min="128" max="129" width="17.77734375" bestFit="1" customWidth="1"/>
    <col min="130" max="130" width="7.6640625" bestFit="1" customWidth="1"/>
    <col min="131" max="131" width="9.21875" bestFit="1" customWidth="1"/>
    <col min="132" max="132" width="7.6640625" bestFit="1" customWidth="1"/>
    <col min="133" max="133" width="9.21875" bestFit="1" customWidth="1"/>
    <col min="134" max="134" width="7.6640625" bestFit="1" customWidth="1"/>
    <col min="135" max="135" width="6.88671875" bestFit="1" customWidth="1"/>
    <col min="136" max="136" width="7.6640625" bestFit="1" customWidth="1"/>
    <col min="137" max="137" width="17.77734375" bestFit="1" customWidth="1"/>
    <col min="138" max="138" width="7.6640625" bestFit="1" customWidth="1"/>
    <col min="139" max="139" width="10.77734375" bestFit="1" customWidth="1"/>
  </cols>
  <sheetData>
    <row r="3" spans="1:2">
      <c r="A3" s="10" t="s">
        <v>35</v>
      </c>
      <c r="B3" t="s">
        <v>46</v>
      </c>
    </row>
    <row r="4" spans="1:2">
      <c r="A4" s="11" t="s">
        <v>47</v>
      </c>
      <c r="B4" s="12">
        <v>19</v>
      </c>
    </row>
    <row r="5" spans="1:2">
      <c r="A5" s="11" t="s">
        <v>48</v>
      </c>
      <c r="B5" s="12">
        <v>59</v>
      </c>
    </row>
    <row r="6" spans="1:2">
      <c r="A6" s="11" t="s">
        <v>49</v>
      </c>
      <c r="B6" s="12">
        <v>36</v>
      </c>
    </row>
    <row r="7" spans="1:2">
      <c r="A7" s="11" t="s">
        <v>50</v>
      </c>
      <c r="B7" s="12">
        <v>4</v>
      </c>
    </row>
    <row r="8" spans="1:2">
      <c r="A8" s="11" t="s">
        <v>36</v>
      </c>
      <c r="B8" s="12">
        <v>118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8650E-7518-43E4-8998-C40BC13D9544}">
  <dimension ref="A3:D11"/>
  <sheetViews>
    <sheetView workbookViewId="0">
      <selection activeCell="F7" sqref="F7"/>
    </sheetView>
  </sheetViews>
  <sheetFormatPr defaultRowHeight="14.4"/>
  <cols>
    <col min="1" max="1" width="22.88671875" bestFit="1" customWidth="1"/>
    <col min="2" max="2" width="15.5546875" bestFit="1" customWidth="1"/>
    <col min="3" max="3" width="3" bestFit="1" customWidth="1"/>
    <col min="4" max="4" width="10.77734375" bestFit="1" customWidth="1"/>
    <col min="5" max="7" width="9.6640625" bestFit="1" customWidth="1"/>
    <col min="8" max="8" width="10.77734375" bestFit="1" customWidth="1"/>
    <col min="9" max="11" width="9.6640625" bestFit="1" customWidth="1"/>
    <col min="12" max="12" width="6.6640625" bestFit="1" customWidth="1"/>
    <col min="13" max="13" width="10.77734375" bestFit="1" customWidth="1"/>
    <col min="14" max="14" width="14.44140625" bestFit="1" customWidth="1"/>
    <col min="15" max="15" width="11.6640625" bestFit="1" customWidth="1"/>
    <col min="16" max="16" width="14.44140625" bestFit="1" customWidth="1"/>
    <col min="17" max="17" width="10.77734375" bestFit="1" customWidth="1"/>
    <col min="18" max="91" width="15.5546875" bestFit="1" customWidth="1"/>
    <col min="92" max="92" width="10.77734375" bestFit="1" customWidth="1"/>
  </cols>
  <sheetData>
    <row r="3" spans="1:4">
      <c r="A3" s="10" t="s">
        <v>44</v>
      </c>
      <c r="B3" s="10" t="s">
        <v>37</v>
      </c>
    </row>
    <row r="4" spans="1:4">
      <c r="A4" s="10" t="s">
        <v>35</v>
      </c>
      <c r="B4">
        <v>0</v>
      </c>
      <c r="C4">
        <v>1</v>
      </c>
      <c r="D4" t="s">
        <v>36</v>
      </c>
    </row>
    <row r="5" spans="1:4">
      <c r="A5" s="13" t="s">
        <v>38</v>
      </c>
      <c r="B5" s="14">
        <v>38</v>
      </c>
      <c r="C5" s="14">
        <v>57</v>
      </c>
      <c r="D5" s="14">
        <v>95</v>
      </c>
    </row>
    <row r="6" spans="1:4">
      <c r="A6" s="13" t="s">
        <v>39</v>
      </c>
      <c r="B6" s="14">
        <v>1</v>
      </c>
      <c r="C6" s="14">
        <v>11</v>
      </c>
      <c r="D6" s="14">
        <v>12</v>
      </c>
    </row>
    <row r="7" spans="1:4">
      <c r="A7" s="13" t="s">
        <v>40</v>
      </c>
      <c r="B7" s="14">
        <v>1</v>
      </c>
      <c r="C7" s="14">
        <v>4</v>
      </c>
      <c r="D7" s="14">
        <v>5</v>
      </c>
    </row>
    <row r="8" spans="1:4">
      <c r="A8" s="13" t="s">
        <v>41</v>
      </c>
      <c r="B8" s="14"/>
      <c r="C8" s="14">
        <v>3</v>
      </c>
      <c r="D8" s="14">
        <v>3</v>
      </c>
    </row>
    <row r="9" spans="1:4">
      <c r="A9" s="13" t="s">
        <v>42</v>
      </c>
      <c r="B9" s="14"/>
      <c r="C9" s="14">
        <v>1</v>
      </c>
      <c r="D9" s="14">
        <v>1</v>
      </c>
    </row>
    <row r="10" spans="1:4">
      <c r="A10" s="13" t="s">
        <v>43</v>
      </c>
      <c r="B10" s="14"/>
      <c r="C10" s="14">
        <v>2</v>
      </c>
      <c r="D10" s="14">
        <v>2</v>
      </c>
    </row>
    <row r="11" spans="1:4">
      <c r="A11" s="11" t="s">
        <v>36</v>
      </c>
      <c r="B11" s="12">
        <v>40</v>
      </c>
      <c r="C11" s="12">
        <v>78</v>
      </c>
      <c r="D11" s="12">
        <v>118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7B5F-D623-4AFB-ADAA-71F7CCD348FF}">
  <dimension ref="A3:B6"/>
  <sheetViews>
    <sheetView workbookViewId="0">
      <selection activeCell="F5" sqref="F5"/>
    </sheetView>
  </sheetViews>
  <sheetFormatPr defaultRowHeight="14.4"/>
  <cols>
    <col min="1" max="1" width="12.5546875" bestFit="1" customWidth="1"/>
    <col min="2" max="2" width="16.44140625" bestFit="1" customWidth="1"/>
    <col min="3" max="3" width="3" bestFit="1" customWidth="1"/>
    <col min="4" max="4" width="10.77734375" bestFit="1" customWidth="1"/>
  </cols>
  <sheetData>
    <row r="3" spans="1:2">
      <c r="A3" s="10" t="s">
        <v>35</v>
      </c>
      <c r="B3" t="s">
        <v>45</v>
      </c>
    </row>
    <row r="4" spans="1:2">
      <c r="A4" s="13">
        <v>0</v>
      </c>
      <c r="B4" s="14">
        <v>40</v>
      </c>
    </row>
    <row r="5" spans="1:2">
      <c r="A5" s="13">
        <v>1</v>
      </c>
      <c r="B5" s="14">
        <v>78</v>
      </c>
    </row>
    <row r="6" spans="1:2">
      <c r="A6" s="11" t="s">
        <v>36</v>
      </c>
      <c r="B6" s="12">
        <v>118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979D-8DA3-4D77-A3F8-52B7587FABAE}">
  <dimension ref="A3:H54"/>
  <sheetViews>
    <sheetView tabSelected="1" workbookViewId="0">
      <selection activeCell="A13" sqref="A13"/>
    </sheetView>
  </sheetViews>
  <sheetFormatPr defaultRowHeight="14.4"/>
  <cols>
    <col min="1" max="1" width="20.6640625" style="15" bestFit="1" customWidth="1"/>
    <col min="2" max="2" width="15.5546875" style="15" bestFit="1" customWidth="1"/>
    <col min="3" max="7" width="9.6640625" style="15" bestFit="1" customWidth="1"/>
    <col min="8" max="8" width="10.77734375" style="15" bestFit="1" customWidth="1"/>
    <col min="9" max="9" width="9.6640625" style="15" bestFit="1" customWidth="1"/>
    <col min="10" max="10" width="10.6640625" style="15" bestFit="1" customWidth="1"/>
    <col min="11" max="15" width="9.6640625" style="15" bestFit="1" customWidth="1"/>
    <col min="16" max="16" width="12.33203125" style="15" bestFit="1" customWidth="1"/>
    <col min="17" max="17" width="11" style="15" bestFit="1" customWidth="1"/>
    <col min="18" max="18" width="13.77734375" style="15" bestFit="1" customWidth="1"/>
    <col min="19" max="19" width="11.21875" style="15" bestFit="1" customWidth="1"/>
    <col min="20" max="21" width="9.6640625" style="15" bestFit="1" customWidth="1"/>
    <col min="22" max="22" width="14" style="15" bestFit="1" customWidth="1"/>
    <col min="23" max="23" width="10.77734375" style="15" bestFit="1" customWidth="1"/>
    <col min="24" max="16384" width="8.88671875" style="15"/>
  </cols>
  <sheetData>
    <row r="3" spans="1:8">
      <c r="A3" s="24" t="s">
        <v>35</v>
      </c>
      <c r="B3" s="15" t="s">
        <v>51</v>
      </c>
    </row>
    <row r="4" spans="1:8">
      <c r="A4" s="23" t="s">
        <v>59</v>
      </c>
      <c r="B4" s="15">
        <v>95</v>
      </c>
    </row>
    <row r="5" spans="1:8">
      <c r="A5" s="23" t="s">
        <v>39</v>
      </c>
      <c r="B5" s="15">
        <v>12</v>
      </c>
    </row>
    <row r="6" spans="1:8">
      <c r="A6" s="23" t="s">
        <v>40</v>
      </c>
      <c r="B6" s="15">
        <v>5</v>
      </c>
    </row>
    <row r="7" spans="1:8">
      <c r="A7" s="23" t="s">
        <v>41</v>
      </c>
      <c r="B7" s="15">
        <v>3</v>
      </c>
    </row>
    <row r="8" spans="1:8">
      <c r="A8" s="23" t="s">
        <v>42</v>
      </c>
      <c r="B8" s="15">
        <v>1</v>
      </c>
    </row>
    <row r="9" spans="1:8">
      <c r="A9" s="23" t="s">
        <v>43</v>
      </c>
      <c r="B9" s="15">
        <v>2</v>
      </c>
    </row>
    <row r="10" spans="1:8">
      <c r="A10" s="23" t="s">
        <v>36</v>
      </c>
      <c r="B10" s="15">
        <v>118</v>
      </c>
    </row>
    <row r="13" spans="1:8">
      <c r="A13" s="22" t="s">
        <v>52</v>
      </c>
      <c r="B13" s="25" t="s">
        <v>4</v>
      </c>
      <c r="C13" s="25"/>
      <c r="D13" s="25"/>
      <c r="E13" s="25"/>
      <c r="F13" s="25"/>
      <c r="G13" s="25"/>
      <c r="H13" s="21"/>
    </row>
    <row r="14" spans="1:8">
      <c r="A14" s="21" t="s">
        <v>53</v>
      </c>
      <c r="B14" s="21" t="s">
        <v>37</v>
      </c>
      <c r="C14" s="21"/>
      <c r="D14" s="21"/>
      <c r="E14" s="21"/>
      <c r="F14" s="21"/>
      <c r="G14" s="21"/>
      <c r="H14" s="21"/>
    </row>
    <row r="15" spans="1:8">
      <c r="A15" s="21" t="s">
        <v>35</v>
      </c>
      <c r="B15" s="18" t="s">
        <v>38</v>
      </c>
      <c r="C15" s="18" t="s">
        <v>39</v>
      </c>
      <c r="D15" s="18" t="s">
        <v>40</v>
      </c>
      <c r="E15" s="18" t="s">
        <v>41</v>
      </c>
      <c r="F15" s="18" t="s">
        <v>42</v>
      </c>
      <c r="G15" s="18" t="s">
        <v>43</v>
      </c>
      <c r="H15" s="21" t="s">
        <v>36</v>
      </c>
    </row>
    <row r="16" spans="1:8">
      <c r="A16" s="20" t="s">
        <v>54</v>
      </c>
      <c r="B16" s="18">
        <v>2</v>
      </c>
      <c r="C16" s="18">
        <v>3</v>
      </c>
      <c r="D16" s="18"/>
      <c r="E16" s="18"/>
      <c r="F16" s="18">
        <v>1</v>
      </c>
      <c r="G16" s="18"/>
      <c r="H16" s="18">
        <v>6</v>
      </c>
    </row>
    <row r="17" spans="1:8">
      <c r="A17" s="20" t="s">
        <v>55</v>
      </c>
      <c r="B17" s="18">
        <v>19</v>
      </c>
      <c r="C17" s="18">
        <v>1</v>
      </c>
      <c r="D17" s="18">
        <v>1</v>
      </c>
      <c r="E17" s="18"/>
      <c r="F17" s="18"/>
      <c r="G17" s="18">
        <v>1</v>
      </c>
      <c r="H17" s="18">
        <v>22</v>
      </c>
    </row>
    <row r="18" spans="1:8">
      <c r="A18" s="20" t="s">
        <v>56</v>
      </c>
      <c r="B18" s="18">
        <v>57</v>
      </c>
      <c r="C18" s="18">
        <v>7</v>
      </c>
      <c r="D18" s="18">
        <v>4</v>
      </c>
      <c r="E18" s="18">
        <v>2</v>
      </c>
      <c r="F18" s="18"/>
      <c r="G18" s="18">
        <v>1</v>
      </c>
      <c r="H18" s="18">
        <v>71</v>
      </c>
    </row>
    <row r="19" spans="1:8">
      <c r="A19" s="20" t="s">
        <v>57</v>
      </c>
      <c r="B19" s="18">
        <v>2</v>
      </c>
      <c r="C19" s="18"/>
      <c r="D19" s="18"/>
      <c r="E19" s="18"/>
      <c r="F19" s="18"/>
      <c r="G19" s="18"/>
      <c r="H19" s="18">
        <v>2</v>
      </c>
    </row>
    <row r="20" spans="1:8">
      <c r="A20" s="20" t="s">
        <v>28</v>
      </c>
      <c r="B20" s="18">
        <v>15</v>
      </c>
      <c r="C20" s="18">
        <v>1</v>
      </c>
      <c r="D20" s="18"/>
      <c r="E20" s="18">
        <v>1</v>
      </c>
      <c r="F20" s="18"/>
      <c r="G20" s="18"/>
      <c r="H20" s="18">
        <v>17</v>
      </c>
    </row>
    <row r="21" spans="1:8">
      <c r="A21" s="19" t="s">
        <v>36</v>
      </c>
      <c r="B21" s="18">
        <v>95</v>
      </c>
      <c r="C21" s="18">
        <v>12</v>
      </c>
      <c r="D21" s="18">
        <v>5</v>
      </c>
      <c r="E21" s="18">
        <v>3</v>
      </c>
      <c r="F21" s="18">
        <v>1</v>
      </c>
      <c r="G21" s="18">
        <v>2</v>
      </c>
      <c r="H21" s="18">
        <v>118</v>
      </c>
    </row>
    <row r="53" spans="1:6">
      <c r="A53" s="17"/>
      <c r="B53" s="17" t="s">
        <v>54</v>
      </c>
      <c r="C53" s="17" t="s">
        <v>55</v>
      </c>
      <c r="D53" s="17" t="s">
        <v>56</v>
      </c>
      <c r="E53" s="17" t="s">
        <v>57</v>
      </c>
      <c r="F53" s="17" t="s">
        <v>28</v>
      </c>
    </row>
    <row r="54" spans="1:6">
      <c r="A54" s="16" t="s">
        <v>58</v>
      </c>
      <c r="B54" s="16">
        <v>10944.6</v>
      </c>
      <c r="C54" s="16">
        <v>15522.300000000005</v>
      </c>
      <c r="D54" s="16">
        <v>45986.599999999969</v>
      </c>
      <c r="E54" s="16">
        <v>414.40000000000003</v>
      </c>
      <c r="F54" s="16">
        <v>6632.5999999999995</v>
      </c>
    </row>
  </sheetData>
  <mergeCells count="1">
    <mergeCell ref="B13:G13"/>
  </mergeCell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Lawsuits</vt:lpstr>
      <vt:lpstr>Sheet5</vt:lpstr>
      <vt:lpstr>Sheet2</vt:lpstr>
      <vt:lpstr>Sheet3</vt:lpstr>
      <vt:lpstr>Sheet3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vedan</cp:lastModifiedBy>
  <dcterms:modified xsi:type="dcterms:W3CDTF">2020-02-27T05:55:19Z</dcterms:modified>
</cp:coreProperties>
</file>