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nt\OneDrive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19" i="1"/>
  <c r="H12" i="1"/>
  <c r="H9" i="1"/>
  <c r="H8" i="1"/>
  <c r="H7" i="1"/>
  <c r="H6" i="1"/>
  <c r="F12" i="1"/>
  <c r="F9" i="1"/>
  <c r="F8" i="1"/>
  <c r="F7" i="1"/>
  <c r="F6" i="1"/>
  <c r="E12" i="1"/>
  <c r="E9" i="1"/>
  <c r="E8" i="1"/>
  <c r="E7" i="1"/>
  <c r="E6" i="1"/>
</calcChain>
</file>

<file path=xl/sharedStrings.xml><?xml version="1.0" encoding="utf-8"?>
<sst xmlns="http://schemas.openxmlformats.org/spreadsheetml/2006/main" count="22" uniqueCount="22">
  <si>
    <t>Portfolio Hedging Example</t>
  </si>
  <si>
    <t>Portfolio</t>
  </si>
  <si>
    <t xml:space="preserve">Infosys </t>
  </si>
  <si>
    <t xml:space="preserve">Reliance Industries </t>
  </si>
  <si>
    <t>ITC Ltd</t>
  </si>
  <si>
    <t xml:space="preserve">Maruti Suzuki </t>
  </si>
  <si>
    <t>Quantity</t>
  </si>
  <si>
    <t xml:space="preserve">Average Buy Price </t>
  </si>
  <si>
    <t>Price as Of 9th September, 2021</t>
  </si>
  <si>
    <t xml:space="preserve">Avg Value </t>
  </si>
  <si>
    <t>Value of Portfolio</t>
  </si>
  <si>
    <t>Part Of Portfolio = Avg Value/Total Value</t>
  </si>
  <si>
    <t>Beta Of Script</t>
  </si>
  <si>
    <t>Beta With Respect to Portfolio = Part of Portfolio * Beta</t>
  </si>
  <si>
    <t>Beta of Portfolio =</t>
  </si>
  <si>
    <t>Hedge Ratio = Value Of Portfolio * Beta of Portfolio/Current Value of Nifty</t>
  </si>
  <si>
    <t>Current Value of Nifty = 17353.50</t>
  </si>
  <si>
    <t>Hedge Ratio =</t>
  </si>
  <si>
    <t>Lot Size of Nifty =</t>
  </si>
  <si>
    <t>Number of Lots =</t>
  </si>
  <si>
    <t>~1</t>
  </si>
  <si>
    <t>Number of Lots Required to Hedge=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</si>
</sst>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F20" sqref="F20"/>
    </sheetView>
  </sheetViews>
  <sheetFormatPr defaultRowHeight="15" x14ac:dyDescent="0.25"/>
  <cols>
    <col min="1" max="1" width="25.7109375" customWidth="1"/>
    <col min="2" max="2" width="14.7109375" customWidth="1"/>
    <col min="3" max="3" width="22.85546875" customWidth="1"/>
    <col min="4" max="4" width="33.5703125" customWidth="1"/>
    <col min="5" max="5" width="18.85546875" customWidth="1"/>
    <col min="6" max="6" width="66.5703125" customWidth="1"/>
    <col min="7" max="7" width="17.85546875" customWidth="1"/>
    <col min="8" max="8" width="49.5703125" customWidth="1"/>
  </cols>
  <sheetData>
    <row r="1" spans="1:8" x14ac:dyDescent="0.25">
      <c r="A1" t="s">
        <v>0</v>
      </c>
    </row>
    <row r="4" spans="1:8" x14ac:dyDescent="0.25">
      <c r="A4" t="s">
        <v>1</v>
      </c>
      <c r="B4" t="s">
        <v>6</v>
      </c>
      <c r="C4" t="s">
        <v>7</v>
      </c>
      <c r="D4" t="s">
        <v>8</v>
      </c>
      <c r="E4" t="s">
        <v>9</v>
      </c>
      <c r="F4" t="s">
        <v>11</v>
      </c>
      <c r="G4" t="s">
        <v>12</v>
      </c>
      <c r="H4" t="s">
        <v>13</v>
      </c>
    </row>
    <row r="6" spans="1:8" x14ac:dyDescent="0.25">
      <c r="A6" t="s">
        <v>2</v>
      </c>
      <c r="B6">
        <v>100</v>
      </c>
      <c r="C6">
        <v>900</v>
      </c>
      <c r="D6">
        <v>1696.45</v>
      </c>
      <c r="E6">
        <f>D6*B6</f>
        <v>169645</v>
      </c>
      <c r="F6">
        <f>E6/E12</f>
        <v>0.152592759163481</v>
      </c>
      <c r="G6">
        <v>0.92</v>
      </c>
      <c r="H6">
        <f>F6*G6</f>
        <v>0.14038533843040252</v>
      </c>
    </row>
    <row r="7" spans="1:8" x14ac:dyDescent="0.25">
      <c r="A7" t="s">
        <v>3</v>
      </c>
      <c r="B7">
        <v>100</v>
      </c>
      <c r="C7">
        <v>1500</v>
      </c>
      <c r="D7">
        <v>2430</v>
      </c>
      <c r="E7">
        <f>D7*B7</f>
        <v>243000</v>
      </c>
      <c r="F7">
        <f>E7/E12</f>
        <v>0.21857431976613448</v>
      </c>
      <c r="G7">
        <v>0.68</v>
      </c>
      <c r="H7">
        <f>F7*G7</f>
        <v>0.14863053744097146</v>
      </c>
    </row>
    <row r="8" spans="1:8" x14ac:dyDescent="0.25">
      <c r="A8" t="s">
        <v>4</v>
      </c>
      <c r="B8">
        <v>100</v>
      </c>
      <c r="C8">
        <v>195</v>
      </c>
      <c r="D8">
        <v>211.05</v>
      </c>
      <c r="E8">
        <f>D8*B8</f>
        <v>21105</v>
      </c>
      <c r="F8">
        <f>E8/E12</f>
        <v>1.8983584438947605E-2</v>
      </c>
      <c r="G8">
        <v>0.72</v>
      </c>
      <c r="H8">
        <f>G8*F8</f>
        <v>1.3668180796042276E-2</v>
      </c>
    </row>
    <row r="9" spans="1:8" x14ac:dyDescent="0.25">
      <c r="A9" t="s">
        <v>5</v>
      </c>
      <c r="B9">
        <v>100</v>
      </c>
      <c r="C9">
        <v>6300</v>
      </c>
      <c r="D9">
        <v>6780</v>
      </c>
      <c r="E9">
        <f>D9*B9</f>
        <v>678000</v>
      </c>
      <c r="F9">
        <f>E9/E12</f>
        <v>0.60984933663143692</v>
      </c>
      <c r="G9">
        <v>0.81</v>
      </c>
      <c r="H9">
        <f>G9*F9</f>
        <v>0.49397796267146393</v>
      </c>
    </row>
    <row r="12" spans="1:8" x14ac:dyDescent="0.25">
      <c r="D12" t="s">
        <v>10</v>
      </c>
      <c r="E12">
        <f>SUM(E6:E9)</f>
        <v>1111750</v>
      </c>
      <c r="F12">
        <f>SUM(F6:F9)</f>
        <v>1</v>
      </c>
      <c r="G12" t="s">
        <v>14</v>
      </c>
      <c r="H12">
        <f>SUM(H6:H9)</f>
        <v>0.79666201933888026</v>
      </c>
    </row>
    <row r="17" spans="4:7" x14ac:dyDescent="0.25">
      <c r="F17" t="s">
        <v>15</v>
      </c>
    </row>
    <row r="18" spans="4:7" x14ac:dyDescent="0.25">
      <c r="F18" t="s">
        <v>16</v>
      </c>
    </row>
    <row r="19" spans="4:7" x14ac:dyDescent="0.25">
      <c r="E19" t="s">
        <v>17</v>
      </c>
      <c r="F19">
        <f>E12*H12/17353.5</f>
        <v>51.038061486155534</v>
      </c>
    </row>
    <row r="20" spans="4:7" x14ac:dyDescent="0.25">
      <c r="E20" t="s">
        <v>18</v>
      </c>
      <c r="F20">
        <v>50</v>
      </c>
    </row>
    <row r="21" spans="4:7" x14ac:dyDescent="0.25">
      <c r="E21" t="s">
        <v>19</v>
      </c>
      <c r="F21">
        <f>F19/F20</f>
        <v>1.0207612297231108</v>
      </c>
      <c r="G21" t="s">
        <v>20</v>
      </c>
    </row>
    <row r="24" spans="4:7" x14ac:dyDescent="0.25">
      <c r="D24" t="s">
        <v>21</v>
      </c>
      <c r="E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chintz ruparel</dc:creator>
  <cp:lastModifiedBy>chintz ruparel</cp:lastModifiedBy>
  <dcterms:created xsi:type="dcterms:W3CDTF">2021-09-08T16:43:37Z</dcterms:created>
  <dcterms:modified xsi:type="dcterms:W3CDTF">2021-09-08T16:59:57Z</dcterms:modified>
</cp:coreProperties>
</file>