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czc\Desktop\"/>
    </mc:Choice>
  </mc:AlternateContent>
  <xr:revisionPtr revIDLastSave="0" documentId="13_ncr:1_{8D4AEC6C-4341-42CA-BE32-8C4ED3B981A9}" xr6:coauthVersionLast="47" xr6:coauthVersionMax="47" xr10:uidLastSave="{00000000-0000-0000-0000-000000000000}"/>
  <bookViews>
    <workbookView xWindow="-108" yWindow="-108" windowWidth="22260" windowHeight="13176" xr2:uid="{00000000-000D-0000-FFFF-FFFF00000000}"/>
  </bookViews>
  <sheets>
    <sheet name="檀博中" sheetId="1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18" l="1"/>
  <c r="I18" i="18"/>
  <c r="M17" i="18"/>
  <c r="K17" i="18"/>
  <c r="M16" i="18"/>
  <c r="K16" i="18"/>
  <c r="M15" i="18"/>
  <c r="K15" i="18"/>
  <c r="M14" i="18"/>
  <c r="K14" i="18"/>
  <c r="M13" i="18"/>
  <c r="K13" i="18"/>
  <c r="M12" i="18"/>
  <c r="K12" i="18"/>
  <c r="M11" i="18"/>
  <c r="K11" i="18"/>
  <c r="M10" i="18"/>
  <c r="K10" i="18"/>
  <c r="M9" i="18"/>
  <c r="K9" i="18"/>
  <c r="M8" i="18"/>
  <c r="M7" i="18"/>
  <c r="K7" i="18"/>
  <c r="M6" i="18"/>
  <c r="K6" i="18"/>
  <c r="K18" i="18" l="1"/>
  <c r="M18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Windows User</author>
  </authors>
  <commentList>
    <comment ref="B5" authorId="0" shapeId="0" xr:uid="{00000000-0006-0000-0000-000001000000}">
      <text>
        <r>
          <rPr>
            <sz val="9"/>
            <rFont val="宋体"/>
            <family val="3"/>
            <charset val="134"/>
          </rPr>
          <t>根据附表1，从年度工作任务KO分解月度关键指标。</t>
        </r>
      </text>
    </comment>
    <comment ref="C5" authorId="0" shapeId="0" xr:uid="{00000000-0006-0000-0000-000002000000}">
      <text>
        <r>
          <rPr>
            <sz val="9"/>
            <rFont val="宋体"/>
            <family val="3"/>
            <charset val="134"/>
          </rPr>
          <t xml:space="preserve">描述月度指标完成情况，以量化描述为主。
</t>
        </r>
      </text>
    </comment>
    <comment ref="E5" authorId="0" shapeId="0" xr:uid="{00000000-0006-0000-0000-000003000000}">
      <text>
        <r>
          <rPr>
            <sz val="9"/>
            <rFont val="宋体"/>
            <family val="3"/>
            <charset val="134"/>
          </rPr>
          <t xml:space="preserve">对应结果的评价标准描述，或计算公式描述。
</t>
        </r>
      </text>
    </comment>
    <comment ref="H5" authorId="0" shapeId="0" xr:uid="{00000000-0006-0000-0000-000004000000}">
      <text>
        <r>
          <rPr>
            <sz val="9"/>
            <rFont val="宋体"/>
            <family val="3"/>
            <charset val="134"/>
          </rPr>
          <t>对当月完成情况的总结。</t>
        </r>
      </text>
    </comment>
    <comment ref="N5" authorId="0" shapeId="0" xr:uid="{00000000-0006-0000-0000-000005000000}">
      <text>
        <r>
          <rPr>
            <sz val="9"/>
            <rFont val="宋体"/>
            <family val="3"/>
            <charset val="134"/>
          </rPr>
          <t>针对各项工作上级输出对应工作指导意见</t>
        </r>
      </text>
    </comment>
    <comment ref="E13" authorId="1" shapeId="0" xr:uid="{00000000-0006-0000-0000-000006000000}">
      <text>
        <r>
          <rPr>
            <sz val="16"/>
            <rFont val="宋体"/>
            <family val="3"/>
            <charset val="134"/>
          </rPr>
          <t>5%奖励</t>
        </r>
      </text>
    </comment>
  </commentList>
</comments>
</file>

<file path=xl/sharedStrings.xml><?xml version="1.0" encoding="utf-8"?>
<sst xmlns="http://schemas.openxmlformats.org/spreadsheetml/2006/main" count="82" uniqueCount="76">
  <si>
    <t>被考核人</t>
  </si>
  <si>
    <t xml:space="preserve">姓名              </t>
  </si>
  <si>
    <t>所属部门</t>
  </si>
  <si>
    <t>职务</t>
  </si>
  <si>
    <t>考核周期</t>
  </si>
  <si>
    <t>技术服务部</t>
  </si>
  <si>
    <t>技术支持</t>
  </si>
  <si>
    <t>自然月</t>
  </si>
  <si>
    <t>序号</t>
  </si>
  <si>
    <t>月度关键指标（KO）</t>
  </si>
  <si>
    <t>月度关键结果（KR）</t>
  </si>
  <si>
    <t>评价标准/计算公式</t>
  </si>
  <si>
    <t>当月完成情况说明</t>
  </si>
  <si>
    <t>权重</t>
  </si>
  <si>
    <t>被考核人自评</t>
  </si>
  <si>
    <t>自评得分
（默认计算、不用填写）</t>
  </si>
  <si>
    <t>直属上级复评</t>
  </si>
  <si>
    <t>直接主管复评
（默认计算、不用填写）</t>
  </si>
  <si>
    <t>上级评价意见</t>
  </si>
  <si>
    <t>核心工作（40%）</t>
  </si>
  <si>
    <t>KR1：项目交付：确保新建项目在范围、进度、成本三大指标内正常推进。</t>
  </si>
  <si>
    <t>参考施工组织计划约定的范围、成本、进度等关键指标，以复盘总结结论为考核依据。</t>
  </si>
  <si>
    <t>本月无新建项目支持</t>
  </si>
  <si>
    <t>KR1：项目交付：确保样板间在范围、进度、成本三大指标内正常推进。</t>
  </si>
  <si>
    <t>本月无新样板间</t>
  </si>
  <si>
    <t>KR1：项目交付：确保展会在范围、进度、成本三大指标内正常推进。</t>
  </si>
  <si>
    <t>KR2：售后服务：确保售后服务解决率达100%。</t>
  </si>
  <si>
    <t>以售后服务回访为依据。</t>
  </si>
  <si>
    <t>本月福大驻点</t>
  </si>
  <si>
    <t>跨部门协作（20%）</t>
  </si>
  <si>
    <t>KR1、产品部：每月输出1份产品使用总结报告；</t>
  </si>
  <si>
    <t>以测试总结报告为事件完结依据。</t>
  </si>
  <si>
    <t>本月无产品测试任务</t>
  </si>
  <si>
    <t>KR2、售前部：协助完成重大项目的前期评估及查勘；</t>
  </si>
  <si>
    <t>以部门评价为依据。</t>
  </si>
  <si>
    <t>本月无售前配合工作</t>
  </si>
  <si>
    <t>客户服务（10%）</t>
  </si>
  <si>
    <t>KR1、对外沟通：与核心渠道的技术交流（沙龙），打造技术交流平台，助力产品推广与技术传递；</t>
  </si>
  <si>
    <t>KR5、标准化体系：
1、产品落地标准化文档输出；
2、工程实施标准化文档完善；
3、项目管理标准化文档完善；
4、售后服务标准化文档输出。</t>
  </si>
  <si>
    <t>每个月组织1次，可以是线上也可以是线下，每次交流需输出总结报告并附上签到表或者视频会议截图。</t>
  </si>
  <si>
    <t>本月无渠道技术支持工作</t>
  </si>
  <si>
    <t>拓展服务市场，实现服务创收零的突破。（10%）</t>
  </si>
  <si>
    <t>KR1:2024年实现服务类收入。分解到每个月收入为10万。</t>
  </si>
  <si>
    <t>1、新项目兜售的托管服务收入；
2、单独的维保合同、零星用工、硬件维修等收入。</t>
  </si>
  <si>
    <t>技术支持无需分解销售任务</t>
  </si>
  <si>
    <t>1、鼓励员工自我提升，提供学习与发展机会。
2、建立良好的团队氛围，提高员工满意度和忠诚度。
3、培养团队领导力，为公司未来发展储备人才。（10%）</t>
  </si>
  <si>
    <t>KR1、员工培训每月不少于1天，覆盖率达到100%。</t>
  </si>
  <si>
    <t>KR2、员工培训每月不少于1天，覆盖率达到100%。</t>
  </si>
  <si>
    <t>1、培训签到表、培训考核表（如有）；</t>
  </si>
  <si>
    <t>1、培训签到表、培训考核表（如有）；
2、没培训1次得0.5%，最高6%。</t>
  </si>
  <si>
    <t>专项事务（10%）</t>
  </si>
  <si>
    <t>标准化文档更新：
1、《产品一本通》文档更新；
2、《工程实施标准》文档更新；
3、《项目管理标准》文档更新；
4、《售后服务标准》文档更新；</t>
  </si>
  <si>
    <t>1、《产品一本通》新品1个月内更新；
2、《工程实施标准》每年更新1次，2024年度4月份前完成更新；
3、《项目管理标准》每年更新1次，2024年度4月份前完成更新；
4、《售后服务标准》每年更新1次，2024年度4月份前完成更新；</t>
  </si>
  <si>
    <t>1、《产品一本通》文档输出；
2、《工程实施标准》文档输出；
3、《项目管理标准》文档输出；
4、《售后服务标准》文档输出；
5、每输出1份且经总经办审核有效得2%，最高8%。</t>
  </si>
  <si>
    <t>技术支持无需分解标准化流程搭建任务。</t>
  </si>
  <si>
    <t>加分项</t>
  </si>
  <si>
    <t>重大贡献、效率改善、管理提升、主动承担公司级任务等；
最高不超过30分。</t>
  </si>
  <si>
    <t>-</t>
  </si>
  <si>
    <t>扣分项</t>
  </si>
  <si>
    <t>违反制度、客户冲突、或部门日常规定外等工作行为；
（填写正数，系统自动计算，建议不超过50分）</t>
  </si>
  <si>
    <t>部门当月绩效评定等级</t>
  </si>
  <si>
    <t>人力填报</t>
  </si>
  <si>
    <t>部门经理对应发放系数</t>
  </si>
  <si>
    <t>员工自评得分：</t>
  </si>
  <si>
    <t>直接主管复评得分：</t>
  </si>
  <si>
    <t>绩效设计
与评定说明</t>
  </si>
  <si>
    <t>1、部门经理月度绩效指标KO，需围绕年度工作任务进行分解，目标需要聚焦当月核心工作（每个维度KO最多3-5个）。
2、当月关键结果KR，指对应目标当月需产出的结果（需量化或根据节点描述），若单项绩效目标超额完成可突破分值，单项指标最高不得超过120分。
3、如当月有其它新增事项，则月度关键任务KO可以额外增加，说明：属当月新增任务。
4、评价标准\计算公式，需说明对于结果的评价标准及计算公式。
5、整体权重100%，各指标或目标权重比例应该呈现明显差异，避免出现全部平均分配权重比例的状况。单个指标或目标的权重最小不小于5%；最大一般不超过30%。
6、每月需围绕当月工作完成情况进行总结，填写“员工自评”一列；主管填写“直接主管复评”一列(黄色标识部分员工可不用填写)。
7、考核设计除了日常目标，可以加入加分项最多不超过30分，比如创新与重大贡献；也可以加入红线部分，比如严重违反事件，只作为扣分项，最多不超过50分。
8、结果以人力资源部门最终复核为准。</t>
  </si>
  <si>
    <t>分管领导签字栏</t>
  </si>
  <si>
    <t>本月自学为主。</t>
    <phoneticPr fontId="17" type="noConversion"/>
  </si>
  <si>
    <r>
      <t xml:space="preserve">本期整体绩效评价总体意见（上级主管填写）           
</t>
    </r>
    <r>
      <rPr>
        <sz val="10"/>
        <rFont val="微软雅黑"/>
        <family val="2"/>
        <charset val="134"/>
      </rPr>
      <t>驻点工作应付起来轻车熟路，响应及时。</t>
    </r>
    <phoneticPr fontId="17" type="noConversion"/>
  </si>
  <si>
    <t>下月重点工作计划指导（上级主管填写）  
1、福大驻点，及时跟进各种售后，确保客户满意度。</t>
    <phoneticPr fontId="17" type="noConversion"/>
  </si>
  <si>
    <t xml:space="preserve">    技术服务部   2024年4月绩效考核表</t>
    <phoneticPr fontId="17" type="noConversion"/>
  </si>
  <si>
    <t>陈志超</t>
    <phoneticPr fontId="17" type="noConversion"/>
  </si>
  <si>
    <t>下月重点工作计划（被评估人填写）  ：
1.208间教室运维保障
2.福大教室终端及其面板升级。
3.加强排错能力，能够及时发现设备问题所在。</t>
    <phoneticPr fontId="17" type="noConversion"/>
  </si>
  <si>
    <t>本期整体绩效分析及改进点（被评估人填写）：
4月份工作汇总
一、4月份工作内容
1.全部208间教室校园网认证软件安装。
2.文科楼戴尔显示器安装替换。
3.福大事业编考试运维协助。
4.福大教室日常运维保障
5.协助展会布置
二、4月份工作的分析及改进点
1.加强沟通。提升团队沟通能力，确保信息准确有效传达。
2.增加巡检次数，提前对潜在问题进行查缺补漏。
3.强化文档化管理。确保经验知识书面化保存，促进知识的广泛传播和应用。                                                        4.提升对公司产品的了解与熟练配置。</t>
    <phoneticPr fontId="17" type="noConversion"/>
  </si>
  <si>
    <t>展会现场物流管理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</si>
</sst>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_ \¥* #,##0.00_ ;_ \¥* \-#,##0.00_ ;_ \¥* &quot;-&quot;??_ ;_ @_ "/>
    <numFmt numFmtId="177" formatCode="0_);[Red]\(0\)"/>
    <numFmt numFmtId="178" formatCode="#,##0.000_ "/>
  </numFmts>
  <fonts count="21" x14ac:knownFonts="1">
    <font>
      <sz val="11"/>
      <color theme="1"/>
      <name val="宋体"/>
      <charset val="134"/>
      <scheme val="minor"/>
    </font>
    <font>
      <b/>
      <u/>
      <sz val="18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4"/>
      <name val="微软雅黑"/>
      <family val="2"/>
      <charset val="134"/>
    </font>
    <font>
      <b/>
      <sz val="10"/>
      <name val="微软雅黑"/>
      <family val="2"/>
      <charset val="134"/>
    </font>
    <font>
      <sz val="10"/>
      <name val="宋体"/>
      <family val="3"/>
      <charset val="134"/>
    </font>
    <font>
      <b/>
      <sz val="8"/>
      <name val="等线"/>
      <family val="3"/>
      <charset val="134"/>
    </font>
    <font>
      <b/>
      <sz val="10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name val="等线"/>
      <family val="3"/>
      <charset val="134"/>
    </font>
    <font>
      <sz val="10"/>
      <color theme="1"/>
      <name val="微软雅黑"/>
      <family val="2"/>
      <charset val="134"/>
    </font>
    <font>
      <sz val="10"/>
      <color theme="1"/>
      <name val="宋体"/>
      <family val="3"/>
      <charset val="134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0"/>
      <name val="微软雅黑"/>
      <family val="2"/>
      <charset val="134"/>
    </font>
    <font>
      <sz val="9"/>
      <name val="宋体"/>
      <family val="3"/>
      <charset val="134"/>
    </font>
    <font>
      <sz val="16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  <font>
      <b/>
      <sz val="10"/>
      <name val="微软雅黑"/>
      <family val="2"/>
      <charset val="134"/>
    </font>
    <font>
      <b/>
      <u/>
      <sz val="18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6" tint="0.3998229926450392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>
      <alignment vertical="center"/>
    </xf>
    <xf numFmtId="0" fontId="12" fillId="0" borderId="0"/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176" fontId="13" fillId="0" borderId="0" applyFon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0" fillId="0" borderId="0" xfId="3" applyFont="1" applyAlignment="1">
      <alignment horizontal="center" vertical="center"/>
    </xf>
    <xf numFmtId="0" fontId="0" fillId="0" borderId="0" xfId="3" applyFont="1">
      <alignment vertical="center"/>
    </xf>
    <xf numFmtId="177" fontId="0" fillId="0" borderId="0" xfId="3" applyNumberFormat="1" applyFont="1">
      <alignment vertical="center"/>
    </xf>
    <xf numFmtId="0" fontId="2" fillId="0" borderId="5" xfId="3" applyFont="1" applyBorder="1" applyAlignment="1">
      <alignment horizontal="center" vertical="center" wrapText="1"/>
    </xf>
    <xf numFmtId="177" fontId="2" fillId="0" borderId="3" xfId="3" applyNumberFormat="1" applyFont="1" applyBorder="1" applyAlignment="1">
      <alignment horizontal="center" vertical="center" wrapText="1"/>
    </xf>
    <xf numFmtId="0" fontId="3" fillId="0" borderId="6" xfId="3" applyFont="1" applyBorder="1" applyAlignment="1">
      <alignment horizontal="center" vertical="center" wrapText="1"/>
    </xf>
    <xf numFmtId="177" fontId="3" fillId="0" borderId="7" xfId="3" applyNumberFormat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4" fillId="0" borderId="6" xfId="3" applyFont="1" applyBorder="1" applyAlignment="1">
      <alignment horizontal="center" vertical="center" wrapText="1"/>
    </xf>
    <xf numFmtId="0" fontId="5" fillId="0" borderId="6" xfId="1" applyFont="1" applyBorder="1" applyAlignment="1">
      <alignment horizontal="center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6" xfId="3" applyFont="1" applyBorder="1" applyAlignment="1">
      <alignment horizontal="left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0" xfId="1" applyFont="1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178" fontId="7" fillId="0" borderId="1" xfId="2" applyNumberFormat="1" applyFont="1" applyFill="1" applyBorder="1" applyAlignment="1" applyProtection="1">
      <alignment horizontal="center" vertical="center" wrapText="1"/>
    </xf>
    <xf numFmtId="178" fontId="7" fillId="0" borderId="2" xfId="2" applyNumberFormat="1" applyFont="1" applyFill="1" applyBorder="1" applyAlignment="1" applyProtection="1">
      <alignment horizontal="center" vertical="center" wrapText="1"/>
    </xf>
    <xf numFmtId="0" fontId="8" fillId="2" borderId="6" xfId="3" applyFont="1" applyFill="1" applyBorder="1" applyAlignment="1">
      <alignment horizontal="center" vertical="center"/>
    </xf>
    <xf numFmtId="0" fontId="9" fillId="0" borderId="7" xfId="1" applyFont="1" applyBorder="1" applyAlignment="1">
      <alignment horizontal="center" vertical="center" wrapText="1"/>
    </xf>
    <xf numFmtId="0" fontId="9" fillId="0" borderId="8" xfId="1" applyFont="1" applyBorder="1" applyAlignment="1">
      <alignment horizontal="center" vertical="center" wrapText="1"/>
    </xf>
    <xf numFmtId="0" fontId="10" fillId="0" borderId="6" xfId="3" applyFont="1" applyBorder="1">
      <alignment vertical="center"/>
    </xf>
    <xf numFmtId="177" fontId="4" fillId="0" borderId="6" xfId="3" applyNumberFormat="1" applyFont="1" applyBorder="1" applyAlignment="1">
      <alignment horizontal="center" vertical="center" wrapText="1"/>
    </xf>
    <xf numFmtId="176" fontId="4" fillId="0" borderId="6" xfId="5" applyFont="1" applyFill="1" applyBorder="1" applyAlignment="1">
      <alignment horizontal="center" vertical="center" wrapText="1"/>
    </xf>
    <xf numFmtId="176" fontId="4" fillId="2" borderId="6" xfId="5" applyFont="1" applyFill="1" applyBorder="1" applyAlignment="1">
      <alignment horizontal="center" vertical="center" wrapText="1"/>
    </xf>
    <xf numFmtId="9" fontId="5" fillId="0" borderId="6" xfId="0" applyNumberFormat="1" applyFont="1" applyBorder="1" applyAlignment="1">
      <alignment horizontal="center" vertical="center" wrapText="1"/>
    </xf>
    <xf numFmtId="177" fontId="5" fillId="0" borderId="6" xfId="5" applyNumberFormat="1" applyFont="1" applyFill="1" applyBorder="1" applyAlignment="1">
      <alignment horizontal="center" vertical="center" wrapText="1"/>
    </xf>
    <xf numFmtId="177" fontId="5" fillId="2" borderId="6" xfId="5" applyNumberFormat="1" applyFont="1" applyFill="1" applyBorder="1" applyAlignment="1">
      <alignment horizontal="center" vertical="center" wrapText="1"/>
    </xf>
    <xf numFmtId="176" fontId="5" fillId="0" borderId="6" xfId="5" applyFont="1" applyFill="1" applyBorder="1" applyAlignment="1">
      <alignment horizontal="center" vertical="center" wrapText="1"/>
    </xf>
    <xf numFmtId="0" fontId="11" fillId="0" borderId="6" xfId="3" applyFont="1" applyBorder="1">
      <alignment vertical="center"/>
    </xf>
    <xf numFmtId="9" fontId="5" fillId="0" borderId="6" xfId="2" applyFont="1" applyFill="1" applyBorder="1" applyAlignment="1" applyProtection="1">
      <alignment horizontal="center" vertical="center" wrapText="1"/>
    </xf>
    <xf numFmtId="9" fontId="7" fillId="0" borderId="10" xfId="2" applyFont="1" applyFill="1" applyBorder="1" applyAlignment="1" applyProtection="1">
      <alignment horizontal="center" vertical="center" wrapText="1"/>
    </xf>
    <xf numFmtId="0" fontId="6" fillId="0" borderId="10" xfId="1" applyFont="1" applyBorder="1" applyAlignment="1">
      <alignment horizontal="center" vertical="center" wrapText="1"/>
    </xf>
    <xf numFmtId="177" fontId="7" fillId="0" borderId="10" xfId="1" applyNumberFormat="1" applyFont="1" applyBorder="1" applyAlignment="1">
      <alignment horizontal="center" vertical="center" wrapText="1"/>
    </xf>
    <xf numFmtId="0" fontId="0" fillId="0" borderId="6" xfId="3" applyFont="1" applyBorder="1" applyAlignment="1">
      <alignment horizontal="center" vertical="center"/>
    </xf>
    <xf numFmtId="0" fontId="0" fillId="0" borderId="6" xfId="3" applyFont="1" applyBorder="1">
      <alignment vertical="center"/>
    </xf>
    <xf numFmtId="0" fontId="9" fillId="0" borderId="9" xfId="1" applyFont="1" applyBorder="1" applyAlignment="1">
      <alignment horizontal="center" vertical="center" wrapText="1"/>
    </xf>
    <xf numFmtId="0" fontId="18" fillId="0" borderId="6" xfId="3" applyFont="1" applyBorder="1" applyAlignment="1">
      <alignment horizontal="left" vertical="center" wrapText="1"/>
    </xf>
    <xf numFmtId="0" fontId="2" fillId="0" borderId="3" xfId="3" applyFont="1" applyBorder="1" applyAlignment="1">
      <alignment horizontal="center" vertical="center" wrapText="1"/>
    </xf>
    <xf numFmtId="0" fontId="2" fillId="0" borderId="4" xfId="3" applyFont="1" applyBorder="1" applyAlignment="1">
      <alignment horizontal="center" vertical="center" wrapText="1"/>
    </xf>
    <xf numFmtId="0" fontId="2" fillId="0" borderId="12" xfId="3" applyFont="1" applyBorder="1" applyAlignment="1">
      <alignment horizontal="center" vertical="center" wrapText="1"/>
    </xf>
    <xf numFmtId="0" fontId="2" fillId="0" borderId="7" xfId="3" applyFont="1" applyBorder="1" applyAlignment="1">
      <alignment horizontal="center" vertical="center" wrapText="1"/>
    </xf>
    <xf numFmtId="0" fontId="2" fillId="0" borderId="8" xfId="3" applyFont="1" applyBorder="1" applyAlignment="1">
      <alignment horizontal="center" vertical="center" wrapText="1"/>
    </xf>
    <xf numFmtId="0" fontId="2" fillId="0" borderId="9" xfId="3" applyFont="1" applyBorder="1" applyAlignment="1">
      <alignment horizontal="center" vertical="center" wrapText="1"/>
    </xf>
    <xf numFmtId="0" fontId="4" fillId="0" borderId="7" xfId="3" applyFont="1" applyBorder="1" applyAlignment="1">
      <alignment horizontal="center" vertical="center" wrapText="1"/>
    </xf>
    <xf numFmtId="0" fontId="4" fillId="0" borderId="9" xfId="3" applyFont="1" applyBorder="1" applyAlignment="1">
      <alignment horizontal="center" vertical="center" wrapText="1"/>
    </xf>
    <xf numFmtId="0" fontId="4" fillId="0" borderId="6" xfId="3" applyFont="1" applyBorder="1" applyAlignment="1">
      <alignment horizontal="center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7" xfId="3" applyFont="1" applyBorder="1" applyAlignment="1">
      <alignment horizontal="left" vertical="center" wrapText="1"/>
    </xf>
    <xf numFmtId="0" fontId="5" fillId="0" borderId="8" xfId="3" applyFont="1" applyBorder="1" applyAlignment="1">
      <alignment horizontal="left" vertical="center" wrapText="1"/>
    </xf>
    <xf numFmtId="0" fontId="5" fillId="0" borderId="9" xfId="3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7" fillId="0" borderId="6" xfId="1" applyFont="1" applyBorder="1" applyAlignment="1">
      <alignment horizontal="center" vertical="center" wrapText="1"/>
    </xf>
    <xf numFmtId="0" fontId="9" fillId="0" borderId="7" xfId="3" applyFont="1" applyBorder="1" applyAlignment="1">
      <alignment horizontal="left" vertical="center" wrapText="1"/>
    </xf>
    <xf numFmtId="0" fontId="9" fillId="0" borderId="8" xfId="3" applyFont="1" applyBorder="1" applyAlignment="1">
      <alignment horizontal="left" vertical="center" wrapText="1"/>
    </xf>
    <xf numFmtId="0" fontId="9" fillId="0" borderId="9" xfId="3" applyFont="1" applyBorder="1" applyAlignment="1">
      <alignment horizontal="left" vertical="center" wrapText="1"/>
    </xf>
    <xf numFmtId="0" fontId="5" fillId="0" borderId="6" xfId="4" applyFont="1" applyBorder="1" applyAlignment="1">
      <alignment horizontal="left" vertical="center" wrapText="1"/>
    </xf>
    <xf numFmtId="178" fontId="7" fillId="0" borderId="6" xfId="2" applyNumberFormat="1" applyFont="1" applyFill="1" applyBorder="1" applyAlignment="1" applyProtection="1">
      <alignment horizontal="center" vertical="center" wrapText="1"/>
    </xf>
    <xf numFmtId="0" fontId="4" fillId="0" borderId="7" xfId="1" applyFont="1" applyBorder="1" applyAlignment="1">
      <alignment horizontal="left" vertical="top" wrapText="1"/>
    </xf>
    <xf numFmtId="0" fontId="4" fillId="0" borderId="8" xfId="1" applyFont="1" applyBorder="1" applyAlignment="1">
      <alignment horizontal="left" vertical="top" wrapText="1"/>
    </xf>
    <xf numFmtId="0" fontId="4" fillId="0" borderId="9" xfId="1" applyFont="1" applyBorder="1" applyAlignment="1">
      <alignment horizontal="left" vertical="top" wrapText="1"/>
    </xf>
    <xf numFmtId="0" fontId="19" fillId="0" borderId="7" xfId="3" applyFont="1" applyBorder="1" applyAlignment="1">
      <alignment horizontal="left" vertical="top" wrapText="1"/>
    </xf>
    <xf numFmtId="0" fontId="4" fillId="0" borderId="8" xfId="3" applyFont="1" applyBorder="1" applyAlignment="1">
      <alignment horizontal="left" vertical="top" wrapText="1"/>
    </xf>
    <xf numFmtId="0" fontId="4" fillId="0" borderId="9" xfId="3" applyFont="1" applyBorder="1" applyAlignment="1">
      <alignment horizontal="left" vertical="top" wrapText="1"/>
    </xf>
    <xf numFmtId="0" fontId="2" fillId="0" borderId="5" xfId="3" applyFont="1" applyBorder="1" applyAlignment="1">
      <alignment horizontal="center" vertical="center" wrapText="1"/>
    </xf>
    <xf numFmtId="0" fontId="2" fillId="0" borderId="6" xfId="3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20" fillId="0" borderId="1" xfId="1" applyFont="1" applyBorder="1" applyAlignment="1">
      <alignment horizontal="center" vertical="center" wrapText="1"/>
    </xf>
    <xf numFmtId="0" fontId="1" fillId="0" borderId="2" xfId="1" applyFont="1" applyBorder="1" applyAlignment="1">
      <alignment horizontal="center" vertical="center" wrapText="1"/>
    </xf>
    <xf numFmtId="0" fontId="1" fillId="0" borderId="11" xfId="1" applyFont="1" applyBorder="1" applyAlignment="1">
      <alignment horizontal="center" vertical="center" wrapText="1"/>
    </xf>
    <xf numFmtId="0" fontId="1" fillId="0" borderId="3" xfId="1" applyFont="1" applyBorder="1" applyAlignment="1">
      <alignment horizontal="center" vertical="center" wrapText="1"/>
    </xf>
    <xf numFmtId="0" fontId="1" fillId="0" borderId="4" xfId="1" applyFont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</cellXfs>
  <cellStyles count="6">
    <cellStyle name="Normal_KPI TABLE FOR EXPORT&amp;IMPORT DEPARTMENT1" xfId="1" xr:uid="{00000000-0005-0000-0000-000031000000}"/>
    <cellStyle name="百分比 2" xfId="2" xr:uid="{00000000-0005-0000-0000-000032000000}"/>
    <cellStyle name="常规" xfId="0" builtinId="0"/>
    <cellStyle name="常规 2" xfId="3" xr:uid="{00000000-0005-0000-0000-000033000000}"/>
    <cellStyle name="常规 2 2" xfId="4" xr:uid="{00000000-0005-0000-0000-000034000000}"/>
    <cellStyle name="货币 2" xfId="5" xr:uid="{00000000-0005-0000-0000-000035000000}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133350</xdr:colOff>
      <xdr:row>0</xdr:row>
      <xdr:rowOff>66675</xdr:rowOff>
    </xdr:from>
    <xdr:ext cx="1060931" cy="312683"/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3350" y="66675"/>
          <a:ext cx="1060450" cy="3124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"/>
  <sheetViews>
    <sheetView tabSelected="1" zoomScale="85" zoomScaleNormal="85" workbookViewId="0">
      <selection activeCell="L9" sqref="L9"/>
    </sheetView>
  </sheetViews>
  <sheetFormatPr defaultColWidth="9.88671875" defaultRowHeight="14.4" x14ac:dyDescent="0.25"/>
  <cols>
    <col min="1" max="1" width="8" style="2" customWidth="1"/>
    <col min="2" max="2" width="21.33203125" style="2" customWidth="1"/>
    <col min="3" max="3" width="22.88671875" style="2" customWidth="1"/>
    <col min="4" max="4" width="19.77734375" style="3" customWidth="1"/>
    <col min="5" max="5" width="11.33203125" style="2" customWidth="1"/>
    <col min="6" max="7" width="9.88671875" style="2"/>
    <col min="8" max="8" width="30.44140625" style="2" customWidth="1"/>
    <col min="9" max="9" width="10.33203125" style="3" customWidth="1"/>
    <col min="10" max="10" width="12.77734375" style="2" customWidth="1"/>
    <col min="11" max="11" width="13.109375" style="2" customWidth="1"/>
    <col min="12" max="12" width="13.33203125" style="2" customWidth="1"/>
    <col min="13" max="13" width="16.88671875" style="2" customWidth="1"/>
    <col min="14" max="14" width="21.109375" style="2" customWidth="1"/>
    <col min="15" max="15" width="22.6640625" style="2" customWidth="1"/>
    <col min="16" max="17" width="24" style="2" customWidth="1"/>
    <col min="18" max="18" width="23.109375" style="2" customWidth="1"/>
    <col min="19" max="21" width="9.88671875" style="2"/>
    <col min="22" max="22" width="9.88671875" style="2" hidden="1" customWidth="1"/>
    <col min="23" max="16384" width="9.88671875" style="2"/>
  </cols>
  <sheetData>
    <row r="1" spans="1:19" x14ac:dyDescent="0.25">
      <c r="A1" s="69" t="s">
        <v>71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1"/>
    </row>
    <row r="2" spans="1:19" x14ac:dyDescent="0.25">
      <c r="A2" s="72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4"/>
    </row>
    <row r="3" spans="1:19" ht="15.6" x14ac:dyDescent="0.25">
      <c r="A3" s="66" t="s">
        <v>0</v>
      </c>
      <c r="B3" s="4" t="s">
        <v>1</v>
      </c>
      <c r="C3" s="4" t="s">
        <v>2</v>
      </c>
      <c r="D3" s="5" t="s">
        <v>3</v>
      </c>
      <c r="E3" s="38" t="s">
        <v>4</v>
      </c>
      <c r="F3" s="39"/>
      <c r="G3" s="39"/>
      <c r="H3" s="39"/>
      <c r="I3" s="39"/>
      <c r="J3" s="39"/>
      <c r="K3" s="39"/>
      <c r="L3" s="39"/>
      <c r="M3" s="40"/>
      <c r="N3" s="21"/>
      <c r="P3"/>
      <c r="Q3"/>
      <c r="R3"/>
      <c r="S3"/>
    </row>
    <row r="4" spans="1:19" ht="15.6" x14ac:dyDescent="0.25">
      <c r="A4" s="67"/>
      <c r="B4" s="6" t="s">
        <v>72</v>
      </c>
      <c r="C4" s="6" t="s">
        <v>5</v>
      </c>
      <c r="D4" s="7" t="s">
        <v>6</v>
      </c>
      <c r="E4" s="41" t="s">
        <v>7</v>
      </c>
      <c r="F4" s="42"/>
      <c r="G4" s="42"/>
      <c r="H4" s="42"/>
      <c r="I4" s="42"/>
      <c r="J4" s="42"/>
      <c r="K4" s="42"/>
      <c r="L4" s="42"/>
      <c r="M4" s="43"/>
      <c r="N4" s="21"/>
      <c r="P4"/>
      <c r="Q4"/>
      <c r="R4"/>
      <c r="S4"/>
    </row>
    <row r="5" spans="1:19" ht="46.8" x14ac:dyDescent="0.25">
      <c r="A5" s="8" t="s">
        <v>8</v>
      </c>
      <c r="B5" s="8" t="s">
        <v>9</v>
      </c>
      <c r="C5" s="44" t="s">
        <v>10</v>
      </c>
      <c r="D5" s="45"/>
      <c r="E5" s="46" t="s">
        <v>11</v>
      </c>
      <c r="F5" s="46"/>
      <c r="G5" s="46"/>
      <c r="H5" s="9" t="s">
        <v>12</v>
      </c>
      <c r="I5" s="22" t="s">
        <v>13</v>
      </c>
      <c r="J5" s="23" t="s">
        <v>14</v>
      </c>
      <c r="K5" s="24" t="s">
        <v>15</v>
      </c>
      <c r="L5" s="23" t="s">
        <v>16</v>
      </c>
      <c r="M5" s="24" t="s">
        <v>17</v>
      </c>
      <c r="N5" s="23" t="s">
        <v>18</v>
      </c>
      <c r="P5"/>
      <c r="Q5"/>
      <c r="R5"/>
      <c r="S5"/>
    </row>
    <row r="6" spans="1:19" ht="45" customHeight="1" x14ac:dyDescent="0.25">
      <c r="A6" s="10">
        <v>1</v>
      </c>
      <c r="B6" s="68" t="s">
        <v>19</v>
      </c>
      <c r="C6" s="47" t="s">
        <v>20</v>
      </c>
      <c r="D6" s="47"/>
      <c r="E6" s="48" t="s">
        <v>21</v>
      </c>
      <c r="F6" s="49"/>
      <c r="G6" s="50"/>
      <c r="H6" s="12" t="s">
        <v>22</v>
      </c>
      <c r="I6" s="25">
        <v>0</v>
      </c>
      <c r="J6" s="26">
        <v>0</v>
      </c>
      <c r="K6" s="27">
        <f t="shared" ref="K6:K15" si="0">I6*J6</f>
        <v>0</v>
      </c>
      <c r="L6" s="26">
        <v>0</v>
      </c>
      <c r="M6" s="27">
        <f t="shared" ref="M6:M15" si="1">I6*L6</f>
        <v>0</v>
      </c>
      <c r="N6" s="28"/>
      <c r="P6"/>
      <c r="Q6"/>
      <c r="R6"/>
      <c r="S6"/>
    </row>
    <row r="7" spans="1:19" ht="39" customHeight="1" x14ac:dyDescent="0.25">
      <c r="A7" s="10">
        <v>2</v>
      </c>
      <c r="B7" s="68"/>
      <c r="C7" s="47" t="s">
        <v>23</v>
      </c>
      <c r="D7" s="47"/>
      <c r="E7" s="48" t="s">
        <v>21</v>
      </c>
      <c r="F7" s="49"/>
      <c r="G7" s="50"/>
      <c r="H7" s="12" t="s">
        <v>24</v>
      </c>
      <c r="I7" s="25">
        <v>0</v>
      </c>
      <c r="J7" s="26">
        <v>0</v>
      </c>
      <c r="K7" s="27">
        <f t="shared" si="0"/>
        <v>0</v>
      </c>
      <c r="L7" s="26">
        <v>0</v>
      </c>
      <c r="M7" s="27">
        <f t="shared" si="1"/>
        <v>0</v>
      </c>
      <c r="N7" s="28"/>
      <c r="P7"/>
      <c r="Q7"/>
      <c r="R7"/>
      <c r="S7"/>
    </row>
    <row r="8" spans="1:19" ht="39.75" customHeight="1" x14ac:dyDescent="0.25">
      <c r="A8" s="10">
        <v>3</v>
      </c>
      <c r="B8" s="68"/>
      <c r="C8" s="47" t="s">
        <v>25</v>
      </c>
      <c r="D8" s="47"/>
      <c r="E8" s="48" t="s">
        <v>21</v>
      </c>
      <c r="F8" s="49"/>
      <c r="G8" s="50"/>
      <c r="H8" s="12" t="s">
        <v>75</v>
      </c>
      <c r="I8" s="25">
        <v>0</v>
      </c>
      <c r="J8" s="26">
        <v>85</v>
      </c>
      <c r="K8" s="27">
        <f>I8*J8</f>
        <v>0</v>
      </c>
      <c r="L8" s="26">
        <v>0</v>
      </c>
      <c r="M8" s="27">
        <f t="shared" si="1"/>
        <v>0</v>
      </c>
      <c r="N8" s="28"/>
      <c r="P8"/>
      <c r="Q8"/>
      <c r="R8"/>
      <c r="S8"/>
    </row>
    <row r="9" spans="1:19" ht="33.75" customHeight="1" x14ac:dyDescent="0.25">
      <c r="A9" s="10">
        <v>4</v>
      </c>
      <c r="B9" s="68"/>
      <c r="C9" s="47" t="s">
        <v>26</v>
      </c>
      <c r="D9" s="47"/>
      <c r="E9" s="48" t="s">
        <v>27</v>
      </c>
      <c r="F9" s="49"/>
      <c r="G9" s="50"/>
      <c r="H9" s="12" t="s">
        <v>28</v>
      </c>
      <c r="I9" s="25">
        <v>1</v>
      </c>
      <c r="J9" s="26">
        <v>85</v>
      </c>
      <c r="K9" s="27">
        <f t="shared" si="0"/>
        <v>85</v>
      </c>
      <c r="L9" s="26">
        <v>85</v>
      </c>
      <c r="M9" s="27">
        <f t="shared" si="1"/>
        <v>85</v>
      </c>
      <c r="N9" s="28"/>
      <c r="P9"/>
      <c r="Q9"/>
      <c r="R9"/>
      <c r="S9"/>
    </row>
    <row r="10" spans="1:19" ht="42" customHeight="1" x14ac:dyDescent="0.25">
      <c r="A10" s="10">
        <v>5</v>
      </c>
      <c r="B10" s="68" t="s">
        <v>29</v>
      </c>
      <c r="C10" s="47" t="s">
        <v>30</v>
      </c>
      <c r="D10" s="47"/>
      <c r="E10" s="48" t="s">
        <v>31</v>
      </c>
      <c r="F10" s="49"/>
      <c r="G10" s="50"/>
      <c r="H10" s="12" t="s">
        <v>32</v>
      </c>
      <c r="I10" s="25">
        <v>0</v>
      </c>
      <c r="J10" s="26">
        <v>0</v>
      </c>
      <c r="K10" s="27">
        <f t="shared" si="0"/>
        <v>0</v>
      </c>
      <c r="L10" s="26">
        <v>0</v>
      </c>
      <c r="M10" s="27">
        <f t="shared" si="1"/>
        <v>0</v>
      </c>
      <c r="N10" s="28"/>
      <c r="P10"/>
      <c r="Q10"/>
      <c r="R10"/>
      <c r="S10"/>
    </row>
    <row r="11" spans="1:19" ht="35.25" customHeight="1" x14ac:dyDescent="0.25">
      <c r="A11" s="10">
        <v>6</v>
      </c>
      <c r="B11" s="68"/>
      <c r="C11" s="51" t="s">
        <v>33</v>
      </c>
      <c r="D11" s="53"/>
      <c r="E11" s="48" t="s">
        <v>34</v>
      </c>
      <c r="F11" s="49"/>
      <c r="G11" s="50"/>
      <c r="H11" s="12" t="s">
        <v>35</v>
      </c>
      <c r="I11" s="25">
        <v>0</v>
      </c>
      <c r="J11" s="26">
        <v>0</v>
      </c>
      <c r="K11" s="27">
        <f t="shared" si="0"/>
        <v>0</v>
      </c>
      <c r="L11" s="26">
        <v>0</v>
      </c>
      <c r="M11" s="27">
        <f t="shared" si="1"/>
        <v>0</v>
      </c>
      <c r="N11" s="28"/>
      <c r="P11"/>
      <c r="Q11"/>
      <c r="R11"/>
      <c r="S11"/>
    </row>
    <row r="12" spans="1:19" ht="58.5" customHeight="1" x14ac:dyDescent="0.25">
      <c r="A12" s="10">
        <v>7</v>
      </c>
      <c r="B12" s="13" t="s">
        <v>36</v>
      </c>
      <c r="C12" s="51" t="s">
        <v>37</v>
      </c>
      <c r="D12" s="52" t="s">
        <v>38</v>
      </c>
      <c r="E12" s="51" t="s">
        <v>39</v>
      </c>
      <c r="F12" s="52"/>
      <c r="G12" s="53"/>
      <c r="H12" s="12" t="s">
        <v>40</v>
      </c>
      <c r="I12" s="25">
        <v>0</v>
      </c>
      <c r="J12" s="26">
        <v>0</v>
      </c>
      <c r="K12" s="27">
        <f t="shared" si="0"/>
        <v>0</v>
      </c>
      <c r="L12" s="26">
        <v>0</v>
      </c>
      <c r="M12" s="27">
        <f t="shared" si="1"/>
        <v>0</v>
      </c>
      <c r="N12" s="29"/>
      <c r="P12"/>
      <c r="Q12"/>
      <c r="R12"/>
      <c r="S12"/>
    </row>
    <row r="13" spans="1:19" ht="46.5" customHeight="1" x14ac:dyDescent="0.25">
      <c r="A13" s="10">
        <v>8</v>
      </c>
      <c r="B13" s="11" t="s">
        <v>41</v>
      </c>
      <c r="C13" s="51" t="s">
        <v>42</v>
      </c>
      <c r="D13" s="53"/>
      <c r="E13" s="51" t="s">
        <v>43</v>
      </c>
      <c r="F13" s="52"/>
      <c r="G13" s="53"/>
      <c r="H13" s="12" t="s">
        <v>44</v>
      </c>
      <c r="I13" s="25">
        <v>0</v>
      </c>
      <c r="J13" s="26">
        <v>0</v>
      </c>
      <c r="K13" s="27">
        <f t="shared" si="0"/>
        <v>0</v>
      </c>
      <c r="L13" s="26">
        <v>0</v>
      </c>
      <c r="M13" s="27">
        <f t="shared" si="1"/>
        <v>0</v>
      </c>
      <c r="N13" s="28"/>
      <c r="P13"/>
      <c r="Q13"/>
      <c r="R13"/>
      <c r="S13"/>
    </row>
    <row r="14" spans="1:19" ht="96" x14ac:dyDescent="0.25">
      <c r="A14" s="10">
        <v>9</v>
      </c>
      <c r="B14" s="11" t="s">
        <v>45</v>
      </c>
      <c r="C14" s="51" t="s">
        <v>46</v>
      </c>
      <c r="D14" s="53" t="s">
        <v>47</v>
      </c>
      <c r="E14" s="51" t="s">
        <v>48</v>
      </c>
      <c r="F14" s="52" t="s">
        <v>49</v>
      </c>
      <c r="G14" s="53" t="s">
        <v>49</v>
      </c>
      <c r="H14" s="37" t="s">
        <v>68</v>
      </c>
      <c r="I14" s="25">
        <v>0</v>
      </c>
      <c r="J14" s="26">
        <v>0</v>
      </c>
      <c r="K14" s="27">
        <f t="shared" si="0"/>
        <v>0</v>
      </c>
      <c r="L14" s="26">
        <v>0</v>
      </c>
      <c r="M14" s="27">
        <f t="shared" si="1"/>
        <v>0</v>
      </c>
      <c r="N14" s="29"/>
      <c r="P14"/>
      <c r="Q14"/>
      <c r="R14"/>
      <c r="S14"/>
    </row>
    <row r="15" spans="1:19" ht="90" customHeight="1" x14ac:dyDescent="0.25">
      <c r="A15" s="10">
        <v>10</v>
      </c>
      <c r="B15" s="14" t="s">
        <v>50</v>
      </c>
      <c r="C15" s="48" t="s">
        <v>51</v>
      </c>
      <c r="D15" s="50"/>
      <c r="E15" s="51" t="s">
        <v>52</v>
      </c>
      <c r="F15" s="52" t="s">
        <v>53</v>
      </c>
      <c r="G15" s="53" t="s">
        <v>53</v>
      </c>
      <c r="H15" s="12" t="s">
        <v>54</v>
      </c>
      <c r="I15" s="25">
        <v>0</v>
      </c>
      <c r="J15" s="26">
        <v>0</v>
      </c>
      <c r="K15" s="27">
        <f t="shared" si="0"/>
        <v>0</v>
      </c>
      <c r="L15" s="26">
        <v>0</v>
      </c>
      <c r="M15" s="27">
        <f t="shared" si="1"/>
        <v>0</v>
      </c>
      <c r="N15" s="28"/>
      <c r="P15"/>
      <c r="Q15"/>
      <c r="R15"/>
      <c r="S15"/>
    </row>
    <row r="16" spans="1:19" ht="30" customHeight="1" x14ac:dyDescent="0.25">
      <c r="A16" s="10">
        <v>11</v>
      </c>
      <c r="B16" s="10" t="s">
        <v>55</v>
      </c>
      <c r="C16" s="58" t="s">
        <v>56</v>
      </c>
      <c r="D16" s="58"/>
      <c r="E16" s="58"/>
      <c r="F16" s="58"/>
      <c r="G16" s="58"/>
      <c r="H16" s="12"/>
      <c r="I16" s="30" t="s">
        <v>57</v>
      </c>
      <c r="J16" s="26"/>
      <c r="K16" s="27">
        <f>J16</f>
        <v>0</v>
      </c>
      <c r="L16" s="26"/>
      <c r="M16" s="27">
        <f>L16</f>
        <v>0</v>
      </c>
      <c r="N16" s="29"/>
      <c r="P16"/>
      <c r="Q16"/>
      <c r="R16"/>
      <c r="S16"/>
    </row>
    <row r="17" spans="1:19" ht="37.5" customHeight="1" x14ac:dyDescent="0.25">
      <c r="A17" s="10">
        <v>12</v>
      </c>
      <c r="B17" s="10" t="s">
        <v>58</v>
      </c>
      <c r="C17" s="58" t="s">
        <v>59</v>
      </c>
      <c r="D17" s="58"/>
      <c r="E17" s="58"/>
      <c r="F17" s="58"/>
      <c r="G17" s="58"/>
      <c r="H17" s="12"/>
      <c r="I17" s="30" t="s">
        <v>57</v>
      </c>
      <c r="J17" s="26"/>
      <c r="K17" s="27">
        <f>J17</f>
        <v>0</v>
      </c>
      <c r="L17" s="26"/>
      <c r="M17" s="27">
        <f>L17</f>
        <v>0</v>
      </c>
      <c r="N17" s="29"/>
      <c r="P17"/>
      <c r="Q17"/>
      <c r="R17"/>
      <c r="S17"/>
    </row>
    <row r="18" spans="1:19" s="1" customFormat="1" ht="23.25" customHeight="1" x14ac:dyDescent="0.25">
      <c r="A18" s="15"/>
      <c r="B18" s="16" t="s">
        <v>60</v>
      </c>
      <c r="C18" s="17"/>
      <c r="D18" s="18" t="s">
        <v>61</v>
      </c>
      <c r="E18" s="59" t="s">
        <v>62</v>
      </c>
      <c r="F18" s="59"/>
      <c r="G18" s="59"/>
      <c r="H18" s="18" t="s">
        <v>61</v>
      </c>
      <c r="I18" s="31">
        <f>SUM(I6:I17)</f>
        <v>1</v>
      </c>
      <c r="J18" s="32" t="s">
        <v>63</v>
      </c>
      <c r="K18" s="33">
        <f>SUM(K6:K17)</f>
        <v>85</v>
      </c>
      <c r="L18" s="32" t="s">
        <v>64</v>
      </c>
      <c r="M18" s="33">
        <f>SUM(M6:M17)</f>
        <v>85</v>
      </c>
      <c r="N18" s="34"/>
      <c r="P18"/>
      <c r="Q18"/>
      <c r="R18"/>
      <c r="S18"/>
    </row>
    <row r="19" spans="1:19" ht="78" customHeight="1" x14ac:dyDescent="0.25">
      <c r="A19" s="60" t="s">
        <v>74</v>
      </c>
      <c r="B19" s="61"/>
      <c r="C19" s="61"/>
      <c r="D19" s="61"/>
      <c r="E19" s="61"/>
      <c r="F19" s="62"/>
      <c r="G19" s="63" t="s">
        <v>69</v>
      </c>
      <c r="H19" s="64"/>
      <c r="I19" s="64"/>
      <c r="J19" s="64"/>
      <c r="K19" s="64"/>
      <c r="L19" s="64"/>
      <c r="M19" s="65"/>
      <c r="N19" s="35"/>
      <c r="P19"/>
      <c r="Q19"/>
      <c r="R19"/>
      <c r="S19"/>
    </row>
    <row r="20" spans="1:19" ht="63.75" customHeight="1" x14ac:dyDescent="0.25">
      <c r="A20" s="60" t="s">
        <v>73</v>
      </c>
      <c r="B20" s="61"/>
      <c r="C20" s="61"/>
      <c r="D20" s="61"/>
      <c r="E20" s="61"/>
      <c r="F20" s="62"/>
      <c r="G20" s="63" t="s">
        <v>70</v>
      </c>
      <c r="H20" s="64"/>
      <c r="I20" s="64"/>
      <c r="J20" s="64"/>
      <c r="K20" s="64"/>
      <c r="L20" s="64"/>
      <c r="M20" s="65"/>
      <c r="N20" s="35"/>
      <c r="P20"/>
      <c r="Q20"/>
      <c r="R20"/>
      <c r="S20"/>
    </row>
    <row r="21" spans="1:19" ht="116.25" customHeight="1" x14ac:dyDescent="0.25">
      <c r="A21" s="54" t="s">
        <v>65</v>
      </c>
      <c r="B21" s="54"/>
      <c r="C21" s="55" t="s">
        <v>66</v>
      </c>
      <c r="D21" s="56"/>
      <c r="E21" s="56"/>
      <c r="F21" s="56"/>
      <c r="G21" s="56"/>
      <c r="H21" s="56"/>
      <c r="I21" s="56"/>
      <c r="J21" s="56"/>
      <c r="K21" s="56"/>
      <c r="L21" s="56"/>
      <c r="M21" s="57"/>
      <c r="N21" s="35"/>
    </row>
    <row r="22" spans="1:19" ht="29.25" customHeight="1" x14ac:dyDescent="0.25">
      <c r="A22" s="54" t="s">
        <v>67</v>
      </c>
      <c r="B22" s="54"/>
      <c r="C22" s="19"/>
      <c r="D22" s="20"/>
      <c r="E22" s="20"/>
      <c r="F22" s="20"/>
      <c r="G22" s="20"/>
      <c r="H22" s="20"/>
      <c r="I22" s="20"/>
      <c r="J22" s="20"/>
      <c r="K22" s="20"/>
      <c r="L22" s="20"/>
      <c r="M22" s="36"/>
      <c r="N22" s="35"/>
    </row>
  </sheetData>
  <mergeCells count="38">
    <mergeCell ref="A3:A4"/>
    <mergeCell ref="B6:B9"/>
    <mergeCell ref="B10:B11"/>
    <mergeCell ref="A1:N2"/>
    <mergeCell ref="A20:F20"/>
    <mergeCell ref="G20:M20"/>
    <mergeCell ref="C13:D13"/>
    <mergeCell ref="E13:G13"/>
    <mergeCell ref="C14:D14"/>
    <mergeCell ref="E14:G14"/>
    <mergeCell ref="C15:D15"/>
    <mergeCell ref="E15:G15"/>
    <mergeCell ref="C10:D10"/>
    <mergeCell ref="E10:G10"/>
    <mergeCell ref="C11:D11"/>
    <mergeCell ref="E11:G11"/>
    <mergeCell ref="A21:B21"/>
    <mergeCell ref="C21:M21"/>
    <mergeCell ref="A22:B22"/>
    <mergeCell ref="C16:G16"/>
    <mergeCell ref="C17:G17"/>
    <mergeCell ref="E18:G18"/>
    <mergeCell ref="A19:F19"/>
    <mergeCell ref="G19:M19"/>
    <mergeCell ref="C12:D12"/>
    <mergeCell ref="E12:G12"/>
    <mergeCell ref="C7:D7"/>
    <mergeCell ref="E7:G7"/>
    <mergeCell ref="C8:D8"/>
    <mergeCell ref="E8:G8"/>
    <mergeCell ref="C9:D9"/>
    <mergeCell ref="E9:G9"/>
    <mergeCell ref="E3:M3"/>
    <mergeCell ref="E4:M4"/>
    <mergeCell ref="C5:D5"/>
    <mergeCell ref="E5:G5"/>
    <mergeCell ref="C6:D6"/>
    <mergeCell ref="E6:G6"/>
  </mergeCells>
  <phoneticPr fontId="17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檀博中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Evergarden Violet</cp:lastModifiedBy>
  <dcterms:created xsi:type="dcterms:W3CDTF">2023-11-22T01:19:00Z</dcterms:created>
  <dcterms:modified xsi:type="dcterms:W3CDTF">2024-05-10T07:52:52Z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2BE309C92BE849F6A922CA3B31291B2C_13</vt:lpwstr>
  </property>
  <property fmtid="{D5CDD505-2E9C-101B-9397-08002B2CF9AE}" pid="3" name="KSOProductBuildVer">
    <vt:lpwstr>2052-12.1.0.16417</vt:lpwstr>
  </property>
</Properties>
</file>