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ableau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Details" sheetId="3" state="visible" r:id="rId3"/>
    <sheet xmlns:r="http://schemas.openxmlformats.org/officeDocument/2006/relationships" name="Stats" sheetId="4" state="visible" r:id="rId4"/>
    <sheet xmlns:r="http://schemas.openxmlformats.org/officeDocument/2006/relationships" name="Hourly" sheetId="5" state="visible" r:id="rId5"/>
    <sheet xmlns:r="http://schemas.openxmlformats.org/officeDocument/2006/relationships" name="AS01" sheetId="6" state="visible" r:id="rId6"/>
    <sheet xmlns:r="http://schemas.openxmlformats.org/officeDocument/2006/relationships" name="AS02" sheetId="7" state="visible" r:id="rId7"/>
    <sheet xmlns:r="http://schemas.openxmlformats.org/officeDocument/2006/relationships" name="AS03" sheetId="8" state="visible" r:id="rId8"/>
    <sheet xmlns:r="http://schemas.openxmlformats.org/officeDocument/2006/relationships" name="AS04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<sst xmlns="http://schemas.openxmlformats.org/spreadsheetml/2006/main" uniqueCount="1500">
  <si>
    <t>Availability</t>
  </si>
  <si>
    <t>Performance</t>
  </si>
  <si>
    <t>Productivity</t>
  </si>
  <si>
    <t>30 Day Service Call Rate</t>
  </si>
  <si>
    <t>Date</t>
  </si>
  <si>
    <t>Service Calls</t>
  </si>
  <si>
    <t>30 Day Service Calls</t>
  </si>
  <si>
    <t>Cabinet Restarts</t>
  </si>
  <si>
    <t>Software start all/stop all</t>
  </si>
  <si>
    <t>Picks/Hour</t>
  </si>
  <si>
    <t>Picks</t>
  </si>
  <si>
    <t>Pick Time</t>
  </si>
  <si>
    <t>% Productivity</t>
  </si>
  <si>
    <t>Throughput</t>
  </si>
  <si>
    <t>% Performance</t>
  </si>
  <si>
    <t>Sched. Time -ext. starv.</t>
  </si>
  <si>
    <t>Scheduled Time</t>
  </si>
  <si>
    <t>% Availability</t>
  </si>
  <si>
    <t>Intervention Durations</t>
  </si>
  <si>
    <t>Total Starvation</t>
  </si>
  <si>
    <t>Internal Starvation</t>
  </si>
  <si>
    <t>Intervention</t>
  </si>
  <si>
    <t>Total Picks</t>
  </si>
  <si>
    <t>AS01</t>
  </si>
  <si>
    <t>AS02</t>
  </si>
  <si>
    <t>AS03</t>
  </si>
  <si>
    <t>AS04</t>
  </si>
  <si>
    <t>External starvation</t>
  </si>
  <si>
    <t>Internal starvation</t>
  </si>
  <si>
    <t>Active</t>
  </si>
  <si>
    <t>Unnamed: 0</t>
  </si>
  <si>
    <t>PPH</t>
  </si>
  <si>
    <t>Total time (s)</t>
  </si>
  <si>
    <t>External starvation (s)</t>
  </si>
  <si>
    <t>Internal starvation (s)</t>
  </si>
  <si>
    <t>Intervention time (s)</t>
  </si>
  <si>
    <t>Start time</t>
  </si>
  <si>
    <t>End time</t>
  </si>
  <si>
    <t>2021-02-08 12:09:46.013314</t>
  </si>
  <si>
    <t>2021-02-08 21:06:51.306624</t>
  </si>
  <si>
    <t>Totals</t>
  </si>
  <si>
    <t>2021-02-08 05:00:00</t>
  </si>
  <si>
    <t>2021-02-08 06:00:00</t>
  </si>
  <si>
    <t>2021-02-08 07:00:00</t>
  </si>
  <si>
    <t>2021-02-08 08:00:00</t>
  </si>
  <si>
    <t>2021-02-08 09:00:00</t>
  </si>
  <si>
    <t>2021-02-08 10:00:00</t>
  </si>
  <si>
    <t>2021-02-08 11:00:00</t>
  </si>
  <si>
    <t>2021-02-08 12:00:00</t>
  </si>
  <si>
    <t>2021-02-08 13:00:00</t>
  </si>
  <si>
    <t>2021-02-08 14:00:00</t>
  </si>
  <si>
    <t>2021-02-08 15:00:00</t>
  </si>
  <si>
    <t>2021-02-08 16:00:00</t>
  </si>
  <si>
    <t>2021-02-08 17:00:00</t>
  </si>
  <si>
    <t>2021-02-08 18:00:00</t>
  </si>
  <si>
    <t>2021-02-08 19:00:00</t>
  </si>
  <si>
    <t>2021-02-08 20:00:00</t>
  </si>
  <si>
    <t>2021-02-08 21:00:00</t>
  </si>
  <si>
    <t>2021-02-08 22:00:00</t>
  </si>
  <si>
    <t>2021-02-08 23:00:00</t>
  </si>
  <si>
    <t>2021-02-09 00:00:00</t>
  </si>
  <si>
    <t>2021-02-09 01:00:00</t>
  </si>
  <si>
    <t>2021-02-09 02:00:00</t>
  </si>
  <si>
    <t>Type</t>
  </si>
  <si>
    <t>External</t>
  </si>
  <si>
    <t>Event ID</t>
  </si>
  <si>
    <t>Duration</t>
  </si>
  <si>
    <t>2021-02-08 12:10:08.577547</t>
  </si>
  <si>
    <t>starvation</t>
  </si>
  <si>
    <t>232bed24-8712-489a-a044-897b70a44254</t>
  </si>
  <si>
    <t>2021-02-08 12:10:09.795001</t>
  </si>
  <si>
    <t>2021-02-08 12:13:11.221611</t>
  </si>
  <si>
    <t>intervention</t>
  </si>
  <si>
    <t>80d7ba30-6480-4e31-bb04-3a40f3a038df</t>
  </si>
  <si>
    <t>2021-02-08 12:14:06.510165</t>
  </si>
  <si>
    <t>2021-02-08 12:18:58.187567</t>
  </si>
  <si>
    <t>573e4aaa-b6bb-4471-bb26-e4bda94bce06</t>
  </si>
  <si>
    <t>2021-02-08 12:21:03.833285</t>
  </si>
  <si>
    <t>2021-02-08 12:21:16.643124</t>
  </si>
  <si>
    <t>c2ae3db3-a1e3-40f0-b37e-788c05ea9482</t>
  </si>
  <si>
    <t>2021-02-08 12:21:17.834159</t>
  </si>
  <si>
    <t>2021-02-08 12:23:44.208794</t>
  </si>
  <si>
    <t>eb7914f9-777b-4a60-9b8a-d42a7cb22997</t>
  </si>
  <si>
    <t>2021-02-08 12:24:59.770459</t>
  </si>
  <si>
    <t>2021-02-08 12:25:06.403865</t>
  </si>
  <si>
    <t>53e29347-f3fc-4ef5-976a-d23cde833daf</t>
  </si>
  <si>
    <t>2021-02-08 12:25:07.645220</t>
  </si>
  <si>
    <t>2021-02-08 12:25:33.101221</t>
  </si>
  <si>
    <t>d607d7fb-b5e5-4beb-b279-83c525337abf</t>
  </si>
  <si>
    <t>2021-02-08 12:25:34.307093</t>
  </si>
  <si>
    <t>2021-02-08 12:30:32.565106</t>
  </si>
  <si>
    <t>b871c873-ab5d-48a7-b8b3-391ebda84585</t>
  </si>
  <si>
    <t>2021-02-08 12:30:33.773786</t>
  </si>
  <si>
    <t>2021-02-08 12:35:53.604552</t>
  </si>
  <si>
    <t>6cfdf729-a5aa-4d53-9330-b8b9e7541ad9</t>
  </si>
  <si>
    <t>2021-02-08 12:35:54.832701</t>
  </si>
  <si>
    <t>2021-02-08 12:36:18.927858</t>
  </si>
  <si>
    <t>4fa2920b-851b-4a6c-94a6-fd521eb0b0d8</t>
  </si>
  <si>
    <t>2021-02-08 12:36:20.135880</t>
  </si>
  <si>
    <t>2021-02-08 12:40:08.362980</t>
  </si>
  <si>
    <t>8a3b107f-bbf8-4b27-a7bb-012288e42c70</t>
  </si>
  <si>
    <t>2021-02-08 12:40:09.565483</t>
  </si>
  <si>
    <t>2021-02-08 12:40:16.992451</t>
  </si>
  <si>
    <t>21017815-f450-4bfb-98cf-c2dcb1e2e165</t>
  </si>
  <si>
    <t>2021-02-08 12:40:18.249227</t>
  </si>
  <si>
    <t>2021-02-08 12:40:54.267749</t>
  </si>
  <si>
    <t>8e1dcb57-55f2-4430-b5a4-53290f931fb4</t>
  </si>
  <si>
    <t>2021-02-08 12:40:55.488110</t>
  </si>
  <si>
    <t>2021-02-08 12:43:15.566024</t>
  </si>
  <si>
    <t>528aa56a-63f8-4f88-bb8a-ef56ffb02515</t>
  </si>
  <si>
    <t>2021-02-08 12:43:26.638246</t>
  </si>
  <si>
    <t>2021-02-08 12:43:34.291501</t>
  </si>
  <si>
    <t>e75e1693-e6fa-4e02-8956-4e3858cf92b7</t>
  </si>
  <si>
    <t>2021-02-08 12:43:38.783651</t>
  </si>
  <si>
    <t>2021-02-08 12:43:58.365653</t>
  </si>
  <si>
    <t>360c72aa-2848-489e-abd3-aba167300f82</t>
  </si>
  <si>
    <t>2021-02-08 12:43:59.590021</t>
  </si>
  <si>
    <t>2021-02-08 12:45:10.805742</t>
  </si>
  <si>
    <t>20a99060-f2de-47cb-8986-60e13fe3bfeb</t>
  </si>
  <si>
    <t>2021-02-08 12:45:12.020610</t>
  </si>
  <si>
    <t>2021-02-08 12:45:56.187726</t>
  </si>
  <si>
    <t>0a5704a0-8707-49aa-b05a-4552f9ffaed3</t>
  </si>
  <si>
    <t>2021-02-08 12:45:57.412088</t>
  </si>
  <si>
    <t>2021-02-08 13:02:52.025828</t>
  </si>
  <si>
    <t>953662c2-c22a-4d8f-9dec-c40686565b86</t>
  </si>
  <si>
    <t>2021-02-08 13:02:53.243805</t>
  </si>
  <si>
    <t>2021-02-08 13:07:15.632920</t>
  </si>
  <si>
    <t>08c113a5-8e4e-4379-a5be-24b02d6c5645</t>
  </si>
  <si>
    <t>2021-02-08 13:07:16.841927</t>
  </si>
  <si>
    <t>2021-02-08 13:32:25.886305</t>
  </si>
  <si>
    <t>eaabf903-72b2-4a67-ae02-913c9b7a2b46</t>
  </si>
  <si>
    <t>2021-02-08 13:32:27.131470</t>
  </si>
  <si>
    <t>2021-02-08 13:32:43.024282</t>
  </si>
  <si>
    <t>d11afb92-fa22-4b1e-81f4-2b9dc22c2d30</t>
  </si>
  <si>
    <t>2021-02-08 13:32:44.260216</t>
  </si>
  <si>
    <t>2021-02-08 13:57:33.008198</t>
  </si>
  <si>
    <t>9efd99bc-7d7c-4e01-8bc9-9493d2d83913</t>
  </si>
  <si>
    <t>2021-02-08 13:57:34.250136</t>
  </si>
  <si>
    <t>2021-02-08 14:09:29.018747</t>
  </si>
  <si>
    <t>93734a62-99b6-43d3-bbb9-6e184f622b02</t>
  </si>
  <si>
    <t>2021-02-08 14:09:33.030664</t>
  </si>
  <si>
    <t>2021-02-08 14:10:02.238792</t>
  </si>
  <si>
    <t>17488e8b-c081-4e93-8523-504302676343</t>
  </si>
  <si>
    <t>2021-02-08 14:10:03.415690</t>
  </si>
  <si>
    <t>2021-02-08 14:39:57.400689</t>
  </si>
  <si>
    <t>71d74732-c3af-4a5d-8e3e-fb91245b1cd2</t>
  </si>
  <si>
    <t>2021-02-08 14:40:20.074254</t>
  </si>
  <si>
    <t>2021-02-08 14:40:35.882062</t>
  </si>
  <si>
    <t>e0f20b43-c6d0-4831-b5fc-7210464d6b4e</t>
  </si>
  <si>
    <t>2021-02-08 14:40:39.664097</t>
  </si>
  <si>
    <t>2021-02-08 14:40:57.929586</t>
  </si>
  <si>
    <t>85f951d4-3ab8-4fc6-ab5c-79def8bcb755</t>
  </si>
  <si>
    <t>2021-02-08 14:40:59.112556</t>
  </si>
  <si>
    <t>2021-02-08 14:41:24.220304</t>
  </si>
  <si>
    <t>02ba425d-1996-4e2c-b97a-0be826f32680</t>
  </si>
  <si>
    <t>2021-02-08 14:41:25.469847</t>
  </si>
  <si>
    <t>2021-02-08 14:41:32.607366</t>
  </si>
  <si>
    <t>f494f0c6-999e-4276-8834-a1ae677869e0</t>
  </si>
  <si>
    <t>2021-02-08 14:41:33.817058</t>
  </si>
  <si>
    <t>2021-02-08 14:41:42.841992</t>
  </si>
  <si>
    <t>0b1c2465-cac6-402c-9107-4a029fdfb1da</t>
  </si>
  <si>
    <t>2021-02-08 14:41:45.659538</t>
  </si>
  <si>
    <t>2021-02-08 14:41:53.503886</t>
  </si>
  <si>
    <t>f18e648a-fd3e-47ad-8a5d-0df5ef034da0</t>
  </si>
  <si>
    <t>2021-02-08 14:41:54.692783</t>
  </si>
  <si>
    <t>2021-02-08 14:42:17.179387</t>
  </si>
  <si>
    <t>eceffe74-2f4b-44ba-9a02-3d9666ab580a</t>
  </si>
  <si>
    <t>2021-02-08 14:42:18.398376</t>
  </si>
  <si>
    <t>2021-02-08 14:42:52.866332</t>
  </si>
  <si>
    <t>89076d85-4f94-4588-9219-73efcc8609fd</t>
  </si>
  <si>
    <t>2021-02-08 14:42:54.066767</t>
  </si>
  <si>
    <t>2021-02-08 14:43:05.560039</t>
  </si>
  <si>
    <t>09757722-2fea-4855-bc34-c35797066b4e</t>
  </si>
  <si>
    <t>2021-02-08 14:43:06.749235</t>
  </si>
  <si>
    <t>2021-02-08 14:43:22.537479</t>
  </si>
  <si>
    <t>93627829-bd32-49b3-8609-b8dfcc376a73</t>
  </si>
  <si>
    <t>2021-02-08 14:43:23.736581</t>
  </si>
  <si>
    <t>2021-02-08 14:43:40.047526</t>
  </si>
  <si>
    <t>dbb61384-3aeb-4c60-850b-436d11277ae6</t>
  </si>
  <si>
    <t>2021-02-08 14:43:41.253668</t>
  </si>
  <si>
    <t>2021-02-08 14:44:02.506787</t>
  </si>
  <si>
    <t>dc1fff70-0077-4e62-b8f4-724391e56de4</t>
  </si>
  <si>
    <t>2021-02-08 14:44:03.698465</t>
  </si>
  <si>
    <t>2021-02-08 15:06:52.687780</t>
  </si>
  <si>
    <t>6c4734bc-90e6-4980-b4fb-bac0dce95fe2</t>
  </si>
  <si>
    <t>2021-02-08 15:06:53.878504</t>
  </si>
  <si>
    <t>2021-02-08 15:09:09.169414</t>
  </si>
  <si>
    <t>bf28e165-14ec-4f84-9872-d0ccdd7147cd</t>
  </si>
  <si>
    <t>2021-02-08 15:09:10.374367</t>
  </si>
  <si>
    <t>2021-02-08 15:13:30.944819</t>
  </si>
  <si>
    <t>2e07195c-f71f-4fe6-8343-c867bdd83cb3</t>
  </si>
  <si>
    <t>2021-02-08 15:13:32.128544</t>
  </si>
  <si>
    <t>2021-02-08 15:20:14.992940</t>
  </si>
  <si>
    <t>89d17d66-6a36-4601-a71f-a09937cd9e68</t>
  </si>
  <si>
    <t>2021-02-08 15:20:19.204078</t>
  </si>
  <si>
    <t>2021-02-08 15:21:20.109079</t>
  </si>
  <si>
    <t>730944e8-6612-40e1-8eb0-f9ea4adca785</t>
  </si>
  <si>
    <t>2021-02-08 15:21:21.335508</t>
  </si>
  <si>
    <t>2021-02-08 15:34:12.968045</t>
  </si>
  <si>
    <t>09b9a91a-7dfe-4d52-b459-f6a55a39fee3</t>
  </si>
  <si>
    <t>2021-02-08 15:34:20.407756</t>
  </si>
  <si>
    <t>2021-02-08 15:34:28.188874</t>
  </si>
  <si>
    <t>2d794d73-d9b1-4fd6-9682-82fd8032f3f7</t>
  </si>
  <si>
    <t>2021-02-08 15:34:38.130097</t>
  </si>
  <si>
    <t>2021-02-08 15:35:16.106536</t>
  </si>
  <si>
    <t>3c7e3023-134e-4885-a25a-1e7bbeadc278</t>
  </si>
  <si>
    <t>2021-02-08 15:35:17.281759</t>
  </si>
  <si>
    <t>2021-02-08 15:35:40.333899</t>
  </si>
  <si>
    <t>0777b3c5-fe5b-4500-9997-f57515f3a763</t>
  </si>
  <si>
    <t>2021-02-08 15:35:41.541178</t>
  </si>
  <si>
    <t>2021-02-08 15:42:19.213074</t>
  </si>
  <si>
    <t>81063cf1-baf0-476a-9e39-fda53de9dce2</t>
  </si>
  <si>
    <t>2021-02-08 15:42:20.510712</t>
  </si>
  <si>
    <t>2021-02-08 15:42:33.084594</t>
  </si>
  <si>
    <t>53857309-32e7-4ac8-b152-c3151e449d69</t>
  </si>
  <si>
    <t>2021-02-08 15:42:34.324253</t>
  </si>
  <si>
    <t>2021-02-08 15:43:20.575115</t>
  </si>
  <si>
    <t>2dc0d6ee-2c07-4d90-9aa0-e23d1b170118</t>
  </si>
  <si>
    <t>2021-02-08 15:43:21.806814</t>
  </si>
  <si>
    <t>2021-02-08 15:46:33.885523</t>
  </si>
  <si>
    <t>f085745e-cbbe-4d38-894a-840b59584fc1</t>
  </si>
  <si>
    <t>2021-02-08 15:46:39.590442</t>
  </si>
  <si>
    <t>2021-02-08 15:47:03.483126</t>
  </si>
  <si>
    <t>fc2b62f5-12ba-42c3-8967-a719c7900a97</t>
  </si>
  <si>
    <t>2021-02-08 15:47:04.693563</t>
  </si>
  <si>
    <t>2021-02-08 15:47:52.419679</t>
  </si>
  <si>
    <t>b891c0ca-4c26-4ad7-b9c7-1c959f89f7bb</t>
  </si>
  <si>
    <t>2021-02-08 15:47:53.709826</t>
  </si>
  <si>
    <t>2021-02-08 15:48:07.359907</t>
  </si>
  <si>
    <t>557abb20-6174-47cc-b52b-0aef2ecef7e5</t>
  </si>
  <si>
    <t>2021-02-08 15:48:31.134285</t>
  </si>
  <si>
    <t>2021-02-08 15:48:47.958885</t>
  </si>
  <si>
    <t>bf5c24fd-5c01-4ce8-a4f7-85a26312fc80</t>
  </si>
  <si>
    <t>2021-02-08 15:48:49.180212</t>
  </si>
  <si>
    <t>2021-02-08 15:48:56.517314</t>
  </si>
  <si>
    <t>81988c50-135d-4e7f-a3a9-cc3d4b615175</t>
  </si>
  <si>
    <t>2021-02-08 15:49:29.140191</t>
  </si>
  <si>
    <t>2021-02-08 15:49:57.080682</t>
  </si>
  <si>
    <t>9193510e-7d11-4e02-89d9-4badf31cff63</t>
  </si>
  <si>
    <t>2021-02-08 15:49:58.320086</t>
  </si>
  <si>
    <t>2021-02-08 15:55:11.076816</t>
  </si>
  <si>
    <t>63fb3e49-6a10-4f8a-9547-9f17aeb0702a</t>
  </si>
  <si>
    <t>2021-02-08 15:58:26.168762</t>
  </si>
  <si>
    <t>2021-02-08 15:59:10.334211</t>
  </si>
  <si>
    <t>696d4852-f0a4-4b21-b0d8-e36fd5160151</t>
  </si>
  <si>
    <t>2021-02-08 15:59:11.586874</t>
  </si>
  <si>
    <t>2021-02-08 16:03:27.091253</t>
  </si>
  <si>
    <t>2dc322d3-d72b-49d9-bed3-c050c0e7a153</t>
  </si>
  <si>
    <t>2021-02-08 16:03:28.303269</t>
  </si>
  <si>
    <t>2021-02-08 16:27:44.996855</t>
  </si>
  <si>
    <t>417fdd8a-fac1-415c-b0e7-590010d1a4a7</t>
  </si>
  <si>
    <t>2021-02-08 16:27:46.221846</t>
  </si>
  <si>
    <t>2021-02-08 16:33:29.576718</t>
  </si>
  <si>
    <t>db425d88-415e-4213-9f95-ee42f93b4a1d</t>
  </si>
  <si>
    <t>2021-02-08 16:33:30.779117</t>
  </si>
  <si>
    <t>2021-02-08 16:46:19.676318</t>
  </si>
  <si>
    <t>acf765d4-c4af-45a0-8871-58310c07fc5e</t>
  </si>
  <si>
    <t>2021-02-08 16:46:20.839278</t>
  </si>
  <si>
    <t>2021-02-08 16:48:08.785182</t>
  </si>
  <si>
    <t>8eb46a7c-1f81-4a98-ae81-8d0a9dd34fd6</t>
  </si>
  <si>
    <t>2021-02-08 16:48:46.062675</t>
  </si>
  <si>
    <t>2021-02-08 16:48:53.385698</t>
  </si>
  <si>
    <t>3e21ff3e-9de7-4ec7-943d-e4a780cd6581</t>
  </si>
  <si>
    <t>2021-02-08 16:49:31.361264</t>
  </si>
  <si>
    <t>2021-02-08 16:50:03.863522</t>
  </si>
  <si>
    <t>0a934a1f-7e36-457b-863e-b9998cdb5758</t>
  </si>
  <si>
    <t>2021-02-08 16:50:05.074595</t>
  </si>
  <si>
    <t>2021-02-08 17:05:15.682075</t>
  </si>
  <si>
    <t>ba2d6b49-fe76-484d-8fc0-38c40f22eb0c</t>
  </si>
  <si>
    <t>2021-02-08 17:05:16.912849</t>
  </si>
  <si>
    <t>2021-02-08 17:08:49.265732</t>
  </si>
  <si>
    <t>1f3b0beb-cd37-495a-aa80-c0474b296285</t>
  </si>
  <si>
    <t>2021-02-08 17:08:50.504806</t>
  </si>
  <si>
    <t>2021-02-08 17:31:12.267936</t>
  </si>
  <si>
    <t>2ad3779e-c983-4fca-876f-e2ce0a8d5db9</t>
  </si>
  <si>
    <t>2021-02-08 17:32:46.987659</t>
  </si>
  <si>
    <t>2021-02-08 17:50:27.070321</t>
  </si>
  <si>
    <t>da6edcb5-a90c-46b6-9a82-557517319e70</t>
  </si>
  <si>
    <t>2021-02-08 17:50:28.321977</t>
  </si>
  <si>
    <t>2021-02-08 18:01:32.968961</t>
  </si>
  <si>
    <t>47c55b19-6967-4418-9997-118cb2c359a6</t>
  </si>
  <si>
    <t>2021-02-08 18:01:34.175107</t>
  </si>
  <si>
    <t>2021-02-08 18:02:27.097586</t>
  </si>
  <si>
    <t>98212eea-f286-48c0-a9c9-e6e139bc59cd</t>
  </si>
  <si>
    <t>2021-02-08 18:02:28.303268</t>
  </si>
  <si>
    <t>2021-02-08 18:02:44.960690</t>
  </si>
  <si>
    <t>d356e609-d35b-4bea-a99c-b0b3304a5760</t>
  </si>
  <si>
    <t>2021-02-08 18:02:46.200560</t>
  </si>
  <si>
    <t>2021-02-08 18:06:02.223883</t>
  </si>
  <si>
    <t>c3313dad-ffb4-4622-8997-56428585bc33</t>
  </si>
  <si>
    <t>2021-02-08 18:06:03.443760</t>
  </si>
  <si>
    <t>2021-02-08 18:06:15.973143</t>
  </si>
  <si>
    <t>40fbc6f2-3ef7-4818-8793-b9791a260320</t>
  </si>
  <si>
    <t>2021-02-08 18:06:17.309390</t>
  </si>
  <si>
    <t>2021-02-08 18:06:40.962696</t>
  </si>
  <si>
    <t>b779c4d4-b930-4734-9319-8662b8bcfd64</t>
  </si>
  <si>
    <t>2021-02-08 18:06:45.369323</t>
  </si>
  <si>
    <t>2021-02-08 18:06:56.845891</t>
  </si>
  <si>
    <t>2cf0f22e-df64-47a5-b7c3-82a09150dbc9</t>
  </si>
  <si>
    <t>2021-02-08 18:06:58.053788</t>
  </si>
  <si>
    <t>2021-02-08 18:07:09.196737</t>
  </si>
  <si>
    <t>4ca7935b-89c8-47a6-9a95-73a16911f610</t>
  </si>
  <si>
    <t>2021-02-08 18:07:10.455317</t>
  </si>
  <si>
    <t>2021-02-08 18:07:21.664850</t>
  </si>
  <si>
    <t>38f599ed-445c-4e6e-8d63-d1791d84d8f4</t>
  </si>
  <si>
    <t>2021-02-08 18:07:22.871181</t>
  </si>
  <si>
    <t>2021-02-08 18:08:05.154925</t>
  </si>
  <si>
    <t>274e7471-bd21-4a81-9c4a-ef40c66f2630</t>
  </si>
  <si>
    <t>2021-02-08 18:08:06.426166</t>
  </si>
  <si>
    <t>2021-02-08 18:09:02.188181</t>
  </si>
  <si>
    <t>7f068562-9dc2-4a44-a2ce-82fef9557470</t>
  </si>
  <si>
    <t>2021-02-08 18:09:03.428189</t>
  </si>
  <si>
    <t>2021-02-08 18:09:16.234193</t>
  </si>
  <si>
    <t>5fdd3aae-d8f9-4789-9d9f-253150833e6f</t>
  </si>
  <si>
    <t>2021-02-08 18:09:22.247472</t>
  </si>
  <si>
    <t>2021-02-08 18:09:58.251841</t>
  </si>
  <si>
    <t>e0fe7361-4f40-4d8e-9150-aad706c16ac7</t>
  </si>
  <si>
    <t>2021-02-08 18:09:59.450176</t>
  </si>
  <si>
    <t>2021-02-08 18:12:23.467880</t>
  </si>
  <si>
    <t>c2b0542d-1760-413d-9775-e8443f7b5e8a</t>
  </si>
  <si>
    <t>2021-02-08 18:12:24.685337</t>
  </si>
  <si>
    <t>2021-02-08 18:12:37.542192</t>
  </si>
  <si>
    <t>b9616693-9a06-4fcf-b0f6-3b873653891d</t>
  </si>
  <si>
    <t>2021-02-08 18:12:39.727544</t>
  </si>
  <si>
    <t>2021-02-08 18:13:00.266743</t>
  </si>
  <si>
    <t>e8e54a93-8ecb-4324-bdf0-887846cba8f2</t>
  </si>
  <si>
    <t>2021-02-08 18:13:20.585709</t>
  </si>
  <si>
    <t>2021-02-08 18:13:27.776980</t>
  </si>
  <si>
    <t>7448fda6-5750-4ea0-b5ef-66f03bdf8aba</t>
  </si>
  <si>
    <t>2021-02-08 18:14:42.419764</t>
  </si>
  <si>
    <t>2021-02-08 18:14:49.445182</t>
  </si>
  <si>
    <t>f24880c1-c0b7-4b89-ae69-da81a874861b</t>
  </si>
  <si>
    <t>2021-02-08 18:14:50.690840</t>
  </si>
  <si>
    <t>2021-02-08 18:15:40.945938</t>
  </si>
  <si>
    <t>42a17bb1-4523-40a6-a47e-dd8425003f63</t>
  </si>
  <si>
    <t>2021-02-08 18:15:42.157418</t>
  </si>
  <si>
    <t>2021-02-08 18:16:41.400378</t>
  </si>
  <si>
    <t>e9b8418e-55ff-449c-be96-e3362056b107</t>
  </si>
  <si>
    <t>2021-02-08 18:16:42.688935</t>
  </si>
  <si>
    <t>2021-02-08 18:39:54.116733</t>
  </si>
  <si>
    <t>54affde9-7072-4ecb-a906-94002f177e7f</t>
  </si>
  <si>
    <t>2021-02-08 18:40:07.116026</t>
  </si>
  <si>
    <t>2021-02-08 18:40:23.663600</t>
  </si>
  <si>
    <t>47bb2642-4f76-4072-8835-75f42e6c5079</t>
  </si>
  <si>
    <t>2021-02-08 18:40:24.888886</t>
  </si>
  <si>
    <t>2021-02-08 18:40:31.551692</t>
  </si>
  <si>
    <t>0c687b4d-5bea-456e-b015-b41234993196</t>
  </si>
  <si>
    <t>2021-02-08 18:40:37.059445</t>
  </si>
  <si>
    <t>2021-02-08 18:40:48.116643</t>
  </si>
  <si>
    <t>8e7bda8c-3e43-480c-96ed-20b196eec144</t>
  </si>
  <si>
    <t>2021-02-08 18:40:49.312830</t>
  </si>
  <si>
    <t>2021-02-08 18:41:11.646977</t>
  </si>
  <si>
    <t>e73f392d-761a-4260-ad94-f560a9fb633d</t>
  </si>
  <si>
    <t>2021-02-08 18:41:12.839597</t>
  </si>
  <si>
    <t>2021-02-08 18:42:12.125147</t>
  </si>
  <si>
    <t>b5e5a580-226c-47c0-9cdf-d4b5aba80919</t>
  </si>
  <si>
    <t>2021-02-08 18:42:19.017135</t>
  </si>
  <si>
    <t>2021-02-08 18:42:39.932337</t>
  </si>
  <si>
    <t>b8158ce2-fb98-4391-b0e3-f666f9259275</t>
  </si>
  <si>
    <t>2021-02-08 18:42:41.134685</t>
  </si>
  <si>
    <t>2021-02-08 18:43:59.433575</t>
  </si>
  <si>
    <t>671c755b-d4ae-449b-9bac-2abc67df21e1</t>
  </si>
  <si>
    <t>2021-02-08 18:44:00.647919</t>
  </si>
  <si>
    <t>2021-02-08 18:51:21.470214</t>
  </si>
  <si>
    <t>23a66dd2-06b7-46d6-9e3f-6a94a185f5e6</t>
  </si>
  <si>
    <t>2021-02-08 18:51:22.719080</t>
  </si>
  <si>
    <t>2021-02-08 18:51:50.950458</t>
  </si>
  <si>
    <t>854f6f6f-8867-4240-8986-ecd09ca2d51f</t>
  </si>
  <si>
    <t>2021-02-08 18:51:52.136136</t>
  </si>
  <si>
    <t>2021-02-08 18:52:13.274335</t>
  </si>
  <si>
    <t>5bbadc5d-05f6-48b6-bf18-82308e230b5c</t>
  </si>
  <si>
    <t>2021-02-08 18:53:16.149215</t>
  </si>
  <si>
    <t>2021-02-08 18:56:07.215995</t>
  </si>
  <si>
    <t>bca62076-3d30-4a9f-86c8-bd00dc55d5d7</t>
  </si>
  <si>
    <t>2021-02-08 18:56:08.436140</t>
  </si>
  <si>
    <t>2021-02-08 18:57:33.641523</t>
  </si>
  <si>
    <t>0e3a33fc-6cb3-426d-aa8e-8aa795672945</t>
  </si>
  <si>
    <t>2021-02-08 18:57:47.499731</t>
  </si>
  <si>
    <t>2021-02-08 18:58:18.518476</t>
  </si>
  <si>
    <t>f1d2579d-8b40-473f-9458-37b70b815ddc</t>
  </si>
  <si>
    <t>2021-02-08 18:58:19.724591</t>
  </si>
  <si>
    <t>2021-02-08 19:01:08.614671</t>
  </si>
  <si>
    <t>b49a96da-384a-418e-8652-a67fd8bf8841</t>
  </si>
  <si>
    <t>2021-02-08 19:01:09.894133</t>
  </si>
  <si>
    <t>2021-02-08 19:31:31.173032</t>
  </si>
  <si>
    <t>c54fe288-2076-4cde-a431-e4c4413993ab</t>
  </si>
  <si>
    <t>2021-02-08 19:31:32.357924</t>
  </si>
  <si>
    <t>2021-02-08 19:31:43.666562</t>
  </si>
  <si>
    <t>98a4e59c-e5a7-4f79-b426-1a966035d5c2</t>
  </si>
  <si>
    <t>2021-02-08 19:31:44.939262</t>
  </si>
  <si>
    <t>2021-02-08 19:32:28.801379</t>
  </si>
  <si>
    <t>1cb15db3-56af-4586-82c8-987e429be6ec</t>
  </si>
  <si>
    <t>2021-02-08 19:32:29.975244</t>
  </si>
  <si>
    <t>2021-02-08 19:34:06.280776</t>
  </si>
  <si>
    <t>67fd78ea-f3e6-4e50-af91-6220bf3e08d4</t>
  </si>
  <si>
    <t>2021-02-08 19:34:07.484354</t>
  </si>
  <si>
    <t>2021-02-08 19:34:27.747499</t>
  </si>
  <si>
    <t>17aa6596-ba21-4287-b26f-da2e0a54128f</t>
  </si>
  <si>
    <t>2021-02-08 19:34:29.002498</t>
  </si>
  <si>
    <t>2021-02-08 19:34:58.930333</t>
  </si>
  <si>
    <t>e4af3c43-8d02-4c7d-8ae3-754a6592a793</t>
  </si>
  <si>
    <t>2021-02-08 19:35:00.187783</t>
  </si>
  <si>
    <t>2021-02-08 19:36:20.227732</t>
  </si>
  <si>
    <t>1dfb7190-9fac-474c-85d7-4fd059a332ec</t>
  </si>
  <si>
    <t>2021-02-08 19:36:21.423836</t>
  </si>
  <si>
    <t>2021-02-08 19:36:34.913481</t>
  </si>
  <si>
    <t>3806d4bb-4886-4d14-bb50-da2d3c9b7020</t>
  </si>
  <si>
    <t>2021-02-08 19:36:36.123500</t>
  </si>
  <si>
    <t>2021-02-08 19:37:12.003979</t>
  </si>
  <si>
    <t>ac5576fb-099c-41bb-8d96-2df78ec5e184</t>
  </si>
  <si>
    <t>2021-02-08 19:37:13.205198</t>
  </si>
  <si>
    <t>2021-02-08 19:41:54.330867</t>
  </si>
  <si>
    <t>c6bd1b3b-b85c-4f9a-ad74-7fd0e034a322</t>
  </si>
  <si>
    <t>2021-02-08 19:42:20.685543</t>
  </si>
  <si>
    <t>2021-02-08 19:42:35.250797</t>
  </si>
  <si>
    <t>e941e56c-2757-4d18-9d2d-d52d9e4cb374</t>
  </si>
  <si>
    <t>2021-02-08 19:42:36.446086</t>
  </si>
  <si>
    <t>2021-02-08 19:42:56.524409</t>
  </si>
  <si>
    <t>e2872e57-b83d-4f15-8a4c-39c7f63fbee4</t>
  </si>
  <si>
    <t>2021-02-08 19:42:57.748412</t>
  </si>
  <si>
    <t>2021-02-08 19:43:11.809098</t>
  </si>
  <si>
    <t>8f6154b9-3d33-42f2-b5a1-5701aadd9055</t>
  </si>
  <si>
    <t>2021-02-08 19:43:13.024538</t>
  </si>
  <si>
    <t>2021-02-08 19:43:30.046469</t>
  </si>
  <si>
    <t>6f753916-78a7-4236-972c-23b1cc5a5bd2</t>
  </si>
  <si>
    <t>2021-02-08 19:43:34.824417</t>
  </si>
  <si>
    <t>2021-02-08 19:43:45.722121</t>
  </si>
  <si>
    <t>ddf4efbb-7533-4499-9c33-6fce801262d4</t>
  </si>
  <si>
    <t>2021-02-08 19:43:49.602169</t>
  </si>
  <si>
    <t>2021-02-08 19:44:26.625712</t>
  </si>
  <si>
    <t>cff8700c-c66f-43d6-bf3e-452453c82538</t>
  </si>
  <si>
    <t>2021-02-08 19:44:27.852754</t>
  </si>
  <si>
    <t>2021-02-08 19:44:39.571972</t>
  </si>
  <si>
    <t>09f92d3e-e396-497f-9553-9baa1ec340be</t>
  </si>
  <si>
    <t>2021-02-08 19:44:40.768832</t>
  </si>
  <si>
    <t>2021-02-08 19:44:57.365975</t>
  </si>
  <si>
    <t>9bd28bb0-3ee5-415e-a673-896c0c7fba7c</t>
  </si>
  <si>
    <t>2021-02-08 19:44:58.617277</t>
  </si>
  <si>
    <t>2021-02-08 19:45:04.726608</t>
  </si>
  <si>
    <t>4a6ccaa1-5125-41ce-a190-fa501f24620a</t>
  </si>
  <si>
    <t>2021-02-08 19:45:05.897756</t>
  </si>
  <si>
    <t>2021-02-08 19:45:25.399262</t>
  </si>
  <si>
    <t>1e3d5efd-7bce-45b3-8d5d-69056a7eb095</t>
  </si>
  <si>
    <t>2021-02-08 19:45:26.609438</t>
  </si>
  <si>
    <t>2021-02-08 19:55:41.177323</t>
  </si>
  <si>
    <t>1a3d9429-2287-4eb7-9923-c488c5cccc01</t>
  </si>
  <si>
    <t>2021-02-08 19:55:44.844715</t>
  </si>
  <si>
    <t>2021-02-08 19:56:03.235508</t>
  </si>
  <si>
    <t>b28d1566-71c9-4d17-8bc3-7002b7ca9df1</t>
  </si>
  <si>
    <t>2021-02-08 19:56:04.457859</t>
  </si>
  <si>
    <t>2021-02-08 19:56:16.152539</t>
  </si>
  <si>
    <t>652d4f21-4e42-46c9-9f15-073e586a087f</t>
  </si>
  <si>
    <t>2021-02-08 19:56:17.403021</t>
  </si>
  <si>
    <t>2021-02-08 19:56:31.916219</t>
  </si>
  <si>
    <t>40b564f8-7182-4108-9384-91868bb0a2e3</t>
  </si>
  <si>
    <t>2021-02-08 19:56:33.085522</t>
  </si>
  <si>
    <t>2021-02-08 19:56:44.011984</t>
  </si>
  <si>
    <t>d47d2db2-19a8-41e3-9f86-9ddcbb97ec08</t>
  </si>
  <si>
    <t>2021-02-08 19:56:45.198353</t>
  </si>
  <si>
    <t>2021-02-08 19:58:15.200889</t>
  </si>
  <si>
    <t>4157ce38-07fd-40e2-985c-3702bb166175</t>
  </si>
  <si>
    <t>2021-02-08 19:58:16.447688</t>
  </si>
  <si>
    <t>2021-02-08 20:21:47.755134</t>
  </si>
  <si>
    <t>3a548759-371a-4a23-9487-5b639837382e</t>
  </si>
  <si>
    <t>2021-02-08 20:21:49.072321</t>
  </si>
  <si>
    <t>2021-02-08 20:22:15.162307</t>
  </si>
  <si>
    <t>d2bf792e-85a1-4b6f-94c6-51ed8b5f87be</t>
  </si>
  <si>
    <t>2021-02-08 20:22:16.335628</t>
  </si>
  <si>
    <t>2021-02-08 20:22:51.165958</t>
  </si>
  <si>
    <t>8a6c6390-4d56-48ff-acc6-07657fd98ca4</t>
  </si>
  <si>
    <t>2021-02-08 20:22:52.440730</t>
  </si>
  <si>
    <t>2021-02-08 20:38:13.083223</t>
  </si>
  <si>
    <t>ce8d0975-6315-475c-a193-d6e30ecb247e</t>
  </si>
  <si>
    <t>2021-02-08 20:38:14.287718</t>
  </si>
  <si>
    <t>2021-02-08 20:38:35.535460</t>
  </si>
  <si>
    <t>f01625ae-9a7a-4a9f-bca8-d85a73ec38f8</t>
  </si>
  <si>
    <t>2021-02-08 20:38:48.144033</t>
  </si>
  <si>
    <t>2021-02-08 20:39:17.157457</t>
  </si>
  <si>
    <t>5b671402-7e6a-4779-8095-f7c7d8f868c6</t>
  </si>
  <si>
    <t>2021-02-08 20:39:18.375632</t>
  </si>
  <si>
    <t>2021-02-08 20:40:00.941689</t>
  </si>
  <si>
    <t>72524093-6ea2-4628-b51f-f9a34ebfbf08</t>
  </si>
  <si>
    <t>2021-02-08 20:40:02.162189</t>
  </si>
  <si>
    <t>2021-02-08 20:40:46.345389</t>
  </si>
  <si>
    <t>c8cc3842-02f0-4601-afdc-865119a9beb4</t>
  </si>
  <si>
    <t>2021-02-08 20:40:54.883612</t>
  </si>
  <si>
    <t>2021-02-08 20:41:01.947529</t>
  </si>
  <si>
    <t>c80fdfb6-50dc-4562-b5ea-389f3f7773fb</t>
  </si>
  <si>
    <t>2021-02-08 20:41:03.131329</t>
  </si>
  <si>
    <t>2021-02-08 20:42:00.659410</t>
  </si>
  <si>
    <t>102ccd4c-6ddf-4337-812a-acb910c79672</t>
  </si>
  <si>
    <t>2021-02-08 20:42:01.862551</t>
  </si>
  <si>
    <t>2021-02-08 20:43:18.201999</t>
  </si>
  <si>
    <t>f966f64c-aa58-47c5-bb32-cfdb033a9f23</t>
  </si>
  <si>
    <t>2021-02-08 20:43:19.422610</t>
  </si>
  <si>
    <t>2021-02-08 20:44:19.273015</t>
  </si>
  <si>
    <t>9f0e3d3a-4897-4ff9-a09e-d3b0f78be34b</t>
  </si>
  <si>
    <t>2021-02-08 20:47:04.023725</t>
  </si>
  <si>
    <t>2021-02-08 20:47:11.035628</t>
  </si>
  <si>
    <t>236fae90-1664-4b8b-8b30-0ede12acfd18</t>
  </si>
  <si>
    <t>2021-02-08 20:52:11.154936</t>
  </si>
  <si>
    <t>2021-02-08 20:52:11.173398</t>
  </si>
  <si>
    <t>17ed9be3-0592-48a4-a574-28ff42c8ce6f</t>
  </si>
  <si>
    <t>2021-02-08 20:55:20.082750</t>
  </si>
  <si>
    <t>2021-02-08 20:55:40.505540</t>
  </si>
  <si>
    <t>49cee3b1-d80a-477b-99de-24f48c38a1e4</t>
  </si>
  <si>
    <t>2021-02-08 20:59:28.363468</t>
  </si>
  <si>
    <t>2021-02-08 20:59:39.901125</t>
  </si>
  <si>
    <t>867d6905-17d4-4157-a9ec-0ccbb1c33f69</t>
  </si>
  <si>
    <t>2021-02-08 21:04:40.054413</t>
  </si>
  <si>
    <t>2021-02-08 12:15:42.715875</t>
  </si>
  <si>
    <t>0abc9df3-50ed-4e31-ad5c-2fe37cdd2b58</t>
  </si>
  <si>
    <t>2021-02-08 12:15:43.747211</t>
  </si>
  <si>
    <t>2021-02-08 12:15:43.750532</t>
  </si>
  <si>
    <t>5fdd9210-4717-4257-996e-b1e82669ce18</t>
  </si>
  <si>
    <t>2021-02-08 12:20:43.787846</t>
  </si>
  <si>
    <t>2021-02-08 12:20:43.789925</t>
  </si>
  <si>
    <t>13ed474a-bc77-407c-9aa1-9dba8cf3a64d</t>
  </si>
  <si>
    <t>2021-02-08 12:22:01.892590</t>
  </si>
  <si>
    <t>2021-02-08 12:22:01.892693</t>
  </si>
  <si>
    <t>04ec5b2a-1a35-4ad7-abbe-cbbb7f085a62</t>
  </si>
  <si>
    <t>2021-02-08 12:22:57.747873</t>
  </si>
  <si>
    <t>2021-02-08 12:23:00.237867</t>
  </si>
  <si>
    <t>e1d1775d-a8a0-4ff0-8fd5-f7cabc2763d0</t>
  </si>
  <si>
    <t>2021-02-08 12:23:06.774198</t>
  </si>
  <si>
    <t>2021-02-08 12:23:13.392070</t>
  </si>
  <si>
    <t>e0400804-a25a-4ebd-a8cf-f4e4a6cfa61e</t>
  </si>
  <si>
    <t>2021-02-08 12:23:14.579837</t>
  </si>
  <si>
    <t>2021-02-08 12:23:28.657702</t>
  </si>
  <si>
    <t>0bdd4a8e-17e1-4222-af55-916b7839c0f3</t>
  </si>
  <si>
    <t>2021-02-08 12:23:29.851892</t>
  </si>
  <si>
    <t>2021-02-08 12:39:41.090591</t>
  </si>
  <si>
    <t>d5156e17-3321-45f5-9a77-f4fc31ced667</t>
  </si>
  <si>
    <t>2021-02-08 12:39:42.346753</t>
  </si>
  <si>
    <t>2021-02-08 12:39:50.686075</t>
  </si>
  <si>
    <t>0c4e0ecf-126d-46bf-a927-68e51327c3e2</t>
  </si>
  <si>
    <t>2021-02-08 12:39:51.885534</t>
  </si>
  <si>
    <t>2021-02-08 12:40:05.855506</t>
  </si>
  <si>
    <t>95cb0ce4-518f-47f1-bc95-6ab9769157a7</t>
  </si>
  <si>
    <t>2021-02-08 12:40:07.030524</t>
  </si>
  <si>
    <t>2021-02-08 12:49:41.913236</t>
  </si>
  <si>
    <t>d6e9c9f6-6cd0-43d6-8089-5de21171b959</t>
  </si>
  <si>
    <t>2021-02-08 12:50:41.543938</t>
  </si>
  <si>
    <t>2021-02-08 13:07:36.919908</t>
  </si>
  <si>
    <t>e5e10e43-1e3b-40bf-a966-5748ca1ae485</t>
  </si>
  <si>
    <t>2021-02-08 13:08:30.924653</t>
  </si>
  <si>
    <t>2021-02-08 14:07:52.158332</t>
  </si>
  <si>
    <t>3c61ae03-d707-4500-9b1c-7eb1a5a56134</t>
  </si>
  <si>
    <t>2021-02-08 14:08:59.624830</t>
  </si>
  <si>
    <t>2021-02-08 14:22:49.353743</t>
  </si>
  <si>
    <t>d2be0155-d163-4443-ab94-e16e1ea9b922</t>
  </si>
  <si>
    <t>2021-02-08 14:22:50.528977</t>
  </si>
  <si>
    <t>2021-02-08 14:22:59.119993</t>
  </si>
  <si>
    <t>c7e72881-3c9a-4cb0-83a9-f48b08dc6e2c</t>
  </si>
  <si>
    <t>2021-02-08 14:23:10.472066</t>
  </si>
  <si>
    <t>2021-02-08 14:23:13.960213</t>
  </si>
  <si>
    <t>90e74d38-2723-4aa0-8d52-78cd1396ebad</t>
  </si>
  <si>
    <t>2021-02-08 14:23:21.234089</t>
  </si>
  <si>
    <t>2021-02-08 14:23:27.862237</t>
  </si>
  <si>
    <t>2b0c93d6-f3e1-4f1a-a2ed-740da9026334</t>
  </si>
  <si>
    <t>2021-02-08 14:23:29.058036</t>
  </si>
  <si>
    <t>2021-02-08 14:24:01.479276</t>
  </si>
  <si>
    <t>a6d6df8a-c6c5-4474-aea1-253fee5f2ab2</t>
  </si>
  <si>
    <t>2021-02-08 14:24:02.731142</t>
  </si>
  <si>
    <t>2021-02-08 14:41:37.238122</t>
  </si>
  <si>
    <t>a722cbae-0216-48c5-8615-44ed93332897</t>
  </si>
  <si>
    <t>2021-02-08 14:41:41.911701</t>
  </si>
  <si>
    <t>2021-02-08 14:41:48.707591</t>
  </si>
  <si>
    <t>35b8c224-2884-444f-bf2e-ad48513230d2</t>
  </si>
  <si>
    <t>2021-02-08 14:41:50.019564</t>
  </si>
  <si>
    <t>2021-02-08 14:42:01.110185</t>
  </si>
  <si>
    <t>d014bf07-039a-47f5-9631-1c4cbe2d4ac0</t>
  </si>
  <si>
    <t>2021-02-08 14:42:13.858400</t>
  </si>
  <si>
    <t>2021-02-08 14:42:33.685031</t>
  </si>
  <si>
    <t>22a67ca6-666a-49db-80f7-a8adbcbecf43</t>
  </si>
  <si>
    <t>2021-02-08 14:42:34.872247</t>
  </si>
  <si>
    <t>2021-02-08 14:57:26.998943</t>
  </si>
  <si>
    <t>a774544f-2ca6-46be-ae6c-b1c41a8ebf04</t>
  </si>
  <si>
    <t>2021-02-08 14:57:35.003559</t>
  </si>
  <si>
    <t>2021-02-08 14:58:00.103779</t>
  </si>
  <si>
    <t>9800b7fe-e49c-44a6-b471-7f303d560e9a</t>
  </si>
  <si>
    <t>2021-02-08 14:58:01.288179</t>
  </si>
  <si>
    <t>2021-02-08 14:58:34.853526</t>
  </si>
  <si>
    <t>52a9aaa6-c625-4426-813c-36f78bb34079</t>
  </si>
  <si>
    <t>2021-02-08 14:58:36.116153</t>
  </si>
  <si>
    <t>2021-02-08 14:59:26.887434</t>
  </si>
  <si>
    <t>196346c8-3182-4502-ae69-a5186eac8da2</t>
  </si>
  <si>
    <t>2021-02-08 14:59:28.082825</t>
  </si>
  <si>
    <t>2021-02-08 15:18:36.819465</t>
  </si>
  <si>
    <t>d5f8b4de-22b5-497a-88bb-04a3dd6ffa72</t>
  </si>
  <si>
    <t>2021-02-08 15:18:38.050867</t>
  </si>
  <si>
    <t>2021-02-08 15:18:44.684662</t>
  </si>
  <si>
    <t>ce32e95b-beb1-4f4d-b8f0-312e89223ee1</t>
  </si>
  <si>
    <t>2021-02-08 15:19:39.435260</t>
  </si>
  <si>
    <t>2021-02-08 15:20:22.409246</t>
  </si>
  <si>
    <t>47785a3b-4048-408e-af3f-0994650529d5</t>
  </si>
  <si>
    <t>2021-02-08 15:20:23.605064</t>
  </si>
  <si>
    <t>2021-02-08 15:29:46.301946</t>
  </si>
  <si>
    <t>b067e53f-a473-4318-8e25-313788cb2d40</t>
  </si>
  <si>
    <t>2021-02-08 15:29:47.530114</t>
  </si>
  <si>
    <t>2021-02-08 15:30:32.171143</t>
  </si>
  <si>
    <t>11b34af3-ce70-45e9-850c-27bbd98bee39</t>
  </si>
  <si>
    <t>2021-02-08 15:30:36.460105</t>
  </si>
  <si>
    <t>2021-02-08 15:31:04.393279</t>
  </si>
  <si>
    <t>d6a4b311-c522-4959-a603-c09075b3ce33</t>
  </si>
  <si>
    <t>2021-02-08 15:31:05.607682</t>
  </si>
  <si>
    <t>2021-02-08 15:32:16.695486</t>
  </si>
  <si>
    <t>3fcff528-0ac0-4cb4-95d9-4f43c84009b7</t>
  </si>
  <si>
    <t>2021-02-08 15:32:17.946744</t>
  </si>
  <si>
    <t>2021-02-08 15:33:29.328396</t>
  </si>
  <si>
    <t>7c430c4d-312a-4cf9-a451-bb2873683950</t>
  </si>
  <si>
    <t>2021-02-08 15:33:30.557733</t>
  </si>
  <si>
    <t>2021-02-08 15:33:46.275121</t>
  </si>
  <si>
    <t>25995e01-a2b9-4766-bea6-44988d7a7c61</t>
  </si>
  <si>
    <t>2021-02-08 15:33:47.445559</t>
  </si>
  <si>
    <t>2021-02-08 15:34:13.713224</t>
  </si>
  <si>
    <t>c272c176-4657-49d5-8ced-c4a04884e6c9</t>
  </si>
  <si>
    <t>2021-02-08 15:35:05.160266</t>
  </si>
  <si>
    <t>2021-02-08 15:35:11.707229</t>
  </si>
  <si>
    <t>acaed327-561a-40e3-a1ba-ea44480219af</t>
  </si>
  <si>
    <t>2021-02-08 15:35:28.350456</t>
  </si>
  <si>
    <t>2021-02-08 15:36:08.201201</t>
  </si>
  <si>
    <t>6e75074e-6718-4100-9ecc-92700371eabb</t>
  </si>
  <si>
    <t>2021-02-08 15:36:09.485833</t>
  </si>
  <si>
    <t>2021-02-08 15:37:04.257820</t>
  </si>
  <si>
    <t>8d3d871a-12be-4d70-87a4-8a75cf38efa1</t>
  </si>
  <si>
    <t>2021-02-08 15:37:05.539190</t>
  </si>
  <si>
    <t>2021-02-08 15:37:30.729381</t>
  </si>
  <si>
    <t>bf21b3e5-ffb2-43c7-a888-71a624ac704f</t>
  </si>
  <si>
    <t>2021-02-08 15:37:31.943297</t>
  </si>
  <si>
    <t>2021-02-08 15:39:03.379639</t>
  </si>
  <si>
    <t>80e5a71c-83a4-4c87-991e-8d4d5bd278bc</t>
  </si>
  <si>
    <t>2021-02-08 15:39:04.603454</t>
  </si>
  <si>
    <t>2021-02-08 15:39:12.394111</t>
  </si>
  <si>
    <t>efd7ed4f-ad46-4cf5-8448-9e37a8107c79</t>
  </si>
  <si>
    <t>2021-02-08 15:39:32.374969</t>
  </si>
  <si>
    <t>2021-02-08 15:40:03.581649</t>
  </si>
  <si>
    <t>a9d9c45c-639e-42f4-ab83-8286eadf6ea3</t>
  </si>
  <si>
    <t>2021-02-08 15:40:04.795172</t>
  </si>
  <si>
    <t>2021-02-08 15:40:39.240798</t>
  </si>
  <si>
    <t>088428b6-b730-42b4-9b09-013b48e05468</t>
  </si>
  <si>
    <t>2021-02-08 15:40:40.435419</t>
  </si>
  <si>
    <t>2021-02-08 15:46:41.115990</t>
  </si>
  <si>
    <t>ae039518-cc63-4f7a-b86d-cfa5a0ccba2f</t>
  </si>
  <si>
    <t>2021-02-08 15:46:42.366263</t>
  </si>
  <si>
    <t>2021-02-08 15:55:27.161747</t>
  </si>
  <si>
    <t>1ec4b78d-863b-4c73-be62-b6de699164b7</t>
  </si>
  <si>
    <t>2021-02-08 15:58:34.080276</t>
  </si>
  <si>
    <t>2021-02-08 15:58:54.432316</t>
  </si>
  <si>
    <t>ab9cbd2e-c90b-4b99-9316-155d68608845</t>
  </si>
  <si>
    <t>2021-02-08 15:58:55.639710</t>
  </si>
  <si>
    <t>2021-02-08 15:59:03.134274</t>
  </si>
  <si>
    <t>5402db15-0ab5-4d47-973e-22915ceee4ed</t>
  </si>
  <si>
    <t>2021-02-08 15:59:04.331066</t>
  </si>
  <si>
    <t>2021-02-08 15:59:16.355931</t>
  </si>
  <si>
    <t>3bacdc8b-0b25-470e-94a1-5c81ef01a40a</t>
  </si>
  <si>
    <t>2021-02-08 15:59:28.586595</t>
  </si>
  <si>
    <t>2021-02-08 15:59:45.782209</t>
  </si>
  <si>
    <t>7ccc2065-4faa-4765-91b8-60eb2ea943b7</t>
  </si>
  <si>
    <t>2021-02-08 15:59:47.049328</t>
  </si>
  <si>
    <t>2021-02-08 15:59:53.492754</t>
  </si>
  <si>
    <t>307334f0-4ee8-4fe7-8671-cc661cae95c3</t>
  </si>
  <si>
    <t>2021-02-08 15:59:54.666958</t>
  </si>
  <si>
    <t>2021-02-08 16:00:03.374739</t>
  </si>
  <si>
    <t>01c3bbd7-9cb0-4532-a9c5-395ea29fe1b0</t>
  </si>
  <si>
    <t>2021-02-08 16:00:18.085539</t>
  </si>
  <si>
    <t>2021-02-08 16:00:42.957675</t>
  </si>
  <si>
    <t>fd673777-2488-4f89-b2c9-171cf119e352</t>
  </si>
  <si>
    <t>2021-02-08 16:00:44.181449</t>
  </si>
  <si>
    <t>2021-02-08 16:01:05.643960</t>
  </si>
  <si>
    <t>e94221fd-af73-4cc3-8267-22fe1f756595</t>
  </si>
  <si>
    <t>2021-02-08 16:01:26.837184</t>
  </si>
  <si>
    <t>2021-02-08 16:01:46.597813</t>
  </si>
  <si>
    <t>a3871093-c1bb-4340-a034-6bc02b7ec7a7</t>
  </si>
  <si>
    <t>2021-02-08 16:01:47.840318</t>
  </si>
  <si>
    <t>2021-02-08 16:02:08.157683</t>
  </si>
  <si>
    <t>3ffd8034-e8cb-4e73-8835-5fad3f63ded6</t>
  </si>
  <si>
    <t>2021-02-08 16:02:09.374249</t>
  </si>
  <si>
    <t>2021-02-08 16:05:05.780362</t>
  </si>
  <si>
    <t>f429baf9-7c84-48e6-90e4-db20f15d8556</t>
  </si>
  <si>
    <t>2021-02-08 16:05:07.009726</t>
  </si>
  <si>
    <t>2021-02-08 16:09:50.775400</t>
  </si>
  <si>
    <t>82d5ee2e-d83c-4b78-8480-3574fc734015</t>
  </si>
  <si>
    <t>2021-02-08 16:09:51.975460</t>
  </si>
  <si>
    <t>2021-02-08 16:10:36.790117</t>
  </si>
  <si>
    <t>8cabca61-91eb-4b0b-9da6-c75a0061adb1</t>
  </si>
  <si>
    <t>2021-02-08 16:10:38.016387</t>
  </si>
  <si>
    <t>2021-02-08 16:31:05.455747</t>
  </si>
  <si>
    <t>6291b997-7767-4baa-95c8-cb097eee7d87</t>
  </si>
  <si>
    <t>2021-02-08 16:31:06.644393</t>
  </si>
  <si>
    <t>2021-02-08 16:31:28.144906</t>
  </si>
  <si>
    <t>80004ae6-963d-4f5b-98d5-44ef9bc1e580</t>
  </si>
  <si>
    <t>2021-02-08 16:31:29.328000</t>
  </si>
  <si>
    <t>2021-02-08 16:32:01.342077</t>
  </si>
  <si>
    <t>107a5d53-a383-4d30-9855-4c835092b60c</t>
  </si>
  <si>
    <t>2021-02-08 16:32:02.566152</t>
  </si>
  <si>
    <t>2021-02-08 16:36:01.855874</t>
  </si>
  <si>
    <t>e282788a-c108-4f2d-927d-2c8fb52094e0</t>
  </si>
  <si>
    <t>2021-02-08 16:36:16.632207</t>
  </si>
  <si>
    <t>2021-02-08 16:36:22.945249</t>
  </si>
  <si>
    <t>6f9858ea-90ee-43fe-93e5-8e8d75c7280c</t>
  </si>
  <si>
    <t>2021-02-08 16:37:02.515662</t>
  </si>
  <si>
    <t>2021-02-08 16:37:20.693974</t>
  </si>
  <si>
    <t>f2576475-fdf1-44c0-aeb6-ca1bd5e8344a</t>
  </si>
  <si>
    <t>2021-02-08 16:37:21.909015</t>
  </si>
  <si>
    <t>2021-02-08 16:39:36.869650</t>
  </si>
  <si>
    <t>ed8164a3-d9ad-4823-9c01-23f047b1ee4e</t>
  </si>
  <si>
    <t>2021-02-08 16:39:38.164218</t>
  </si>
  <si>
    <t>2021-02-08 16:40:05.224444</t>
  </si>
  <si>
    <t>b7cea133-77ba-49df-aca1-9661f5dc9841</t>
  </si>
  <si>
    <t>2021-02-08 16:40:22.169762</t>
  </si>
  <si>
    <t>2021-02-08 16:40:42.719333</t>
  </si>
  <si>
    <t>382cd28b-d599-4ef2-bfce-5405cad79345</t>
  </si>
  <si>
    <t>2021-02-08 16:40:43.992500</t>
  </si>
  <si>
    <t>2021-02-08 16:41:06.149554</t>
  </si>
  <si>
    <t>990ae5b1-bdfb-4385-9c95-1d36e667b9b5</t>
  </si>
  <si>
    <t>2021-02-08 16:41:07.331232</t>
  </si>
  <si>
    <t>2021-02-08 16:41:32.110378</t>
  </si>
  <si>
    <t>72e21328-3678-4923-be3c-7315f7152a5c</t>
  </si>
  <si>
    <t>2021-02-08 16:41:33.306845</t>
  </si>
  <si>
    <t>2021-02-08 16:42:04.419832</t>
  </si>
  <si>
    <t>8f7ef8d0-81fa-4c13-b288-d434617de0f1</t>
  </si>
  <si>
    <t>2021-02-08 16:42:05.612160</t>
  </si>
  <si>
    <t>2021-02-08 16:46:53.703250</t>
  </si>
  <si>
    <t>24d36636-d222-4b02-ab0f-d16add37ef58</t>
  </si>
  <si>
    <t>2021-02-08 16:46:54.917937</t>
  </si>
  <si>
    <t>2021-02-08 16:47:23.031298</t>
  </si>
  <si>
    <t>840f296b-2605-41fe-b2d0-81402dee25aa</t>
  </si>
  <si>
    <t>2021-02-08 16:47:24.069616</t>
  </si>
  <si>
    <t>2021-02-08 16:48:19.594739</t>
  </si>
  <si>
    <t>29827034-e467-4014-b424-b2fc02ea311d</t>
  </si>
  <si>
    <t>2021-02-08 16:48:20.894552</t>
  </si>
  <si>
    <t>2021-02-08 17:04:46.710358</t>
  </si>
  <si>
    <t>26c3203f-c86b-422c-a76f-c2c7e5b91812</t>
  </si>
  <si>
    <t>2021-02-08 17:04:50.914800</t>
  </si>
  <si>
    <t>2021-02-08 17:04:57.771464</t>
  </si>
  <si>
    <t>a3006868-fb1f-4e9a-8b8f-0a2c684f2a2a</t>
  </si>
  <si>
    <t>2021-02-08 17:04:58.958122</t>
  </si>
  <si>
    <t>2021-02-08 17:05:15.393918</t>
  </si>
  <si>
    <t>58933c4a-ab01-436d-83ab-7855b6822ec9</t>
  </si>
  <si>
    <t>2021-02-08 17:05:16.668609</t>
  </si>
  <si>
    <t>2021-02-08 17:05:28.717998</t>
  </si>
  <si>
    <t>3ab6261f-5a5b-468a-b002-da10a006e024</t>
  </si>
  <si>
    <t>2021-02-08 17:05:29.993805</t>
  </si>
  <si>
    <t>2021-02-08 17:05:42.935050</t>
  </si>
  <si>
    <t>3847fd9c-9f71-4c0f-ab1b-fe37a2dac18d</t>
  </si>
  <si>
    <t>2021-02-08 17:05:44.231250</t>
  </si>
  <si>
    <t>2021-02-08 17:06:19.350806</t>
  </si>
  <si>
    <t>cc7a18ec-75a2-4ece-8a1d-44d91bd5a9ed</t>
  </si>
  <si>
    <t>2021-02-08 17:06:20.539566</t>
  </si>
  <si>
    <t>2021-02-08 17:08:24.299608</t>
  </si>
  <si>
    <t>36213e74-3d26-4953-a035-2b079b9eb53f</t>
  </si>
  <si>
    <t>2021-02-08 17:08:25.498851</t>
  </si>
  <si>
    <t>2021-02-08 17:08:32.278889</t>
  </si>
  <si>
    <t>5a9261b8-dd17-4271-adce-5cc4b6ae074d</t>
  </si>
  <si>
    <t>2021-02-08 17:08:33.527645</t>
  </si>
  <si>
    <t>2021-02-08 17:08:45.681277</t>
  </si>
  <si>
    <t>b275465e-7810-42d6-aaf3-901f36d6cd67</t>
  </si>
  <si>
    <t>2021-02-08 17:08:46.866799</t>
  </si>
  <si>
    <t>2021-02-08 17:09:34.936936</t>
  </si>
  <si>
    <t>a77eacd6-bbbb-4375-8667-3805344c5d32</t>
  </si>
  <si>
    <t>2021-02-08 17:09:36.116832</t>
  </si>
  <si>
    <t>2021-02-08 17:11:28.028029</t>
  </si>
  <si>
    <t>9d1b73dd-98f2-4a95-b4d5-51458064437b</t>
  </si>
  <si>
    <t>2021-02-08 17:11:29.205533</t>
  </si>
  <si>
    <t>2021-02-08 17:15:03.364275</t>
  </si>
  <si>
    <t>b31df50a-6b78-442c-b796-54c51619d8e1</t>
  </si>
  <si>
    <t>2021-02-08 17:15:04.538138</t>
  </si>
  <si>
    <t>2021-02-08 17:30:56.383397</t>
  </si>
  <si>
    <t>553499c6-6d91-435e-8a98-1d710dedead5</t>
  </si>
  <si>
    <t>2021-02-08 17:30:57.598134</t>
  </si>
  <si>
    <t>2021-02-08 17:40:36.145699</t>
  </si>
  <si>
    <t>2ff3e0e8-1bc4-489e-b470-216fa121b7ee</t>
  </si>
  <si>
    <t>2021-02-08 17:40:59.533072</t>
  </si>
  <si>
    <t>2021-02-08 17:41:31.283300</t>
  </si>
  <si>
    <t>ca4a63df-a417-4ae0-a01a-f3ec1b12a3ab</t>
  </si>
  <si>
    <t>2021-02-08 17:41:32.493950</t>
  </si>
  <si>
    <t>2021-02-08 17:44:38.395232</t>
  </si>
  <si>
    <t>d699bcdc-6ba6-40de-a59f-65dff6122590</t>
  </si>
  <si>
    <t>2021-02-08 17:44:39.569613</t>
  </si>
  <si>
    <t>2021-02-08 17:44:48.186534</t>
  </si>
  <si>
    <t>5038910c-6b8f-44f4-aa7d-46dc0b1e847d</t>
  </si>
  <si>
    <t>2021-02-08 17:45:04.336515</t>
  </si>
  <si>
    <t>2021-02-08 17:45:10.537987</t>
  </si>
  <si>
    <t>7d7ffd75-4b3a-4537-a80b-9c7c92787337</t>
  </si>
  <si>
    <t>2021-02-08 17:45:43.258602</t>
  </si>
  <si>
    <t>2021-02-08 17:45:54.438942</t>
  </si>
  <si>
    <t>70cdac36-a6ec-45a0-a4fb-248f6f6730e0</t>
  </si>
  <si>
    <t>2021-02-08 17:45:55.637011</t>
  </si>
  <si>
    <t>2021-02-08 17:46:08.609141</t>
  </si>
  <si>
    <t>01b3972c-4b1c-4a9b-ac0c-1649674bae29</t>
  </si>
  <si>
    <t>2021-02-08 17:46:09.747984</t>
  </si>
  <si>
    <t>2021-02-08 17:46:50.634912</t>
  </si>
  <si>
    <t>57c09da4-e0bc-4baa-a4f2-4598403538f9</t>
  </si>
  <si>
    <t>2021-02-08 17:46:52.079750</t>
  </si>
  <si>
    <t>2021-02-08 17:57:47.799911</t>
  </si>
  <si>
    <t>880de38d-8c00-4bf2-9811-a6133ee18d9e</t>
  </si>
  <si>
    <t>2021-02-08 17:58:29.888299</t>
  </si>
  <si>
    <t>2021-02-08 17:58:36.534817</t>
  </si>
  <si>
    <t>474db803-5681-4d82-bbf1-62d1df783466</t>
  </si>
  <si>
    <t>2021-02-08 17:58:40.399019</t>
  </si>
  <si>
    <t>2021-02-08 17:58:46.942442</t>
  </si>
  <si>
    <t>711a65c1-8f11-439e-a14f-1348f0ed1e35</t>
  </si>
  <si>
    <t>2021-02-08 17:59:15.364621</t>
  </si>
  <si>
    <t>2021-02-08 17:59:26.004570</t>
  </si>
  <si>
    <t>69eca23a-421b-4b52-8607-188140c1310f</t>
  </si>
  <si>
    <t>2021-02-08 18:00:58.040690</t>
  </si>
  <si>
    <t>2021-02-08 18:01:17.678002</t>
  </si>
  <si>
    <t>64a91e0e-4ae3-47a3-8dfe-0fcc05efba62</t>
  </si>
  <si>
    <t>2021-02-08 18:01:51.593601</t>
  </si>
  <si>
    <t>2021-02-08 18:02:11.064049</t>
  </si>
  <si>
    <t>16df4a52-f3ff-42b3-9fa6-33cb2ad21852</t>
  </si>
  <si>
    <t>2021-02-08 18:02:12.344962</t>
  </si>
  <si>
    <t>2021-02-08 18:04:03.507277</t>
  </si>
  <si>
    <t>c4f707b0-cdfa-4f55-bb11-57d0cdc1e6a3</t>
  </si>
  <si>
    <t>2021-02-08 18:04:04.810524</t>
  </si>
  <si>
    <t>2021-02-08 18:04:27.108242</t>
  </si>
  <si>
    <t>e0225a95-21c3-4b91-bdbd-2aa8ee326fca</t>
  </si>
  <si>
    <t>2021-02-08 18:04:28.331583</t>
  </si>
  <si>
    <t>2021-02-08 18:12:55.303638</t>
  </si>
  <si>
    <t>4abdd15f-f660-4ca9-9efb-0872a701d7f1</t>
  </si>
  <si>
    <t>2021-02-08 18:13:44.041155</t>
  </si>
  <si>
    <t>2021-02-08 18:14:34.506529</t>
  </si>
  <si>
    <t>6f7a6462-3dff-46f7-9efd-1bfceee87969</t>
  </si>
  <si>
    <t>2021-02-08 18:14:35.722832</t>
  </si>
  <si>
    <t>2021-02-08 18:15:51.183231</t>
  </si>
  <si>
    <t>55a71be0-55f9-4d65-9c10-d78ecd8b5147</t>
  </si>
  <si>
    <t>2021-02-08 18:15:52.324358</t>
  </si>
  <si>
    <t>2021-02-08 18:16:13.322068</t>
  </si>
  <si>
    <t>644092da-af8f-4f81-9187-0c96d5834ee9</t>
  </si>
  <si>
    <t>2021-02-08 18:16:14.521861</t>
  </si>
  <si>
    <t>2021-02-08 18:17:53.008209</t>
  </si>
  <si>
    <t>392ccf66-1d60-4c44-bce9-6c88eb2d2272</t>
  </si>
  <si>
    <t>2021-02-08 18:18:18.020067</t>
  </si>
  <si>
    <t>2021-02-08 18:18:31.198911</t>
  </si>
  <si>
    <t>7c740a90-02c1-4c6c-b7dd-bdbc0fba4c37</t>
  </si>
  <si>
    <t>2021-02-08 18:18:32.428965</t>
  </si>
  <si>
    <t>2021-02-08 18:38:37.783699</t>
  </si>
  <si>
    <t>ba24bc65-b9dd-434c-9359-5f5bd8b68df9</t>
  </si>
  <si>
    <t>2021-02-08 18:39:41.063796</t>
  </si>
  <si>
    <t>2021-02-08 18:39:51.412973</t>
  </si>
  <si>
    <t>83b11558-2ae2-4e6d-bfb9-1a6a97e9194f</t>
  </si>
  <si>
    <t>2021-02-08 18:40:19.798815</t>
  </si>
  <si>
    <t>2021-02-08 18:40:31.787294</t>
  </si>
  <si>
    <t>dfcf6728-3ad0-4979-b4be-612c60079c53</t>
  </si>
  <si>
    <t>2021-02-08 18:40:45.402467</t>
  </si>
  <si>
    <t>2021-02-08 18:40:52.448497</t>
  </si>
  <si>
    <t>6b29e8da-207c-4b8f-9a27-a18b75cca81c</t>
  </si>
  <si>
    <t>2021-02-08 18:41:03.768824</t>
  </si>
  <si>
    <t>2021-02-08 18:41:24.402484</t>
  </si>
  <si>
    <t>e04874a5-1092-429b-8fb8-af7f23e8a53b</t>
  </si>
  <si>
    <t>2021-02-08 18:41:37.361120</t>
  </si>
  <si>
    <t>2021-02-08 18:42:03.681589</t>
  </si>
  <si>
    <t>577f09f6-6fb2-4254-945c-960729a3ea3e</t>
  </si>
  <si>
    <t>2021-02-08 18:42:04.874680</t>
  </si>
  <si>
    <t>2021-02-08 18:52:08.939809</t>
  </si>
  <si>
    <t>bcfe26d7-5944-40e5-940f-4c90fee89c23</t>
  </si>
  <si>
    <t>2021-02-08 18:52:10.221593</t>
  </si>
  <si>
    <t>2021-02-08 19:28:45.208556</t>
  </si>
  <si>
    <t>7ce7e6ca-dedf-465b-ae2d-5e36a793583c</t>
  </si>
  <si>
    <t>2021-02-08 19:28:46.376180</t>
  </si>
  <si>
    <t>2021-02-08 19:29:03.376864</t>
  </si>
  <si>
    <t>c80e0736-4e56-4592-bce6-01353b5a5f1f</t>
  </si>
  <si>
    <t>2021-02-08 19:29:14.696233</t>
  </si>
  <si>
    <t>2021-02-08 19:29:27.183558</t>
  </si>
  <si>
    <t>f380ae47-203b-4a5a-8a0c-202af7242bf6</t>
  </si>
  <si>
    <t>2021-02-08 19:29:33.276585</t>
  </si>
  <si>
    <t>2021-02-08 19:29:45.682782</t>
  </si>
  <si>
    <t>46ba0dfe-117d-401d-b885-3286ddce81bc</t>
  </si>
  <si>
    <t>2021-02-08 19:29:46.889707</t>
  </si>
  <si>
    <t>2021-02-08 19:29:53.345058</t>
  </si>
  <si>
    <t>d511b5ec-80e8-4477-a0fc-78b78e12b3e2</t>
  </si>
  <si>
    <t>2021-02-08 19:29:54.565979</t>
  </si>
  <si>
    <t>2021-02-08 19:30:17.780403</t>
  </si>
  <si>
    <t>33fc8afc-f1e0-4a9b-9a5e-fe78d2ed5ae9</t>
  </si>
  <si>
    <t>2021-02-08 19:30:19.096290</t>
  </si>
  <si>
    <t>2021-02-08 19:30:26.067978</t>
  </si>
  <si>
    <t>98899e96-9e19-4012-9f7c-bc57dfb92171</t>
  </si>
  <si>
    <t>2021-02-08 19:30:29.826371</t>
  </si>
  <si>
    <t>2021-02-08 19:30:40.752082</t>
  </si>
  <si>
    <t>c4186997-6b14-4f07-b6da-dd3a0e53bf1a</t>
  </si>
  <si>
    <t>2021-02-08 19:30:48.658403</t>
  </si>
  <si>
    <t>2021-02-08 19:31:01.304276</t>
  </si>
  <si>
    <t>76921037-8ead-4879-8392-de9141ffa03e</t>
  </si>
  <si>
    <t>2021-02-08 19:31:11.485751</t>
  </si>
  <si>
    <t>2021-02-08 19:31:58.397051</t>
  </si>
  <si>
    <t>d719f1a9-8631-431a-8eec-57fa9a7c901a</t>
  </si>
  <si>
    <t>2021-02-08 19:31:59.786934</t>
  </si>
  <si>
    <t>2021-02-08 19:33:00.087618</t>
  </si>
  <si>
    <t>3fa2ca8b-87e8-4648-a33f-4bf33432c527</t>
  </si>
  <si>
    <t>2021-02-08 19:33:24.275155</t>
  </si>
  <si>
    <t>2021-02-08 19:33:35.957420</t>
  </si>
  <si>
    <t>91bef8ac-5ad9-43d3-8a93-ce7b7fdbc716</t>
  </si>
  <si>
    <t>2021-02-08 19:33:37.225563</t>
  </si>
  <si>
    <t>2021-02-08 19:33:53.432793</t>
  </si>
  <si>
    <t>bc19de08-c3ca-438a-b27e-544c270828ac</t>
  </si>
  <si>
    <t>2021-02-08 19:33:54.599714</t>
  </si>
  <si>
    <t>2021-02-08 19:34:15.113836</t>
  </si>
  <si>
    <t>e091665b-23bc-4196-908e-d4d7ce02942e</t>
  </si>
  <si>
    <t>2021-02-08 19:34:16.306099</t>
  </si>
  <si>
    <t>2021-02-08 19:35:17.118493</t>
  </si>
  <si>
    <t>79889195-a8fa-4168-b040-a230aa5d923e</t>
  </si>
  <si>
    <t>2021-02-08 19:35:18.430197</t>
  </si>
  <si>
    <t>2021-02-08 19:37:58.801442</t>
  </si>
  <si>
    <t>e51623e2-d87e-4faa-a8e8-76c7e9ffc89f</t>
  </si>
  <si>
    <t>2021-02-08 19:37:59.979684</t>
  </si>
  <si>
    <t>2021-02-08 19:38:06.997345</t>
  </si>
  <si>
    <t>96d0e23a-1753-4b44-b418-b50c9e1d2d4b</t>
  </si>
  <si>
    <t>2021-02-08 19:38:08.269064</t>
  </si>
  <si>
    <t>2021-02-08 19:38:15.059042</t>
  </si>
  <si>
    <t>725f524e-7aa6-48dd-ab0b-c57b0ddb666e</t>
  </si>
  <si>
    <t>2021-02-08 19:38:40.526213</t>
  </si>
  <si>
    <t>2021-02-08 19:39:13.066039</t>
  </si>
  <si>
    <t>c8a26a63-33d5-45f2-9661-011f2aa6d723</t>
  </si>
  <si>
    <t>2021-02-08 19:39:14.239556</t>
  </si>
  <si>
    <t>2021-02-08 19:40:16.934567</t>
  </si>
  <si>
    <t>f69c3a9f-d225-4879-a236-8859b36c6367</t>
  </si>
  <si>
    <t>2021-02-08 19:40:18.124280</t>
  </si>
  <si>
    <t>2021-02-08 19:40:36.407690</t>
  </si>
  <si>
    <t>e66acf99-a195-4b94-b755-b53322105df5</t>
  </si>
  <si>
    <t>2021-02-08 19:40:57.953435</t>
  </si>
  <si>
    <t>2021-02-08 19:41:05.618109</t>
  </si>
  <si>
    <t>4710a6f6-0fa9-4a6f-9046-de9aaa89dd21</t>
  </si>
  <si>
    <t>2021-02-08 19:41:15.952533</t>
  </si>
  <si>
    <t>2021-02-08 19:41:31.969861</t>
  </si>
  <si>
    <t>a0668ebd-7a66-4ef4-9f26-fdbb3a462ff9</t>
  </si>
  <si>
    <t>2021-02-08 19:41:33.158812</t>
  </si>
  <si>
    <t>2021-02-08 19:41:54.187479</t>
  </si>
  <si>
    <t>e147de22-0be2-4ce1-977b-2c2d26601a36</t>
  </si>
  <si>
    <t>2021-02-08 19:41:55.346800</t>
  </si>
  <si>
    <t>2021-02-08 19:42:02.071810</t>
  </si>
  <si>
    <t>69929db9-7a6e-432b-996e-96c46eee8299</t>
  </si>
  <si>
    <t>2021-02-08 19:42:11.282442</t>
  </si>
  <si>
    <t>2021-02-08 19:42:18.270718</t>
  </si>
  <si>
    <t>2f04eef2-ba0a-4ef8-b854-15c84eb710ee</t>
  </si>
  <si>
    <t>2021-02-08 19:43:16.753668</t>
  </si>
  <si>
    <t>2021-02-08 19:43:32.887966</t>
  </si>
  <si>
    <t>4f30d5c2-2431-46e7-8874-6759db58dfbb</t>
  </si>
  <si>
    <t>2021-02-08 19:43:34.116572</t>
  </si>
  <si>
    <t>2021-02-08 19:44:36.835296</t>
  </si>
  <si>
    <t>b360df72-48ac-41ad-a8bb-aa2b169c834d</t>
  </si>
  <si>
    <t>2021-02-08 19:44:38.064763</t>
  </si>
  <si>
    <t>2021-02-08 20:01:05.356180</t>
  </si>
  <si>
    <t>4a29f5f8-6fa0-491c-9b57-08723af1148a</t>
  </si>
  <si>
    <t>2021-02-08 20:01:06.559633</t>
  </si>
  <si>
    <t>2021-02-08 20:01:21.868003</t>
  </si>
  <si>
    <t>7b76d19f-8c5c-462e-bbb6-3baed6324422</t>
  </si>
  <si>
    <t>2021-02-08 20:01:23.035585</t>
  </si>
  <si>
    <t>2021-02-08 20:14:47.241422</t>
  </si>
  <si>
    <t>fbc36ee8-f6e6-4edc-88f8-e879fba8aca4</t>
  </si>
  <si>
    <t>2021-02-08 20:14:48.433424</t>
  </si>
  <si>
    <t>2021-02-08 20:19:01.083667</t>
  </si>
  <si>
    <t>46f1cb41-45eb-4260-b520-8ac830644137</t>
  </si>
  <si>
    <t>2021-02-08 20:19:02.287042</t>
  </si>
  <si>
    <t>2021-02-08 20:19:22.221052</t>
  </si>
  <si>
    <t>33c9c3f3-4d1d-442e-b13b-d1b264ea9537</t>
  </si>
  <si>
    <t>2021-02-08 20:19:23.401083</t>
  </si>
  <si>
    <t>2021-02-08 20:19:56.101563</t>
  </si>
  <si>
    <t>43eb2ad7-ab86-4416-ba53-4b51bae8aaf1</t>
  </si>
  <si>
    <t>2021-02-08 20:19:57.325855</t>
  </si>
  <si>
    <t>2021-02-08 20:20:26.892517</t>
  </si>
  <si>
    <t>5d509bd6-c036-440c-bf1a-b9a0e31a6eea</t>
  </si>
  <si>
    <t>2021-02-08 20:20:28.079879</t>
  </si>
  <si>
    <t>2021-02-08 20:20:34.319634</t>
  </si>
  <si>
    <t>b14b6927-859c-4cb2-9160-36d2204d8afa</t>
  </si>
  <si>
    <t>2021-02-08 20:20:49.095543</t>
  </si>
  <si>
    <t>2021-02-08 20:21:14.543426</t>
  </si>
  <si>
    <t>a7c4eb23-cbee-4d73-a093-7b378015a12e</t>
  </si>
  <si>
    <t>2021-02-08 20:21:15.724548</t>
  </si>
  <si>
    <t>2021-02-08 20:22:58.589708</t>
  </si>
  <si>
    <t>03179992-1ad4-4f35-9e0a-08f5e497fbea</t>
  </si>
  <si>
    <t>2021-02-08 20:22:59.828637</t>
  </si>
  <si>
    <t>2021-02-08 20:23:27.107506</t>
  </si>
  <si>
    <t>90fb68a6-94d4-47da-80a8-28d06bcb73ed</t>
  </si>
  <si>
    <t>2021-02-08 20:23:28.272488</t>
  </si>
  <si>
    <t>2021-02-08 20:23:56.416080</t>
  </si>
  <si>
    <t>d65ac251-fe88-4864-8577-828ca3b4e01c</t>
  </si>
  <si>
    <t>2021-02-08 20:23:57.600370</t>
  </si>
  <si>
    <t>2021-02-08 20:24:08.836140</t>
  </si>
  <si>
    <t>4b3e0d62-1386-4bd1-85b1-2404d7ebbd7f</t>
  </si>
  <si>
    <t>2021-02-08 20:24:10.045257</t>
  </si>
  <si>
    <t>2021-02-08 20:24:17.226068</t>
  </si>
  <si>
    <t>899f4599-f6b3-4589-9b22-16c7e0f39d1f</t>
  </si>
  <si>
    <t>2021-02-08 20:24:38.332707</t>
  </si>
  <si>
    <t>2021-02-08 20:25:35.602310</t>
  </si>
  <si>
    <t>62659d3a-4bd1-438a-9056-698f3052adf7</t>
  </si>
  <si>
    <t>2021-02-08 20:25:36.768531</t>
  </si>
  <si>
    <t>2021-02-08 20:26:42.304733</t>
  </si>
  <si>
    <t>f58ae259-cff4-4dfb-8fdb-85d00aa48258</t>
  </si>
  <si>
    <t>2021-02-08 20:26:43.529000</t>
  </si>
  <si>
    <t>2021-02-08 20:26:56.250175</t>
  </si>
  <si>
    <t>ed9b8857-d8fb-4eb2-9f10-ee08acd96b66</t>
  </si>
  <si>
    <t>2021-02-08 20:26:57.411035</t>
  </si>
  <si>
    <t>2021-02-08 20:27:03.774429</t>
  </si>
  <si>
    <t>d449d302-2e63-4026-a81e-927e53664da9</t>
  </si>
  <si>
    <t>2021-02-08 20:27:10.691839</t>
  </si>
  <si>
    <t>2021-02-08 20:27:22.079032</t>
  </si>
  <si>
    <t>d9df3904-7b4b-4d2e-95b5-4dcc15326c42</t>
  </si>
  <si>
    <t>2021-02-08 20:27:23.345691</t>
  </si>
  <si>
    <t>2021-02-08 20:27:30.937180</t>
  </si>
  <si>
    <t>ab6adcbe-6df9-4b09-aa4e-88cd1a8462ef</t>
  </si>
  <si>
    <t>2021-02-08 20:27:32.171001</t>
  </si>
  <si>
    <t>2021-02-08 20:27:44.230730</t>
  </si>
  <si>
    <t>04c95ef2-7f76-4303-989d-c95ab9fd9163</t>
  </si>
  <si>
    <t>2021-02-08 20:27:45.438596</t>
  </si>
  <si>
    <t>2021-02-08 20:27:48.967859</t>
  </si>
  <si>
    <t>fd0aadd8-6f22-4639-a536-28a9c5ea11fe</t>
  </si>
  <si>
    <t>2021-02-08 20:28:05.737576</t>
  </si>
  <si>
    <t>2021-02-08 20:28:28.750923</t>
  </si>
  <si>
    <t>21b66b0a-50be-4198-9d04-a94208ab3d91</t>
  </si>
  <si>
    <t>2021-02-08 20:28:29.960608</t>
  </si>
  <si>
    <t>2021-02-08 20:29:42.262954</t>
  </si>
  <si>
    <t>7b47628f-5912-4aa2-8d09-3181d28ca293</t>
  </si>
  <si>
    <t>2021-02-08 20:29:43.473654</t>
  </si>
  <si>
    <t>2021-02-08 20:30:01.818881</t>
  </si>
  <si>
    <t>65dfa261-9994-43a5-8eb8-e7f3b19a8464</t>
  </si>
  <si>
    <t>2021-02-08 20:30:03.008443</t>
  </si>
  <si>
    <t>2021-02-08 20:30:14.628650</t>
  </si>
  <si>
    <t>78918821-1147-45b5-865f-e88070933b4b</t>
  </si>
  <si>
    <t>2021-02-08 20:30:15.823082</t>
  </si>
  <si>
    <t>2021-02-08 20:31:29.439726</t>
  </si>
  <si>
    <t>31601870-3e5f-4685-9eb8-e7caa3567848</t>
  </si>
  <si>
    <t>2021-02-08 20:31:30.615152</t>
  </si>
  <si>
    <t>2021-02-08 20:31:48.245619</t>
  </si>
  <si>
    <t>d855a9db-ed79-4437-8c2a-1db0ccc0eca5</t>
  </si>
  <si>
    <t>2021-02-08 20:31:49.464158</t>
  </si>
  <si>
    <t>2021-02-08 20:32:43.111175</t>
  </si>
  <si>
    <t>5a112862-0181-48e7-8749-72ca0c43da63</t>
  </si>
  <si>
    <t>2021-02-08 20:33:11.807176</t>
  </si>
  <si>
    <t>2021-02-08 20:33:22.700667</t>
  </si>
  <si>
    <t>b4077039-1056-47eb-b637-7e7206335ff3</t>
  </si>
  <si>
    <t>2021-02-08 20:33:29.899412</t>
  </si>
  <si>
    <t>2021-02-08 20:34:11.142458</t>
  </si>
  <si>
    <t>74c677d2-7dee-400d-be03-20dbc6f66d7f</t>
  </si>
  <si>
    <t>2021-02-08 20:34:12.369077</t>
  </si>
  <si>
    <t>2021-02-08 20:35:14.500791</t>
  </si>
  <si>
    <t>8f66d14c-be58-434f-8a4a-4eb34d3a7b54</t>
  </si>
  <si>
    <t>2021-02-08 20:36:38.575654</t>
  </si>
  <si>
    <t>2021-02-08 20:37:52.551702</t>
  </si>
  <si>
    <t>473f8c19-a817-41d4-81d2-f3b3357b00a0</t>
  </si>
  <si>
    <t>2021-02-08 20:37:53.735550</t>
  </si>
  <si>
    <t>2021-02-08 20:38:48.871261</t>
  </si>
  <si>
    <t>535dd7c8-aa6c-49b2-a183-fce7d1858ca9</t>
  </si>
  <si>
    <t>2021-02-08 20:39:24.546611</t>
  </si>
  <si>
    <t>2021-02-08 20:39:31.519923</t>
  </si>
  <si>
    <t>55ce0736-ff10-47c7-bb70-4ebe4432889f</t>
  </si>
  <si>
    <t>2021-02-08 20:40:00.591731</t>
  </si>
  <si>
    <t>4350669d-32ea-4150-af5f-51e89fa38998</t>
  </si>
  <si>
    <t>2021-02-08 20:40:00.489597</t>
  </si>
  <si>
    <t>2021-02-08 20:45:00.634561</t>
  </si>
  <si>
    <t>2021-02-08 20:45:00.645631</t>
  </si>
  <si>
    <t>492f057d-ec44-48c3-8c21-645c30bfcf02</t>
  </si>
  <si>
    <t>2021-02-08 20:47:34.541809</t>
  </si>
  <si>
    <t>2021-02-08 20:47:55.098361</t>
  </si>
  <si>
    <t>ac4870a5-14d1-44ad-b48d-2118fac8b371</t>
  </si>
  <si>
    <t>2021-02-08 20:52:55.216315</t>
  </si>
  <si>
    <t>2021-02-08 20:52:55.228578</t>
  </si>
  <si>
    <t>bb388405-fbf0-4383-bd8c-54bc5f2cb6e0</t>
  </si>
  <si>
    <t>2021-02-08 20:57:55.244056</t>
  </si>
  <si>
    <t>2021-02-08 20:57:55.248138</t>
  </si>
  <si>
    <t>ab981d59-69e9-493b-91ca-0bdf1ac16331</t>
  </si>
  <si>
    <t>2021-02-08 21:02:55.262407</t>
  </si>
  <si>
    <t>2021-02-08 21:02:55.266206</t>
  </si>
  <si>
    <t>8f3ffcd1-cd3b-4af8-aa70-8af6b35f2ce4</t>
  </si>
  <si>
    <t>2021-02-08 21:04:08.674767</t>
  </si>
  <si>
    <t>2021-02-08 21:04:11.681209</t>
  </si>
  <si>
    <t>ef8e935a-c7b9-4869-b457-a96ffd47b90f</t>
  </si>
  <si>
    <t>2021-02-08 21:06:33.206580</t>
  </si>
  <si>
    <t>2021-02-08 12:10:12.138296</t>
  </si>
  <si>
    <t>ebec1f4c-97ef-46fa-a18d-b73108f8e005</t>
  </si>
  <si>
    <t>2021-02-08 12:10:13.477196</t>
  </si>
  <si>
    <t>2021-02-08 12:14:59.728160</t>
  </si>
  <si>
    <t>88d9fea4-c926-48e1-be4a-753b0486a2d0</t>
  </si>
  <si>
    <t>2021-02-08 12:15:04.176412</t>
  </si>
  <si>
    <t>2021-02-08 12:15:26.841009</t>
  </si>
  <si>
    <t>34a2e0d4-c15f-4d71-8ccb-a768101b7434</t>
  </si>
  <si>
    <t>2021-02-08 12:15:28.099605</t>
  </si>
  <si>
    <t>2021-02-08 12:19:47.472156</t>
  </si>
  <si>
    <t>9b168ee6-8792-4805-b07d-abb3a45d0a4e</t>
  </si>
  <si>
    <t>2021-02-08 12:19:48.711251</t>
  </si>
  <si>
    <t>2021-02-08 12:20:05.303024</t>
  </si>
  <si>
    <t>2b6261fa-2f8a-4b8c-b9cc-984d7fc0558a</t>
  </si>
  <si>
    <t>2021-02-08 12:20:06.558579</t>
  </si>
  <si>
    <t>2021-02-08 12:20:51.047117</t>
  </si>
  <si>
    <t>84bb8d97-5ea9-4b9e-a6f8-9f746fc5b52b</t>
  </si>
  <si>
    <t>2021-02-08 12:21:12.902920</t>
  </si>
  <si>
    <t>2021-02-08 12:21:38.670287</t>
  </si>
  <si>
    <t>28822722-f41a-4fa8-a205-00c421f7da20</t>
  </si>
  <si>
    <t>2021-02-08 12:21:40.088877</t>
  </si>
  <si>
    <t>2021-02-08 12:23:45.106823</t>
  </si>
  <si>
    <t>a78656ea-ac6d-4376-ba5b-20290f6bf1da</t>
  </si>
  <si>
    <t>2021-02-08 12:23:49.832722</t>
  </si>
  <si>
    <t>2021-02-08 12:23:56.875364</t>
  </si>
  <si>
    <t>9cb6c8e9-83b1-4c93-a432-acb2be92c2a9</t>
  </si>
  <si>
    <t>2021-02-08 12:24:09.971884</t>
  </si>
  <si>
    <t>2021-02-08 12:24:16.644035</t>
  </si>
  <si>
    <t>f7a2d157-0b07-4124-a527-4a828adb1354</t>
  </si>
  <si>
    <t>2021-02-08 12:24:54.241974</t>
  </si>
  <si>
    <t>2021-02-08 12:25:01.866759</t>
  </si>
  <si>
    <t>76d91285-dd5f-4a06-a4e6-46e71ceaeb18</t>
  </si>
  <si>
    <t>2021-02-08 12:26:15.398265</t>
  </si>
  <si>
    <t>2021-02-08 12:26:22.736481</t>
  </si>
  <si>
    <t>c07406bb-63ae-4125-b47f-d16a2fdb4156</t>
  </si>
  <si>
    <t>2021-02-08 12:26:37.367393</t>
  </si>
  <si>
    <t>2021-02-08 12:26:49.554853</t>
  </si>
  <si>
    <t>adab3d9b-46e2-4ce4-b3a2-932c1abd8540</t>
  </si>
  <si>
    <t>2021-02-08 12:26:54.871197</t>
  </si>
  <si>
    <t>2021-02-08 12:27:01.482462</t>
  </si>
  <si>
    <t>47fd0615-a963-4786-8fcc-5192d5f6635f</t>
  </si>
  <si>
    <t>2021-02-08 12:27:30.510107</t>
  </si>
  <si>
    <t>2021-02-08 12:28:08.358756</t>
  </si>
  <si>
    <t>80a07ed2-2aea-4834-989f-a06c3a923f18</t>
  </si>
  <si>
    <t>2021-02-08 12:28:09.590743</t>
  </si>
  <si>
    <t>2021-02-08 12:29:02.138108</t>
  </si>
  <si>
    <t>0d04073a-2bbd-4aba-bbfa-5dce6b1c711b</t>
  </si>
  <si>
    <t>2021-02-08 12:29:29.221694</t>
  </si>
  <si>
    <t>2021-02-08 12:29:48.134695</t>
  </si>
  <si>
    <t>8e3ff9f1-8275-4734-9589-1525123f5c61</t>
  </si>
  <si>
    <t>2021-02-08 12:29:49.451656</t>
  </si>
  <si>
    <t>2021-02-08 12:30:21.127746</t>
  </si>
  <si>
    <t>a8e371ee-4281-4065-9a4c-a3dc00e39034</t>
  </si>
  <si>
    <t>2021-02-08 12:30:22.381953</t>
  </si>
  <si>
    <t>2021-02-08 12:30:37.867100</t>
  </si>
  <si>
    <t>b5b4ae2f-7a74-4356-9431-7e2e882eb15a</t>
  </si>
  <si>
    <t>2021-02-08 12:30:53.218329</t>
  </si>
  <si>
    <t>2021-02-08 12:31:14.870185</t>
  </si>
  <si>
    <t>4f1c0f63-ad7f-4da8-b5c1-57a433df02de</t>
  </si>
  <si>
    <t>2021-02-08 12:31:16.128880</t>
  </si>
  <si>
    <t>2021-02-08 12:31:23.161766</t>
  </si>
  <si>
    <t>1c771451-8f23-4258-b0db-157da3a8dfe4</t>
  </si>
  <si>
    <t>2021-02-08 12:31:28.858656</t>
  </si>
  <si>
    <t>2021-02-08 12:31:59.656999</t>
  </si>
  <si>
    <t>f2fe3499-529d-49d2-a16f-dc74e823c1b0</t>
  </si>
  <si>
    <t>2021-02-08 12:32:01.034976</t>
  </si>
  <si>
    <t>2021-02-08 12:40:41.761760</t>
  </si>
  <si>
    <t>3f875d41-b135-4509-a3e8-cf0e062507bb</t>
  </si>
  <si>
    <t>2021-02-08 12:42:17.410479</t>
  </si>
  <si>
    <t>2021-02-08 12:42:22.406187</t>
  </si>
  <si>
    <t>c0ee93b2-ebf4-4d98-8009-1e874e40aad8</t>
  </si>
  <si>
    <t>2021-02-08 12:42:23.674301</t>
  </si>
  <si>
    <t>2021-02-08 12:54:27.691000</t>
  </si>
  <si>
    <t>eec8a95b-dc0c-4920-90b0-29e43b4d611c</t>
  </si>
  <si>
    <t>2021-02-08 12:54:28.936169</t>
  </si>
  <si>
    <t>2021-02-08 12:54:38.360795</t>
  </si>
  <si>
    <t>36a7ff03-651e-4d9a-91ab-88a0c9569323</t>
  </si>
  <si>
    <t>2021-02-08 12:54:39.612527</t>
  </si>
  <si>
    <t>2021-02-08 12:54:54.159312</t>
  </si>
  <si>
    <t>7ea64a5d-3265-4cab-bd07-5b752c3c7b7a</t>
  </si>
  <si>
    <t>2021-02-08 12:54:55.486724</t>
  </si>
  <si>
    <t>2021-02-08 12:55:24.976757</t>
  </si>
  <si>
    <t>e19b277e-cf15-459c-a8fe-9a83d7e01958</t>
  </si>
  <si>
    <t>2021-02-08 12:55:26.228336</t>
  </si>
  <si>
    <t>2021-02-08 12:58:35.370693</t>
  </si>
  <si>
    <t>bba915a6-2148-4e6e-83b0-52697e5260cb</t>
  </si>
  <si>
    <t>2021-02-08 12:58:49.945465</t>
  </si>
  <si>
    <t>2021-02-08 12:59:07.248971</t>
  </si>
  <si>
    <t>bfc3061a-7fdc-41a3-942c-2ed2bd9f2684</t>
  </si>
  <si>
    <t>2021-02-08 12:59:10.205051</t>
  </si>
  <si>
    <t>2021-02-08 12:59:30.054084</t>
  </si>
  <si>
    <t>4c74e765-2de0-4242-a84f-52d9a633defc</t>
  </si>
  <si>
    <t>2021-02-08 12:59:31.315079</t>
  </si>
  <si>
    <t>2021-02-08 13:00:21.494294</t>
  </si>
  <si>
    <t>54a5ecaa-efcd-4f9b-b538-9f556121f205</t>
  </si>
  <si>
    <t>2021-02-08 13:00:25.480936</t>
  </si>
  <si>
    <t>2021-02-08 13:00:41.011530</t>
  </si>
  <si>
    <t>3c699f34-12d5-4a63-bf9d-1c0d84869034</t>
  </si>
  <si>
    <t>2021-02-08 13:00:45.036251</t>
  </si>
  <si>
    <t>2021-02-08 13:01:32.487813</t>
  </si>
  <si>
    <t>0ae8b5d3-9005-423d-93ce-1c89b92d36dd</t>
  </si>
  <si>
    <t>2021-02-08 13:01:33.736029</t>
  </si>
  <si>
    <t>2021-02-08 13:44:42.810023</t>
  </si>
  <si>
    <t>87e622ac-c632-468f-b313-ca9cc5242471</t>
  </si>
  <si>
    <t>2021-02-08 13:44:44.097059</t>
  </si>
  <si>
    <t>2021-02-08 13:59:37.402796</t>
  </si>
  <si>
    <t>de6d4b22-a56a-4611-a091-342d2bdb1b04</t>
  </si>
  <si>
    <t>2021-02-08 13:59:38.754285</t>
  </si>
  <si>
    <t>2021-02-08 13:59:59.815681</t>
  </si>
  <si>
    <t>285f82a3-07a9-4be0-a222-ef0d9ef36eed</t>
  </si>
  <si>
    <t>2021-02-08 14:00:01.105587</t>
  </si>
  <si>
    <t>2021-02-08 15:55:08.695083</t>
  </si>
  <si>
    <t>0778ee05-fb40-4630-b24d-6fb06c6f7180</t>
  </si>
  <si>
    <t>2021-02-08 15:58:25.282494</t>
  </si>
  <si>
    <t>2021-02-08 15:59:15.723566</t>
  </si>
  <si>
    <t>22b9524d-132a-4c5e-a0f4-73370350263e</t>
  </si>
  <si>
    <t>2021-02-08 15:59:16.981738</t>
  </si>
  <si>
    <t>2021-02-08 18:00:48.238045</t>
  </si>
  <si>
    <t>ba62a9b6-2ff0-4986-a0e7-872ce1b683aa</t>
  </si>
  <si>
    <t>2021-02-08 18:00:49.686576</t>
  </si>
  <si>
    <t>2021-02-08 18:01:44.548774</t>
  </si>
  <si>
    <t>580d4f4d-9d46-485a-9384-55204aef8ab3</t>
  </si>
  <si>
    <t>2021-02-08 18:01:45.815474</t>
  </si>
  <si>
    <t>2021-02-08 18:08:25.382121</t>
  </si>
  <si>
    <t>70cdb7c0-f7c8-4221-af66-58f1835df7f0</t>
  </si>
  <si>
    <t>2021-02-08 18:08:26.669239</t>
  </si>
  <si>
    <t>2021-02-08 18:12:37.393998</t>
  </si>
  <si>
    <t>afb27996-1540-40b0-8081-1a6c0115ae15</t>
  </si>
  <si>
    <t>2021-02-08 18:12:49.994751</t>
  </si>
  <si>
    <t>2021-02-08 18:13:16.292902</t>
  </si>
  <si>
    <t>724a3317-88fa-4bac-b2a9-33b1309b3341</t>
  </si>
  <si>
    <t>2021-02-08 18:13:17.518606</t>
  </si>
  <si>
    <t>2021-02-08 18:13:24.023681</t>
  </si>
  <si>
    <t>f21b1627-2992-4c83-a81c-a02c58e70ffa</t>
  </si>
  <si>
    <t>2021-02-08 18:13:32.583538</t>
  </si>
  <si>
    <t>2021-02-08 18:13:58.477782</t>
  </si>
  <si>
    <t>a26e261d-60b5-43b8-bc50-d41cf07f242e</t>
  </si>
  <si>
    <t>2021-02-08 18:13:59.983725</t>
  </si>
  <si>
    <t>2021-02-08 18:14:24.615126</t>
  </si>
  <si>
    <t>6c950bc7-29b8-4b7c-88d9-d2287bd36305</t>
  </si>
  <si>
    <t>2021-02-08 18:14:25.859760</t>
  </si>
  <si>
    <t>2021-02-08 18:14:32.858310</t>
  </si>
  <si>
    <t>b463cae9-8bcd-4614-a2fb-530a7a799a20</t>
  </si>
  <si>
    <t>2021-02-08 18:14:34.097253</t>
  </si>
  <si>
    <t>2021-02-08 18:14:43.118559</t>
  </si>
  <si>
    <t>e66c8571-f9ba-4443-a25c-725d4d159b44</t>
  </si>
  <si>
    <t>2021-02-08 18:14:44.502931</t>
  </si>
  <si>
    <t>2021-02-08 18:37:42.831344</t>
  </si>
  <si>
    <t>f472cdcf-9e06-4731-bd0f-9e539d053567</t>
  </si>
  <si>
    <t>2021-02-08 18:38:02.593789</t>
  </si>
  <si>
    <t>2021-02-08 18:38:11.722768</t>
  </si>
  <si>
    <t>16ee6a87-2187-442c-abe8-5f53dff0600d</t>
  </si>
  <si>
    <t>2021-02-08 18:38:14.049068</t>
  </si>
  <si>
    <t>2021-02-08 18:38:34.177503</t>
  </si>
  <si>
    <t>63b5060b-3b8f-4869-a208-da43c84932bd</t>
  </si>
  <si>
    <t>2021-02-08 18:38:37.281341</t>
  </si>
  <si>
    <t>2021-02-08 18:38:52.341240</t>
  </si>
  <si>
    <t>adb2befa-fed4-4398-b3ff-3dd8f26c6aff</t>
  </si>
  <si>
    <t>2021-02-08 18:38:53.608849</t>
  </si>
  <si>
    <t>2021-02-08 18:39:39.657990</t>
  </si>
  <si>
    <t>1d30f9cc-4452-4ae2-b1ef-1a2ed9b25602</t>
  </si>
  <si>
    <t>2021-02-08 18:39:40.925525</t>
  </si>
  <si>
    <t>2021-02-08 18:40:03.000958</t>
  </si>
  <si>
    <t>9a00a066-362e-4cda-83af-4f7288d62ddc</t>
  </si>
  <si>
    <t>2021-02-08 18:40:04.244660</t>
  </si>
  <si>
    <t>2021-02-08 18:40:19.926448</t>
  </si>
  <si>
    <t>b376c12a-bbba-4505-8b36-2e445110579d</t>
  </si>
  <si>
    <t>2021-02-08 18:40:21.177552</t>
  </si>
  <si>
    <t>2021-02-08 18:40:35.286570</t>
  </si>
  <si>
    <t>2ceb7c5f-0b7a-4e7b-bd66-7b5c4f020f5c</t>
  </si>
  <si>
    <t>2021-02-08 18:40:36.536838</t>
  </si>
  <si>
    <t>2021-02-08 18:40:50.130936</t>
  </si>
  <si>
    <t>95de92c6-78b4-40ac-ae2e-5f37be0961af</t>
  </si>
  <si>
    <t>2021-02-08 18:40:51.372946</t>
  </si>
  <si>
    <t>2021-02-08 18:41:43.148322</t>
  </si>
  <si>
    <t>e5b8022a-82e7-430a-9a17-fbd84c76faae</t>
  </si>
  <si>
    <t>2021-02-08 18:41:44.429289</t>
  </si>
  <si>
    <t>2021-02-08 19:19:26.764503</t>
  </si>
  <si>
    <t>3c21a233-b629-4994-9512-dfe5a9e576ce</t>
  </si>
  <si>
    <t>2021-02-08 19:19:27.996473</t>
  </si>
  <si>
    <t>2021-02-08 19:59:43.305161</t>
  </si>
  <si>
    <t>ebe56c2b-9ed9-427d-a6d5-063be56de454</t>
  </si>
  <si>
    <t>2021-02-08 19:59:44.577043</t>
  </si>
  <si>
    <t>2021-02-08 20:00:04.964337</t>
  </si>
  <si>
    <t>ca482af1-36f1-4b95-abe8-888e85314c38</t>
  </si>
  <si>
    <t>2021-02-08 20:00:06.357775</t>
  </si>
  <si>
    <t>2021-02-08 20:19:15.406468</t>
  </si>
  <si>
    <t>4490d578-cd3b-41a5-93fd-5aa250b5d36b</t>
  </si>
  <si>
    <t>2021-02-08 20:19:16.780756</t>
  </si>
  <si>
    <t>2021-02-08 20:19:45.729025</t>
  </si>
  <si>
    <t>78b52d1e-4217-4d24-b771-66c9dbd3d103</t>
  </si>
  <si>
    <t>2021-02-08 20:19:47.760954</t>
  </si>
  <si>
    <t>2021-02-08 20:20:01.801856</t>
  </si>
  <si>
    <t>1172ca3c-01a2-4cf3-b7e8-f50c9ed60a2e</t>
  </si>
  <si>
    <t>2021-02-08 20:20:03.067285</t>
  </si>
  <si>
    <t>2021-02-08 20:20:30.496907</t>
  </si>
  <si>
    <t>dc66bdb7-23e7-4e64-ab7e-aa145ae41063</t>
  </si>
  <si>
    <t>2021-02-08 20:20:31.744916</t>
  </si>
  <si>
    <t>2021-02-08 20:30:04.092549</t>
  </si>
  <si>
    <t>0d9e908e-cfeb-4445-a1f6-883a5287ad61</t>
  </si>
  <si>
    <t>2021-02-08 20:32:14.016572</t>
  </si>
  <si>
    <t>2021-02-08 20:37:49.237186</t>
  </si>
  <si>
    <t>26832a77-2bb9-42e1-aff9-2efa5a4d4980</t>
  </si>
  <si>
    <t>2021-02-08 20:38:04.714054</t>
  </si>
  <si>
    <t>2021-02-08 20:38:11.889594</t>
  </si>
  <si>
    <t>1c329316-bcd4-405a-8b45-db8869c0193c</t>
  </si>
  <si>
    <t>2021-02-08 20:38:13.270985</t>
  </si>
  <si>
    <t>2021-02-08 20:38:39.783425</t>
  </si>
  <si>
    <t>5741d7c7-c7ba-4e9c-85d8-7b00f64bbc66</t>
  </si>
  <si>
    <t>2021-02-08 20:38:41.088938</t>
  </si>
  <si>
    <t>2021-02-08 20:38:56.900059</t>
  </si>
  <si>
    <t>6a091136-1217-4dc4-a8e2-05aa5c913be6</t>
  </si>
  <si>
    <t>2021-02-08 20:38:58.141300</t>
  </si>
  <si>
    <t>2021-02-08 20:39:45.785041</t>
  </si>
  <si>
    <t>44282a49-4c4b-4e29-bce5-d511acaface7</t>
  </si>
  <si>
    <t>2021-02-08 20:39:47.039430</t>
  </si>
  <si>
    <t>2021-02-08 20:39:54.372684</t>
  </si>
  <si>
    <t>f6bc1c9e-aecc-4b53-875b-a6a64904edf6</t>
  </si>
  <si>
    <t>2021-02-08 20:40:00.486922</t>
  </si>
  <si>
    <t>6b1ebdee-82d0-4692-9052-edd97dd3b1a5</t>
  </si>
  <si>
    <t>2021-02-08 20:40:00.385875</t>
  </si>
  <si>
    <t>2021-02-08 20:40:07.340064</t>
  </si>
  <si>
    <t>2021-02-08 20:40:23.893246</t>
  </si>
  <si>
    <t>7c652a93-816b-49ea-adc5-eee08e2d1f5b</t>
  </si>
  <si>
    <t>2021-02-08 20:40:25.162918</t>
  </si>
  <si>
    <t>2021-02-08 20:41:13.171880</t>
  </si>
  <si>
    <t>f0b0ca80-05d9-4249-9d7e-a4a301283bf1</t>
  </si>
  <si>
    <t>2021-02-08 20:41:14.479970</t>
  </si>
  <si>
    <t>2021-02-08 20:42:21.146055</t>
  </si>
  <si>
    <t>cf446ded-a557-4207-a52b-f14c117ff86c</t>
  </si>
  <si>
    <t>2021-02-08 20:42:22.438022</t>
  </si>
  <si>
    <t>2021-02-08 20:42:33.147742</t>
  </si>
  <si>
    <t>4355ff3d-8ba3-4593-9ef8-25568b249827</t>
  </si>
  <si>
    <t>2021-02-08 20:42:53.675878</t>
  </si>
  <si>
    <t>2021-02-08 20:43:00.054723</t>
  </si>
  <si>
    <t>84ed7367-3348-47ef-9bc0-23669ab295f9</t>
  </si>
  <si>
    <t>2021-02-08 20:43:11.780842</t>
  </si>
  <si>
    <t>2021-02-08 20:43:17.722538</t>
  </si>
  <si>
    <t>b4d92c6d-dc91-4d3d-8b30-68ac2f0380bc</t>
  </si>
  <si>
    <t>2021-02-08 20:46:21.588740</t>
  </si>
  <si>
    <t>2021-02-08 20:47:07.279795</t>
  </si>
  <si>
    <t>80dd8dbe-62fa-4980-a18c-9ae0f6ffe9c4</t>
  </si>
  <si>
    <t>2021-02-08 20:52:07.401165</t>
  </si>
  <si>
    <t>2021-02-08 20:52:07.402785</t>
  </si>
  <si>
    <t>dd00e48a-12c1-472e-93c2-3a9da8468559</t>
  </si>
  <si>
    <t>2021-02-08 20:54:30.888012</t>
  </si>
  <si>
    <t>2021-02-08 20:54:47.585460</t>
  </si>
  <si>
    <t>294c84c0-2682-40b5-9cd4-d22f6baa2515</t>
  </si>
  <si>
    <t>2021-02-08 20:59:47.697673</t>
  </si>
  <si>
    <t>2021-02-08 20:59:47.699655</t>
  </si>
  <si>
    <t>9028bd9f-442a-4316-a1ee-d0358d35909a</t>
  </si>
  <si>
    <t>2021-02-08 21:04:47.708527</t>
  </si>
  <si>
    <t>2021-02-08 12:10:20.927371</t>
  </si>
  <si>
    <t>c5efe437-74e8-4825-a9ef-fccb5e6eb736</t>
  </si>
  <si>
    <t>2021-02-08 12:10:22.108638</t>
  </si>
  <si>
    <t>2021-02-08 12:22:17.333757</t>
  </si>
  <si>
    <t>76732911-0f29-4d4c-8c17-000540c9381d</t>
  </si>
  <si>
    <t>2021-02-08 12:22:18.579345</t>
  </si>
  <si>
    <t>2021-02-08 12:22:30.782030</t>
  </si>
  <si>
    <t>b897bb8c-c454-4256-bc68-1b1236e5f298</t>
  </si>
  <si>
    <t>2021-02-08 12:22:47.480937</t>
  </si>
  <si>
    <t>2021-02-08 12:22:59.823389</t>
  </si>
  <si>
    <t>1f885e50-bf5e-427b-a06e-635b29cb26cf</t>
  </si>
  <si>
    <t>2021-02-08 12:23:13.728424</t>
  </si>
  <si>
    <t>2021-02-08 12:23:33.963000</t>
  </si>
  <si>
    <t>49ab3252-f5be-4509-8307-1d4cbb643732</t>
  </si>
  <si>
    <t>2021-02-08 12:23:35.128315</t>
  </si>
  <si>
    <t>2021-02-08 12:23:42.037331</t>
  </si>
  <si>
    <t>065404c2-2c32-4df6-871b-6c33a2bcc964</t>
  </si>
  <si>
    <t>2021-02-08 12:23:55.404601</t>
  </si>
  <si>
    <t>2021-02-08 12:24:18.332239</t>
  </si>
  <si>
    <t>8841052d-39d7-4b31-9003-82bfe76a17ff</t>
  </si>
  <si>
    <t>2021-02-08 12:24:19.528712</t>
  </si>
  <si>
    <t>2021-02-08 12:24:27.095790</t>
  </si>
  <si>
    <t>7281037d-122e-461f-aa3c-2fa181a7ddc2</t>
  </si>
  <si>
    <t>2021-02-08 12:24:28.764703</t>
  </si>
  <si>
    <t>2021-02-08 12:24:36.328729</t>
  </si>
  <si>
    <t>13503a6d-2efe-4fd2-9916-b1aa09f5cb17</t>
  </si>
  <si>
    <t>2021-02-08 12:24:39.973654</t>
  </si>
  <si>
    <t>2021-02-08 12:24:51.499950</t>
  </si>
  <si>
    <t>44ca2dca-2c11-43fc-b862-3ba696341dc3</t>
  </si>
  <si>
    <t>2021-02-08 12:25:37.614193</t>
  </si>
  <si>
    <t>2021-02-08 12:25:50.145161</t>
  </si>
  <si>
    <t>5dac14e2-d8e2-4484-b2bf-0cf21f371146</t>
  </si>
  <si>
    <t>2021-02-08 12:25:51.333102</t>
  </si>
  <si>
    <t>2021-02-08 12:25:58.588861</t>
  </si>
  <si>
    <t>6bc6909c-d007-4321-8c70-8cfc7d7cd5c2</t>
  </si>
  <si>
    <t>2021-02-08 12:26:05.264209</t>
  </si>
  <si>
    <t>2021-02-08 12:26:47.352044</t>
  </si>
  <si>
    <t>581c96e0-6b58-45bb-9fdd-54ae02a52e18</t>
  </si>
  <si>
    <t>2021-02-08 12:26:48.532808</t>
  </si>
  <si>
    <t>2021-02-08 12:28:25.149127</t>
  </si>
  <si>
    <t>8e478666-0998-4798-8756-415cd26354e4</t>
  </si>
  <si>
    <t>2021-02-08 12:28:26.360220</t>
  </si>
  <si>
    <t>2021-02-08 12:29:03.700977</t>
  </si>
  <si>
    <t>d4dfba3d-9040-4780-84d9-ab51cba63692</t>
  </si>
  <si>
    <t>2021-02-08 12:29:04.950054</t>
  </si>
  <si>
    <t>2021-02-08 12:29:20.308718</t>
  </si>
  <si>
    <t>d43af7dd-db5d-4467-b785-bdd62d8f65c1</t>
  </si>
  <si>
    <t>2021-02-08 12:29:30.279533</t>
  </si>
  <si>
    <t>2021-02-08 12:29:37.552969</t>
  </si>
  <si>
    <t>fdbb53cd-1a45-451e-b7a8-4c8972fe8fdb</t>
  </si>
  <si>
    <t>2021-02-08 12:29:40.073299</t>
  </si>
  <si>
    <t>2021-02-08 12:29:47.414853</t>
  </si>
  <si>
    <t>131d7c84-3e31-4d39-bce1-74489ac54c35</t>
  </si>
  <si>
    <t>2021-02-08 12:30:23.908351</t>
  </si>
  <si>
    <t>2021-02-08 12:30:55.223428</t>
  </si>
  <si>
    <t>5fee4d77-689a-49db-ab41-6b69a50f59e7</t>
  </si>
  <si>
    <t>2021-02-08 12:30:56.513157</t>
  </si>
  <si>
    <t>2021-02-08 12:32:59.434783</t>
  </si>
  <si>
    <t>93f9f380-7c58-413f-9bc9-09ab3f7dfb58</t>
  </si>
  <si>
    <t>2021-02-08 12:33:00.695624</t>
  </si>
  <si>
    <t>2021-02-08 12:34:29.527707</t>
  </si>
  <si>
    <t>74673935-7760-47fe-9cd9-00ee65b2f1e1</t>
  </si>
  <si>
    <t>2021-02-08 12:34:30.724938</t>
  </si>
  <si>
    <t>2021-02-08 12:34:46.162091</t>
  </si>
  <si>
    <t>fec8f866-f359-42f6-862c-d8384aa56ac0</t>
  </si>
  <si>
    <t>2021-02-08 12:35:01.618731</t>
  </si>
  <si>
    <t>2021-02-08 12:35:25.138010</t>
  </si>
  <si>
    <t>952b3a47-a60a-481f-9f40-fa0d7fa90b3a</t>
  </si>
  <si>
    <t>2021-02-08 12:35:26.324106</t>
  </si>
  <si>
    <t>2021-02-08 12:45:47.988004</t>
  </si>
  <si>
    <t>adac39d7-5088-4e9b-8078-93ee68ab2e9f</t>
  </si>
  <si>
    <t>2021-02-08 12:45:59.314107</t>
  </si>
  <si>
    <t>2021-02-08 12:46:10.041116</t>
  </si>
  <si>
    <t>73bac49d-8151-4fba-ba3c-085a64eeeb57</t>
  </si>
  <si>
    <t>2021-02-08 12:46:11.221926</t>
  </si>
  <si>
    <t>2021-02-08 12:46:22.223821</t>
  </si>
  <si>
    <t>d8feb8bf-4c51-4dd0-b435-1f18ca681f39</t>
  </si>
  <si>
    <t>2021-02-08 12:46:23.426294</t>
  </si>
  <si>
    <t>2021-02-08 12:47:08.445086</t>
  </si>
  <si>
    <t>731f34f5-d415-4c7f-9daa-5390155c6267</t>
  </si>
  <si>
    <t>2021-02-08 12:47:09.673984</t>
  </si>
  <si>
    <t>2021-02-08 12:59:35.372113</t>
  </si>
  <si>
    <t>1b332509-e674-4093-87d2-ed0f6b1c5a62</t>
  </si>
  <si>
    <t>2021-02-08 12:59:49.017082</t>
  </si>
  <si>
    <t>2021-02-08 13:00:09.323184</t>
  </si>
  <si>
    <t>68178d5e-707f-410c-a7f1-c9495ac2b193</t>
  </si>
  <si>
    <t>2021-02-08 13:00:10.528831</t>
  </si>
  <si>
    <t>2021-02-08 13:05:16.009934</t>
  </si>
  <si>
    <t>ad1bc371-3dd5-4083-8459-0266b6dfb3da</t>
  </si>
  <si>
    <t>2021-02-08 13:05:17.223718</t>
  </si>
  <si>
    <t>2021-02-08 13:05:29.779337</t>
  </si>
  <si>
    <t>07ddb11f-fb45-4c37-bb0f-1527e5e0a9d4</t>
  </si>
  <si>
    <t>2021-02-08 13:05:47.477998</t>
  </si>
  <si>
    <t>2021-02-08 13:06:15.238634</t>
  </si>
  <si>
    <t>1c0ee30e-a8aa-4ddd-a351-1fa2afea59e9</t>
  </si>
  <si>
    <t>2021-02-08 13:06:16.426383</t>
  </si>
  <si>
    <t>2021-02-08 13:09:45.995988</t>
  </si>
  <si>
    <t>735ad849-9467-4146-89dc-5ddec36e99e0</t>
  </si>
  <si>
    <t>2021-02-08 13:10:28.721948</t>
  </si>
  <si>
    <t>2021-02-08 14:52:06.056198</t>
  </si>
  <si>
    <t>6aa09b59-ad9e-4ff8-a5e9-00c0de6e2bc2</t>
  </si>
  <si>
    <t>2021-02-08 14:52:07.290891</t>
  </si>
  <si>
    <t>2021-02-08 15:53:54.170050</t>
  </si>
  <si>
    <t>3420ff01-eeee-42e0-98ba-d5f72cae406a</t>
  </si>
  <si>
    <t>2021-02-08 15:58:40.479440</t>
  </si>
  <si>
    <t>2021-02-08 15:59:02.151402</t>
  </si>
  <si>
    <t>f4588c56-757a-40b4-bd45-576eadfcce27</t>
  </si>
  <si>
    <t>2021-02-08 15:59:03.401195</t>
  </si>
  <si>
    <t>2021-02-08 15:59:10.559253</t>
  </si>
  <si>
    <t>179325aa-e5ea-48d1-a2ad-30a59d5b0c2a</t>
  </si>
  <si>
    <t>2021-02-08 15:59:20.802057</t>
  </si>
  <si>
    <t>2021-02-08 15:59:37.824164</t>
  </si>
  <si>
    <t>3e329f1c-55e8-45eb-900f-0b8459e7cf52</t>
  </si>
  <si>
    <t>2021-02-08 15:59:39.037766</t>
  </si>
  <si>
    <t>2021-02-08 15:59:55.373321</t>
  </si>
  <si>
    <t>6ef0c0e8-df56-4d92-a972-329625c33065</t>
  </si>
  <si>
    <t>2021-02-08 15:59:56.602635</t>
  </si>
  <si>
    <t>2021-02-08 16:35:19.508163</t>
  </si>
  <si>
    <t>eea581c9-f16e-4375-9b18-18d016d76190</t>
  </si>
  <si>
    <t>2021-02-08 16:35:20.709151</t>
  </si>
  <si>
    <t>2021-02-08 16:35:44.017218</t>
  </si>
  <si>
    <t>22859ad4-472d-4f9c-9c68-74f21032a179</t>
  </si>
  <si>
    <t>2021-02-08 16:35:45.255356</t>
  </si>
  <si>
    <t>2021-02-08 17:52:47.177165</t>
  </si>
  <si>
    <t>b4553bf1-cb47-4a27-a198-4b0f11adc3cd</t>
  </si>
  <si>
    <t>2021-02-08 17:52:48.394007</t>
  </si>
  <si>
    <t>2021-02-08 18:07:07.540266</t>
  </si>
  <si>
    <t>28b89b08-8320-4b16-9df0-bd0f1b586581</t>
  </si>
  <si>
    <t>2021-02-08 18:08:04.240992</t>
  </si>
  <si>
    <t>2021-02-08 18:17:31.657913</t>
  </si>
  <si>
    <t>0b9c905e-6727-4843-8a9e-a4361e9afbf1</t>
  </si>
  <si>
    <t>2021-02-08 18:17:32.937822</t>
  </si>
  <si>
    <t>2021-02-08 18:18:13.149399</t>
  </si>
  <si>
    <t>b348496f-6f8b-4b12-aefb-52cb08c362fd</t>
  </si>
  <si>
    <t>2021-02-08 18:18:14.397365</t>
  </si>
  <si>
    <t>2021-02-08 18:59:06.924287</t>
  </si>
  <si>
    <t>de19986c-8699-46fc-bbc7-2edaa9468e59</t>
  </si>
  <si>
    <t>2021-02-08 18:59:38.515011</t>
  </si>
  <si>
    <t>2021-02-08 19:21:35.227782</t>
  </si>
  <si>
    <t>763bff16-7a25-4a99-b146-99f9b4ff6182</t>
  </si>
  <si>
    <t>2021-02-08 19:21:36.514523</t>
  </si>
  <si>
    <t>2021-02-08 20:17:52.581429</t>
  </si>
  <si>
    <t>a2085fe1-e7e4-401a-8267-eb61a3fb1236</t>
  </si>
  <si>
    <t>2021-02-08 20:17:53.811398</t>
  </si>
  <si>
    <t>2021-02-08 20:39:18.727581</t>
  </si>
  <si>
    <t>40ce466e-d8b0-4a7d-b5e8-794e37ae1c66</t>
  </si>
  <si>
    <t>2021-02-08 20:39:33.612774</t>
  </si>
  <si>
    <t>2021-02-08 20:39:40.533423</t>
  </si>
  <si>
    <t>6eddfb39-ec1a-4fe2-827c-97a09c9f02e3</t>
  </si>
  <si>
    <t>2021-02-08 20:39:49.214118</t>
  </si>
  <si>
    <t>2021-02-08 20:40:19.165748</t>
  </si>
  <si>
    <t>8574281b-0b0d-423c-90d3-5a02b7f0efd5</t>
  </si>
  <si>
    <t>2021-02-08 20:40:54.320943</t>
  </si>
  <si>
    <t>2021-02-08 20:41:30.129660</t>
  </si>
  <si>
    <t>657b7d25-bfbd-43a6-ae1a-81e207c314a2</t>
  </si>
  <si>
    <t>2021-02-08 20:41:31.332956</t>
  </si>
  <si>
    <t>2021-02-08 20:41:47.043269</t>
  </si>
  <si>
    <t>7b544be3-9b34-487b-b32c-2964c9dd7e34</t>
  </si>
  <si>
    <t>2021-02-08 20:41:52.430183</t>
  </si>
  <si>
    <t>2021-02-08 20:42:32.542969</t>
  </si>
  <si>
    <t>c1844f68-d402-4476-b899-cfd9dac2f523</t>
  </si>
  <si>
    <t>2021-02-08 20:43:27.303647</t>
  </si>
  <si>
    <t>2021-02-08 20:43:58.706181</t>
  </si>
  <si>
    <t>a46543bb-0920-423a-8154-c3d273fa9cff</t>
  </si>
  <si>
    <t>2021-02-08 20:46:11.685290</t>
  </si>
  <si>
    <t>2021-02-08 20:46:24.395543</t>
  </si>
  <si>
    <t>8284ec32-e947-431a-90df-eec1dc05eded</t>
  </si>
  <si>
    <t>2021-02-08 20:51:24.553209</t>
  </si>
  <si>
    <t>2021-02-08 20:51:24.555211</t>
  </si>
  <si>
    <t>8c260835-4664-451c-9115-bb7aa159b1a5</t>
  </si>
  <si>
    <t>2021-02-08 20:52:23.754686</t>
  </si>
  <si>
    <t>2021-02-08 20:52:59.953064</t>
  </si>
  <si>
    <t>265677b7-9bcc-4a4d-920c-ad02d60ea2f0</t>
  </si>
  <si>
    <t>2021-02-08 20:54:23.499397</t>
  </si>
  <si>
    <t>2021-02-08 20:54:30.093682</t>
  </si>
  <si>
    <t>baa01a6d-e381-413a-abdc-6ac6d299788c</t>
  </si>
  <si>
    <t>2021-02-08 20:57:56.069598</t>
  </si>
  <si>
    <t>2021-02-08 20:58:08.131927</t>
  </si>
  <si>
    <t>8d598042-ada8-46c1-9161-c4099fbb93b9</t>
  </si>
  <si>
    <t>2021-02-08 21:02:56.074526</t>
  </si>
</sst>
</file>

<file path=xl/styles.xml><?xml version="1.0" encoding="utf-8"?>
<styleSheet xmlns="http://schemas.openxmlformats.org/spreadsheetml/2006/main">
  <numFmts count="1">
    <numFmt formatCode="M/D" numFmtId="164"/>
  </numFmts>
  <fonts count="10">
    <font>
      <name val="Arial"/>
      <color rgb="FF000000"/>
      <sz val="10"/>
    </font>
    <font>
      <name val="Arial"/>
      <b val="1"/>
      <color rgb="FF000000"/>
      <sz val="14"/>
    </font>
    <font>
      <name val="Arial"/>
      <color rgb="FF000000"/>
      <sz val="14"/>
    </font>
    <font>
      <name val="Calibri"/>
      <b val="1"/>
      <color rgb="FF000000"/>
      <sz val="12"/>
    </font>
    <font>
      <name val="Calibri"/>
      <color theme="1"/>
      <sz val="12"/>
    </font>
    <font>
      <name val="Calibri"/>
      <b val="1"/>
      <color theme="1"/>
      <sz val="12"/>
    </font>
    <font>
      <name val="Calibri"/>
      <color rgb="FF000000"/>
      <sz val="12"/>
    </font>
    <font>
      <name val="Calibri"/>
      <b val="1"/>
      <color theme="1"/>
    </font>
    <font>
      <b val="1"/>
    </font>
    <font>
      <name val="Arial"/>
      <color rgb="FF000000"/>
      <sz val="11"/>
    </font>
  </fonts>
  <fills count="2">
    <fill>
      <patternFill/>
    </fill>
    <fill>
      <patternFill patternType="lightGray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6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2" numFmtId="10" pivotButton="0" quotePrefix="0" xfId="0">
      <alignment vertical="bottom"/>
    </xf>
    <xf applyAlignment="1" borderId="0" fillId="0" fontId="2" numFmtId="0" pivotButton="0" quotePrefix="0" xfId="0">
      <alignment vertical="bottom"/>
    </xf>
    <xf applyAlignment="1" borderId="0" fillId="0" fontId="3" numFmtId="0" pivotButton="0" quotePrefix="0" xfId="0">
      <alignment vertical="bottom"/>
    </xf>
    <xf applyAlignment="1" borderId="0" fillId="0" fontId="3" numFmtId="14" pivotButton="0" quotePrefix="0" xfId="0">
      <alignment vertical="bottom"/>
    </xf>
    <xf borderId="0" fillId="0" fontId="4" numFmtId="0" pivotButton="0" quotePrefix="0" xfId="0"/>
    <xf applyAlignment="1" borderId="0" fillId="0" fontId="5" numFmtId="0" pivotButton="0" quotePrefix="0" xfId="0">
      <alignment vertical="bottom"/>
    </xf>
    <xf applyAlignment="1" borderId="0" fillId="0" fontId="6" numFmtId="0" pivotButton="0" quotePrefix="0" xfId="0">
      <alignment vertical="bottom"/>
    </xf>
    <xf applyAlignment="1" borderId="0" fillId="0" fontId="6" numFmtId="10" pivotButton="0" quotePrefix="0" xfId="0">
      <alignment vertical="bottom"/>
    </xf>
    <xf applyAlignment="1" borderId="0" fillId="0" fontId="3" numFmtId="0" pivotButton="0" quotePrefix="0" xfId="0">
      <alignment horizontal="center" vertical="bottom"/>
    </xf>
    <xf applyAlignment="1" borderId="1" fillId="0" fontId="3" numFmtId="10" pivotButton="0" quotePrefix="0" xfId="0">
      <alignment vertical="bottom"/>
    </xf>
    <xf applyAlignment="1" borderId="1" fillId="0" fontId="3" numFmtId="0" pivotButton="0" quotePrefix="0" xfId="0">
      <alignment vertical="bottom"/>
    </xf>
    <xf applyAlignment="1" borderId="0" fillId="0" fontId="6" numFmtId="164" pivotButton="0" quotePrefix="0" xfId="0">
      <alignment vertical="bottom"/>
    </xf>
    <xf applyAlignment="1" borderId="0" fillId="0" fontId="6" numFmtId="0" pivotButton="0" quotePrefix="0" xfId="0">
      <alignment horizontal="right" vertical="bottom"/>
    </xf>
    <xf applyAlignment="1" borderId="0" fillId="0" fontId="6" numFmtId="10" pivotButton="0" quotePrefix="0" xfId="0">
      <alignment horizontal="right" vertical="bottom"/>
    </xf>
    <xf borderId="0" fillId="0" fontId="5" numFmtId="0" pivotButton="0" quotePrefix="0" xfId="0"/>
    <xf borderId="0" fillId="0" fontId="5" numFmtId="0" pivotButton="0" quotePrefix="0" xfId="0"/>
    <xf borderId="0" fillId="0" fontId="7" numFmtId="0" pivotButton="0" quotePrefix="0" xfId="0"/>
    <xf borderId="0" fillId="0" fontId="8" numFmtId="0" pivotButton="0" quotePrefix="0" xfId="0"/>
    <xf borderId="0" fillId="0" fontId="7" numFmtId="0" pivotButton="0" quotePrefix="0" xfId="0"/>
    <xf applyAlignment="1" borderId="0" fillId="0" fontId="9" numFmtId="0" pivotButton="0" quotePrefix="0" xfId="0">
      <alignment vertical="bottom"/>
    </xf>
    <xf applyAlignment="1" borderId="0" fillId="0" fontId="9" numFmtId="0" pivotButton="0" quotePrefix="0" xfId="0">
      <alignment horizontal="right" vertical="bottom"/>
    </xf>
    <xf applyAlignment="1" borderId="0" fillId="0" fontId="9" numFmtId="0" pivotButton="0" quotePrefix="0" xfId="0">
      <alignment vertical="bottom"/>
    </xf>
    <xf borderId="0" fillId="0" fontId="0" numFmtId="0" pivotButton="0" quotePrefix="0" xfId="0"/>
    <xf applyAlignment="1" borderId="2" fillId="0" fontId="8" numFmtId="0" pivotButton="0" quotePrefix="0" xfId="0">
      <alignment horizontal="center" vertical="top"/>
    </xf>
  </cellXfs>
  <cellStyles count="1">
    <cellStyle builtinId="0" name="Normal" xfId="0"/>
  </cellStyles>
  <dxfs count="4"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  <dxf>
      <font/>
      <fill>
        <patternFill patternType="solid">
          <fgColor rgb="FFFFE599"/>
          <bgColor rgb="FFFFE599"/>
        </patternFill>
      </fill>
      <border>
        <left/>
        <right/>
        <top/>
        <bottom/>
        <diagonal/>
      </border>
    </dxf>
    <dxf>
      <font/>
      <fill>
        <patternFill patternType="solid">
          <fgColor rgb="FFEA9999"/>
          <bgColor rgb="FFEA9999"/>
        </patternFill>
      </fill>
      <border>
        <left/>
        <right/>
        <top/>
        <bottom/>
        <diagonal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Hourly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Hourly!C1</f>
            </strRef>
          </tx>
          <spPr>
            <a:ln xmlns:a="http://schemas.openxmlformats.org/drawingml/2006/main">
              <a:prstDash val="solid"/>
            </a:ln>
          </spPr>
          <cat>
            <numRef>
              <f>Hourly!$B$2:$B$22</f>
            </numRef>
          </cat>
          <val>
            <numRef>
              <f>Hourly!$C$2:$C$22</f>
            </numRef>
          </val>
        </ser>
        <ser>
          <idx val="1"/>
          <order val="1"/>
          <tx>
            <strRef>
              <f>Hourly!D1</f>
            </strRef>
          </tx>
          <spPr>
            <a:ln xmlns:a="http://schemas.openxmlformats.org/drawingml/2006/main">
              <a:prstDash val="solid"/>
            </a:ln>
          </spPr>
          <cat>
            <numRef>
              <f>Hourly!$B$2:$B$22</f>
            </numRef>
          </cat>
          <val>
            <numRef>
              <f>Hourly!$D$2:$D$22</f>
            </numRef>
          </val>
        </ser>
        <ser>
          <idx val="2"/>
          <order val="2"/>
          <tx>
            <strRef>
              <f>Hourly!E1</f>
            </strRef>
          </tx>
          <spPr>
            <a:ln xmlns:a="http://schemas.openxmlformats.org/drawingml/2006/main">
              <a:prstDash val="solid"/>
            </a:ln>
          </spPr>
          <cat>
            <numRef>
              <f>Hourly!$B$2:$B$22</f>
            </numRef>
          </cat>
          <val>
            <numRef>
              <f>Hourly!$E$2:$E$22</f>
            </numRef>
          </val>
        </ser>
        <ser>
          <idx val="3"/>
          <order val="3"/>
          <tx>
            <strRef>
              <f>Hourly!F1</f>
            </strRef>
          </tx>
          <spPr>
            <a:ln xmlns:a="http://schemas.openxmlformats.org/drawingml/2006/main">
              <a:prstDash val="solid"/>
            </a:ln>
          </spPr>
          <cat>
            <numRef>
              <f>Hourly!$B$2:$B$22</f>
            </numRef>
          </cat>
          <val>
            <numRef>
              <f>Hourly!$F$2:$F$22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Picks</a:t>
                </a:r>
              </a:p>
            </rich>
          </tx>
        </title>
        <crossAx val="10"/>
      </val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Picks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Hour</a:t>
                </a:r>
              </a:p>
            </rich>
          </tx>
        </title>
        <crossAx val="100"/>
        <lblOffset val="100"/>
      </cat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Hour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Availability Details</a:t>
            </a:r>
          </a:p>
        </rich>
      </tx>
    </title>
    <plotArea>
      <barChart>
        <barDir val="bar"/>
        <grouping val="stacked"/>
        <ser>
          <idx val="0"/>
          <order val="0"/>
          <tx>
            <strRef>
              <f>Summary!B13</f>
            </strRef>
          </tx>
          <spPr>
            <a:ln xmlns:a="http://schemas.openxmlformats.org/drawingml/2006/main">
              <a:prstDash val="solid"/>
            </a:ln>
          </spPr>
          <cat>
            <numRef>
              <f>Summary!$A$14:$A$17</f>
            </numRef>
          </cat>
          <val>
            <numRef>
              <f>Summary!$B$14:$B$17</f>
            </numRef>
          </val>
        </ser>
        <ser>
          <idx val="1"/>
          <order val="1"/>
          <tx>
            <strRef>
              <f>Summary!C13</f>
            </strRef>
          </tx>
          <spPr>
            <a:ln xmlns:a="http://schemas.openxmlformats.org/drawingml/2006/main">
              <a:prstDash val="solid"/>
            </a:ln>
          </spPr>
          <cat>
            <numRef>
              <f>Summary!$A$14:$A$17</f>
            </numRef>
          </cat>
          <val>
            <numRef>
              <f>Summary!$C$14:$C$17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Hours</a:t>
                </a:r>
              </a:p>
            </rich>
          </tx>
        </title>
        <crossAx val="10"/>
      </val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Hours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Picks</a:t>
            </a:r>
          </a:p>
        </rich>
      </tx>
    </title>
    <plotArea>
      <pieChart>
        <varyColors val="1"/>
        <ser>
          <idx val="0"/>
          <order val="0"/>
          <tx>
            <strRef>
              <f>Summary!D13</f>
            </strRef>
          </tx>
          <spPr>
            <a:ln xmlns:a="http://schemas.openxmlformats.org/drawingml/2006/main">
              <a:prstDash val="solid"/>
            </a:ln>
          </spPr>
          <cat>
            <numRef>
              <f>Summary!$A$14:$A$17</f>
            </numRef>
          </cat>
          <val>
            <numRef>
              <f>Summary!$D$14:$D$17</f>
            </numRef>
          </val>
        </ser>
        <dLbls>
          <showLegendKey val="0"/>
          <showVal val="1"/>
          <showCatName val="0"/>
          <showSerName val="0"/>
          <showPercent val="1"/>
        </dLbls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customHeight="1" defaultColWidth="14.43" defaultRowHeight="15" outlineLevelCol="0"/>
  <cols>
    <col customWidth="1" max="1" min="1" style="24" width="34"/>
    <col customWidth="1" max="13" min="2" style="24" width="14.43"/>
    <col customWidth="1" max="26" min="14" style="24" width="8.710000000000001"/>
  </cols>
  <sheetData>
    <row customHeight="1" ht="15.75" r="1" s="24" spans="1:13">
      <c r="A1" s="1" t="s">
        <v>0</v>
      </c>
      <c r="B1" s="2">
        <f>Summary!J10</f>
        <v/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</row>
    <row customHeight="1" ht="15.75" r="2" s="24" spans="1:13">
      <c r="A2" s="1" t="s">
        <v>1</v>
      </c>
      <c r="B2" s="2">
        <f>Summary!G10</f>
        <v/>
      </c>
    </row>
    <row customHeight="1" ht="15.75" r="3" s="24" spans="1:13">
      <c r="A3" s="1" t="n"/>
      <c r="B3" s="3" t="n"/>
    </row>
    <row customHeight="1" ht="15.75" r="4" s="24" spans="1:13">
      <c r="A4" s="1" t="s">
        <v>2</v>
      </c>
      <c r="B4" s="2">
        <f>Summary!E10</f>
        <v/>
      </c>
    </row>
    <row customHeight="1" ht="15.75" r="5" s="24" spans="1:13"/>
    <row customHeight="1" ht="15.75" r="6" s="24" spans="1:13">
      <c r="A6" s="1" t="s">
        <v>3</v>
      </c>
      <c r="B6" s="3">
        <f>Summary!B3/30</f>
        <v/>
      </c>
    </row>
    <row customHeight="1" ht="15.75" r="7" s="24" spans="1:13"/>
    <row customHeight="1" ht="15.75" r="8" s="24" spans="1:13"/>
    <row customHeight="1" ht="15.75" r="9" s="24" spans="1:13"/>
    <row customHeight="1" ht="15.75" r="10" s="24" spans="1:13"/>
    <row customHeight="1" ht="15.75" r="11" s="24" spans="1:13"/>
    <row customHeight="1" ht="15.75" r="12" s="24" spans="1:13"/>
    <row customHeight="1" ht="15.75" r="13" s="24" spans="1:13"/>
    <row customHeight="1" ht="15.75" r="14" s="24" spans="1:13"/>
    <row customHeight="1" ht="15.75" r="15" s="24" spans="1:13"/>
    <row customHeight="1" ht="15.75" r="16" s="24" spans="1:13"/>
    <row customHeight="1" ht="15.75" r="17" s="24" spans="1:13"/>
    <row customHeight="1" ht="15.75" r="18" s="24" spans="1:13"/>
    <row customHeight="1" ht="15.75" r="19" s="24" spans="1:13"/>
    <row customHeight="1" ht="15.75" r="20" s="24" spans="1:13"/>
    <row customHeight="1" ht="15.75" r="21" s="24" spans="1:13"/>
    <row customHeight="1" ht="15.75" r="22" s="24" spans="1:13"/>
    <row customHeight="1" ht="15.75" r="23" s="24" spans="1:13"/>
    <row customHeight="1" ht="15.75" r="24" s="24" spans="1:13"/>
    <row customHeight="1" ht="15.75" r="25" s="24" spans="1:13"/>
    <row customHeight="1" ht="15.75" r="26" s="24" spans="1:13"/>
    <row customHeight="1" ht="15.75" r="27" s="24" spans="1:13"/>
    <row customHeight="1" ht="15.75" r="28" s="24" spans="1:13"/>
    <row customHeight="1" ht="15.75" r="29" s="24" spans="1:13"/>
    <row customHeight="1" ht="15.75" r="30" s="24" spans="1:13"/>
    <row customHeight="1" ht="15.75" r="31" s="24" spans="1:13"/>
    <row customHeight="1" ht="15.75" r="32" s="24" spans="1:13"/>
    <row customHeight="1" ht="15.75" r="33" s="24" spans="1:13"/>
    <row customHeight="1" ht="15.75" r="34" s="24" spans="1:13"/>
    <row customHeight="1" ht="15.75" r="35" s="24" spans="1:13"/>
    <row customHeight="1" ht="15.75" r="36" s="24" spans="1:13"/>
    <row customHeight="1" ht="15.75" r="37" s="24" spans="1:13"/>
    <row customHeight="1" ht="15.75" r="38" s="24" spans="1:13"/>
    <row customHeight="1" ht="15.75" r="39" s="24" spans="1:13"/>
    <row customHeight="1" ht="15.75" r="40" s="24" spans="1:13"/>
    <row customHeight="1" ht="15.75" r="41" s="24" spans="1:13"/>
    <row customHeight="1" ht="15.75" r="42" s="24" spans="1:13"/>
    <row customHeight="1" ht="15.75" r="43" s="24" spans="1:13"/>
    <row customHeight="1" ht="15.75" r="44" s="24" spans="1:13"/>
    <row customHeight="1" ht="15.75" r="45" s="24" spans="1:13"/>
    <row customHeight="1" ht="15.75" r="46" s="24" spans="1:13"/>
    <row customHeight="1" ht="15.75" r="47" s="24" spans="1:13"/>
    <row customHeight="1" ht="15.75" r="48" s="24" spans="1:13"/>
    <row customHeight="1" ht="15.75" r="49" s="24" spans="1:13"/>
    <row customHeight="1" ht="15.75" r="50" s="24" spans="1:13"/>
    <row customHeight="1" ht="15.75" r="51" s="24" spans="1:13"/>
    <row customHeight="1" ht="15.75" r="52" s="24" spans="1:13"/>
    <row customHeight="1" ht="15.75" r="53" s="24" spans="1:13"/>
    <row customHeight="1" ht="15.75" r="54" s="24" spans="1:13"/>
    <row customHeight="1" ht="15.75" r="55" s="24" spans="1:13"/>
    <row customHeight="1" ht="15.75" r="56" s="24" spans="1:13"/>
    <row customHeight="1" ht="15.75" r="57" s="24" spans="1:13"/>
    <row customHeight="1" ht="15.75" r="58" s="24" spans="1:13"/>
    <row customHeight="1" ht="15.75" r="59" s="24" spans="1:13"/>
    <row customHeight="1" ht="15.75" r="60" s="24" spans="1:13"/>
    <row customHeight="1" ht="15.75" r="61" s="24" spans="1:13"/>
    <row customHeight="1" ht="15.75" r="62" s="24" spans="1:13"/>
    <row customHeight="1" ht="15.75" r="63" s="24" spans="1:13"/>
    <row customHeight="1" ht="15.75" r="64" s="24" spans="1:13"/>
    <row customHeight="1" ht="15.75" r="65" s="24" spans="1:13"/>
    <row customHeight="1" ht="15.75" r="66" s="24" spans="1:13"/>
    <row customHeight="1" ht="15.75" r="67" s="24" spans="1:13"/>
    <row customHeight="1" ht="15.75" r="68" s="24" spans="1:13"/>
    <row customHeight="1" ht="15.75" r="69" s="24" spans="1:13"/>
    <row customHeight="1" ht="15.75" r="70" s="24" spans="1:13"/>
    <row customHeight="1" ht="15.75" r="71" s="24" spans="1:13"/>
    <row customHeight="1" ht="15.75" r="72" s="24" spans="1:13"/>
    <row customHeight="1" ht="15.75" r="73" s="24" spans="1:13"/>
    <row customHeight="1" ht="15.75" r="74" s="24" spans="1:13"/>
    <row customHeight="1" ht="15.75" r="75" s="24" spans="1:13"/>
    <row customHeight="1" ht="15.75" r="76" s="24" spans="1:13"/>
    <row customHeight="1" ht="15.75" r="77" s="24" spans="1:13"/>
    <row customHeight="1" ht="15.75" r="78" s="24" spans="1:13"/>
    <row customHeight="1" ht="15.75" r="79" s="24" spans="1:13"/>
    <row customHeight="1" ht="15.75" r="80" s="24" spans="1:13"/>
    <row customHeight="1" ht="15.75" r="81" s="24" spans="1:13"/>
    <row customHeight="1" ht="15.75" r="82" s="24" spans="1:13"/>
    <row customHeight="1" ht="15.75" r="83" s="24" spans="1:13"/>
    <row customHeight="1" ht="15.75" r="84" s="24" spans="1:13"/>
    <row customHeight="1" ht="15.75" r="85" s="24" spans="1:13"/>
    <row customHeight="1" ht="15.75" r="86" s="24" spans="1:13"/>
    <row customHeight="1" ht="15.75" r="87" s="24" spans="1:13"/>
    <row customHeight="1" ht="15.75" r="88" s="24" spans="1:13"/>
    <row customHeight="1" ht="15.75" r="89" s="24" spans="1:13"/>
    <row customHeight="1" ht="15.75" r="90" s="24" spans="1:13"/>
    <row customHeight="1" ht="15.75" r="91" s="24" spans="1:13"/>
    <row customHeight="1" ht="15.75" r="92" s="24" spans="1:13"/>
    <row customHeight="1" ht="15.75" r="93" s="24" spans="1:13"/>
    <row customHeight="1" ht="15.75" r="94" s="24" spans="1:13"/>
    <row customHeight="1" ht="15.75" r="95" s="24" spans="1:13"/>
    <row customHeight="1" ht="15.75" r="96" s="24" spans="1:13"/>
    <row customHeight="1" ht="15.75" r="97" s="24" spans="1:13"/>
    <row customHeight="1" ht="15.75" r="98" s="24" spans="1:13"/>
    <row customHeight="1" ht="15.75" r="99" s="24" spans="1:13"/>
    <row customHeight="1" ht="15.75" r="100" s="24" spans="1:13"/>
    <row customHeight="1" ht="15.75" r="101" s="24" spans="1:13"/>
    <row customHeight="1" ht="15.75" r="102" s="24" spans="1:13"/>
    <row customHeight="1" ht="15.75" r="103" s="24" spans="1:13"/>
    <row customHeight="1" ht="15.75" r="104" s="24" spans="1:13"/>
    <row customHeight="1" ht="15.75" r="105" s="24" spans="1:13"/>
    <row customHeight="1" ht="15.75" r="106" s="24" spans="1:13"/>
    <row customHeight="1" ht="15.75" r="107" s="24" spans="1:13"/>
    <row customHeight="1" ht="15.75" r="108" s="24" spans="1:13"/>
    <row customHeight="1" ht="15.75" r="109" s="24" spans="1:13"/>
    <row customHeight="1" ht="15.75" r="110" s="24" spans="1:13"/>
    <row customHeight="1" ht="15.75" r="111" s="24" spans="1:13"/>
    <row customHeight="1" ht="15.75" r="112" s="24" spans="1:13"/>
    <row customHeight="1" ht="15.75" r="113" s="24" spans="1:13"/>
    <row customHeight="1" ht="15.75" r="114" s="24" spans="1:13"/>
    <row customHeight="1" ht="15.75" r="115" s="24" spans="1:13"/>
    <row customHeight="1" ht="15.75" r="116" s="24" spans="1:13"/>
    <row customHeight="1" ht="15.75" r="117" s="24" spans="1:13"/>
    <row customHeight="1" ht="15.75" r="118" s="24" spans="1:13"/>
    <row customHeight="1" ht="15.75" r="119" s="24" spans="1:13"/>
    <row customHeight="1" ht="15.75" r="120" s="24" spans="1:13"/>
    <row customHeight="1" ht="15.75" r="121" s="24" spans="1:13"/>
    <row customHeight="1" ht="15.75" r="122" s="24" spans="1:13"/>
    <row customHeight="1" ht="15.75" r="123" s="24" spans="1:13"/>
    <row customHeight="1" ht="15.75" r="124" s="24" spans="1:13"/>
    <row customHeight="1" ht="15.75" r="125" s="24" spans="1:13"/>
    <row customHeight="1" ht="15.75" r="126" s="24" spans="1:13"/>
    <row customHeight="1" ht="15.75" r="127" s="24" spans="1:13"/>
    <row customHeight="1" ht="15.75" r="128" s="24" spans="1:13"/>
    <row customHeight="1" ht="15.75" r="129" s="24" spans="1:13"/>
    <row customHeight="1" ht="15.75" r="130" s="24" spans="1:13"/>
    <row customHeight="1" ht="15.75" r="131" s="24" spans="1:13"/>
    <row customHeight="1" ht="15.75" r="132" s="24" spans="1:13"/>
    <row customHeight="1" ht="15.75" r="133" s="24" spans="1:13"/>
    <row customHeight="1" ht="15.75" r="134" s="24" spans="1:13"/>
    <row customHeight="1" ht="15.75" r="135" s="24" spans="1:13"/>
    <row customHeight="1" ht="15.75" r="136" s="24" spans="1:13"/>
    <row customHeight="1" ht="15.75" r="137" s="24" spans="1:13"/>
    <row customHeight="1" ht="15.75" r="138" s="24" spans="1:13"/>
    <row customHeight="1" ht="15.75" r="139" s="24" spans="1:13"/>
    <row customHeight="1" ht="15.75" r="140" s="24" spans="1:13"/>
    <row customHeight="1" ht="15.75" r="141" s="24" spans="1:13"/>
    <row customHeight="1" ht="15.75" r="142" s="24" spans="1:13"/>
    <row customHeight="1" ht="15.75" r="143" s="24" spans="1:13"/>
    <row customHeight="1" ht="15.75" r="144" s="24" spans="1:13"/>
    <row customHeight="1" ht="15.75" r="145" s="24" spans="1:13"/>
    <row customHeight="1" ht="15.75" r="146" s="24" spans="1:13"/>
    <row customHeight="1" ht="15.75" r="147" s="24" spans="1:13"/>
    <row customHeight="1" ht="15.75" r="148" s="24" spans="1:13"/>
    <row customHeight="1" ht="15.75" r="149" s="24" spans="1:13"/>
    <row customHeight="1" ht="15.75" r="150" s="24" spans="1:13"/>
    <row customHeight="1" ht="15.75" r="151" s="24" spans="1:13"/>
    <row customHeight="1" ht="15.75" r="152" s="24" spans="1:13"/>
    <row customHeight="1" ht="15.75" r="153" s="24" spans="1:13"/>
    <row customHeight="1" ht="15.75" r="154" s="24" spans="1:13"/>
    <row customHeight="1" ht="15.75" r="155" s="24" spans="1:13"/>
    <row customHeight="1" ht="15.75" r="156" s="24" spans="1:13"/>
    <row customHeight="1" ht="15.75" r="157" s="24" spans="1:13"/>
    <row customHeight="1" ht="15.75" r="158" s="24" spans="1:13"/>
    <row customHeight="1" ht="15.75" r="159" s="24" spans="1:13"/>
    <row customHeight="1" ht="15.75" r="160" s="24" spans="1:13"/>
    <row customHeight="1" ht="15.75" r="161" s="24" spans="1:13"/>
    <row customHeight="1" ht="15.75" r="162" s="24" spans="1:13"/>
    <row customHeight="1" ht="15.75" r="163" s="24" spans="1:13"/>
    <row customHeight="1" ht="15.75" r="164" s="24" spans="1:13"/>
    <row customHeight="1" ht="15.75" r="165" s="24" spans="1:13"/>
    <row customHeight="1" ht="15.75" r="166" s="24" spans="1:13"/>
    <row customHeight="1" ht="15.75" r="167" s="24" spans="1:13"/>
    <row customHeight="1" ht="15.75" r="168" s="24" spans="1:13"/>
    <row customHeight="1" ht="15.75" r="169" s="24" spans="1:13"/>
    <row customHeight="1" ht="15.75" r="170" s="24" spans="1:13"/>
    <row customHeight="1" ht="15.75" r="171" s="24" spans="1:13"/>
    <row customHeight="1" ht="15.75" r="172" s="24" spans="1:13"/>
    <row customHeight="1" ht="15.75" r="173" s="24" spans="1:13"/>
    <row customHeight="1" ht="15.75" r="174" s="24" spans="1:13"/>
    <row customHeight="1" ht="15.75" r="175" s="24" spans="1:13"/>
    <row customHeight="1" ht="15.75" r="176" s="24" spans="1:13"/>
    <row customHeight="1" ht="15.75" r="177" s="24" spans="1:13"/>
    <row customHeight="1" ht="15.75" r="178" s="24" spans="1:13"/>
    <row customHeight="1" ht="15.75" r="179" s="24" spans="1:13"/>
    <row customHeight="1" ht="15.75" r="180" s="24" spans="1:13"/>
    <row customHeight="1" ht="15.75" r="181" s="24" spans="1:13"/>
    <row customHeight="1" ht="15.75" r="182" s="24" spans="1:13"/>
    <row customHeight="1" ht="15.75" r="183" s="24" spans="1:13"/>
    <row customHeight="1" ht="15.75" r="184" s="24" spans="1:13"/>
    <row customHeight="1" ht="15.75" r="185" s="24" spans="1:13"/>
    <row customHeight="1" ht="15.75" r="186" s="24" spans="1:13"/>
    <row customHeight="1" ht="15.75" r="187" s="24" spans="1:13"/>
    <row customHeight="1" ht="15.75" r="188" s="24" spans="1:13"/>
    <row customHeight="1" ht="15.75" r="189" s="24" spans="1:13"/>
    <row customHeight="1" ht="15.75" r="190" s="24" spans="1:13"/>
    <row customHeight="1" ht="15.75" r="191" s="24" spans="1:13"/>
    <row customHeight="1" ht="15.75" r="192" s="24" spans="1:13"/>
    <row customHeight="1" ht="15.75" r="193" s="24" spans="1:13"/>
    <row customHeight="1" ht="15.75" r="194" s="24" spans="1:13"/>
    <row customHeight="1" ht="15.75" r="195" s="24" spans="1:13"/>
    <row customHeight="1" ht="15.75" r="196" s="24" spans="1:13"/>
    <row customHeight="1" ht="15.75" r="197" s="24" spans="1:13"/>
    <row customHeight="1" ht="15.75" r="198" s="24" spans="1:13"/>
    <row customHeight="1" ht="15.75" r="199" s="24" spans="1:13"/>
    <row customHeight="1" ht="15.75" r="200" s="24" spans="1:13"/>
    <row customHeight="1" ht="15.75" r="201" s="24" spans="1:13"/>
    <row customHeight="1" ht="15.75" r="202" s="24" spans="1:13"/>
    <row customHeight="1" ht="15.75" r="203" s="24" spans="1:13"/>
    <row customHeight="1" ht="15.75" r="204" s="24" spans="1:13"/>
    <row customHeight="1" ht="15.75" r="205" s="24" spans="1:13"/>
    <row customHeight="1" ht="15.75" r="206" s="24" spans="1:13"/>
    <row customHeight="1" ht="15.75" r="207" s="24" spans="1:13"/>
    <row customHeight="1" ht="15.75" r="208" s="24" spans="1:13"/>
    <row customHeight="1" ht="15.75" r="209" s="24" spans="1:13"/>
    <row customHeight="1" ht="15.75" r="210" s="24" spans="1:13"/>
    <row customHeight="1" ht="15.75" r="211" s="24" spans="1:13"/>
    <row customHeight="1" ht="15.75" r="212" s="24" spans="1:13"/>
    <row customHeight="1" ht="15.75" r="213" s="24" spans="1:13"/>
    <row customHeight="1" ht="15.75" r="214" s="24" spans="1:13"/>
    <row customHeight="1" ht="15.75" r="215" s="24" spans="1:13"/>
    <row customHeight="1" ht="15.75" r="216" s="24" spans="1:13"/>
    <row customHeight="1" ht="15.75" r="217" s="24" spans="1:13"/>
    <row customHeight="1" ht="15.75" r="218" s="24" spans="1:13"/>
    <row customHeight="1" ht="15.75" r="219" s="24" spans="1:13"/>
    <row customHeight="1" ht="15.75" r="220" s="24" spans="1:13"/>
    <row customHeight="1" ht="15.75" r="221" s="24" spans="1:13"/>
    <row customHeight="1" ht="15.75" r="222" s="24" spans="1:13"/>
    <row customHeight="1" ht="15.75" r="223" s="24" spans="1:13"/>
    <row customHeight="1" ht="15.75" r="224" s="24" spans="1:13"/>
    <row customHeight="1" ht="15.75" r="225" s="24" spans="1:13"/>
    <row customHeight="1" ht="15.75" r="226" s="24" spans="1:13"/>
    <row customHeight="1" ht="15.75" r="227" s="24" spans="1:13"/>
    <row customHeight="1" ht="15.75" r="228" s="24" spans="1:13"/>
    <row customHeight="1" ht="15.75" r="229" s="24" spans="1:13"/>
    <row customHeight="1" ht="15.75" r="230" s="24" spans="1:13"/>
    <row customHeight="1" ht="15.75" r="231" s="24" spans="1:13"/>
    <row customHeight="1" ht="15.75" r="232" s="24" spans="1:13"/>
    <row customHeight="1" ht="15.75" r="233" s="24" spans="1:13"/>
    <row customHeight="1" ht="15.75" r="234" s="24" spans="1:13"/>
    <row customHeight="1" ht="15.75" r="235" s="24" spans="1:13"/>
    <row customHeight="1" ht="15.75" r="236" s="24" spans="1:13"/>
    <row customHeight="1" ht="15.75" r="237" s="24" spans="1:13"/>
    <row customHeight="1" ht="15.75" r="238" s="24" spans="1:13"/>
    <row customHeight="1" ht="15.75" r="239" s="24" spans="1:13"/>
    <row customHeight="1" ht="15.75" r="240" s="24" spans="1:13"/>
    <row customHeight="1" ht="15.75" r="241" s="24" spans="1:13"/>
    <row customHeight="1" ht="15.75" r="242" s="24" spans="1:13"/>
    <row customHeight="1" ht="15.75" r="243" s="24" spans="1:13"/>
    <row customHeight="1" ht="15.75" r="244" s="24" spans="1:13"/>
    <row customHeight="1" ht="15.75" r="245" s="24" spans="1:13"/>
    <row customHeight="1" ht="15.75" r="246" s="24" spans="1:13"/>
    <row customHeight="1" ht="15.75" r="247" s="24" spans="1:13"/>
    <row customHeight="1" ht="15.75" r="248" s="24" spans="1:13"/>
    <row customHeight="1" ht="15.75" r="249" s="24" spans="1:13"/>
    <row customHeight="1" ht="15.75" r="250" s="24" spans="1:13"/>
    <row customHeight="1" ht="15.75" r="251" s="24" spans="1:13"/>
    <row customHeight="1" ht="15.75" r="252" s="24" spans="1:13"/>
    <row customHeight="1" ht="15.75" r="253" s="24" spans="1:13"/>
    <row customHeight="1" ht="15.75" r="254" s="24" spans="1:13"/>
    <row customHeight="1" ht="15.75" r="255" s="24" spans="1:13"/>
    <row customHeight="1" ht="15.75" r="256" s="24" spans="1:13"/>
    <row customHeight="1" ht="15.75" r="257" s="24" spans="1:13"/>
    <row customHeight="1" ht="15.75" r="258" s="24" spans="1:13"/>
    <row customHeight="1" ht="15.75" r="259" s="24" spans="1:13"/>
    <row customHeight="1" ht="15.75" r="260" s="24" spans="1:13"/>
    <row customHeight="1" ht="15.75" r="261" s="24" spans="1:13"/>
    <row customHeight="1" ht="15.75" r="262" s="24" spans="1:13"/>
    <row customHeight="1" ht="15.75" r="263" s="24" spans="1:13"/>
    <row customHeight="1" ht="15.75" r="264" s="24" spans="1:13"/>
    <row customHeight="1" ht="15.75" r="265" s="24" spans="1:13"/>
    <row customHeight="1" ht="15.75" r="266" s="24" spans="1:13"/>
    <row customHeight="1" ht="15.75" r="267" s="24" spans="1:13"/>
    <row customHeight="1" ht="15.75" r="268" s="24" spans="1:13"/>
    <row customHeight="1" ht="15.75" r="269" s="24" spans="1:13"/>
    <row customHeight="1" ht="15.75" r="270" s="24" spans="1:13"/>
    <row customHeight="1" ht="15.75" r="271" s="24" spans="1:13"/>
    <row customHeight="1" ht="15.75" r="272" s="24" spans="1:13"/>
    <row customHeight="1" ht="15.75" r="273" s="24" spans="1:13"/>
    <row customHeight="1" ht="15.75" r="274" s="24" spans="1:13"/>
    <row customHeight="1" ht="15.75" r="275" s="24" spans="1:13"/>
    <row customHeight="1" ht="15.75" r="276" s="24" spans="1:13"/>
    <row customHeight="1" ht="15.75" r="277" s="24" spans="1:13"/>
    <row customHeight="1" ht="15.75" r="278" s="24" spans="1:13"/>
    <row customHeight="1" ht="15.75" r="279" s="24" spans="1:13"/>
    <row customHeight="1" ht="15.75" r="280" s="24" spans="1:13"/>
    <row customHeight="1" ht="15.75" r="281" s="24" spans="1:13"/>
    <row customHeight="1" ht="15.75" r="282" s="24" spans="1:13"/>
    <row customHeight="1" ht="15.75" r="283" s="24" spans="1:13"/>
    <row customHeight="1" ht="15.75" r="284" s="24" spans="1:13"/>
    <row customHeight="1" ht="15.75" r="285" s="24" spans="1:13"/>
    <row customHeight="1" ht="15.75" r="286" s="24" spans="1:13"/>
    <row customHeight="1" ht="15.75" r="287" s="24" spans="1:13"/>
    <row customHeight="1" ht="15.75" r="288" s="24" spans="1:13"/>
    <row customHeight="1" ht="15.75" r="289" s="24" spans="1:13"/>
    <row customHeight="1" ht="15.75" r="290" s="24" spans="1:13"/>
    <row customHeight="1" ht="15.75" r="291" s="24" spans="1:13"/>
    <row customHeight="1" ht="15.75" r="292" s="24" spans="1:13"/>
    <row customHeight="1" ht="15.75" r="293" s="24" spans="1:13"/>
    <row customHeight="1" ht="15.75" r="294" s="24" spans="1:13"/>
    <row customHeight="1" ht="15.75" r="295" s="24" spans="1:13"/>
    <row customHeight="1" ht="15.75" r="296" s="24" spans="1:13"/>
    <row customHeight="1" ht="15.75" r="297" s="24" spans="1:13"/>
    <row customHeight="1" ht="15.75" r="298" s="24" spans="1:13"/>
    <row customHeight="1" ht="15.75" r="299" s="24" spans="1:13"/>
    <row customHeight="1" ht="15.75" r="300" s="24" spans="1:13"/>
    <row customHeight="1" ht="15.75" r="301" s="24" spans="1:13"/>
    <row customHeight="1" ht="15.75" r="302" s="24" spans="1:13"/>
    <row customHeight="1" ht="15.75" r="303" s="24" spans="1:13"/>
    <row customHeight="1" ht="15.75" r="304" s="24" spans="1:13"/>
    <row customHeight="1" ht="15.75" r="305" s="24" spans="1:13"/>
    <row customHeight="1" ht="15.75" r="306" s="24" spans="1:13"/>
    <row customHeight="1" ht="15.75" r="307" s="24" spans="1:13"/>
    <row customHeight="1" ht="15.75" r="308" s="24" spans="1:13"/>
    <row customHeight="1" ht="15.75" r="309" s="24" spans="1:13"/>
    <row customHeight="1" ht="15.75" r="310" s="24" spans="1:13"/>
    <row customHeight="1" ht="15.75" r="311" s="24" spans="1:13"/>
    <row customHeight="1" ht="15.75" r="312" s="24" spans="1:13"/>
    <row customHeight="1" ht="15.75" r="313" s="24" spans="1:13"/>
    <row customHeight="1" ht="15.75" r="314" s="24" spans="1:13"/>
    <row customHeight="1" ht="15.75" r="315" s="24" spans="1:13"/>
    <row customHeight="1" ht="15.75" r="316" s="24" spans="1:13"/>
    <row customHeight="1" ht="15.75" r="317" s="24" spans="1:13"/>
    <row customHeight="1" ht="15.75" r="318" s="24" spans="1:13"/>
    <row customHeight="1" ht="15.75" r="319" s="24" spans="1:13"/>
    <row customHeight="1" ht="15.75" r="320" s="24" spans="1:13"/>
    <row customHeight="1" ht="15.75" r="321" s="24" spans="1:13"/>
    <row customHeight="1" ht="15.75" r="322" s="24" spans="1:13"/>
    <row customHeight="1" ht="15.75" r="323" s="24" spans="1:13"/>
    <row customHeight="1" ht="15.75" r="324" s="24" spans="1:13"/>
    <row customHeight="1" ht="15.75" r="325" s="24" spans="1:13"/>
    <row customHeight="1" ht="15.75" r="326" s="24" spans="1:13"/>
    <row customHeight="1" ht="15.75" r="327" s="24" spans="1:13"/>
    <row customHeight="1" ht="15.75" r="328" s="24" spans="1:13"/>
    <row customHeight="1" ht="15.75" r="329" s="24" spans="1:13"/>
    <row customHeight="1" ht="15.75" r="330" s="24" spans="1:13"/>
    <row customHeight="1" ht="15.75" r="331" s="24" spans="1:13"/>
    <row customHeight="1" ht="15.75" r="332" s="24" spans="1:13"/>
    <row customHeight="1" ht="15.75" r="333" s="24" spans="1:13"/>
    <row customHeight="1" ht="15.75" r="334" s="24" spans="1:13"/>
    <row customHeight="1" ht="15.75" r="335" s="24" spans="1:13"/>
    <row customHeight="1" ht="15.75" r="336" s="24" spans="1:13"/>
    <row customHeight="1" ht="15.75" r="337" s="24" spans="1:13"/>
    <row customHeight="1" ht="15.75" r="338" s="24" spans="1:13"/>
    <row customHeight="1" ht="15.75" r="339" s="24" spans="1:13"/>
    <row customHeight="1" ht="15.75" r="340" s="24" spans="1:13"/>
    <row customHeight="1" ht="15.75" r="341" s="24" spans="1:13"/>
    <row customHeight="1" ht="15.75" r="342" s="24" spans="1:13"/>
    <row customHeight="1" ht="15.75" r="343" s="24" spans="1:13"/>
    <row customHeight="1" ht="15.75" r="344" s="24" spans="1:13"/>
    <row customHeight="1" ht="15.75" r="345" s="24" spans="1:13"/>
    <row customHeight="1" ht="15.75" r="346" s="24" spans="1:13"/>
    <row customHeight="1" ht="15.75" r="347" s="24" spans="1:13"/>
    <row customHeight="1" ht="15.75" r="348" s="24" spans="1:13"/>
    <row customHeight="1" ht="15.75" r="349" s="24" spans="1:13"/>
    <row customHeight="1" ht="15.75" r="350" s="24" spans="1:13"/>
    <row customHeight="1" ht="15.75" r="351" s="24" spans="1:13"/>
    <row customHeight="1" ht="15.75" r="352" s="24" spans="1:13"/>
    <row customHeight="1" ht="15.75" r="353" s="24" spans="1:13"/>
    <row customHeight="1" ht="15.75" r="354" s="24" spans="1:13"/>
    <row customHeight="1" ht="15.75" r="355" s="24" spans="1:13"/>
    <row customHeight="1" ht="15.75" r="356" s="24" spans="1:13"/>
    <row customHeight="1" ht="15.75" r="357" s="24" spans="1:13"/>
    <row customHeight="1" ht="15.75" r="358" s="24" spans="1:13"/>
    <row customHeight="1" ht="15.75" r="359" s="24" spans="1:13"/>
    <row customHeight="1" ht="15.75" r="360" s="24" spans="1:13"/>
    <row customHeight="1" ht="15.75" r="361" s="24" spans="1:13"/>
    <row customHeight="1" ht="15.75" r="362" s="24" spans="1:13"/>
    <row customHeight="1" ht="15.75" r="363" s="24" spans="1:13"/>
    <row customHeight="1" ht="15.75" r="364" s="24" spans="1:13"/>
    <row customHeight="1" ht="15.75" r="365" s="24" spans="1:13"/>
    <row customHeight="1" ht="15.75" r="366" s="24" spans="1:13"/>
    <row customHeight="1" ht="15.75" r="367" s="24" spans="1:13"/>
    <row customHeight="1" ht="15.75" r="368" s="24" spans="1:13"/>
    <row customHeight="1" ht="15.75" r="369" s="24" spans="1:13"/>
    <row customHeight="1" ht="15.75" r="370" s="24" spans="1:13"/>
    <row customHeight="1" ht="15.75" r="371" s="24" spans="1:13"/>
    <row customHeight="1" ht="15.75" r="372" s="24" spans="1:13"/>
    <row customHeight="1" ht="15.75" r="373" s="24" spans="1:13"/>
    <row customHeight="1" ht="15.75" r="374" s="24" spans="1:13"/>
    <row customHeight="1" ht="15.75" r="375" s="24" spans="1:13"/>
    <row customHeight="1" ht="15.75" r="376" s="24" spans="1:13"/>
    <row customHeight="1" ht="15.75" r="377" s="24" spans="1:13"/>
    <row customHeight="1" ht="15.75" r="378" s="24" spans="1:13"/>
    <row customHeight="1" ht="15.75" r="379" s="24" spans="1:13"/>
    <row customHeight="1" ht="15.75" r="380" s="24" spans="1:13"/>
    <row customHeight="1" ht="15.75" r="381" s="24" spans="1:13"/>
    <row customHeight="1" ht="15.75" r="382" s="24" spans="1:13"/>
    <row customHeight="1" ht="15.75" r="383" s="24" spans="1:13"/>
    <row customHeight="1" ht="15.75" r="384" s="24" spans="1:13"/>
    <row customHeight="1" ht="15.75" r="385" s="24" spans="1:13"/>
    <row customHeight="1" ht="15.75" r="386" s="24" spans="1:13"/>
    <row customHeight="1" ht="15.75" r="387" s="24" spans="1:13"/>
    <row customHeight="1" ht="15.75" r="388" s="24" spans="1:13"/>
    <row customHeight="1" ht="15.75" r="389" s="24" spans="1:13"/>
    <row customHeight="1" ht="15.75" r="390" s="24" spans="1:13"/>
    <row customHeight="1" ht="15.75" r="391" s="24" spans="1:13"/>
    <row customHeight="1" ht="15.75" r="392" s="24" spans="1:13"/>
    <row customHeight="1" ht="15.75" r="393" s="24" spans="1:13"/>
    <row customHeight="1" ht="15.75" r="394" s="24" spans="1:13"/>
    <row customHeight="1" ht="15.75" r="395" s="24" spans="1:13"/>
    <row customHeight="1" ht="15.75" r="396" s="24" spans="1:13"/>
    <row customHeight="1" ht="15.75" r="397" s="24" spans="1:13"/>
    <row customHeight="1" ht="15.75" r="398" s="24" spans="1:13"/>
    <row customHeight="1" ht="15.75" r="399" s="24" spans="1:13"/>
    <row customHeight="1" ht="15.75" r="400" s="24" spans="1:13"/>
    <row customHeight="1" ht="15.75" r="401" s="24" spans="1:13"/>
    <row customHeight="1" ht="15.75" r="402" s="24" spans="1:13"/>
    <row customHeight="1" ht="15.75" r="403" s="24" spans="1:13"/>
    <row customHeight="1" ht="15.75" r="404" s="24" spans="1:13"/>
    <row customHeight="1" ht="15.75" r="405" s="24" spans="1:13"/>
    <row customHeight="1" ht="15.75" r="406" s="24" spans="1:13"/>
    <row customHeight="1" ht="15.75" r="407" s="24" spans="1:13"/>
    <row customHeight="1" ht="15.75" r="408" s="24" spans="1:13"/>
    <row customHeight="1" ht="15.75" r="409" s="24" spans="1:13"/>
    <row customHeight="1" ht="15.75" r="410" s="24" spans="1:13"/>
    <row customHeight="1" ht="15.75" r="411" s="24" spans="1:13"/>
    <row customHeight="1" ht="15.75" r="412" s="24" spans="1:13"/>
    <row customHeight="1" ht="15.75" r="413" s="24" spans="1:13"/>
    <row customHeight="1" ht="15.75" r="414" s="24" spans="1:13"/>
    <row customHeight="1" ht="15.75" r="415" s="24" spans="1:13"/>
    <row customHeight="1" ht="15.75" r="416" s="24" spans="1:13"/>
    <row customHeight="1" ht="15.75" r="417" s="24" spans="1:13"/>
    <row customHeight="1" ht="15.75" r="418" s="24" spans="1:13"/>
    <row customHeight="1" ht="15.75" r="419" s="24" spans="1:13"/>
    <row customHeight="1" ht="15.75" r="420" s="24" spans="1:13"/>
    <row customHeight="1" ht="15.75" r="421" s="24" spans="1:13"/>
    <row customHeight="1" ht="15.75" r="422" s="24" spans="1:13"/>
    <row customHeight="1" ht="15.75" r="423" s="24" spans="1:13"/>
    <row customHeight="1" ht="15.75" r="424" s="24" spans="1:13"/>
    <row customHeight="1" ht="15.75" r="425" s="24" spans="1:13"/>
    <row customHeight="1" ht="15.75" r="426" s="24" spans="1:13"/>
    <row customHeight="1" ht="15.75" r="427" s="24" spans="1:13"/>
    <row customHeight="1" ht="15.75" r="428" s="24" spans="1:13"/>
    <row customHeight="1" ht="15.75" r="429" s="24" spans="1:13"/>
    <row customHeight="1" ht="15.75" r="430" s="24" spans="1:13"/>
    <row customHeight="1" ht="15.75" r="431" s="24" spans="1:13"/>
    <row customHeight="1" ht="15.75" r="432" s="24" spans="1:13"/>
    <row customHeight="1" ht="15.75" r="433" s="24" spans="1:13"/>
    <row customHeight="1" ht="15.75" r="434" s="24" spans="1:13"/>
    <row customHeight="1" ht="15.75" r="435" s="24" spans="1:13"/>
    <row customHeight="1" ht="15.75" r="436" s="24" spans="1:13"/>
    <row customHeight="1" ht="15.75" r="437" s="24" spans="1:13"/>
    <row customHeight="1" ht="15.75" r="438" s="24" spans="1:13"/>
    <row customHeight="1" ht="15.75" r="439" s="24" spans="1:13"/>
    <row customHeight="1" ht="15.75" r="440" s="24" spans="1:13"/>
    <row customHeight="1" ht="15.75" r="441" s="24" spans="1:13"/>
    <row customHeight="1" ht="15.75" r="442" s="24" spans="1:13"/>
    <row customHeight="1" ht="15.75" r="443" s="24" spans="1:13"/>
    <row customHeight="1" ht="15.75" r="444" s="24" spans="1:13"/>
    <row customHeight="1" ht="15.75" r="445" s="24" spans="1:13"/>
    <row customHeight="1" ht="15.75" r="446" s="24" spans="1:13"/>
    <row customHeight="1" ht="15.75" r="447" s="24" spans="1:13"/>
    <row customHeight="1" ht="15.75" r="448" s="24" spans="1:13"/>
    <row customHeight="1" ht="15.75" r="449" s="24" spans="1:13"/>
    <row customHeight="1" ht="15.75" r="450" s="24" spans="1:13"/>
    <row customHeight="1" ht="15.75" r="451" s="24" spans="1:13"/>
    <row customHeight="1" ht="15.75" r="452" s="24" spans="1:13"/>
    <row customHeight="1" ht="15.75" r="453" s="24" spans="1:13"/>
    <row customHeight="1" ht="15.75" r="454" s="24" spans="1:13"/>
    <row customHeight="1" ht="15.75" r="455" s="24" spans="1:13"/>
    <row customHeight="1" ht="15.75" r="456" s="24" spans="1:13"/>
    <row customHeight="1" ht="15.75" r="457" s="24" spans="1:13"/>
    <row customHeight="1" ht="15.75" r="458" s="24" spans="1:13"/>
    <row customHeight="1" ht="15.75" r="459" s="24" spans="1:13"/>
    <row customHeight="1" ht="15.75" r="460" s="24" spans="1:13"/>
    <row customHeight="1" ht="15.75" r="461" s="24" spans="1:13"/>
    <row customHeight="1" ht="15.75" r="462" s="24" spans="1:13"/>
    <row customHeight="1" ht="15.75" r="463" s="24" spans="1:13"/>
    <row customHeight="1" ht="15.75" r="464" s="24" spans="1:13"/>
    <row customHeight="1" ht="15.75" r="465" s="24" spans="1:13"/>
    <row customHeight="1" ht="15.75" r="466" s="24" spans="1:13"/>
    <row customHeight="1" ht="15.75" r="467" s="24" spans="1:13"/>
    <row customHeight="1" ht="15.75" r="468" s="24" spans="1:13"/>
    <row customHeight="1" ht="15.75" r="469" s="24" spans="1:13"/>
    <row customHeight="1" ht="15.75" r="470" s="24" spans="1:13"/>
    <row customHeight="1" ht="15.75" r="471" s="24" spans="1:13"/>
    <row customHeight="1" ht="15.75" r="472" s="24" spans="1:13"/>
    <row customHeight="1" ht="15.75" r="473" s="24" spans="1:13"/>
    <row customHeight="1" ht="15.75" r="474" s="24" spans="1:13"/>
    <row customHeight="1" ht="15.75" r="475" s="24" spans="1:13"/>
    <row customHeight="1" ht="15.75" r="476" s="24" spans="1:13"/>
    <row customHeight="1" ht="15.75" r="477" s="24" spans="1:13"/>
    <row customHeight="1" ht="15.75" r="478" s="24" spans="1:13"/>
    <row customHeight="1" ht="15.75" r="479" s="24" spans="1:13"/>
    <row customHeight="1" ht="15.75" r="480" s="24" spans="1:13"/>
    <row customHeight="1" ht="15.75" r="481" s="24" spans="1:13"/>
    <row customHeight="1" ht="15.75" r="482" s="24" spans="1:13"/>
    <row customHeight="1" ht="15.75" r="483" s="24" spans="1:13"/>
    <row customHeight="1" ht="15.75" r="484" s="24" spans="1:13"/>
    <row customHeight="1" ht="15.75" r="485" s="24" spans="1:13"/>
    <row customHeight="1" ht="15.75" r="486" s="24" spans="1:13"/>
    <row customHeight="1" ht="15.75" r="487" s="24" spans="1:13"/>
    <row customHeight="1" ht="15.75" r="488" s="24" spans="1:13"/>
    <row customHeight="1" ht="15.75" r="489" s="24" spans="1:13"/>
    <row customHeight="1" ht="15.75" r="490" s="24" spans="1:13"/>
    <row customHeight="1" ht="15.75" r="491" s="24" spans="1:13"/>
    <row customHeight="1" ht="15.75" r="492" s="24" spans="1:13"/>
    <row customHeight="1" ht="15.75" r="493" s="24" spans="1:13"/>
    <row customHeight="1" ht="15.75" r="494" s="24" spans="1:13"/>
    <row customHeight="1" ht="15.75" r="495" s="24" spans="1:13"/>
    <row customHeight="1" ht="15.75" r="496" s="24" spans="1:13"/>
    <row customHeight="1" ht="15.75" r="497" s="24" spans="1:13"/>
    <row customHeight="1" ht="15.75" r="498" s="24" spans="1:13"/>
    <row customHeight="1" ht="15.75" r="499" s="24" spans="1:13"/>
    <row customHeight="1" ht="15.75" r="500" s="24" spans="1:13"/>
    <row customHeight="1" ht="15.75" r="501" s="24" spans="1:13"/>
    <row customHeight="1" ht="15.75" r="502" s="24" spans="1:13"/>
    <row customHeight="1" ht="15.75" r="503" s="24" spans="1:13"/>
    <row customHeight="1" ht="15.75" r="504" s="24" spans="1:13"/>
    <row customHeight="1" ht="15.75" r="505" s="24" spans="1:13"/>
    <row customHeight="1" ht="15.75" r="506" s="24" spans="1:13"/>
    <row customHeight="1" ht="15.75" r="507" s="24" spans="1:13"/>
    <row customHeight="1" ht="15.75" r="508" s="24" spans="1:13"/>
    <row customHeight="1" ht="15.75" r="509" s="24" spans="1:13"/>
    <row customHeight="1" ht="15.75" r="510" s="24" spans="1:13"/>
    <row customHeight="1" ht="15.75" r="511" s="24" spans="1:13"/>
    <row customHeight="1" ht="15.75" r="512" s="24" spans="1:13"/>
    <row customHeight="1" ht="15.75" r="513" s="24" spans="1:13"/>
    <row customHeight="1" ht="15.75" r="514" s="24" spans="1:13"/>
    <row customHeight="1" ht="15.75" r="515" s="24" spans="1:13"/>
    <row customHeight="1" ht="15.75" r="516" s="24" spans="1:13"/>
    <row customHeight="1" ht="15.75" r="517" s="24" spans="1:13"/>
    <row customHeight="1" ht="15.75" r="518" s="24" spans="1:13"/>
    <row customHeight="1" ht="15.75" r="519" s="24" spans="1:13"/>
    <row customHeight="1" ht="15.75" r="520" s="24" spans="1:13"/>
    <row customHeight="1" ht="15.75" r="521" s="24" spans="1:13"/>
    <row customHeight="1" ht="15.75" r="522" s="24" spans="1:13"/>
    <row customHeight="1" ht="15.75" r="523" s="24" spans="1:13"/>
    <row customHeight="1" ht="15.75" r="524" s="24" spans="1:13"/>
    <row customHeight="1" ht="15.75" r="525" s="24" spans="1:13"/>
    <row customHeight="1" ht="15.75" r="526" s="24" spans="1:13"/>
    <row customHeight="1" ht="15.75" r="527" s="24" spans="1:13"/>
    <row customHeight="1" ht="15.75" r="528" s="24" spans="1:13"/>
    <row customHeight="1" ht="15.75" r="529" s="24" spans="1:13"/>
    <row customHeight="1" ht="15.75" r="530" s="24" spans="1:13"/>
    <row customHeight="1" ht="15.75" r="531" s="24" spans="1:13"/>
    <row customHeight="1" ht="15.75" r="532" s="24" spans="1:13"/>
    <row customHeight="1" ht="15.75" r="533" s="24" spans="1:13"/>
    <row customHeight="1" ht="15.75" r="534" s="24" spans="1:13"/>
    <row customHeight="1" ht="15.75" r="535" s="24" spans="1:13"/>
    <row customHeight="1" ht="15.75" r="536" s="24" spans="1:13"/>
    <row customHeight="1" ht="15.75" r="537" s="24" spans="1:13"/>
    <row customHeight="1" ht="15.75" r="538" s="24" spans="1:13"/>
    <row customHeight="1" ht="15.75" r="539" s="24" spans="1:13"/>
    <row customHeight="1" ht="15.75" r="540" s="24" spans="1:13"/>
    <row customHeight="1" ht="15.75" r="541" s="24" spans="1:13"/>
    <row customHeight="1" ht="15.75" r="542" s="24" spans="1:13"/>
    <row customHeight="1" ht="15.75" r="543" s="24" spans="1:13"/>
    <row customHeight="1" ht="15.75" r="544" s="24" spans="1:13"/>
    <row customHeight="1" ht="15.75" r="545" s="24" spans="1:13"/>
    <row customHeight="1" ht="15.75" r="546" s="24" spans="1:13"/>
    <row customHeight="1" ht="15.75" r="547" s="24" spans="1:13"/>
    <row customHeight="1" ht="15.75" r="548" s="24" spans="1:13"/>
    <row customHeight="1" ht="15.75" r="549" s="24" spans="1:13"/>
    <row customHeight="1" ht="15.75" r="550" s="24" spans="1:13"/>
    <row customHeight="1" ht="15.75" r="551" s="24" spans="1:13"/>
    <row customHeight="1" ht="15.75" r="552" s="24" spans="1:13"/>
    <row customHeight="1" ht="15.75" r="553" s="24" spans="1:13"/>
    <row customHeight="1" ht="15.75" r="554" s="24" spans="1:13"/>
    <row customHeight="1" ht="15.75" r="555" s="24" spans="1:13"/>
    <row customHeight="1" ht="15.75" r="556" s="24" spans="1:13"/>
    <row customHeight="1" ht="15.75" r="557" s="24" spans="1:13"/>
    <row customHeight="1" ht="15.75" r="558" s="24" spans="1:13"/>
    <row customHeight="1" ht="15.75" r="559" s="24" spans="1:13"/>
    <row customHeight="1" ht="15.75" r="560" s="24" spans="1:13"/>
    <row customHeight="1" ht="15.75" r="561" s="24" spans="1:13"/>
    <row customHeight="1" ht="15.75" r="562" s="24" spans="1:13"/>
    <row customHeight="1" ht="15.75" r="563" s="24" spans="1:13"/>
    <row customHeight="1" ht="15.75" r="564" s="24" spans="1:13"/>
    <row customHeight="1" ht="15.75" r="565" s="24" spans="1:13"/>
    <row customHeight="1" ht="15.75" r="566" s="24" spans="1:13"/>
    <row customHeight="1" ht="15.75" r="567" s="24" spans="1:13"/>
    <row customHeight="1" ht="15.75" r="568" s="24" spans="1:13"/>
    <row customHeight="1" ht="15.75" r="569" s="24" spans="1:13"/>
    <row customHeight="1" ht="15.75" r="570" s="24" spans="1:13"/>
    <row customHeight="1" ht="15.75" r="571" s="24" spans="1:13"/>
    <row customHeight="1" ht="15.75" r="572" s="24" spans="1:13"/>
    <row customHeight="1" ht="15.75" r="573" s="24" spans="1:13"/>
    <row customHeight="1" ht="15.75" r="574" s="24" spans="1:13"/>
    <row customHeight="1" ht="15.75" r="575" s="24" spans="1:13"/>
    <row customHeight="1" ht="15.75" r="576" s="24" spans="1:13"/>
    <row customHeight="1" ht="15.75" r="577" s="24" spans="1:13"/>
    <row customHeight="1" ht="15.75" r="578" s="24" spans="1:13"/>
    <row customHeight="1" ht="15.75" r="579" s="24" spans="1:13"/>
    <row customHeight="1" ht="15.75" r="580" s="24" spans="1:13"/>
    <row customHeight="1" ht="15.75" r="581" s="24" spans="1:13"/>
    <row customHeight="1" ht="15.75" r="582" s="24" spans="1:13"/>
    <row customHeight="1" ht="15.75" r="583" s="24" spans="1:13"/>
    <row customHeight="1" ht="15.75" r="584" s="24" spans="1:13"/>
    <row customHeight="1" ht="15.75" r="585" s="24" spans="1:13"/>
    <row customHeight="1" ht="15.75" r="586" s="24" spans="1:13"/>
    <row customHeight="1" ht="15.75" r="587" s="24" spans="1:13"/>
    <row customHeight="1" ht="15.75" r="588" s="24" spans="1:13"/>
    <row customHeight="1" ht="15.75" r="589" s="24" spans="1:13"/>
    <row customHeight="1" ht="15.75" r="590" s="24" spans="1:13"/>
    <row customHeight="1" ht="15.75" r="591" s="24" spans="1:13"/>
    <row customHeight="1" ht="15.75" r="592" s="24" spans="1:13"/>
    <row customHeight="1" ht="15.75" r="593" s="24" spans="1:13"/>
    <row customHeight="1" ht="15.75" r="594" s="24" spans="1:13"/>
    <row customHeight="1" ht="15.75" r="595" s="24" spans="1:13"/>
    <row customHeight="1" ht="15.75" r="596" s="24" spans="1:13"/>
    <row customHeight="1" ht="15.75" r="597" s="24" spans="1:13"/>
    <row customHeight="1" ht="15.75" r="598" s="24" spans="1:13"/>
    <row customHeight="1" ht="15.75" r="599" s="24" spans="1:13"/>
    <row customHeight="1" ht="15.75" r="600" s="24" spans="1:13"/>
    <row customHeight="1" ht="15.75" r="601" s="24" spans="1:13"/>
    <row customHeight="1" ht="15.75" r="602" s="24" spans="1:13"/>
    <row customHeight="1" ht="15.75" r="603" s="24" spans="1:13"/>
    <row customHeight="1" ht="15.75" r="604" s="24" spans="1:13"/>
    <row customHeight="1" ht="15.75" r="605" s="24" spans="1:13"/>
    <row customHeight="1" ht="15.75" r="606" s="24" spans="1:13"/>
    <row customHeight="1" ht="15.75" r="607" s="24" spans="1:13"/>
    <row customHeight="1" ht="15.75" r="608" s="24" spans="1:13"/>
    <row customHeight="1" ht="15.75" r="609" s="24" spans="1:13"/>
    <row customHeight="1" ht="15.75" r="610" s="24" spans="1:13"/>
    <row customHeight="1" ht="15.75" r="611" s="24" spans="1:13"/>
    <row customHeight="1" ht="15.75" r="612" s="24" spans="1:13"/>
    <row customHeight="1" ht="15.75" r="613" s="24" spans="1:13"/>
    <row customHeight="1" ht="15.75" r="614" s="24" spans="1:13"/>
    <row customHeight="1" ht="15.75" r="615" s="24" spans="1:13"/>
    <row customHeight="1" ht="15.75" r="616" s="24" spans="1:13"/>
    <row customHeight="1" ht="15.75" r="617" s="24" spans="1:13"/>
    <row customHeight="1" ht="15.75" r="618" s="24" spans="1:13"/>
    <row customHeight="1" ht="15.75" r="619" s="24" spans="1:13"/>
    <row customHeight="1" ht="15.75" r="620" s="24" spans="1:13"/>
    <row customHeight="1" ht="15.75" r="621" s="24" spans="1:13"/>
    <row customHeight="1" ht="15.75" r="622" s="24" spans="1:13"/>
    <row customHeight="1" ht="15.75" r="623" s="24" spans="1:13"/>
    <row customHeight="1" ht="15.75" r="624" s="24" spans="1:13"/>
    <row customHeight="1" ht="15.75" r="625" s="24" spans="1:13"/>
    <row customHeight="1" ht="15.75" r="626" s="24" spans="1:13"/>
    <row customHeight="1" ht="15.75" r="627" s="24" spans="1:13"/>
    <row customHeight="1" ht="15.75" r="628" s="24" spans="1:13"/>
    <row customHeight="1" ht="15.75" r="629" s="24" spans="1:13"/>
    <row customHeight="1" ht="15.75" r="630" s="24" spans="1:13"/>
    <row customHeight="1" ht="15.75" r="631" s="24" spans="1:13"/>
    <row customHeight="1" ht="15.75" r="632" s="24" spans="1:13"/>
    <row customHeight="1" ht="15.75" r="633" s="24" spans="1:13"/>
    <row customHeight="1" ht="15.75" r="634" s="24" spans="1:13"/>
    <row customHeight="1" ht="15.75" r="635" s="24" spans="1:13"/>
    <row customHeight="1" ht="15.75" r="636" s="24" spans="1:13"/>
    <row customHeight="1" ht="15.75" r="637" s="24" spans="1:13"/>
    <row customHeight="1" ht="15.75" r="638" s="24" spans="1:13"/>
    <row customHeight="1" ht="15.75" r="639" s="24" spans="1:13"/>
    <row customHeight="1" ht="15.75" r="640" s="24" spans="1:13"/>
    <row customHeight="1" ht="15.75" r="641" s="24" spans="1:13"/>
    <row customHeight="1" ht="15.75" r="642" s="24" spans="1:13"/>
    <row customHeight="1" ht="15.75" r="643" s="24" spans="1:13"/>
    <row customHeight="1" ht="15.75" r="644" s="24" spans="1:13"/>
    <row customHeight="1" ht="15.75" r="645" s="24" spans="1:13"/>
    <row customHeight="1" ht="15.75" r="646" s="24" spans="1:13"/>
    <row customHeight="1" ht="15.75" r="647" s="24" spans="1:13"/>
    <row customHeight="1" ht="15.75" r="648" s="24" spans="1:13"/>
    <row customHeight="1" ht="15.75" r="649" s="24" spans="1:13"/>
    <row customHeight="1" ht="15.75" r="650" s="24" spans="1:13"/>
    <row customHeight="1" ht="15.75" r="651" s="24" spans="1:13"/>
    <row customHeight="1" ht="15.75" r="652" s="24" spans="1:13"/>
    <row customHeight="1" ht="15.75" r="653" s="24" spans="1:13"/>
    <row customHeight="1" ht="15.75" r="654" s="24" spans="1:13"/>
    <row customHeight="1" ht="15.75" r="655" s="24" spans="1:13"/>
    <row customHeight="1" ht="15.75" r="656" s="24" spans="1:13"/>
    <row customHeight="1" ht="15.75" r="657" s="24" spans="1:13"/>
    <row customHeight="1" ht="15.75" r="658" s="24" spans="1:13"/>
    <row customHeight="1" ht="15.75" r="659" s="24" spans="1:13"/>
    <row customHeight="1" ht="15.75" r="660" s="24" spans="1:13"/>
    <row customHeight="1" ht="15.75" r="661" s="24" spans="1:13"/>
    <row customHeight="1" ht="15.75" r="662" s="24" spans="1:13"/>
    <row customHeight="1" ht="15.75" r="663" s="24" spans="1:13"/>
    <row customHeight="1" ht="15.75" r="664" s="24" spans="1:13"/>
    <row customHeight="1" ht="15.75" r="665" s="24" spans="1:13"/>
    <row customHeight="1" ht="15.75" r="666" s="24" spans="1:13"/>
    <row customHeight="1" ht="15.75" r="667" s="24" spans="1:13"/>
    <row customHeight="1" ht="15.75" r="668" s="24" spans="1:13"/>
    <row customHeight="1" ht="15.75" r="669" s="24" spans="1:13"/>
    <row customHeight="1" ht="15.75" r="670" s="24" spans="1:13"/>
    <row customHeight="1" ht="15.75" r="671" s="24" spans="1:13"/>
    <row customHeight="1" ht="15.75" r="672" s="24" spans="1:13"/>
    <row customHeight="1" ht="15.75" r="673" s="24" spans="1:13"/>
    <row customHeight="1" ht="15.75" r="674" s="24" spans="1:13"/>
    <row customHeight="1" ht="15.75" r="675" s="24" spans="1:13"/>
    <row customHeight="1" ht="15.75" r="676" s="24" spans="1:13"/>
    <row customHeight="1" ht="15.75" r="677" s="24" spans="1:13"/>
    <row customHeight="1" ht="15.75" r="678" s="24" spans="1:13"/>
    <row customHeight="1" ht="15.75" r="679" s="24" spans="1:13"/>
    <row customHeight="1" ht="15.75" r="680" s="24" spans="1:13"/>
    <row customHeight="1" ht="15.75" r="681" s="24" spans="1:13"/>
    <row customHeight="1" ht="15.75" r="682" s="24" spans="1:13"/>
    <row customHeight="1" ht="15.75" r="683" s="24" spans="1:13"/>
    <row customHeight="1" ht="15.75" r="684" s="24" spans="1:13"/>
    <row customHeight="1" ht="15.75" r="685" s="24" spans="1:13"/>
    <row customHeight="1" ht="15.75" r="686" s="24" spans="1:13"/>
    <row customHeight="1" ht="15.75" r="687" s="24" spans="1:13"/>
    <row customHeight="1" ht="15.75" r="688" s="24" spans="1:13"/>
    <row customHeight="1" ht="15.75" r="689" s="24" spans="1:13"/>
    <row customHeight="1" ht="15.75" r="690" s="24" spans="1:13"/>
    <row customHeight="1" ht="15.75" r="691" s="24" spans="1:13"/>
    <row customHeight="1" ht="15.75" r="692" s="24" spans="1:13"/>
    <row customHeight="1" ht="15.75" r="693" s="24" spans="1:13"/>
    <row customHeight="1" ht="15.75" r="694" s="24" spans="1:13"/>
    <row customHeight="1" ht="15.75" r="695" s="24" spans="1:13"/>
    <row customHeight="1" ht="15.75" r="696" s="24" spans="1:13"/>
    <row customHeight="1" ht="15.75" r="697" s="24" spans="1:13"/>
    <row customHeight="1" ht="15.75" r="698" s="24" spans="1:13"/>
    <row customHeight="1" ht="15.75" r="699" s="24" spans="1:13"/>
    <row customHeight="1" ht="15.75" r="700" s="24" spans="1:13"/>
    <row customHeight="1" ht="15.75" r="701" s="24" spans="1:13"/>
    <row customHeight="1" ht="15.75" r="702" s="24" spans="1:13"/>
    <row customHeight="1" ht="15.75" r="703" s="24" spans="1:13"/>
    <row customHeight="1" ht="15.75" r="704" s="24" spans="1:13"/>
    <row customHeight="1" ht="15.75" r="705" s="24" spans="1:13"/>
    <row customHeight="1" ht="15.75" r="706" s="24" spans="1:13"/>
    <row customHeight="1" ht="15.75" r="707" s="24" spans="1:13"/>
    <row customHeight="1" ht="15.75" r="708" s="24" spans="1:13"/>
    <row customHeight="1" ht="15.75" r="709" s="24" spans="1:13"/>
    <row customHeight="1" ht="15.75" r="710" s="24" spans="1:13"/>
    <row customHeight="1" ht="15.75" r="711" s="24" spans="1:13"/>
    <row customHeight="1" ht="15.75" r="712" s="24" spans="1:13"/>
    <row customHeight="1" ht="15.75" r="713" s="24" spans="1:13"/>
    <row customHeight="1" ht="15.75" r="714" s="24" spans="1:13"/>
    <row customHeight="1" ht="15.75" r="715" s="24" spans="1:13"/>
    <row customHeight="1" ht="15.75" r="716" s="24" spans="1:13"/>
    <row customHeight="1" ht="15.75" r="717" s="24" spans="1:13"/>
    <row customHeight="1" ht="15.75" r="718" s="24" spans="1:13"/>
    <row customHeight="1" ht="15.75" r="719" s="24" spans="1:13"/>
    <row customHeight="1" ht="15.75" r="720" s="24" spans="1:13"/>
    <row customHeight="1" ht="15.75" r="721" s="24" spans="1:13"/>
    <row customHeight="1" ht="15.75" r="722" s="24" spans="1:13"/>
    <row customHeight="1" ht="15.75" r="723" s="24" spans="1:13"/>
    <row customHeight="1" ht="15.75" r="724" s="24" spans="1:13"/>
    <row customHeight="1" ht="15.75" r="725" s="24" spans="1:13"/>
    <row customHeight="1" ht="15.75" r="726" s="24" spans="1:13"/>
    <row customHeight="1" ht="15.75" r="727" s="24" spans="1:13"/>
    <row customHeight="1" ht="15.75" r="728" s="24" spans="1:13"/>
    <row customHeight="1" ht="15.75" r="729" s="24" spans="1:13"/>
    <row customHeight="1" ht="15.75" r="730" s="24" spans="1:13"/>
    <row customHeight="1" ht="15.75" r="731" s="24" spans="1:13"/>
    <row customHeight="1" ht="15.75" r="732" s="24" spans="1:13"/>
    <row customHeight="1" ht="15.75" r="733" s="24" spans="1:13"/>
    <row customHeight="1" ht="15.75" r="734" s="24" spans="1:13"/>
    <row customHeight="1" ht="15.75" r="735" s="24" spans="1:13"/>
    <row customHeight="1" ht="15.75" r="736" s="24" spans="1:13"/>
    <row customHeight="1" ht="15.75" r="737" s="24" spans="1:13"/>
    <row customHeight="1" ht="15.75" r="738" s="24" spans="1:13"/>
    <row customHeight="1" ht="15.75" r="739" s="24" spans="1:13"/>
    <row customHeight="1" ht="15.75" r="740" s="24" spans="1:13"/>
    <row customHeight="1" ht="15.75" r="741" s="24" spans="1:13"/>
    <row customHeight="1" ht="15.75" r="742" s="24" spans="1:13"/>
    <row customHeight="1" ht="15.75" r="743" s="24" spans="1:13"/>
    <row customHeight="1" ht="15.75" r="744" s="24" spans="1:13"/>
    <row customHeight="1" ht="15.75" r="745" s="24" spans="1:13"/>
    <row customHeight="1" ht="15.75" r="746" s="24" spans="1:13"/>
    <row customHeight="1" ht="15.75" r="747" s="24" spans="1:13"/>
    <row customHeight="1" ht="15.75" r="748" s="24" spans="1:13"/>
    <row customHeight="1" ht="15.75" r="749" s="24" spans="1:13"/>
    <row customHeight="1" ht="15.75" r="750" s="24" spans="1:13"/>
    <row customHeight="1" ht="15.75" r="751" s="24" spans="1:13"/>
    <row customHeight="1" ht="15.75" r="752" s="24" spans="1:13"/>
    <row customHeight="1" ht="15.75" r="753" s="24" spans="1:13"/>
    <row customHeight="1" ht="15.75" r="754" s="24" spans="1:13"/>
    <row customHeight="1" ht="15.75" r="755" s="24" spans="1:13"/>
    <row customHeight="1" ht="15.75" r="756" s="24" spans="1:13"/>
    <row customHeight="1" ht="15.75" r="757" s="24" spans="1:13"/>
    <row customHeight="1" ht="15.75" r="758" s="24" spans="1:13"/>
    <row customHeight="1" ht="15.75" r="759" s="24" spans="1:13"/>
    <row customHeight="1" ht="15.75" r="760" s="24" spans="1:13"/>
    <row customHeight="1" ht="15.75" r="761" s="24" spans="1:13"/>
    <row customHeight="1" ht="15.75" r="762" s="24" spans="1:13"/>
    <row customHeight="1" ht="15.75" r="763" s="24" spans="1:13"/>
    <row customHeight="1" ht="15.75" r="764" s="24" spans="1:13"/>
    <row customHeight="1" ht="15.75" r="765" s="24" spans="1:13"/>
    <row customHeight="1" ht="15.75" r="766" s="24" spans="1:13"/>
    <row customHeight="1" ht="15.75" r="767" s="24" spans="1:13"/>
    <row customHeight="1" ht="15.75" r="768" s="24" spans="1:13"/>
    <row customHeight="1" ht="15.75" r="769" s="24" spans="1:13"/>
    <row customHeight="1" ht="15.75" r="770" s="24" spans="1:13"/>
    <row customHeight="1" ht="15.75" r="771" s="24" spans="1:13"/>
    <row customHeight="1" ht="15.75" r="772" s="24" spans="1:13"/>
    <row customHeight="1" ht="15.75" r="773" s="24" spans="1:13"/>
    <row customHeight="1" ht="15.75" r="774" s="24" spans="1:13"/>
    <row customHeight="1" ht="15.75" r="775" s="24" spans="1:13"/>
    <row customHeight="1" ht="15.75" r="776" s="24" spans="1:13"/>
    <row customHeight="1" ht="15.75" r="777" s="24" spans="1:13"/>
    <row customHeight="1" ht="15.75" r="778" s="24" spans="1:13"/>
    <row customHeight="1" ht="15.75" r="779" s="24" spans="1:13"/>
    <row customHeight="1" ht="15.75" r="780" s="24" spans="1:13"/>
    <row customHeight="1" ht="15.75" r="781" s="24" spans="1:13"/>
    <row customHeight="1" ht="15.75" r="782" s="24" spans="1:13"/>
    <row customHeight="1" ht="15.75" r="783" s="24" spans="1:13"/>
    <row customHeight="1" ht="15.75" r="784" s="24" spans="1:13"/>
    <row customHeight="1" ht="15.75" r="785" s="24" spans="1:13"/>
    <row customHeight="1" ht="15.75" r="786" s="24" spans="1:13"/>
    <row customHeight="1" ht="15.75" r="787" s="24" spans="1:13"/>
    <row customHeight="1" ht="15.75" r="788" s="24" spans="1:13"/>
    <row customHeight="1" ht="15.75" r="789" s="24" spans="1:13"/>
    <row customHeight="1" ht="15.75" r="790" s="24" spans="1:13"/>
    <row customHeight="1" ht="15.75" r="791" s="24" spans="1:13"/>
    <row customHeight="1" ht="15.75" r="792" s="24" spans="1:13"/>
    <row customHeight="1" ht="15.75" r="793" s="24" spans="1:13"/>
    <row customHeight="1" ht="15.75" r="794" s="24" spans="1:13"/>
    <row customHeight="1" ht="15.75" r="795" s="24" spans="1:13"/>
    <row customHeight="1" ht="15.75" r="796" s="24" spans="1:13"/>
    <row customHeight="1" ht="15.75" r="797" s="24" spans="1:13"/>
    <row customHeight="1" ht="15.75" r="798" s="24" spans="1:13"/>
    <row customHeight="1" ht="15.75" r="799" s="24" spans="1:13"/>
    <row customHeight="1" ht="15.75" r="800" s="24" spans="1:13"/>
    <row customHeight="1" ht="15.75" r="801" s="24" spans="1:13"/>
    <row customHeight="1" ht="15.75" r="802" s="24" spans="1:13"/>
    <row customHeight="1" ht="15.75" r="803" s="24" spans="1:13"/>
    <row customHeight="1" ht="15.75" r="804" s="24" spans="1:13"/>
    <row customHeight="1" ht="15.75" r="805" s="24" spans="1:13"/>
    <row customHeight="1" ht="15.75" r="806" s="24" spans="1:13"/>
    <row customHeight="1" ht="15.75" r="807" s="24" spans="1:13"/>
    <row customHeight="1" ht="15.75" r="808" s="24" spans="1:13"/>
    <row customHeight="1" ht="15.75" r="809" s="24" spans="1:13"/>
    <row customHeight="1" ht="15.75" r="810" s="24" spans="1:13"/>
    <row customHeight="1" ht="15.75" r="811" s="24" spans="1:13"/>
    <row customHeight="1" ht="15.75" r="812" s="24" spans="1:13"/>
    <row customHeight="1" ht="15.75" r="813" s="24" spans="1:13"/>
    <row customHeight="1" ht="15.75" r="814" s="24" spans="1:13"/>
    <row customHeight="1" ht="15.75" r="815" s="24" spans="1:13"/>
    <row customHeight="1" ht="15.75" r="816" s="24" spans="1:13"/>
    <row customHeight="1" ht="15.75" r="817" s="24" spans="1:13"/>
    <row customHeight="1" ht="15.75" r="818" s="24" spans="1:13"/>
    <row customHeight="1" ht="15.75" r="819" s="24" spans="1:13"/>
    <row customHeight="1" ht="15.75" r="820" s="24" spans="1:13"/>
    <row customHeight="1" ht="15.75" r="821" s="24" spans="1:13"/>
    <row customHeight="1" ht="15.75" r="822" s="24" spans="1:13"/>
    <row customHeight="1" ht="15.75" r="823" s="24" spans="1:13"/>
    <row customHeight="1" ht="15.75" r="824" s="24" spans="1:13"/>
    <row customHeight="1" ht="15.75" r="825" s="24" spans="1:13"/>
    <row customHeight="1" ht="15.75" r="826" s="24" spans="1:13"/>
    <row customHeight="1" ht="15.75" r="827" s="24" spans="1:13"/>
    <row customHeight="1" ht="15.75" r="828" s="24" spans="1:13"/>
    <row customHeight="1" ht="15.75" r="829" s="24" spans="1:13"/>
    <row customHeight="1" ht="15.75" r="830" s="24" spans="1:13"/>
    <row customHeight="1" ht="15.75" r="831" s="24" spans="1:13"/>
    <row customHeight="1" ht="15.75" r="832" s="24" spans="1:13"/>
    <row customHeight="1" ht="15.75" r="833" s="24" spans="1:13"/>
    <row customHeight="1" ht="15.75" r="834" s="24" spans="1:13"/>
    <row customHeight="1" ht="15.75" r="835" s="24" spans="1:13"/>
    <row customHeight="1" ht="15.75" r="836" s="24" spans="1:13"/>
    <row customHeight="1" ht="15.75" r="837" s="24" spans="1:13"/>
    <row customHeight="1" ht="15.75" r="838" s="24" spans="1:13"/>
    <row customHeight="1" ht="15.75" r="839" s="24" spans="1:13"/>
    <row customHeight="1" ht="15.75" r="840" s="24" spans="1:13"/>
    <row customHeight="1" ht="15.75" r="841" s="24" spans="1:13"/>
    <row customHeight="1" ht="15.75" r="842" s="24" spans="1:13"/>
    <row customHeight="1" ht="15.75" r="843" s="24" spans="1:13"/>
    <row customHeight="1" ht="15.75" r="844" s="24" spans="1:13"/>
    <row customHeight="1" ht="15.75" r="845" s="24" spans="1:13"/>
    <row customHeight="1" ht="15.75" r="846" s="24" spans="1:13"/>
    <row customHeight="1" ht="15.75" r="847" s="24" spans="1:13"/>
    <row customHeight="1" ht="15.75" r="848" s="24" spans="1:13"/>
    <row customHeight="1" ht="15.75" r="849" s="24" spans="1:13"/>
    <row customHeight="1" ht="15.75" r="850" s="24" spans="1:13"/>
    <row customHeight="1" ht="15.75" r="851" s="24" spans="1:13"/>
    <row customHeight="1" ht="15.75" r="852" s="24" spans="1:13"/>
    <row customHeight="1" ht="15.75" r="853" s="24" spans="1:13"/>
    <row customHeight="1" ht="15.75" r="854" s="24" spans="1:13"/>
    <row customHeight="1" ht="15.75" r="855" s="24" spans="1:13"/>
    <row customHeight="1" ht="15.75" r="856" s="24" spans="1:13"/>
    <row customHeight="1" ht="15.75" r="857" s="24" spans="1:13"/>
    <row customHeight="1" ht="15.75" r="858" s="24" spans="1:13"/>
    <row customHeight="1" ht="15.75" r="859" s="24" spans="1:13"/>
    <row customHeight="1" ht="15.75" r="860" s="24" spans="1:13"/>
    <row customHeight="1" ht="15.75" r="861" s="24" spans="1:13"/>
    <row customHeight="1" ht="15.75" r="862" s="24" spans="1:13"/>
    <row customHeight="1" ht="15.75" r="863" s="24" spans="1:13"/>
    <row customHeight="1" ht="15.75" r="864" s="24" spans="1:13"/>
    <row customHeight="1" ht="15.75" r="865" s="24" spans="1:13"/>
    <row customHeight="1" ht="15.75" r="866" s="24" spans="1:13"/>
    <row customHeight="1" ht="15.75" r="867" s="24" spans="1:13"/>
    <row customHeight="1" ht="15.75" r="868" s="24" spans="1:13"/>
    <row customHeight="1" ht="15.75" r="869" s="24" spans="1:13"/>
    <row customHeight="1" ht="15.75" r="870" s="24" spans="1:13"/>
    <row customHeight="1" ht="15.75" r="871" s="24" spans="1:13"/>
    <row customHeight="1" ht="15.75" r="872" s="24" spans="1:13"/>
    <row customHeight="1" ht="15.75" r="873" s="24" spans="1:13"/>
    <row customHeight="1" ht="15.75" r="874" s="24" spans="1:13"/>
    <row customHeight="1" ht="15.75" r="875" s="24" spans="1:13"/>
    <row customHeight="1" ht="15.75" r="876" s="24" spans="1:13"/>
    <row customHeight="1" ht="15.75" r="877" s="24" spans="1:13"/>
    <row customHeight="1" ht="15.75" r="878" s="24" spans="1:13"/>
    <row customHeight="1" ht="15.75" r="879" s="24" spans="1:13"/>
    <row customHeight="1" ht="15.75" r="880" s="24" spans="1:13"/>
    <row customHeight="1" ht="15.75" r="881" s="24" spans="1:13"/>
    <row customHeight="1" ht="15.75" r="882" s="24" spans="1:13"/>
    <row customHeight="1" ht="15.75" r="883" s="24" spans="1:13"/>
    <row customHeight="1" ht="15.75" r="884" s="24" spans="1:13"/>
    <row customHeight="1" ht="15.75" r="885" s="24" spans="1:13"/>
    <row customHeight="1" ht="15.75" r="886" s="24" spans="1:13"/>
    <row customHeight="1" ht="15.75" r="887" s="24" spans="1:13"/>
    <row customHeight="1" ht="15.75" r="888" s="24" spans="1:13"/>
    <row customHeight="1" ht="15.75" r="889" s="24" spans="1:13"/>
    <row customHeight="1" ht="15.75" r="890" s="24" spans="1:13"/>
    <row customHeight="1" ht="15.75" r="891" s="24" spans="1:13"/>
    <row customHeight="1" ht="15.75" r="892" s="24" spans="1:13"/>
    <row customHeight="1" ht="15.75" r="893" s="24" spans="1:13"/>
    <row customHeight="1" ht="15.75" r="894" s="24" spans="1:13"/>
    <row customHeight="1" ht="15.75" r="895" s="24" spans="1:13"/>
    <row customHeight="1" ht="15.75" r="896" s="24" spans="1:13"/>
    <row customHeight="1" ht="15.75" r="897" s="24" spans="1:13"/>
    <row customHeight="1" ht="15.75" r="898" s="24" spans="1:13"/>
    <row customHeight="1" ht="15.75" r="899" s="24" spans="1:13"/>
    <row customHeight="1" ht="15.75" r="900" s="24" spans="1:13"/>
    <row customHeight="1" ht="15.75" r="901" s="24" spans="1:13"/>
    <row customHeight="1" ht="15.75" r="902" s="24" spans="1:13"/>
    <row customHeight="1" ht="15.75" r="903" s="24" spans="1:13"/>
    <row customHeight="1" ht="15.75" r="904" s="24" spans="1:13"/>
    <row customHeight="1" ht="15.75" r="905" s="24" spans="1:13"/>
    <row customHeight="1" ht="15.75" r="906" s="24" spans="1:13"/>
    <row customHeight="1" ht="15.75" r="907" s="24" spans="1:13"/>
    <row customHeight="1" ht="15.75" r="908" s="24" spans="1:13"/>
    <row customHeight="1" ht="15.75" r="909" s="24" spans="1:13"/>
    <row customHeight="1" ht="15.75" r="910" s="24" spans="1:13"/>
    <row customHeight="1" ht="15.75" r="911" s="24" spans="1:13"/>
    <row customHeight="1" ht="15.75" r="912" s="24" spans="1:13"/>
    <row customHeight="1" ht="15.75" r="913" s="24" spans="1:13"/>
    <row customHeight="1" ht="15.75" r="914" s="24" spans="1:13"/>
    <row customHeight="1" ht="15.75" r="915" s="24" spans="1:13"/>
    <row customHeight="1" ht="15.75" r="916" s="24" spans="1:13"/>
    <row customHeight="1" ht="15.75" r="917" s="24" spans="1:13"/>
    <row customHeight="1" ht="15.75" r="918" s="24" spans="1:13"/>
    <row customHeight="1" ht="15.75" r="919" s="24" spans="1:13"/>
    <row customHeight="1" ht="15.75" r="920" s="24" spans="1:13"/>
    <row customHeight="1" ht="15.75" r="921" s="24" spans="1:13"/>
    <row customHeight="1" ht="15.75" r="922" s="24" spans="1:13"/>
    <row customHeight="1" ht="15.75" r="923" s="24" spans="1:13"/>
    <row customHeight="1" ht="15.75" r="924" s="24" spans="1:13"/>
    <row customHeight="1" ht="15.75" r="925" s="24" spans="1:13"/>
    <row customHeight="1" ht="15.75" r="926" s="24" spans="1:13"/>
    <row customHeight="1" ht="15.75" r="927" s="24" spans="1:13"/>
    <row customHeight="1" ht="15.75" r="928" s="24" spans="1:13"/>
    <row customHeight="1" ht="15.75" r="929" s="24" spans="1:13"/>
    <row customHeight="1" ht="15.75" r="930" s="24" spans="1:13"/>
    <row customHeight="1" ht="15.75" r="931" s="24" spans="1:13"/>
    <row customHeight="1" ht="15.75" r="932" s="24" spans="1:13"/>
    <row customHeight="1" ht="15.75" r="933" s="24" spans="1:13"/>
    <row customHeight="1" ht="15.75" r="934" s="24" spans="1:13"/>
    <row customHeight="1" ht="15.75" r="935" s="24" spans="1:13"/>
    <row customHeight="1" ht="15.75" r="936" s="24" spans="1:13"/>
    <row customHeight="1" ht="15.75" r="937" s="24" spans="1:13"/>
    <row customHeight="1" ht="15.75" r="938" s="24" spans="1:13"/>
    <row customHeight="1" ht="15.75" r="939" s="24" spans="1:13"/>
    <row customHeight="1" ht="15.75" r="940" s="24" spans="1:13"/>
    <row customHeight="1" ht="15.75" r="941" s="24" spans="1:13"/>
    <row customHeight="1" ht="15.75" r="942" s="24" spans="1:13"/>
    <row customHeight="1" ht="15.75" r="943" s="24" spans="1:13"/>
    <row customHeight="1" ht="15.75" r="944" s="24" spans="1:13"/>
    <row customHeight="1" ht="15.75" r="945" s="24" spans="1:13"/>
    <row customHeight="1" ht="15.75" r="946" s="24" spans="1:13"/>
    <row customHeight="1" ht="15.75" r="947" s="24" spans="1:13"/>
    <row customHeight="1" ht="15.75" r="948" s="24" spans="1:13"/>
    <row customHeight="1" ht="15.75" r="949" s="24" spans="1:13"/>
    <row customHeight="1" ht="15.75" r="950" s="24" spans="1:13"/>
    <row customHeight="1" ht="15.75" r="951" s="24" spans="1:13"/>
    <row customHeight="1" ht="15.75" r="952" s="24" spans="1:13"/>
    <row customHeight="1" ht="15.75" r="953" s="24" spans="1:13"/>
    <row customHeight="1" ht="15.75" r="954" s="24" spans="1:13"/>
    <row customHeight="1" ht="15.75" r="955" s="24" spans="1:13"/>
    <row customHeight="1" ht="15.75" r="956" s="24" spans="1:13"/>
    <row customHeight="1" ht="15.75" r="957" s="24" spans="1:13"/>
    <row customHeight="1" ht="15.75" r="958" s="24" spans="1:13"/>
    <row customHeight="1" ht="15.75" r="959" s="24" spans="1:13"/>
    <row customHeight="1" ht="15.75" r="960" s="24" spans="1:13"/>
    <row customHeight="1" ht="15.75" r="961" s="24" spans="1:13"/>
    <row customHeight="1" ht="15.75" r="962" s="24" spans="1:13"/>
    <row customHeight="1" ht="15.75" r="963" s="24" spans="1:13"/>
    <row customHeight="1" ht="15.75" r="964" s="24" spans="1:13"/>
    <row customHeight="1" ht="15.75" r="965" s="24" spans="1:13"/>
    <row customHeight="1" ht="15.75" r="966" s="24" spans="1:13"/>
    <row customHeight="1" ht="15.75" r="967" s="24" spans="1:13"/>
    <row customHeight="1" ht="15.75" r="968" s="24" spans="1:13"/>
    <row customHeight="1" ht="15.75" r="969" s="24" spans="1:13"/>
    <row customHeight="1" ht="15.75" r="970" s="24" spans="1:13"/>
    <row customHeight="1" ht="15.75" r="971" s="24" spans="1:13"/>
    <row customHeight="1" ht="15.75" r="972" s="24" spans="1:13"/>
    <row customHeight="1" ht="15.75" r="973" s="24" spans="1:13"/>
    <row customHeight="1" ht="15.75" r="974" s="24" spans="1:13"/>
    <row customHeight="1" ht="15.75" r="975" s="24" spans="1:13"/>
    <row customHeight="1" ht="15.75" r="976" s="24" spans="1:13"/>
    <row customHeight="1" ht="15.75" r="977" s="24" spans="1:13"/>
    <row customHeight="1" ht="15.75" r="978" s="24" spans="1:13"/>
    <row customHeight="1" ht="15.75" r="979" s="24" spans="1:13"/>
    <row customHeight="1" ht="15.75" r="980" s="24" spans="1:13"/>
    <row customHeight="1" ht="15.75" r="981" s="24" spans="1:13"/>
    <row customHeight="1" ht="15.75" r="982" s="24" spans="1:13"/>
    <row customHeight="1" ht="15.75" r="983" s="24" spans="1:13"/>
    <row customHeight="1" ht="15.75" r="984" s="24" spans="1:13"/>
    <row customHeight="1" ht="15.75" r="985" s="24" spans="1:13"/>
    <row customHeight="1" ht="15.75" r="986" s="24" spans="1:13"/>
    <row customHeight="1" ht="15.75" r="987" s="24" spans="1:13"/>
    <row customHeight="1" ht="15.75" r="988" s="24" spans="1:13"/>
    <row customHeight="1" ht="15.75" r="989" s="24" spans="1:13"/>
    <row customHeight="1" ht="15.75" r="990" s="24" spans="1:13"/>
    <row customHeight="1" ht="15.75" r="991" s="24" spans="1:13"/>
    <row customHeight="1" ht="15.75" r="992" s="24" spans="1:13"/>
    <row customHeight="1" ht="15.75" r="993" s="24" spans="1:13"/>
    <row customHeight="1" ht="15.75" r="994" s="24" spans="1:13"/>
    <row customHeight="1" ht="15.75" r="995" s="24" spans="1:13"/>
    <row customHeight="1" ht="15.75" r="996" s="24" spans="1:13"/>
    <row customHeight="1" ht="15.75" r="997" s="24" spans="1:13"/>
    <row customHeight="1" ht="15.75" r="998" s="24" spans="1:13"/>
    <row customHeight="1" ht="15.75" r="999" s="24" spans="1:13"/>
    <row customHeight="1" ht="15.75" r="1000" s="24" spans="1:13"/>
  </sheetData>
  <conditionalFormatting sqref="B1">
    <cfRule dxfId="0" operator="greaterThan" priority="1" type="cellIs">
      <formula>0.95</formula>
    </cfRule>
    <cfRule dxfId="1" operator="between" priority="2" type="cellIs">
      <formula>0.9</formula>
      <formula>0.95</formula>
    </cfRule>
    <cfRule dxfId="2" operator="lessThan" priority="3" type="cellIs">
      <formula>0.9</formula>
    </cfRule>
  </conditionalFormatting>
  <conditionalFormatting sqref="B2">
    <cfRule dxfId="0" operator="greaterThan" priority="4" type="cellIs">
      <formula>0.98</formula>
    </cfRule>
    <cfRule dxfId="1" operator="between" priority="5" type="cellIs">
      <formula>0.9</formula>
      <formula>0.98</formula>
    </cfRule>
    <cfRule dxfId="2" operator="lessThan" priority="6" type="cellIs">
      <formula>0.9</formula>
    </cfRule>
  </conditionalFormatting>
  <conditionalFormatting sqref="B6">
    <cfRule dxfId="0" operator="lessThanOrEqual" priority="7" type="cellIs">
      <formula>0.3</formula>
    </cfRule>
    <cfRule dxfId="3" operator="between" priority="8" type="cellIs">
      <formula>0.03</formula>
      <formula>0.06</formula>
    </cfRule>
    <cfRule dxfId="2" operator="greaterThan" priority="9" type="cellIs">
      <formula>0.06</formula>
    </cfRule>
  </conditionalFormatting>
  <pageMargins bottom="0.9840277777777779" footer="0" header="0" left="0.747916666666667" right="0.747916666666667" top="0.9840277777777779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60"/>
  <sheetViews>
    <sheetView workbookViewId="0">
      <selection activeCell="A1" sqref="A1"/>
    </sheetView>
  </sheetViews>
  <sheetFormatPr baseColWidth="8" customHeight="1" defaultColWidth="14.43" defaultRowHeight="15" outlineLevelCol="0"/>
  <cols>
    <col customWidth="1" max="26" min="1" style="24" width="14.43"/>
  </cols>
  <sheetData>
    <row customHeight="1" ht="15.75" r="1" s="24" spans="1:26">
      <c r="A1" s="4" t="s">
        <v>4</v>
      </c>
      <c r="B1" s="5" t="n"/>
      <c r="C1" s="5">
        <f>B1-30</f>
        <v/>
      </c>
      <c r="D1" s="4" t="n"/>
      <c r="E1" s="4" t="n"/>
      <c r="F1" s="4" t="n"/>
      <c r="G1" s="4" t="n"/>
      <c r="H1" s="4" t="n"/>
      <c r="I1" s="4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</row>
    <row customHeight="1" ht="15.75" r="2" s="24" spans="1:26">
      <c r="A2" s="4" t="s">
        <v>5</v>
      </c>
      <c r="B2" s="4" t="n"/>
      <c r="C2" s="4" t="n"/>
      <c r="D2" s="4" t="n"/>
      <c r="E2" s="4" t="n"/>
      <c r="F2" s="4" t="n"/>
      <c r="G2" s="4" t="n"/>
      <c r="H2" s="4" t="n"/>
      <c r="I2" s="4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24" spans="1:26">
      <c r="A3" s="4" t="s">
        <v>6</v>
      </c>
      <c r="B3" s="4" t="n"/>
      <c r="C3" s="4" t="n"/>
      <c r="D3" s="4" t="n"/>
      <c r="E3" s="4" t="n"/>
      <c r="F3" s="4" t="n"/>
      <c r="G3" s="4" t="n"/>
      <c r="H3" s="4" t="n"/>
      <c r="I3" s="4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customHeight="1" ht="15.75" r="4" s="24" spans="1:26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customHeight="1" ht="15.75" r="5" s="24" spans="1:26">
      <c r="A5" s="7" t="s">
        <v>7</v>
      </c>
      <c r="B5" s="4" t="n"/>
      <c r="C5" s="4" t="n"/>
      <c r="D5" s="4" t="n"/>
      <c r="E5" s="4" t="n"/>
      <c r="F5" s="4" t="n"/>
      <c r="G5" s="4" t="n"/>
      <c r="H5" s="4" t="n"/>
      <c r="I5" s="4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customHeight="1" ht="15.75" r="6" s="24" spans="1:26">
      <c r="A6" s="7" t="s">
        <v>8</v>
      </c>
      <c r="B6" s="4" t="n"/>
      <c r="C6" s="4" t="n"/>
      <c r="D6" s="4" t="n"/>
      <c r="E6" s="4" t="n"/>
      <c r="F6" s="4" t="n"/>
      <c r="G6" s="4" t="n"/>
      <c r="H6" s="4" t="n"/>
      <c r="I6" s="4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</row>
    <row customHeight="1" ht="15.75" r="7" s="24" spans="1:26">
      <c r="A7" s="8" t="n"/>
      <c r="B7" s="4" t="n"/>
      <c r="C7" s="4" t="n"/>
      <c r="D7" s="4" t="n"/>
      <c r="E7" s="4" t="n"/>
      <c r="F7" s="4" t="n"/>
      <c r="G7" s="4" t="n"/>
      <c r="H7" s="4" t="n"/>
      <c r="I7" s="4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</row>
    <row customHeight="1" ht="15.75" r="8" s="24" spans="1:26">
      <c r="A8" s="6" t="n"/>
      <c r="B8" s="9" t="n"/>
      <c r="C8" s="9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</row>
    <row customHeight="1" ht="15.75" r="9" s="24" spans="1:26">
      <c r="A9" s="10" t="s">
        <v>4</v>
      </c>
      <c r="B9" s="11" t="s">
        <v>9</v>
      </c>
      <c r="C9" s="11" t="s">
        <v>10</v>
      </c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  <c r="M9" s="12" t="s">
        <v>20</v>
      </c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</row>
    <row customHeight="1" ht="15.75" r="10" s="24" spans="1:26">
      <c r="A10" s="13" t="n"/>
      <c r="B10" s="14">
        <f>Stats!F6/(Stats!G5/3600)</f>
        <v/>
      </c>
      <c r="C10" s="14">
        <f>Stats!F6</f>
        <v/>
      </c>
      <c r="D10" s="14">
        <f>Stats!G5/3600</f>
        <v/>
      </c>
      <c r="E10" s="15">
        <f>B10/2085</f>
        <v/>
      </c>
      <c r="F10" s="14">
        <f>Stats!E6*4</f>
        <v/>
      </c>
      <c r="G10" s="15">
        <f>Stats!D6</f>
        <v/>
      </c>
      <c r="H10" s="14">
        <f>(Stats!G6-Stats!I6-Stats!J6)/3600</f>
        <v/>
      </c>
      <c r="I10" s="14">
        <f>Stats!G6/3600</f>
        <v/>
      </c>
      <c r="J10" s="15">
        <f>Stats!C6</f>
        <v/>
      </c>
      <c r="K10" s="14">
        <f>Stats!J6/3600</f>
        <v/>
      </c>
      <c r="L10" s="14">
        <f>(Stats!H6+Stats!I6)/3600</f>
        <v/>
      </c>
      <c r="M10" s="14">
        <f>Stats!I6/3600</f>
        <v/>
      </c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</row>
    <row customHeight="1" ht="15.75" r="11" s="24" spans="1:26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</row>
    <row customHeight="1" ht="15.75" r="12" s="24" spans="1:26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</row>
    <row customHeight="1" ht="15.75" r="13" s="24" spans="1:26">
      <c r="A13" s="17" t="n"/>
      <c r="B13" s="4" t="s">
        <v>20</v>
      </c>
      <c r="C13" s="4" t="s">
        <v>21</v>
      </c>
      <c r="D13" s="17" t="s">
        <v>22</v>
      </c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</row>
    <row customHeight="1" ht="15.75" r="14" s="24" spans="1:26">
      <c r="A14" s="17" t="s">
        <v>23</v>
      </c>
      <c r="B14" s="14">
        <f>Stats!I2/3600</f>
        <v/>
      </c>
      <c r="C14" s="14">
        <f>Stats!J2/3600</f>
        <v/>
      </c>
      <c r="D14" s="6">
        <f>Stats!F2</f>
        <v/>
      </c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</row>
    <row customHeight="1" ht="15.75" r="15" s="24" spans="1:26">
      <c r="A15" s="17" t="s">
        <v>24</v>
      </c>
      <c r="B15" s="14">
        <f>Stats!I3/3600</f>
        <v/>
      </c>
      <c r="C15" s="14">
        <f>Stats!J3/3600</f>
        <v/>
      </c>
      <c r="D15" s="6">
        <f>Stats!F3</f>
        <v/>
      </c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</row>
    <row customHeight="1" ht="15.75" r="16" s="24" spans="1:26">
      <c r="A16" s="17" t="s">
        <v>25</v>
      </c>
      <c r="B16" s="14">
        <f>Stats!I4/3600</f>
        <v/>
      </c>
      <c r="C16" s="14">
        <f>Stats!J4/3600</f>
        <v/>
      </c>
      <c r="D16" s="6">
        <f>Stats!F4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</row>
    <row customHeight="1" ht="15.75" r="17" s="24" spans="1:26">
      <c r="A17" s="17" t="s">
        <v>26</v>
      </c>
      <c r="B17" s="14">
        <f>Stats!I5/3600</f>
        <v/>
      </c>
      <c r="C17" s="14">
        <f>Stats!J5/3600</f>
        <v/>
      </c>
      <c r="D17" s="6">
        <f>Stats!F5</f>
        <v/>
      </c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</row>
    <row customHeight="1" ht="15.75" r="18" s="24" spans="1:26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</row>
    <row customHeight="1" ht="15.75" r="19" s="24" spans="1:26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</row>
    <row customHeight="1" ht="15.75" r="20" s="24" spans="1:26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</row>
    <row customHeight="1" ht="15.75" r="21" s="24" spans="1: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</row>
    <row customHeight="1" ht="15.75" r="22" s="24" spans="1: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</row>
    <row customHeight="1" ht="15.75" r="23" s="24" spans="1: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</row>
    <row customHeight="1" ht="15.75" r="24" s="24" spans="1: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</row>
    <row customHeight="1" ht="15.75" r="25" s="24" spans="1: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</row>
    <row customHeight="1" ht="15.75" r="26" s="24" spans="1: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</row>
    <row customHeight="1" ht="15.75" r="27" s="24" spans="1: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</row>
    <row customHeight="1" ht="15.75" r="28" s="24" spans="1: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</row>
    <row customHeight="1" ht="15.75" r="29" s="24" spans="1: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</row>
    <row customHeight="1" ht="15.75" r="30" s="24" spans="1: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  <row customHeight="1" ht="15.75" r="31" s="24" spans="1: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</row>
    <row customHeight="1" ht="15.75" r="32" s="24" spans="1: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</row>
    <row customHeight="1" ht="15.75" r="33" s="24" spans="1: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</row>
    <row customHeight="1" ht="15.75" r="34" s="24" spans="1: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</row>
    <row customHeight="1" ht="15.75" r="35" s="24" spans="1: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</row>
    <row customHeight="1" ht="15.75" r="36" s="24" spans="1: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</row>
    <row customHeight="1" ht="15.75" r="37" s="24" spans="1: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</row>
    <row customHeight="1" ht="15.75" r="38" s="24" spans="1: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</row>
    <row customHeight="1" ht="15.75" r="39" s="24" spans="1: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</row>
    <row customHeight="1" ht="15.75" r="40" s="24" spans="1: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</row>
    <row customHeight="1" ht="15.75" r="41" s="24" spans="1: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</row>
    <row customHeight="1" ht="15.75" r="42" s="24" spans="1: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</row>
    <row customHeight="1" ht="15.75" r="43" s="24" spans="1: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</row>
    <row customHeight="1" ht="15.75" r="44" s="24" spans="1: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</row>
    <row customHeight="1" ht="15.75" r="45" s="24" spans="1: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</row>
    <row customHeight="1" ht="15.75" r="46" s="24" spans="1: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</row>
    <row customHeight="1" ht="15.75" r="47" s="24" spans="1: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</row>
    <row customHeight="1" ht="15.75" r="48" s="24" spans="1: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</row>
    <row customHeight="1" ht="15.75" r="49" s="24" spans="1: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</row>
    <row customHeight="1" ht="15.75" r="50" s="24" spans="1: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</row>
    <row customHeight="1" ht="15.75" r="51" s="24" spans="1: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</row>
    <row customHeight="1" ht="15.75" r="52" s="24" spans="1: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</row>
    <row customHeight="1" ht="15.75" r="53" s="24" spans="1: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</row>
    <row customHeight="1" ht="15.75" r="54" s="24" spans="1: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</row>
    <row customHeight="1" ht="15.75" r="55" s="24" spans="1: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</row>
    <row customHeight="1" ht="15.75" r="56" s="24" spans="1: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</row>
    <row customHeight="1" ht="15.75" r="57" s="24" spans="1: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</row>
    <row customHeight="1" ht="15.75" r="58" s="24" spans="1: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</row>
    <row customHeight="1" ht="15.75" r="59" s="24" spans="1: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</row>
    <row customHeight="1" ht="15.75" r="60" s="24" spans="1: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</row>
    <row customHeight="1" ht="15.75" r="61" s="24" spans="1: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</row>
    <row customHeight="1" ht="15.75" r="62" s="24" spans="1: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</row>
    <row customHeight="1" ht="15.75" r="63" s="24" spans="1: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</row>
    <row customHeight="1" ht="15.75" r="64" s="24" spans="1: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</row>
    <row customHeight="1" ht="15.75" r="65" s="24" spans="1: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</row>
    <row customHeight="1" ht="15.75" r="66" s="24" spans="1: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</row>
    <row customHeight="1" ht="15.75" r="67" s="24" spans="1: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</row>
    <row customHeight="1" ht="15.75" r="68" s="24" spans="1: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</row>
    <row customHeight="1" ht="15.75" r="69" s="24" spans="1: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</row>
    <row customHeight="1" ht="15.75" r="70" s="24" spans="1: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</row>
    <row customHeight="1" ht="15.75" r="71" s="24" spans="1: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</row>
    <row customHeight="1" ht="15.75" r="72" s="24" spans="1: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</row>
    <row customHeight="1" ht="15.75" r="73" s="24" spans="1: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</row>
    <row customHeight="1" ht="15.75" r="74" s="24" spans="1: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</row>
    <row customHeight="1" ht="15.75" r="75" s="24" spans="1: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</row>
    <row customHeight="1" ht="15.75" r="76" s="24" spans="1: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</row>
    <row customHeight="1" ht="15.75" r="77" s="24" spans="1: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</row>
    <row customHeight="1" ht="15.75" r="78" s="24" spans="1: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</row>
    <row customHeight="1" ht="15.75" r="79" s="24" spans="1: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</row>
    <row customHeight="1" ht="15.75" r="80" s="24" spans="1: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</row>
    <row customHeight="1" ht="15.75" r="81" s="24" spans="1: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</row>
    <row customHeight="1" ht="15.75" r="82" s="24" spans="1: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</row>
    <row customHeight="1" ht="15.75" r="83" s="24" spans="1: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</row>
    <row customHeight="1" ht="15.75" r="84" s="24" spans="1: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</row>
    <row customHeight="1" ht="15.75" r="85" s="24" spans="1: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</row>
    <row customHeight="1" ht="15.75" r="86" s="24" spans="1: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</row>
    <row customHeight="1" ht="15.75" r="87" s="24" spans="1: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</row>
    <row customHeight="1" ht="15.75" r="88" s="24" spans="1: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</row>
    <row customHeight="1" ht="15.75" r="89" s="24" spans="1: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</row>
    <row customHeight="1" ht="15.75" r="90" s="24" spans="1: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</row>
    <row customHeight="1" ht="15.75" r="91" s="24" spans="1: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</row>
    <row customHeight="1" ht="15.75" r="92" s="24" spans="1: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</row>
    <row customHeight="1" ht="15.75" r="93" s="24" spans="1: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</row>
    <row customHeight="1" ht="15.75" r="94" s="24" spans="1: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</row>
    <row customHeight="1" ht="15.75" r="95" s="24" spans="1: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</row>
    <row customHeight="1" ht="15.75" r="96" s="24" spans="1: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</row>
    <row customHeight="1" ht="15.75" r="97" s="24" spans="1: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</row>
    <row customHeight="1" ht="15.75" r="98" s="24" spans="1: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</row>
    <row customHeight="1" ht="15.75" r="99" s="24" spans="1: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</row>
    <row customHeight="1" ht="15.75" r="100" s="24" spans="1: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</row>
    <row customHeight="1" ht="15.75" r="101" s="24" spans="1: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</row>
    <row customHeight="1" ht="15.75" r="102" s="24" spans="1: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</row>
    <row customHeight="1" ht="15.75" r="103" s="24" spans="1: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</row>
    <row customHeight="1" ht="15.75" r="104" s="24" spans="1: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</row>
    <row customHeight="1" ht="15.75" r="105" s="24" spans="1: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</row>
    <row customHeight="1" ht="15.75" r="106" s="24" spans="1: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</row>
    <row customHeight="1" ht="15.75" r="107" s="24" spans="1: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</row>
    <row customHeight="1" ht="15.75" r="108" s="24" spans="1: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</row>
    <row customHeight="1" ht="15.75" r="109" s="24" spans="1: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</row>
    <row customHeight="1" ht="15.75" r="110" s="24" spans="1: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</row>
    <row customHeight="1" ht="15.75" r="111" s="24" spans="1: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</row>
    <row customHeight="1" ht="15.75" r="112" s="24" spans="1: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</row>
    <row customHeight="1" ht="15.75" r="113" s="24" spans="1: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</row>
    <row customHeight="1" ht="15.75" r="114" s="24" spans="1: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</row>
    <row customHeight="1" ht="15.75" r="115" s="24" spans="1: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</row>
    <row customHeight="1" ht="15.75" r="116" s="24" spans="1: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</row>
    <row customHeight="1" ht="15.75" r="117" s="24" spans="1: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</row>
    <row customHeight="1" ht="15.75" r="118" s="24" spans="1: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</row>
    <row customHeight="1" ht="15.75" r="119" s="24" spans="1: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</row>
    <row customHeight="1" ht="15.75" r="120" s="24" spans="1: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</row>
    <row customHeight="1" ht="15.75" r="121" s="24" spans="1: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</row>
    <row customHeight="1" ht="15.75" r="122" s="24" spans="1: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</row>
    <row customHeight="1" ht="15.75" r="123" s="24" spans="1: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</row>
    <row customHeight="1" ht="15.75" r="124" s="24" spans="1: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</row>
    <row customHeight="1" ht="15.75" r="125" s="24" spans="1: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</row>
    <row customHeight="1" ht="15.75" r="126" s="24" spans="1: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</row>
    <row customHeight="1" ht="15.75" r="127" s="24" spans="1: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</row>
    <row customHeight="1" ht="15.75" r="128" s="24" spans="1: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</row>
    <row customHeight="1" ht="15.75" r="129" s="24" spans="1: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</row>
    <row customHeight="1" ht="15.75" r="130" s="24" spans="1: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</row>
    <row customHeight="1" ht="15.75" r="131" s="24" spans="1: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</row>
    <row customHeight="1" ht="15.75" r="132" s="24" spans="1: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</row>
    <row customHeight="1" ht="15.75" r="133" s="24" spans="1: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</row>
    <row customHeight="1" ht="15.75" r="134" s="24" spans="1: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</row>
    <row customHeight="1" ht="15.75" r="135" s="24" spans="1: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</row>
    <row customHeight="1" ht="15.75" r="136" s="24" spans="1: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</row>
    <row customHeight="1" ht="15.75" r="137" s="24" spans="1: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</row>
    <row customHeight="1" ht="15.75" r="138" s="24" spans="1: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</row>
    <row customHeight="1" ht="15.75" r="139" s="24" spans="1: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</row>
    <row customHeight="1" ht="15.75" r="140" s="24" spans="1: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</row>
    <row customHeight="1" ht="15.75" r="141" s="24" spans="1: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</row>
    <row customHeight="1" ht="15.75" r="142" s="24" spans="1: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</row>
    <row customHeight="1" ht="15.75" r="143" s="24" spans="1: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</row>
    <row customHeight="1" ht="15.75" r="144" s="24" spans="1: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</row>
    <row customHeight="1" ht="15.75" r="145" s="24" spans="1: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</row>
    <row customHeight="1" ht="15.75" r="146" s="24" spans="1: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</row>
    <row customHeight="1" ht="15.75" r="147" s="24" spans="1: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</row>
    <row customHeight="1" ht="15.75" r="148" s="24" spans="1: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</row>
    <row customHeight="1" ht="15.75" r="149" s="24" spans="1: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</row>
    <row customHeight="1" ht="15.75" r="150" s="24" spans="1: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</row>
    <row customHeight="1" ht="15.75" r="151" s="24" spans="1: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</row>
    <row customHeight="1" ht="15.75" r="152" s="24" spans="1: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</row>
    <row customHeight="1" ht="15.75" r="153" s="24" spans="1: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</row>
    <row customHeight="1" ht="15.75" r="154" s="24" spans="1: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</row>
    <row customHeight="1" ht="15.75" r="155" s="24" spans="1: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</row>
    <row customHeight="1" ht="15.75" r="156" s="24" spans="1: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</row>
    <row customHeight="1" ht="15.75" r="157" s="24" spans="1: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</row>
    <row customHeight="1" ht="15.75" r="158" s="24" spans="1: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</row>
    <row customHeight="1" ht="15.75" r="159" s="24" spans="1: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</row>
    <row customHeight="1" ht="15.75" r="160" s="24" spans="1: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</row>
    <row customHeight="1" ht="15.75" r="161" s="24" spans="1: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</row>
    <row customHeight="1" ht="15.75" r="162" s="24" spans="1: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</row>
    <row customHeight="1" ht="15.75" r="163" s="24" spans="1: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</row>
    <row customHeight="1" ht="15.75" r="164" s="24" spans="1: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</row>
    <row customHeight="1" ht="15.75" r="165" s="24" spans="1: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</row>
    <row customHeight="1" ht="15.75" r="166" s="24" spans="1: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</row>
    <row customHeight="1" ht="15.75" r="167" s="24" spans="1: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</row>
    <row customHeight="1" ht="15.75" r="168" s="24" spans="1: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</row>
    <row customHeight="1" ht="15.75" r="169" s="24" spans="1: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</row>
    <row customHeight="1" ht="15.75" r="170" s="24" spans="1: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</row>
    <row customHeight="1" ht="15.75" r="171" s="24" spans="1: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</row>
    <row customHeight="1" ht="15.75" r="172" s="24" spans="1: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</row>
    <row customHeight="1" ht="15.75" r="173" s="24" spans="1: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</row>
    <row customHeight="1" ht="15.75" r="174" s="24" spans="1: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</row>
    <row customHeight="1" ht="15.75" r="175" s="24" spans="1: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</row>
    <row customHeight="1" ht="15.75" r="176" s="24" spans="1: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</row>
    <row customHeight="1" ht="15.75" r="177" s="24" spans="1: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</row>
    <row customHeight="1" ht="15.75" r="178" s="24" spans="1: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</row>
    <row customHeight="1" ht="15.75" r="179" s="24" spans="1: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</row>
    <row customHeight="1" ht="15.75" r="180" s="24" spans="1: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</row>
    <row customHeight="1" ht="15.75" r="181" s="24" spans="1: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</row>
    <row customHeight="1" ht="15.75" r="182" s="24" spans="1: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</row>
    <row customHeight="1" ht="15.75" r="183" s="24" spans="1: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</row>
    <row customHeight="1" ht="15.75" r="184" s="24" spans="1: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</row>
    <row customHeight="1" ht="15.75" r="185" s="24" spans="1: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</row>
    <row customHeight="1" ht="15.75" r="186" s="24" spans="1: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</row>
    <row customHeight="1" ht="15.75" r="187" s="24" spans="1: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</row>
    <row customHeight="1" ht="15.75" r="188" s="24" spans="1: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</row>
    <row customHeight="1" ht="15.75" r="189" s="24" spans="1: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</row>
    <row customHeight="1" ht="15.75" r="190" s="24" spans="1: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</row>
    <row customHeight="1" ht="15.75" r="191" s="24" spans="1: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</row>
    <row customHeight="1" ht="15.75" r="192" s="24" spans="1: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</row>
    <row customHeight="1" ht="15.75" r="193" s="24" spans="1: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</row>
    <row customHeight="1" ht="15.75" r="194" s="24" spans="1: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</row>
    <row customHeight="1" ht="15.75" r="195" s="24" spans="1: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</row>
    <row customHeight="1" ht="15.75" r="196" s="24" spans="1: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</row>
    <row customHeight="1" ht="15.75" r="197" s="24" spans="1: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</row>
    <row customHeight="1" ht="15.75" r="198" s="24" spans="1: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</row>
    <row customHeight="1" ht="15.75" r="199" s="24" spans="1: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</row>
    <row customHeight="1" ht="15.75" r="200" s="24" spans="1: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</row>
    <row customHeight="1" ht="15.75" r="201" s="24" spans="1: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</row>
    <row customHeight="1" ht="15.75" r="202" s="24" spans="1: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</row>
    <row customHeight="1" ht="15.75" r="203" s="24" spans="1: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</row>
    <row customHeight="1" ht="15.75" r="204" s="24" spans="1: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</row>
    <row customHeight="1" ht="15.75" r="205" s="24" spans="1: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</row>
    <row customHeight="1" ht="15.75" r="206" s="24" spans="1: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</row>
    <row customHeight="1" ht="15.75" r="207" s="24" spans="1: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</row>
    <row customHeight="1" ht="15.75" r="208" s="24" spans="1: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</row>
    <row customHeight="1" ht="15.75" r="209" s="24" spans="1: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</row>
    <row customHeight="1" ht="15.75" r="210" s="24" spans="1: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</row>
    <row customHeight="1" ht="15.75" r="211" s="24" spans="1: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</row>
    <row customHeight="1" ht="15.75" r="212" s="24" spans="1: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</row>
    <row customHeight="1" ht="15.75" r="213" s="24" spans="1: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</row>
    <row customHeight="1" ht="15.75" r="214" s="24" spans="1: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</row>
    <row customHeight="1" ht="15.75" r="215" s="24" spans="1: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</row>
    <row customHeight="1" ht="15.75" r="216" s="24" spans="1: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</row>
    <row customHeight="1" ht="15.75" r="217" s="24" spans="1: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</row>
    <row customHeight="1" ht="15.75" r="218" s="24" spans="1: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</row>
    <row customHeight="1" ht="15.75" r="219" s="24" spans="1: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</row>
    <row customHeight="1" ht="15.75" r="220" s="24" spans="1: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</row>
    <row customHeight="1" ht="15.75" r="221" s="24" spans="1: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</row>
    <row customHeight="1" ht="15.75" r="222" s="24" spans="1: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</row>
    <row customHeight="1" ht="15.75" r="223" s="24" spans="1: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</row>
    <row customHeight="1" ht="15.75" r="224" s="24" spans="1: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</row>
    <row customHeight="1" ht="15.75" r="225" s="24" spans="1: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</row>
    <row customHeight="1" ht="15.75" r="226" s="24" spans="1: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</row>
    <row customHeight="1" ht="15.75" r="227" s="24" spans="1: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</row>
    <row customHeight="1" ht="15.75" r="228" s="24" spans="1: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</row>
    <row customHeight="1" ht="15.75" r="229" s="24" spans="1: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</row>
    <row customHeight="1" ht="15.75" r="230" s="24" spans="1: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</row>
    <row customHeight="1" ht="15.75" r="231" s="24" spans="1: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</row>
    <row customHeight="1" ht="15.75" r="232" s="24" spans="1: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</row>
    <row customHeight="1" ht="15.75" r="233" s="24" spans="1: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</row>
    <row customHeight="1" ht="15.75" r="234" s="24" spans="1: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</row>
    <row customHeight="1" ht="15.75" r="235" s="24" spans="1: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</row>
    <row customHeight="1" ht="15.75" r="236" s="24" spans="1: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</row>
    <row customHeight="1" ht="15.75" r="237" s="24" spans="1: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</row>
    <row customHeight="1" ht="15.75" r="238" s="24" spans="1: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</row>
    <row customHeight="1" ht="15.75" r="239" s="24" spans="1: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</row>
    <row customHeight="1" ht="15.75" r="240" s="24" spans="1: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</row>
    <row customHeight="1" ht="15.75" r="241" s="24" spans="1: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</row>
    <row customHeight="1" ht="15.75" r="242" s="24" spans="1: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</row>
    <row customHeight="1" ht="15.75" r="243" s="24" spans="1: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</row>
    <row customHeight="1" ht="15.75" r="244" s="24" spans="1: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</row>
    <row customHeight="1" ht="15.75" r="245" s="24" spans="1: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</row>
    <row customHeight="1" ht="15.75" r="246" s="24" spans="1: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</row>
    <row customHeight="1" ht="15.75" r="247" s="24" spans="1: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</row>
    <row customHeight="1" ht="15.75" r="248" s="24" spans="1: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</row>
    <row customHeight="1" ht="15.75" r="249" s="24" spans="1: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</row>
    <row customHeight="1" ht="15.75" r="250" s="24" spans="1: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</row>
    <row customHeight="1" ht="15.75" r="251" s="24" spans="1: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</row>
    <row customHeight="1" ht="15.75" r="252" s="24" spans="1: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</row>
    <row customHeight="1" ht="15.75" r="253" s="24" spans="1: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</row>
    <row customHeight="1" ht="15.75" r="254" s="24" spans="1: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</row>
    <row customHeight="1" ht="15.75" r="255" s="24" spans="1: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</row>
    <row customHeight="1" ht="15.75" r="256" s="24" spans="1: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</row>
    <row customHeight="1" ht="15.75" r="257" s="24" spans="1: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</row>
    <row customHeight="1" ht="15.75" r="258" s="24" spans="1: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</row>
    <row customHeight="1" ht="15.75" r="259" s="24" spans="1: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</row>
    <row customHeight="1" ht="15.75" r="260" s="24" spans="1: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</row>
    <row customHeight="1" ht="15.75" r="261" s="24" spans="1: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</row>
    <row customHeight="1" ht="15.75" r="262" s="24" spans="1: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</row>
    <row customHeight="1" ht="15.75" r="263" s="24" spans="1: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</row>
    <row customHeight="1" ht="15.75" r="264" s="24" spans="1: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</row>
    <row customHeight="1" ht="15.75" r="265" s="24" spans="1: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</row>
    <row customHeight="1" ht="15.75" r="266" s="24" spans="1: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</row>
    <row customHeight="1" ht="15.75" r="267" s="24" spans="1: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</row>
    <row customHeight="1" ht="15.75" r="268" s="24" spans="1: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</row>
    <row customHeight="1" ht="15.75" r="269" s="24" spans="1: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</row>
    <row customHeight="1" ht="15.75" r="270" s="24" spans="1: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</row>
    <row customHeight="1" ht="15.75" r="271" s="24" spans="1: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</row>
    <row customHeight="1" ht="15.75" r="272" s="24" spans="1: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</row>
    <row customHeight="1" ht="15.75" r="273" s="24" spans="1: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</row>
    <row customHeight="1" ht="15.75" r="274" s="24" spans="1: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</row>
    <row customHeight="1" ht="15.75" r="275" s="24" spans="1: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</row>
    <row customHeight="1" ht="15.75" r="276" s="24" spans="1: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</row>
    <row customHeight="1" ht="15.75" r="277" s="24" spans="1: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</row>
    <row customHeight="1" ht="15.75" r="278" s="24" spans="1: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</row>
    <row customHeight="1" ht="15.75" r="279" s="24" spans="1: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</row>
    <row customHeight="1" ht="15.75" r="280" s="24" spans="1: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</row>
    <row customHeight="1" ht="15.75" r="281" s="24" spans="1: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</row>
    <row customHeight="1" ht="15.75" r="282" s="24" spans="1: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</row>
    <row customHeight="1" ht="15.75" r="283" s="24" spans="1: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</row>
    <row customHeight="1" ht="15.75" r="284" s="24" spans="1: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</row>
    <row customHeight="1" ht="15.75" r="285" s="24" spans="1: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</row>
    <row customHeight="1" ht="15.75" r="286" s="24" spans="1: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</row>
    <row customHeight="1" ht="15.75" r="287" s="24" spans="1: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</row>
    <row customHeight="1" ht="15.75" r="288" s="24" spans="1: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</row>
    <row customHeight="1" ht="15.75" r="289" s="24" spans="1: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</row>
    <row customHeight="1" ht="15.75" r="290" s="24" spans="1: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</row>
    <row customHeight="1" ht="15.75" r="291" s="24" spans="1: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</row>
    <row customHeight="1" ht="15.75" r="292" s="24" spans="1: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</row>
    <row customHeight="1" ht="15.75" r="293" s="24" spans="1: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</row>
    <row customHeight="1" ht="15.75" r="294" s="24" spans="1: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</row>
    <row customHeight="1" ht="15.75" r="295" s="24" spans="1: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</row>
    <row customHeight="1" ht="15.75" r="296" s="24" spans="1: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</row>
    <row customHeight="1" ht="15.75" r="297" s="24" spans="1: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</row>
    <row customHeight="1" ht="15.75" r="298" s="24" spans="1: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</row>
    <row customHeight="1" ht="15.75" r="299" s="24" spans="1: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</row>
    <row customHeight="1" ht="15.75" r="300" s="24" spans="1: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</row>
    <row customHeight="1" ht="15.75" r="301" s="24" spans="1: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</row>
    <row customHeight="1" ht="15.75" r="302" s="24" spans="1: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</row>
    <row customHeight="1" ht="15.75" r="303" s="24" spans="1: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</row>
    <row customHeight="1" ht="15.75" r="304" s="24" spans="1: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</row>
    <row customHeight="1" ht="15.75" r="305" s="24" spans="1: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</row>
    <row customHeight="1" ht="15.75" r="306" s="24" spans="1: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</row>
    <row customHeight="1" ht="15.75" r="307" s="24" spans="1: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</row>
    <row customHeight="1" ht="15.75" r="308" s="24" spans="1: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</row>
    <row customHeight="1" ht="15.75" r="309" s="24" spans="1: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</row>
    <row customHeight="1" ht="15.75" r="310" s="24" spans="1: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</row>
    <row customHeight="1" ht="15.75" r="311" s="24" spans="1: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</row>
    <row customHeight="1" ht="15.75" r="312" s="24" spans="1: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</row>
    <row customHeight="1" ht="15.75" r="313" s="24" spans="1: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</row>
    <row customHeight="1" ht="15.75" r="314" s="24" spans="1: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</row>
    <row customHeight="1" ht="15.75" r="315" s="24" spans="1: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</row>
    <row customHeight="1" ht="15.75" r="316" s="24" spans="1: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</row>
    <row customHeight="1" ht="15.75" r="317" s="24" spans="1: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</row>
    <row customHeight="1" ht="15.75" r="318" s="24" spans="1: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</row>
    <row customHeight="1" ht="15.75" r="319" s="24" spans="1: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</row>
    <row customHeight="1" ht="15.75" r="320" s="24" spans="1: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</row>
    <row customHeight="1" ht="15.75" r="321" s="24" spans="1: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</row>
    <row customHeight="1" ht="15.75" r="322" s="24" spans="1: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</row>
    <row customHeight="1" ht="15.75" r="323" s="24" spans="1: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</row>
    <row customHeight="1" ht="15.75" r="324" s="24" spans="1: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</row>
    <row customHeight="1" ht="15.75" r="325" s="24" spans="1: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</row>
    <row customHeight="1" ht="15.75" r="326" s="24" spans="1: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</row>
    <row customHeight="1" ht="15.75" r="327" s="24" spans="1: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</row>
    <row customHeight="1" ht="15.75" r="328" s="24" spans="1: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</row>
    <row customHeight="1" ht="15.75" r="329" s="24" spans="1: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</row>
    <row customHeight="1" ht="15.75" r="330" s="24" spans="1: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</row>
    <row customHeight="1" ht="15.75" r="331" s="24" spans="1: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</row>
    <row customHeight="1" ht="15.75" r="332" s="24" spans="1: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</row>
    <row customHeight="1" ht="15.75" r="333" s="24" spans="1: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</row>
    <row customHeight="1" ht="15.75" r="334" s="24" spans="1: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</row>
    <row customHeight="1" ht="15.75" r="335" s="24" spans="1: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</row>
    <row customHeight="1" ht="15.75" r="336" s="24" spans="1: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</row>
    <row customHeight="1" ht="15.75" r="337" s="24" spans="1: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</row>
    <row customHeight="1" ht="15.75" r="338" s="24" spans="1: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</row>
    <row customHeight="1" ht="15.75" r="339" s="24" spans="1: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</row>
    <row customHeight="1" ht="15.75" r="340" s="24" spans="1: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</row>
    <row customHeight="1" ht="15.75" r="341" s="24" spans="1: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</row>
    <row customHeight="1" ht="15.75" r="342" s="24" spans="1: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</row>
    <row customHeight="1" ht="15.75" r="343" s="24" spans="1: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</row>
    <row customHeight="1" ht="15.75" r="344" s="24" spans="1: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</row>
    <row customHeight="1" ht="15.75" r="345" s="24" spans="1: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</row>
    <row customHeight="1" ht="15.75" r="346" s="24" spans="1: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</row>
    <row customHeight="1" ht="15.75" r="347" s="24" spans="1: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</row>
    <row customHeight="1" ht="15.75" r="348" s="24" spans="1: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</row>
    <row customHeight="1" ht="15.75" r="349" s="24" spans="1: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</row>
    <row customHeight="1" ht="15.75" r="350" s="24" spans="1: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</row>
    <row customHeight="1" ht="15.75" r="351" s="24" spans="1: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</row>
    <row customHeight="1" ht="15.75" r="352" s="24" spans="1: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</row>
    <row customHeight="1" ht="15.75" r="353" s="24" spans="1: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</row>
    <row customHeight="1" ht="15.75" r="354" s="24" spans="1: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</row>
    <row customHeight="1" ht="15.75" r="355" s="24" spans="1: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</row>
    <row customHeight="1" ht="15.75" r="356" s="24" spans="1: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</row>
    <row customHeight="1" ht="15.75" r="357" s="24" spans="1: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</row>
    <row customHeight="1" ht="15.75" r="358" s="24" spans="1: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</row>
    <row customHeight="1" ht="15.75" r="359" s="24" spans="1: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</row>
    <row customHeight="1" ht="15.75" r="360" s="24" spans="1: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</row>
    <row customHeight="1" ht="15.75" r="361" s="24" spans="1: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</row>
    <row customHeight="1" ht="15.75" r="362" s="24" spans="1: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</row>
    <row customHeight="1" ht="15.75" r="363" s="24" spans="1: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</row>
    <row customHeight="1" ht="15.75" r="364" s="24" spans="1: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</row>
    <row customHeight="1" ht="15.75" r="365" s="24" spans="1: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</row>
    <row customHeight="1" ht="15.75" r="366" s="24" spans="1: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</row>
    <row customHeight="1" ht="15.75" r="367" s="24" spans="1: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</row>
    <row customHeight="1" ht="15.75" r="368" s="24" spans="1: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</row>
    <row customHeight="1" ht="15.75" r="369" s="24" spans="1: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</row>
    <row customHeight="1" ht="15.75" r="370" s="24" spans="1: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</row>
    <row customHeight="1" ht="15.75" r="371" s="24" spans="1: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</row>
    <row customHeight="1" ht="15.75" r="372" s="24" spans="1: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</row>
    <row customHeight="1" ht="15.75" r="373" s="24" spans="1: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</row>
    <row customHeight="1" ht="15.75" r="374" s="24" spans="1: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</row>
    <row customHeight="1" ht="15.75" r="375" s="24" spans="1: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</row>
    <row customHeight="1" ht="15.75" r="376" s="24" spans="1: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</row>
    <row customHeight="1" ht="15.75" r="377" s="24" spans="1: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</row>
    <row customHeight="1" ht="15.75" r="378" s="24" spans="1: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</row>
    <row customHeight="1" ht="15.75" r="379" s="24" spans="1: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</row>
    <row customHeight="1" ht="15.75" r="380" s="24" spans="1: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</row>
    <row customHeight="1" ht="15.75" r="381" s="24" spans="1: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</row>
    <row customHeight="1" ht="15.75" r="382" s="24" spans="1: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</row>
    <row customHeight="1" ht="15.75" r="383" s="24" spans="1: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</row>
    <row customHeight="1" ht="15.75" r="384" s="24" spans="1: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</row>
    <row customHeight="1" ht="15.75" r="385" s="24" spans="1: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</row>
    <row customHeight="1" ht="15.75" r="386" s="24" spans="1: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</row>
    <row customHeight="1" ht="15.75" r="387" s="24" spans="1: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</row>
    <row customHeight="1" ht="15.75" r="388" s="24" spans="1: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</row>
    <row customHeight="1" ht="15.75" r="389" s="24" spans="1: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</row>
    <row customHeight="1" ht="15.75" r="390" s="24" spans="1: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</row>
    <row customHeight="1" ht="15.75" r="391" s="24" spans="1: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</row>
    <row customHeight="1" ht="15.75" r="392" s="24" spans="1: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</row>
    <row customHeight="1" ht="15.75" r="393" s="24" spans="1: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</row>
    <row customHeight="1" ht="15.75" r="394" s="24" spans="1: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</row>
    <row customHeight="1" ht="15.75" r="395" s="24" spans="1: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</row>
    <row customHeight="1" ht="15.75" r="396" s="24" spans="1: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</row>
    <row customHeight="1" ht="15.75" r="397" s="24" spans="1: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</row>
    <row customHeight="1" ht="15.75" r="398" s="24" spans="1: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</row>
    <row customHeight="1" ht="15.75" r="399" s="24" spans="1: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</row>
    <row customHeight="1" ht="15.75" r="400" s="24" spans="1: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</row>
    <row customHeight="1" ht="15.75" r="401" s="24" spans="1: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</row>
    <row customHeight="1" ht="15.75" r="402" s="24" spans="1: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</row>
    <row customHeight="1" ht="15.75" r="403" s="24" spans="1: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</row>
    <row customHeight="1" ht="15.75" r="404" s="24" spans="1: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</row>
    <row customHeight="1" ht="15.75" r="405" s="24" spans="1: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</row>
    <row customHeight="1" ht="15.75" r="406" s="24" spans="1: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</row>
    <row customHeight="1" ht="15.75" r="407" s="24" spans="1: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</row>
    <row customHeight="1" ht="15.75" r="408" s="24" spans="1: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</row>
    <row customHeight="1" ht="15.75" r="409" s="24" spans="1: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</row>
    <row customHeight="1" ht="15.75" r="410" s="24" spans="1: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</row>
    <row customHeight="1" ht="15.75" r="411" s="24" spans="1: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</row>
    <row customHeight="1" ht="15.75" r="412" s="24" spans="1: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</row>
    <row customHeight="1" ht="15.75" r="413" s="24" spans="1: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</row>
    <row customHeight="1" ht="15.75" r="414" s="24" spans="1: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</row>
    <row customHeight="1" ht="15.75" r="415" s="24" spans="1: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</row>
    <row customHeight="1" ht="15.75" r="416" s="24" spans="1: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</row>
    <row customHeight="1" ht="15.75" r="417" s="24" spans="1: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</row>
    <row customHeight="1" ht="15.75" r="418" s="24" spans="1: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</row>
    <row customHeight="1" ht="15.75" r="419" s="24" spans="1: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</row>
    <row customHeight="1" ht="15.75" r="420" s="24" spans="1: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</row>
    <row customHeight="1" ht="15.75" r="421" s="24" spans="1: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</row>
    <row customHeight="1" ht="15.75" r="422" s="24" spans="1: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</row>
    <row customHeight="1" ht="15.75" r="423" s="24" spans="1: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</row>
    <row customHeight="1" ht="15.75" r="424" s="24" spans="1: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</row>
    <row customHeight="1" ht="15.75" r="425" s="24" spans="1: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</row>
    <row customHeight="1" ht="15.75" r="426" s="24" spans="1: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</row>
    <row customHeight="1" ht="15.75" r="427" s="24" spans="1: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</row>
    <row customHeight="1" ht="15.75" r="428" s="24" spans="1: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</row>
    <row customHeight="1" ht="15.75" r="429" s="24" spans="1: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</row>
    <row customHeight="1" ht="15.75" r="430" s="24" spans="1: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</row>
    <row customHeight="1" ht="15.75" r="431" s="24" spans="1: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</row>
    <row customHeight="1" ht="15.75" r="432" s="24" spans="1: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</row>
    <row customHeight="1" ht="15.75" r="433" s="24" spans="1: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</row>
    <row customHeight="1" ht="15.75" r="434" s="24" spans="1: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</row>
    <row customHeight="1" ht="15.75" r="435" s="24" spans="1: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</row>
    <row customHeight="1" ht="15.75" r="436" s="24" spans="1: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</row>
    <row customHeight="1" ht="15.75" r="437" s="24" spans="1: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</row>
    <row customHeight="1" ht="15.75" r="438" s="24" spans="1: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</row>
    <row customHeight="1" ht="15.75" r="439" s="24" spans="1: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</row>
    <row customHeight="1" ht="15.75" r="440" s="24" spans="1: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</row>
    <row customHeight="1" ht="15.75" r="441" s="24" spans="1: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</row>
    <row customHeight="1" ht="15.75" r="442" s="24" spans="1: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</row>
    <row customHeight="1" ht="15.75" r="443" s="24" spans="1: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</row>
    <row customHeight="1" ht="15.75" r="444" s="24" spans="1: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</row>
    <row customHeight="1" ht="15.75" r="445" s="24" spans="1: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</row>
    <row customHeight="1" ht="15.75" r="446" s="24" spans="1: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</row>
    <row customHeight="1" ht="15.75" r="447" s="24" spans="1: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</row>
    <row customHeight="1" ht="15.75" r="448" s="24" spans="1: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</row>
    <row customHeight="1" ht="15.75" r="449" s="24" spans="1: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</row>
    <row customHeight="1" ht="15.75" r="450" s="24" spans="1: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</row>
    <row customHeight="1" ht="15.75" r="451" s="24" spans="1: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</row>
    <row customHeight="1" ht="15.75" r="452" s="24" spans="1: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</row>
    <row customHeight="1" ht="15.75" r="453" s="24" spans="1: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</row>
    <row customHeight="1" ht="15.75" r="454" s="24" spans="1: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</row>
    <row customHeight="1" ht="15.75" r="455" s="24" spans="1: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</row>
    <row customHeight="1" ht="15.75" r="456" s="24" spans="1: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</row>
    <row customHeight="1" ht="15.75" r="457" s="24" spans="1: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</row>
    <row customHeight="1" ht="15.75" r="458" s="24" spans="1: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</row>
    <row customHeight="1" ht="15.75" r="459" s="24" spans="1: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</row>
    <row customHeight="1" ht="15.75" r="460" s="24" spans="1: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</row>
    <row customHeight="1" ht="15.75" r="461" s="24" spans="1: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</row>
    <row customHeight="1" ht="15.75" r="462" s="24" spans="1: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</row>
    <row customHeight="1" ht="15.75" r="463" s="24" spans="1: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</row>
    <row customHeight="1" ht="15.75" r="464" s="24" spans="1: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</row>
    <row customHeight="1" ht="15.75" r="465" s="24" spans="1: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</row>
    <row customHeight="1" ht="15.75" r="466" s="24" spans="1: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</row>
    <row customHeight="1" ht="15.75" r="467" s="24" spans="1: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</row>
    <row customHeight="1" ht="15.75" r="468" s="24" spans="1: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</row>
    <row customHeight="1" ht="15.75" r="469" s="24" spans="1: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</row>
    <row customHeight="1" ht="15.75" r="470" s="24" spans="1: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</row>
    <row customHeight="1" ht="15.75" r="471" s="24" spans="1: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</row>
    <row customHeight="1" ht="15.75" r="472" s="24" spans="1: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</row>
    <row customHeight="1" ht="15.75" r="473" s="24" spans="1: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</row>
    <row customHeight="1" ht="15.75" r="474" s="24" spans="1: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</row>
    <row customHeight="1" ht="15.75" r="475" s="24" spans="1: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</row>
    <row customHeight="1" ht="15.75" r="476" s="24" spans="1: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</row>
    <row customHeight="1" ht="15.75" r="477" s="24" spans="1: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</row>
    <row customHeight="1" ht="15.75" r="478" s="24" spans="1: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</row>
    <row customHeight="1" ht="15.75" r="479" s="24" spans="1: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</row>
    <row customHeight="1" ht="15.75" r="480" s="24" spans="1: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</row>
    <row customHeight="1" ht="15.75" r="481" s="24" spans="1: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</row>
    <row customHeight="1" ht="15.75" r="482" s="24" spans="1: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</row>
    <row customHeight="1" ht="15.75" r="483" s="24" spans="1: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</row>
    <row customHeight="1" ht="15.75" r="484" s="24" spans="1: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</row>
    <row customHeight="1" ht="15.75" r="485" s="24" spans="1: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</row>
    <row customHeight="1" ht="15.75" r="486" s="24" spans="1: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</row>
    <row customHeight="1" ht="15.75" r="487" s="24" spans="1: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</row>
    <row customHeight="1" ht="15.75" r="488" s="24" spans="1: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</row>
    <row customHeight="1" ht="15.75" r="489" s="24" spans="1: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</row>
    <row customHeight="1" ht="15.75" r="490" s="24" spans="1: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</row>
    <row customHeight="1" ht="15.75" r="491" s="24" spans="1: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</row>
    <row customHeight="1" ht="15.75" r="492" s="24" spans="1: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</row>
    <row customHeight="1" ht="15.75" r="493" s="24" spans="1: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</row>
    <row customHeight="1" ht="15.75" r="494" s="24" spans="1: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</row>
    <row customHeight="1" ht="15.75" r="495" s="24" spans="1: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</row>
    <row customHeight="1" ht="15.75" r="496" s="24" spans="1: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</row>
    <row customHeight="1" ht="15.75" r="497" s="24" spans="1: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</row>
    <row customHeight="1" ht="15.75" r="498" s="24" spans="1: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</row>
    <row customHeight="1" ht="15.75" r="499" s="24" spans="1: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</row>
    <row customHeight="1" ht="15.75" r="500" s="24" spans="1: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</row>
    <row customHeight="1" ht="15.75" r="501" s="24" spans="1: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</row>
    <row customHeight="1" ht="15.75" r="502" s="24" spans="1: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</row>
    <row customHeight="1" ht="15.75" r="503" s="24" spans="1: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</row>
    <row customHeight="1" ht="15.75" r="504" s="24" spans="1: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</row>
    <row customHeight="1" ht="15.75" r="505" s="24" spans="1: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</row>
    <row customHeight="1" ht="15.75" r="506" s="24" spans="1: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</row>
    <row customHeight="1" ht="15.75" r="507" s="24" spans="1: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</row>
    <row customHeight="1" ht="15.75" r="508" s="24" spans="1: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</row>
    <row customHeight="1" ht="15.75" r="509" s="24" spans="1: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</row>
    <row customHeight="1" ht="15.75" r="510" s="24" spans="1: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</row>
    <row customHeight="1" ht="15.75" r="511" s="24" spans="1: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</row>
    <row customHeight="1" ht="15.75" r="512" s="24" spans="1: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</row>
    <row customHeight="1" ht="15.75" r="513" s="24" spans="1: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</row>
    <row customHeight="1" ht="15.75" r="514" s="24" spans="1: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</row>
    <row customHeight="1" ht="15.75" r="515" s="24" spans="1: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</row>
    <row customHeight="1" ht="15.75" r="516" s="24" spans="1: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</row>
    <row customHeight="1" ht="15.75" r="517" s="24" spans="1: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</row>
    <row customHeight="1" ht="15.75" r="518" s="24" spans="1: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</row>
    <row customHeight="1" ht="15.75" r="519" s="24" spans="1: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</row>
    <row customHeight="1" ht="15.75" r="520" s="24" spans="1: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</row>
    <row customHeight="1" ht="15.75" r="521" s="24" spans="1: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</row>
    <row customHeight="1" ht="15.75" r="522" s="24" spans="1: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</row>
    <row customHeight="1" ht="15.75" r="523" s="24" spans="1: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</row>
    <row customHeight="1" ht="15.75" r="524" s="24" spans="1: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</row>
    <row customHeight="1" ht="15.75" r="525" s="24" spans="1: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</row>
    <row customHeight="1" ht="15.75" r="526" s="24" spans="1: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</row>
    <row customHeight="1" ht="15.75" r="527" s="24" spans="1: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</row>
    <row customHeight="1" ht="15.75" r="528" s="24" spans="1: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</row>
    <row customHeight="1" ht="15.75" r="529" s="24" spans="1: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</row>
    <row customHeight="1" ht="15.75" r="530" s="24" spans="1: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</row>
    <row customHeight="1" ht="15.75" r="531" s="24" spans="1: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</row>
    <row customHeight="1" ht="15.75" r="532" s="24" spans="1: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</row>
    <row customHeight="1" ht="15.75" r="533" s="24" spans="1: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</row>
    <row customHeight="1" ht="15.75" r="534" s="24" spans="1: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</row>
    <row customHeight="1" ht="15.75" r="535" s="24" spans="1: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</row>
    <row customHeight="1" ht="15.75" r="536" s="24" spans="1: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</row>
    <row customHeight="1" ht="15.75" r="537" s="24" spans="1: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</row>
    <row customHeight="1" ht="15.75" r="538" s="24" spans="1: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</row>
    <row customHeight="1" ht="15.75" r="539" s="24" spans="1: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</row>
    <row customHeight="1" ht="15.75" r="540" s="24" spans="1: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</row>
    <row customHeight="1" ht="15.75" r="541" s="24" spans="1: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</row>
    <row customHeight="1" ht="15.75" r="542" s="24" spans="1: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</row>
    <row customHeight="1" ht="15.75" r="543" s="24" spans="1: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</row>
    <row customHeight="1" ht="15.75" r="544" s="24" spans="1: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</row>
    <row customHeight="1" ht="15.75" r="545" s="24" spans="1: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</row>
    <row customHeight="1" ht="15.75" r="546" s="24" spans="1: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</row>
    <row customHeight="1" ht="15.75" r="547" s="24" spans="1: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</row>
    <row customHeight="1" ht="15.75" r="548" s="24" spans="1: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</row>
    <row customHeight="1" ht="15.75" r="549" s="24" spans="1: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</row>
    <row customHeight="1" ht="15.75" r="550" s="24" spans="1: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</row>
    <row customHeight="1" ht="15.75" r="551" s="24" spans="1: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</row>
    <row customHeight="1" ht="15.75" r="552" s="24" spans="1: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</row>
    <row customHeight="1" ht="15.75" r="553" s="24" spans="1: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</row>
    <row customHeight="1" ht="15.75" r="554" s="24" spans="1: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</row>
    <row customHeight="1" ht="15.75" r="555" s="24" spans="1: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</row>
    <row customHeight="1" ht="15.75" r="556" s="24" spans="1: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</row>
    <row customHeight="1" ht="15.75" r="557" s="24" spans="1: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</row>
    <row customHeight="1" ht="15.75" r="558" s="24" spans="1: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</row>
    <row customHeight="1" ht="15.75" r="559" s="24" spans="1: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</row>
    <row customHeight="1" ht="15.75" r="560" s="24" spans="1: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</row>
    <row customHeight="1" ht="15.75" r="561" s="24" spans="1: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</row>
    <row customHeight="1" ht="15.75" r="562" s="24" spans="1: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</row>
    <row customHeight="1" ht="15.75" r="563" s="24" spans="1: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</row>
    <row customHeight="1" ht="15.75" r="564" s="24" spans="1: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</row>
    <row customHeight="1" ht="15.75" r="565" s="24" spans="1: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</row>
    <row customHeight="1" ht="15.75" r="566" s="24" spans="1: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</row>
    <row customHeight="1" ht="15.75" r="567" s="24" spans="1: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</row>
    <row customHeight="1" ht="15.75" r="568" s="24" spans="1: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</row>
    <row customHeight="1" ht="15.75" r="569" s="24" spans="1: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</row>
    <row customHeight="1" ht="15.75" r="570" s="24" spans="1: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</row>
    <row customHeight="1" ht="15.75" r="571" s="24" spans="1: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</row>
    <row customHeight="1" ht="15.75" r="572" s="24" spans="1: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</row>
    <row customHeight="1" ht="15.75" r="573" s="24" spans="1: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</row>
    <row customHeight="1" ht="15.75" r="574" s="24" spans="1: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</row>
    <row customHeight="1" ht="15.75" r="575" s="24" spans="1: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</row>
    <row customHeight="1" ht="15.75" r="576" s="24" spans="1: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</row>
    <row customHeight="1" ht="15.75" r="577" s="24" spans="1: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</row>
    <row customHeight="1" ht="15.75" r="578" s="24" spans="1: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</row>
    <row customHeight="1" ht="15.75" r="579" s="24" spans="1: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</row>
    <row customHeight="1" ht="15.75" r="580" s="24" spans="1: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</row>
    <row customHeight="1" ht="15.75" r="581" s="24" spans="1: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</row>
    <row customHeight="1" ht="15.75" r="582" s="24" spans="1: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</row>
    <row customHeight="1" ht="15.75" r="583" s="24" spans="1: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</row>
    <row customHeight="1" ht="15.75" r="584" s="24" spans="1: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</row>
    <row customHeight="1" ht="15.75" r="585" s="24" spans="1: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</row>
    <row customHeight="1" ht="15.75" r="586" s="24" spans="1: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</row>
    <row customHeight="1" ht="15.75" r="587" s="24" spans="1: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</row>
    <row customHeight="1" ht="15.75" r="588" s="24" spans="1: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</row>
    <row customHeight="1" ht="15.75" r="589" s="24" spans="1: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</row>
    <row customHeight="1" ht="15.75" r="590" s="24" spans="1: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</row>
    <row customHeight="1" ht="15.75" r="591" s="24" spans="1: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</row>
    <row customHeight="1" ht="15.75" r="592" s="24" spans="1: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</row>
    <row customHeight="1" ht="15.75" r="593" s="24" spans="1: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</row>
    <row customHeight="1" ht="15.75" r="594" s="24" spans="1: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</row>
    <row customHeight="1" ht="15.75" r="595" s="24" spans="1: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</row>
    <row customHeight="1" ht="15.75" r="596" s="24" spans="1: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</row>
    <row customHeight="1" ht="15.75" r="597" s="24" spans="1: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</row>
    <row customHeight="1" ht="15.75" r="598" s="24" spans="1: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</row>
    <row customHeight="1" ht="15.75" r="599" s="24" spans="1: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</row>
    <row customHeight="1" ht="15.75" r="600" s="24" spans="1: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</row>
    <row customHeight="1" ht="15.75" r="601" s="24" spans="1: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</row>
    <row customHeight="1" ht="15.75" r="602" s="24" spans="1: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</row>
    <row customHeight="1" ht="15.75" r="603" s="24" spans="1: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</row>
    <row customHeight="1" ht="15.75" r="604" s="24" spans="1: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</row>
    <row customHeight="1" ht="15.75" r="605" s="24" spans="1: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</row>
    <row customHeight="1" ht="15.75" r="606" s="24" spans="1: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</row>
    <row customHeight="1" ht="15.75" r="607" s="24" spans="1: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</row>
    <row customHeight="1" ht="15.75" r="608" s="24" spans="1: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</row>
    <row customHeight="1" ht="15.75" r="609" s="24" spans="1: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</row>
    <row customHeight="1" ht="15.75" r="610" s="24" spans="1: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</row>
    <row customHeight="1" ht="15.75" r="611" s="24" spans="1: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</row>
    <row customHeight="1" ht="15.75" r="612" s="24" spans="1: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</row>
    <row customHeight="1" ht="15.75" r="613" s="24" spans="1: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</row>
    <row customHeight="1" ht="15.75" r="614" s="24" spans="1: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</row>
    <row customHeight="1" ht="15.75" r="615" s="24" spans="1: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</row>
    <row customHeight="1" ht="15.75" r="616" s="24" spans="1: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</row>
    <row customHeight="1" ht="15.75" r="617" s="24" spans="1: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</row>
    <row customHeight="1" ht="15.75" r="618" s="24" spans="1: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</row>
    <row customHeight="1" ht="15.75" r="619" s="24" spans="1: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</row>
    <row customHeight="1" ht="15.75" r="620" s="24" spans="1: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</row>
    <row customHeight="1" ht="15.75" r="621" s="24" spans="1: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</row>
    <row customHeight="1" ht="15.75" r="622" s="24" spans="1: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</row>
    <row customHeight="1" ht="15.75" r="623" s="24" spans="1: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</row>
    <row customHeight="1" ht="15.75" r="624" s="24" spans="1: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</row>
    <row customHeight="1" ht="15.75" r="625" s="24" spans="1: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</row>
    <row customHeight="1" ht="15.75" r="626" s="24" spans="1: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</row>
    <row customHeight="1" ht="15.75" r="627" s="24" spans="1: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</row>
    <row customHeight="1" ht="15.75" r="628" s="24" spans="1: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</row>
    <row customHeight="1" ht="15.75" r="629" s="24" spans="1: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</row>
    <row customHeight="1" ht="15.75" r="630" s="24" spans="1: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</row>
    <row customHeight="1" ht="15.75" r="631" s="24" spans="1: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</row>
    <row customHeight="1" ht="15.75" r="632" s="24" spans="1: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</row>
    <row customHeight="1" ht="15.75" r="633" s="24" spans="1: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</row>
    <row customHeight="1" ht="15.75" r="634" s="24" spans="1: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</row>
    <row customHeight="1" ht="15.75" r="635" s="24" spans="1: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</row>
    <row customHeight="1" ht="15.75" r="636" s="24" spans="1: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</row>
    <row customHeight="1" ht="15.75" r="637" s="24" spans="1: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</row>
    <row customHeight="1" ht="15.75" r="638" s="24" spans="1: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</row>
    <row customHeight="1" ht="15.75" r="639" s="24" spans="1: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</row>
    <row customHeight="1" ht="15.75" r="640" s="24" spans="1: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</row>
    <row customHeight="1" ht="15.75" r="641" s="24" spans="1: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</row>
    <row customHeight="1" ht="15.75" r="642" s="24" spans="1: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</row>
    <row customHeight="1" ht="15.75" r="643" s="24" spans="1: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</row>
    <row customHeight="1" ht="15.75" r="644" s="24" spans="1: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</row>
    <row customHeight="1" ht="15.75" r="645" s="24" spans="1: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</row>
    <row customHeight="1" ht="15.75" r="646" s="24" spans="1: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</row>
    <row customHeight="1" ht="15.75" r="647" s="24" spans="1: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</row>
    <row customHeight="1" ht="15.75" r="648" s="24" spans="1: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</row>
    <row customHeight="1" ht="15.75" r="649" s="24" spans="1: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</row>
    <row customHeight="1" ht="15.75" r="650" s="24" spans="1: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</row>
    <row customHeight="1" ht="15.75" r="651" s="24" spans="1: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</row>
    <row customHeight="1" ht="15.75" r="652" s="24" spans="1: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</row>
    <row customHeight="1" ht="15.75" r="653" s="24" spans="1: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</row>
    <row customHeight="1" ht="15.75" r="654" s="24" spans="1: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</row>
    <row customHeight="1" ht="15.75" r="655" s="24" spans="1: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</row>
    <row customHeight="1" ht="15.75" r="656" s="24" spans="1: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</row>
    <row customHeight="1" ht="15.75" r="657" s="24" spans="1: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</row>
    <row customHeight="1" ht="15.75" r="658" s="24" spans="1: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</row>
    <row customHeight="1" ht="15.75" r="659" s="24" spans="1: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</row>
    <row customHeight="1" ht="15.75" r="660" s="24" spans="1: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</row>
    <row customHeight="1" ht="15.75" r="661" s="24" spans="1: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</row>
    <row customHeight="1" ht="15.75" r="662" s="24" spans="1: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</row>
    <row customHeight="1" ht="15.75" r="663" s="24" spans="1: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</row>
    <row customHeight="1" ht="15.75" r="664" s="24" spans="1: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</row>
    <row customHeight="1" ht="15.75" r="665" s="24" spans="1: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</row>
    <row customHeight="1" ht="15.75" r="666" s="24" spans="1: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</row>
    <row customHeight="1" ht="15.75" r="667" s="24" spans="1: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</row>
    <row customHeight="1" ht="15.75" r="668" s="24" spans="1: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</row>
    <row customHeight="1" ht="15.75" r="669" s="24" spans="1: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</row>
    <row customHeight="1" ht="15.75" r="670" s="24" spans="1: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</row>
    <row customHeight="1" ht="15.75" r="671" s="24" spans="1: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</row>
    <row customHeight="1" ht="15.75" r="672" s="24" spans="1: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</row>
    <row customHeight="1" ht="15.75" r="673" s="24" spans="1: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</row>
    <row customHeight="1" ht="15.75" r="674" s="24" spans="1: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</row>
    <row customHeight="1" ht="15.75" r="675" s="24" spans="1: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</row>
    <row customHeight="1" ht="15.75" r="676" s="24" spans="1: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</row>
    <row customHeight="1" ht="15.75" r="677" s="24" spans="1: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</row>
    <row customHeight="1" ht="15.75" r="678" s="24" spans="1: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</row>
    <row customHeight="1" ht="15.75" r="679" s="24" spans="1: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</row>
    <row customHeight="1" ht="15.75" r="680" s="24" spans="1: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</row>
    <row customHeight="1" ht="15.75" r="681" s="24" spans="1: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</row>
    <row customHeight="1" ht="15.75" r="682" s="24" spans="1: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</row>
    <row customHeight="1" ht="15.75" r="683" s="24" spans="1: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</row>
    <row customHeight="1" ht="15.75" r="684" s="24" spans="1: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</row>
    <row customHeight="1" ht="15.75" r="685" s="24" spans="1: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</row>
    <row customHeight="1" ht="15.75" r="686" s="24" spans="1: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</row>
    <row customHeight="1" ht="15.75" r="687" s="24" spans="1: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</row>
    <row customHeight="1" ht="15.75" r="688" s="24" spans="1: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</row>
    <row customHeight="1" ht="15.75" r="689" s="24" spans="1: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</row>
    <row customHeight="1" ht="15.75" r="690" s="24" spans="1: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</row>
    <row customHeight="1" ht="15.75" r="691" s="24" spans="1: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</row>
    <row customHeight="1" ht="15.75" r="692" s="24" spans="1: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</row>
    <row customHeight="1" ht="15.75" r="693" s="24" spans="1: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</row>
    <row customHeight="1" ht="15.75" r="694" s="24" spans="1: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</row>
    <row customHeight="1" ht="15.75" r="695" s="24" spans="1: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</row>
    <row customHeight="1" ht="15.75" r="696" s="24" spans="1: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</row>
    <row customHeight="1" ht="15.75" r="697" s="24" spans="1: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</row>
    <row customHeight="1" ht="15.75" r="698" s="24" spans="1: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</row>
    <row customHeight="1" ht="15.75" r="699" s="24" spans="1: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</row>
    <row customHeight="1" ht="15.75" r="700" s="24" spans="1: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</row>
    <row customHeight="1" ht="15.75" r="701" s="24" spans="1: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</row>
    <row customHeight="1" ht="15.75" r="702" s="24" spans="1: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</row>
    <row customHeight="1" ht="15.75" r="703" s="24" spans="1: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</row>
    <row customHeight="1" ht="15.75" r="704" s="24" spans="1: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</row>
    <row customHeight="1" ht="15.75" r="705" s="24" spans="1: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</row>
    <row customHeight="1" ht="15.75" r="706" s="24" spans="1: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</row>
    <row customHeight="1" ht="15.75" r="707" s="24" spans="1: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</row>
    <row customHeight="1" ht="15.75" r="708" s="24" spans="1: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</row>
    <row customHeight="1" ht="15.75" r="709" s="24" spans="1: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</row>
    <row customHeight="1" ht="15.75" r="710" s="24" spans="1: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</row>
    <row customHeight="1" ht="15.75" r="711" s="24" spans="1: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</row>
    <row customHeight="1" ht="15.75" r="712" s="24" spans="1: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</row>
    <row customHeight="1" ht="15.75" r="713" s="24" spans="1: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</row>
    <row customHeight="1" ht="15.75" r="714" s="24" spans="1: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</row>
    <row customHeight="1" ht="15.75" r="715" s="24" spans="1: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</row>
    <row customHeight="1" ht="15.75" r="716" s="24" spans="1: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</row>
    <row customHeight="1" ht="15.75" r="717" s="24" spans="1: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</row>
    <row customHeight="1" ht="15.75" r="718" s="24" spans="1: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</row>
    <row customHeight="1" ht="15.75" r="719" s="24" spans="1: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</row>
    <row customHeight="1" ht="15.75" r="720" s="24" spans="1: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</row>
    <row customHeight="1" ht="15.75" r="721" s="24" spans="1: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</row>
    <row customHeight="1" ht="15.75" r="722" s="24" spans="1: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</row>
    <row customHeight="1" ht="15.75" r="723" s="24" spans="1: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</row>
    <row customHeight="1" ht="15.75" r="724" s="24" spans="1: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</row>
    <row customHeight="1" ht="15.75" r="725" s="24" spans="1: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</row>
    <row customHeight="1" ht="15.75" r="726" s="24" spans="1: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</row>
    <row customHeight="1" ht="15.75" r="727" s="24" spans="1: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</row>
    <row customHeight="1" ht="15.75" r="728" s="24" spans="1: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</row>
    <row customHeight="1" ht="15.75" r="729" s="24" spans="1: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</row>
    <row customHeight="1" ht="15.75" r="730" s="24" spans="1: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</row>
    <row customHeight="1" ht="15.75" r="731" s="24" spans="1: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</row>
    <row customHeight="1" ht="15.75" r="732" s="24" spans="1: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</row>
    <row customHeight="1" ht="15.75" r="733" s="24" spans="1: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</row>
    <row customHeight="1" ht="15.75" r="734" s="24" spans="1: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</row>
    <row customHeight="1" ht="15.75" r="735" s="24" spans="1: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</row>
    <row customHeight="1" ht="15.75" r="736" s="24" spans="1: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</row>
    <row customHeight="1" ht="15.75" r="737" s="24" spans="1: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</row>
    <row customHeight="1" ht="15.75" r="738" s="24" spans="1: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</row>
    <row customHeight="1" ht="15.75" r="739" s="24" spans="1: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</row>
    <row customHeight="1" ht="15.75" r="740" s="24" spans="1: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</row>
    <row customHeight="1" ht="15.75" r="741" s="24" spans="1: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</row>
    <row customHeight="1" ht="15.75" r="742" s="24" spans="1: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</row>
    <row customHeight="1" ht="15.75" r="743" s="24" spans="1: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</row>
    <row customHeight="1" ht="15.75" r="744" s="24" spans="1: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</row>
    <row customHeight="1" ht="15.75" r="745" s="24" spans="1: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</row>
    <row customHeight="1" ht="15.75" r="746" s="24" spans="1: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</row>
    <row customHeight="1" ht="15.75" r="747" s="24" spans="1: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</row>
    <row customHeight="1" ht="15.75" r="748" s="24" spans="1: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</row>
    <row customHeight="1" ht="15.75" r="749" s="24" spans="1: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</row>
    <row customHeight="1" ht="15.75" r="750" s="24" spans="1: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</row>
    <row customHeight="1" ht="15.75" r="751" s="24" spans="1: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</row>
    <row customHeight="1" ht="15.75" r="752" s="24" spans="1: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</row>
    <row customHeight="1" ht="15.75" r="753" s="24" spans="1: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</row>
    <row customHeight="1" ht="15.75" r="754" s="24" spans="1: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</row>
    <row customHeight="1" ht="15.75" r="755" s="24" spans="1: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</row>
    <row customHeight="1" ht="15.75" r="756" s="24" spans="1: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</row>
    <row customHeight="1" ht="15.75" r="757" s="24" spans="1: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</row>
    <row customHeight="1" ht="15.75" r="758" s="24" spans="1: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</row>
    <row customHeight="1" ht="15.75" r="759" s="24" spans="1: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</row>
    <row customHeight="1" ht="15.75" r="760" s="24" spans="1: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</row>
    <row customHeight="1" ht="15.75" r="761" s="24" spans="1: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</row>
    <row customHeight="1" ht="15.75" r="762" s="24" spans="1: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</row>
    <row customHeight="1" ht="15.75" r="763" s="24" spans="1: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</row>
    <row customHeight="1" ht="15.75" r="764" s="24" spans="1: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</row>
    <row customHeight="1" ht="15.75" r="765" s="24" spans="1: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</row>
    <row customHeight="1" ht="15.75" r="766" s="24" spans="1: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</row>
    <row customHeight="1" ht="15.75" r="767" s="24" spans="1: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</row>
    <row customHeight="1" ht="15.75" r="768" s="24" spans="1: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</row>
    <row customHeight="1" ht="15.75" r="769" s="24" spans="1: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</row>
    <row customHeight="1" ht="15.75" r="770" s="24" spans="1: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</row>
    <row customHeight="1" ht="15.75" r="771" s="24" spans="1: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</row>
    <row customHeight="1" ht="15.75" r="772" s="24" spans="1: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</row>
    <row customHeight="1" ht="15.75" r="773" s="24" spans="1: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</row>
    <row customHeight="1" ht="15.75" r="774" s="24" spans="1: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</row>
    <row customHeight="1" ht="15.75" r="775" s="24" spans="1: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</row>
    <row customHeight="1" ht="15.75" r="776" s="24" spans="1: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</row>
    <row customHeight="1" ht="15.75" r="777" s="24" spans="1: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</row>
    <row customHeight="1" ht="15.75" r="778" s="24" spans="1: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</row>
    <row customHeight="1" ht="15.75" r="779" s="24" spans="1: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</row>
    <row customHeight="1" ht="15.75" r="780" s="24" spans="1: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</row>
    <row customHeight="1" ht="15.75" r="781" s="24" spans="1: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</row>
    <row customHeight="1" ht="15.75" r="782" s="24" spans="1: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</row>
    <row customHeight="1" ht="15.75" r="783" s="24" spans="1: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</row>
    <row customHeight="1" ht="15.75" r="784" s="24" spans="1: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</row>
    <row customHeight="1" ht="15.75" r="785" s="24" spans="1: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</row>
    <row customHeight="1" ht="15.75" r="786" s="24" spans="1: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</row>
    <row customHeight="1" ht="15.75" r="787" s="24" spans="1: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</row>
    <row customHeight="1" ht="15.75" r="788" s="24" spans="1: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</row>
    <row customHeight="1" ht="15.75" r="789" s="24" spans="1: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</row>
    <row customHeight="1" ht="15.75" r="790" s="24" spans="1: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</row>
    <row customHeight="1" ht="15.75" r="791" s="24" spans="1: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</row>
    <row customHeight="1" ht="15.75" r="792" s="24" spans="1: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</row>
    <row customHeight="1" ht="15.75" r="793" s="24" spans="1: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</row>
    <row customHeight="1" ht="15.75" r="794" s="24" spans="1: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</row>
    <row customHeight="1" ht="15.75" r="795" s="24" spans="1: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</row>
    <row customHeight="1" ht="15.75" r="796" s="24" spans="1: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</row>
    <row customHeight="1" ht="15.75" r="797" s="24" spans="1: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</row>
    <row customHeight="1" ht="15.75" r="798" s="24" spans="1: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</row>
    <row customHeight="1" ht="15.75" r="799" s="24" spans="1: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</row>
    <row customHeight="1" ht="15.75" r="800" s="24" spans="1: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</row>
    <row customHeight="1" ht="15.75" r="801" s="24" spans="1: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</row>
    <row customHeight="1" ht="15.75" r="802" s="24" spans="1: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</row>
    <row customHeight="1" ht="15.75" r="803" s="24" spans="1: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</row>
    <row customHeight="1" ht="15.75" r="804" s="24" spans="1: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</row>
    <row customHeight="1" ht="15.75" r="805" s="24" spans="1: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</row>
    <row customHeight="1" ht="15.75" r="806" s="24" spans="1: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</row>
    <row customHeight="1" ht="15.75" r="807" s="24" spans="1: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</row>
    <row customHeight="1" ht="15.75" r="808" s="24" spans="1: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</row>
    <row customHeight="1" ht="15.75" r="809" s="24" spans="1: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</row>
    <row customHeight="1" ht="15.75" r="810" s="24" spans="1: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</row>
    <row customHeight="1" ht="15.75" r="811" s="24" spans="1: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</row>
    <row customHeight="1" ht="15.75" r="812" s="24" spans="1: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</row>
    <row customHeight="1" ht="15.75" r="813" s="24" spans="1: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</row>
    <row customHeight="1" ht="15.75" r="814" s="24" spans="1: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</row>
    <row customHeight="1" ht="15.75" r="815" s="24" spans="1: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</row>
    <row customHeight="1" ht="15.75" r="816" s="24" spans="1: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</row>
    <row customHeight="1" ht="15.75" r="817" s="24" spans="1: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</row>
    <row customHeight="1" ht="15.75" r="818" s="24" spans="1: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</row>
    <row customHeight="1" ht="15.75" r="819" s="24" spans="1: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</row>
    <row customHeight="1" ht="15.75" r="820" s="24" spans="1: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</row>
    <row customHeight="1" ht="15.75" r="821" s="24" spans="1: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</row>
    <row customHeight="1" ht="15.75" r="822" s="24" spans="1: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</row>
    <row customHeight="1" ht="15.75" r="823" s="24" spans="1: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</row>
    <row customHeight="1" ht="15.75" r="824" s="24" spans="1: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</row>
    <row customHeight="1" ht="15.75" r="825" s="24" spans="1: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</row>
    <row customHeight="1" ht="15.75" r="826" s="24" spans="1: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</row>
    <row customHeight="1" ht="15.75" r="827" s="24" spans="1: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</row>
    <row customHeight="1" ht="15.75" r="828" s="24" spans="1: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</row>
    <row customHeight="1" ht="15.75" r="829" s="24" spans="1: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</row>
    <row customHeight="1" ht="15.75" r="830" s="24" spans="1: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</row>
    <row customHeight="1" ht="15.75" r="831" s="24" spans="1: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</row>
    <row customHeight="1" ht="15.75" r="832" s="24" spans="1: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</row>
    <row customHeight="1" ht="15.75" r="833" s="24" spans="1: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</row>
    <row customHeight="1" ht="15.75" r="834" s="24" spans="1: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</row>
    <row customHeight="1" ht="15.75" r="835" s="24" spans="1: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</row>
    <row customHeight="1" ht="15.75" r="836" s="24" spans="1: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</row>
    <row customHeight="1" ht="15.75" r="837" s="24" spans="1: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</row>
    <row customHeight="1" ht="15.75" r="838" s="24" spans="1: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</row>
    <row customHeight="1" ht="15.75" r="839" s="24" spans="1: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</row>
    <row customHeight="1" ht="15.75" r="840" s="24" spans="1: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</row>
    <row customHeight="1" ht="15.75" r="841" s="24" spans="1: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</row>
    <row customHeight="1" ht="15.75" r="842" s="24" spans="1: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</row>
    <row customHeight="1" ht="15.75" r="843" s="24" spans="1: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</row>
    <row customHeight="1" ht="15.75" r="844" s="24" spans="1: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</row>
    <row customHeight="1" ht="15.75" r="845" s="24" spans="1: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</row>
    <row customHeight="1" ht="15.75" r="846" s="24" spans="1: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</row>
    <row customHeight="1" ht="15.75" r="847" s="24" spans="1: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</row>
    <row customHeight="1" ht="15.75" r="848" s="24" spans="1: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</row>
    <row customHeight="1" ht="15.75" r="849" s="24" spans="1: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</row>
    <row customHeight="1" ht="15.75" r="850" s="24" spans="1: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</row>
    <row customHeight="1" ht="15.75" r="851" s="24" spans="1: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</row>
    <row customHeight="1" ht="15.75" r="852" s="24" spans="1: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</row>
    <row customHeight="1" ht="15.75" r="853" s="24" spans="1: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</row>
    <row customHeight="1" ht="15.75" r="854" s="24" spans="1: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</row>
    <row customHeight="1" ht="15.75" r="855" s="24" spans="1: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</row>
    <row customHeight="1" ht="15.75" r="856" s="24" spans="1: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</row>
    <row customHeight="1" ht="15.75" r="857" s="24" spans="1: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</row>
    <row customHeight="1" ht="15.75" r="858" s="24" spans="1: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</row>
    <row customHeight="1" ht="15.75" r="859" s="24" spans="1: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</row>
    <row customHeight="1" ht="15.75" r="860" s="24" spans="1: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</row>
    <row customHeight="1" ht="15.75" r="861" s="24" spans="1: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</row>
    <row customHeight="1" ht="15.75" r="862" s="24" spans="1: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</row>
    <row customHeight="1" ht="15.75" r="863" s="24" spans="1: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</row>
    <row customHeight="1" ht="15.75" r="864" s="24" spans="1: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</row>
    <row customHeight="1" ht="15.75" r="865" s="24" spans="1: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</row>
    <row customHeight="1" ht="15.75" r="866" s="24" spans="1: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</row>
    <row customHeight="1" ht="15.75" r="867" s="24" spans="1: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</row>
    <row customHeight="1" ht="15.75" r="868" s="24" spans="1: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</row>
    <row customHeight="1" ht="15.75" r="869" s="24" spans="1: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</row>
    <row customHeight="1" ht="15.75" r="870" s="24" spans="1: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</row>
    <row customHeight="1" ht="15.75" r="871" s="24" spans="1: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</row>
    <row customHeight="1" ht="15.75" r="872" s="24" spans="1: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</row>
    <row customHeight="1" ht="15.75" r="873" s="24" spans="1: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</row>
    <row customHeight="1" ht="15.75" r="874" s="24" spans="1: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</row>
    <row customHeight="1" ht="15.75" r="875" s="24" spans="1: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</row>
    <row customHeight="1" ht="15.75" r="876" s="24" spans="1: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</row>
    <row customHeight="1" ht="15.75" r="877" s="24" spans="1: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</row>
    <row customHeight="1" ht="15.75" r="878" s="24" spans="1: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</row>
    <row customHeight="1" ht="15.75" r="879" s="24" spans="1: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</row>
    <row customHeight="1" ht="15.75" r="880" s="24" spans="1: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</row>
    <row customHeight="1" ht="15.75" r="881" s="24" spans="1: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</row>
    <row customHeight="1" ht="15.75" r="882" s="24" spans="1: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</row>
    <row customHeight="1" ht="15.75" r="883" s="24" spans="1: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</row>
    <row customHeight="1" ht="15.75" r="884" s="24" spans="1: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</row>
    <row customHeight="1" ht="15.75" r="885" s="24" spans="1: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</row>
    <row customHeight="1" ht="15.75" r="886" s="24" spans="1: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</row>
    <row customHeight="1" ht="15.75" r="887" s="24" spans="1: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</row>
    <row customHeight="1" ht="15.75" r="888" s="24" spans="1: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</row>
    <row customHeight="1" ht="15.75" r="889" s="24" spans="1: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</row>
    <row customHeight="1" ht="15.75" r="890" s="24" spans="1: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</row>
    <row customHeight="1" ht="15.75" r="891" s="24" spans="1: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</row>
    <row customHeight="1" ht="15.75" r="892" s="24" spans="1: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</row>
    <row customHeight="1" ht="15.75" r="893" s="24" spans="1: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</row>
    <row customHeight="1" ht="15.75" r="894" s="24" spans="1: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</row>
    <row customHeight="1" ht="15.75" r="895" s="24" spans="1: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</row>
    <row customHeight="1" ht="15.75" r="896" s="24" spans="1: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</row>
    <row customHeight="1" ht="15.75" r="897" s="24" spans="1: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</row>
    <row customHeight="1" ht="15.75" r="898" s="24" spans="1: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</row>
    <row customHeight="1" ht="15.75" r="899" s="24" spans="1: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</row>
    <row customHeight="1" ht="15.75" r="900" s="24" spans="1: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</row>
    <row customHeight="1" ht="15.75" r="901" s="24" spans="1: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</row>
    <row customHeight="1" ht="15.75" r="902" s="24" spans="1: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</row>
    <row customHeight="1" ht="15.75" r="903" s="24" spans="1: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</row>
    <row customHeight="1" ht="15.75" r="904" s="24" spans="1: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</row>
    <row customHeight="1" ht="15.75" r="905" s="24" spans="1: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</row>
    <row customHeight="1" ht="15.75" r="906" s="24" spans="1: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</row>
    <row customHeight="1" ht="15.75" r="907" s="24" spans="1: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</row>
    <row customHeight="1" ht="15.75" r="908" s="24" spans="1: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</row>
    <row customHeight="1" ht="15.75" r="909" s="24" spans="1: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</row>
    <row customHeight="1" ht="15.75" r="910" s="24" spans="1: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</row>
    <row customHeight="1" ht="15.75" r="911" s="24" spans="1: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</row>
    <row customHeight="1" ht="15.75" r="912" s="24" spans="1: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</row>
    <row customHeight="1" ht="15.75" r="913" s="24" spans="1: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</row>
    <row customHeight="1" ht="15.75" r="914" s="24" spans="1: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</row>
    <row customHeight="1" ht="15.75" r="915" s="24" spans="1: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</row>
    <row customHeight="1" ht="15.75" r="916" s="24" spans="1: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</row>
    <row customHeight="1" ht="15.75" r="917" s="24" spans="1: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</row>
    <row customHeight="1" ht="15.75" r="918" s="24" spans="1: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</row>
    <row customHeight="1" ht="15.75" r="919" s="24" spans="1: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</row>
    <row customHeight="1" ht="15.75" r="920" s="24" spans="1: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</row>
    <row customHeight="1" ht="15.75" r="921" s="24" spans="1: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</row>
    <row customHeight="1" ht="15.75" r="922" s="24" spans="1: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</row>
    <row customHeight="1" ht="15.75" r="923" s="24" spans="1: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</row>
    <row customHeight="1" ht="15.75" r="924" s="24" spans="1: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</row>
    <row customHeight="1" ht="15.75" r="925" s="24" spans="1: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</row>
    <row customHeight="1" ht="15.75" r="926" s="24" spans="1: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</row>
    <row customHeight="1" ht="15.75" r="927" s="24" spans="1: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</row>
    <row customHeight="1" ht="15.75" r="928" s="24" spans="1: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</row>
    <row customHeight="1" ht="15.75" r="929" s="24" spans="1: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</row>
    <row customHeight="1" ht="15.75" r="930" s="24" spans="1: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</row>
    <row customHeight="1" ht="15.75" r="931" s="24" spans="1: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</row>
    <row customHeight="1" ht="15.75" r="932" s="24" spans="1: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</row>
    <row customHeight="1" ht="15.75" r="933" s="24" spans="1: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</row>
    <row customHeight="1" ht="15.75" r="934" s="24" spans="1: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</row>
    <row customHeight="1" ht="15.75" r="935" s="24" spans="1: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</row>
    <row customHeight="1" ht="15.75" r="936" s="24" spans="1: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</row>
    <row customHeight="1" ht="15.75" r="937" s="24" spans="1: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</row>
    <row customHeight="1" ht="15.75" r="938" s="24" spans="1: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</row>
    <row customHeight="1" ht="15.75" r="939" s="24" spans="1: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</row>
    <row customHeight="1" ht="15.75" r="940" s="24" spans="1: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</row>
    <row customHeight="1" ht="15.75" r="941" s="24" spans="1: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</row>
    <row customHeight="1" ht="15.75" r="942" s="24" spans="1: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</row>
    <row customHeight="1" ht="15.75" r="943" s="24" spans="1: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</row>
    <row customHeight="1" ht="15.75" r="944" s="24" spans="1: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</row>
    <row customHeight="1" ht="15.75" r="945" s="24" spans="1: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</row>
    <row customHeight="1" ht="15.75" r="946" s="24" spans="1: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</row>
    <row customHeight="1" ht="15.75" r="947" s="24" spans="1: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</row>
    <row customHeight="1" ht="15.75" r="948" s="24" spans="1: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</row>
    <row customHeight="1" ht="15.75" r="949" s="24" spans="1: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</row>
    <row customHeight="1" ht="15.75" r="950" s="24" spans="1: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</row>
    <row customHeight="1" ht="15.75" r="951" s="24" spans="1: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</row>
    <row customHeight="1" ht="15.75" r="952" s="24" spans="1: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</row>
    <row customHeight="1" ht="15.75" r="953" s="24" spans="1: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</row>
    <row customHeight="1" ht="15.75" r="954" s="24" spans="1: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</row>
    <row customHeight="1" ht="15.75" r="955" s="24" spans="1: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</row>
    <row customHeight="1" ht="15.75" r="956" s="24" spans="1: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</row>
    <row customHeight="1" ht="15.75" r="957" s="24" spans="1: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</row>
    <row customHeight="1" ht="15.75" r="958" s="24" spans="1: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</row>
    <row customHeight="1" ht="15.75" r="959" s="24" spans="1: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</row>
    <row customHeight="1" ht="15.75" r="960" s="24" spans="1: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</row>
  </sheetData>
  <pageMargins bottom="0.9840277777777779" footer="0" header="0" left="0.747916666666667" right="0.747916666666667" top="0.9840277777777779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customHeight="1" defaultColWidth="14.43" defaultRowHeight="15" outlineLevelCol="0"/>
  <cols>
    <col customWidth="1" max="1" min="1" style="24" width="17.71"/>
    <col customWidth="1" max="12" min="2" style="24" width="14.43"/>
    <col customWidth="1" max="13" min="13" style="24" width="8.710000000000001"/>
    <col customWidth="1" max="14" min="14" style="24" width="14.57"/>
    <col customWidth="1" max="15" min="15" style="24" width="13.43"/>
    <col customWidth="1" max="16" min="16" style="24" width="15.71"/>
    <col customWidth="1" max="26" min="17" style="24" width="8.710000000000001"/>
  </cols>
  <sheetData>
    <row customHeight="1" ht="15.75" r="1" s="24" spans="1:16">
      <c r="A1" s="20" t="s">
        <v>23</v>
      </c>
      <c r="F1" s="19" t="s">
        <v>24</v>
      </c>
      <c r="G1" s="20" t="n"/>
      <c r="H1" s="20" t="n"/>
      <c r="I1" s="20" t="n"/>
      <c r="J1" s="19" t="s">
        <v>25</v>
      </c>
      <c r="K1" s="20" t="n"/>
      <c r="L1" s="20" t="n"/>
      <c r="M1" s="20" t="n"/>
      <c r="N1" s="19" t="s">
        <v>26</v>
      </c>
    </row>
    <row customHeight="1" ht="15.75" r="2" s="24" spans="1:16">
      <c r="A2" s="23" t="s">
        <v>27</v>
      </c>
      <c r="B2" s="22">
        <f>sumifs('AS01'!$G:$G, 'AS01'!$B:$B, "=starvation", 'AS01'!$C:$C, "=TRUE")</f>
        <v/>
      </c>
      <c r="C2" s="22">
        <f>B2/60</f>
        <v/>
      </c>
      <c r="D2" s="22">
        <f>C2/60</f>
        <v/>
      </c>
      <c r="F2" s="22">
        <f>sumifs('AS02'!$G:$G, 'AS02'!$B:$B, "=starvation", 'AS02'!$C:$C, "=TRUE")</f>
        <v/>
      </c>
      <c r="G2" s="22">
        <f>F2/60</f>
        <v/>
      </c>
      <c r="H2" s="22">
        <f>G2/60</f>
        <v/>
      </c>
      <c r="J2" s="22">
        <f>sumifs('AS03'!$G:$G, 'AS03'!$B:$B, "=starvation", 'AS03'!$C:$C, "=TRUE")</f>
        <v/>
      </c>
      <c r="K2" s="22">
        <f>J2/60</f>
        <v/>
      </c>
      <c r="L2" s="22">
        <f>K2/60</f>
        <v/>
      </c>
      <c r="N2" s="22">
        <f>sumifs('AS04'!$G:$G, 'AS04'!$B:$B, "=starvation", 'AS04'!$C:$C, "=TRUE")</f>
        <v/>
      </c>
      <c r="O2" s="22">
        <f>N2/60</f>
        <v/>
      </c>
      <c r="P2" s="22">
        <f>O2/60</f>
        <v/>
      </c>
    </row>
    <row customHeight="1" ht="15.75" r="3" s="24" spans="1:16">
      <c r="A3" s="23" t="s">
        <v>28</v>
      </c>
      <c r="B3" s="22">
        <f>sumifs('AS01'!$G:$G, 'AS01'!$B:$B, "=starvation", 'AS01'!$C:$C, "=FALSE")</f>
        <v/>
      </c>
      <c r="C3" s="22">
        <f>B3/60</f>
        <v/>
      </c>
      <c r="D3" s="22">
        <f>C3/60</f>
        <v/>
      </c>
      <c r="F3" s="22">
        <f>sumifs('AS02'!$G:$G, 'AS02'!$B:$B, "=starvation", 'AS02'!$C:$C, "=FALSE")</f>
        <v/>
      </c>
      <c r="G3" s="22">
        <f>F3/60</f>
        <v/>
      </c>
      <c r="H3" s="22">
        <f>G3/60</f>
        <v/>
      </c>
      <c r="J3" s="22">
        <f>sumifs('AS03'!$G:$G, 'AS03'!$B:$B, "=starvation", 'AS03'!$C:$C, "=FALSE")</f>
        <v/>
      </c>
      <c r="K3" s="22">
        <f>J3/60</f>
        <v/>
      </c>
      <c r="L3" s="22">
        <f>K3/60</f>
        <v/>
      </c>
      <c r="N3" s="22">
        <f>sumifs('AS04'!$G:$G, 'AS04'!$B:$B, "=starvation", 'AS04'!$C:$C, "=FALSE")</f>
        <v/>
      </c>
      <c r="O3" s="22">
        <f>N3/60</f>
        <v/>
      </c>
      <c r="P3" s="22">
        <f>O3/60</f>
        <v/>
      </c>
    </row>
    <row customHeight="1" ht="15.75" r="4" s="24" spans="1:16">
      <c r="A4" s="23" t="s">
        <v>21</v>
      </c>
      <c r="B4" s="22">
        <f>sumifs('AS01'!$G:$G, 'AS01'!$B:$B, "=intervention")</f>
        <v/>
      </c>
      <c r="C4" s="22">
        <f>B4/60</f>
        <v/>
      </c>
      <c r="D4" s="22">
        <f>C4/60</f>
        <v/>
      </c>
      <c r="F4" s="22">
        <f>sumifs('AS02'!$G:$G, 'AS02'!$B:$B, "=intervention")</f>
        <v/>
      </c>
      <c r="G4" s="22">
        <f>F4/60</f>
        <v/>
      </c>
      <c r="H4" s="22">
        <f>G4/60</f>
        <v/>
      </c>
      <c r="J4" s="22">
        <f>sumifs('AS03'!$G:$G, 'AS03'!$B:$B, "=intervention")</f>
        <v/>
      </c>
      <c r="K4" s="22">
        <f>J4/60</f>
        <v/>
      </c>
      <c r="L4" s="22">
        <f>K4/60</f>
        <v/>
      </c>
      <c r="N4" s="22">
        <f>sumifs('AS04'!$G:$G, 'AS04'!$B:$B, "=intervention")</f>
        <v/>
      </c>
      <c r="O4" s="22">
        <f>N4/60</f>
        <v/>
      </c>
      <c r="P4" s="22">
        <f>O4/60</f>
        <v/>
      </c>
    </row>
    <row customHeight="1" ht="15.75" r="5" s="24" spans="1:16">
      <c r="A5" s="23" t="s">
        <v>29</v>
      </c>
      <c r="B5" s="22">
        <f>sumifs('AS01'!$G:$G, 'AS01'!$B:$B, "=Active")</f>
        <v/>
      </c>
      <c r="C5" s="22">
        <f>B5/60</f>
        <v/>
      </c>
      <c r="D5" s="22">
        <f>C5/60</f>
        <v/>
      </c>
      <c r="F5" s="22">
        <f>sumifs('AS02'!$G:$G, 'AS02'!$B:$B, "=Active")</f>
        <v/>
      </c>
      <c r="G5" s="22">
        <f>F5/60</f>
        <v/>
      </c>
      <c r="H5" s="22">
        <f>G5/60</f>
        <v/>
      </c>
      <c r="J5" s="22">
        <f>sumifs('AS03'!$G:$G, 'AS03'!$B:$B, "=Active")</f>
        <v/>
      </c>
      <c r="K5" s="22">
        <f>J5/60</f>
        <v/>
      </c>
      <c r="L5" s="22">
        <f>K5/60</f>
        <v/>
      </c>
      <c r="N5" s="22">
        <f>sumifs('AS04'!$G:$G, 'AS04'!$B:$B, "=Active")</f>
        <v/>
      </c>
      <c r="O5" s="22">
        <f>N5/60</f>
        <v/>
      </c>
      <c r="P5" s="22">
        <f>O5/60</f>
        <v/>
      </c>
    </row>
    <row customHeight="1" ht="15.75" r="6" s="24" spans="1:16">
      <c r="A6" s="23" t="n"/>
      <c r="B6" s="22">
        <f>SUM(B2:B5)</f>
        <v/>
      </c>
      <c r="C6" s="22">
        <f>B6/60</f>
        <v/>
      </c>
      <c r="D6" s="22">
        <f>C6/60</f>
        <v/>
      </c>
      <c r="F6" s="22">
        <f>SUM(F2:F5)</f>
        <v/>
      </c>
      <c r="G6" s="22">
        <f>F6/60</f>
        <v/>
      </c>
      <c r="H6" s="22">
        <f>G6/60</f>
        <v/>
      </c>
      <c r="J6" s="22">
        <f>SUM(J2:J5)</f>
        <v/>
      </c>
      <c r="K6" s="22">
        <f>J6/60</f>
        <v/>
      </c>
      <c r="L6" s="22">
        <f>K6/60</f>
        <v/>
      </c>
      <c r="N6" s="22">
        <f>SUM(N2:N5)</f>
        <v/>
      </c>
      <c r="O6" s="22">
        <f>N6/60</f>
        <v/>
      </c>
      <c r="P6" s="22">
        <f>O6/60</f>
        <v/>
      </c>
    </row>
    <row customHeight="1" ht="15.75" r="7" s="24" spans="1:16">
      <c r="A7" s="23" t="s">
        <v>10</v>
      </c>
      <c r="B7" s="22">
        <f>sumifs('AS01'!$H:$H, 'AS01'!$B:$B, "=Active")</f>
        <v/>
      </c>
      <c r="C7" s="23" t="n"/>
      <c r="D7" s="23" t="n"/>
      <c r="F7" s="22">
        <f>sumifs('AS02'!$H:$H, 'AS02'!$B:$B, "=Active")</f>
        <v/>
      </c>
      <c r="G7" s="23" t="n"/>
      <c r="H7" s="23" t="n"/>
      <c r="J7" s="22">
        <f>sumifs('AS03'!$H:$H, 'AS03'!$B:$B, "=Active")</f>
        <v/>
      </c>
      <c r="K7" s="23" t="n"/>
      <c r="L7" s="23" t="n"/>
      <c r="N7" s="22">
        <f>sumifs('AS04'!$H:$H, 'AS04'!$B:$B, "=Active")</f>
        <v/>
      </c>
      <c r="O7" s="23" t="n"/>
      <c r="P7" s="23" t="n"/>
    </row>
    <row customHeight="1" ht="15.75" r="8" s="24" spans="1:16">
      <c r="A8" s="23" t="n"/>
      <c r="B8" s="23" t="n"/>
      <c r="C8" s="23" t="n"/>
      <c r="D8" s="23" t="n"/>
      <c r="F8" s="23" t="n"/>
      <c r="G8" s="23" t="n"/>
      <c r="H8" s="23" t="n"/>
      <c r="J8" s="23" t="n"/>
      <c r="K8" s="23" t="n"/>
      <c r="L8" s="23" t="n"/>
      <c r="N8" s="23" t="n"/>
      <c r="O8" s="23" t="n"/>
      <c r="P8" s="23" t="n"/>
    </row>
    <row customHeight="1" ht="15.75" r="9" s="24" spans="1:16">
      <c r="A9" s="23" t="s">
        <v>1</v>
      </c>
      <c r="B9" s="22">
        <f>(B7/(D6-D4-D3-D2))/560</f>
        <v/>
      </c>
      <c r="C9" s="23" t="n"/>
      <c r="D9" s="23" t="n"/>
      <c r="F9" s="22">
        <f>(F7/(H6-H4-H3-H2))/560</f>
        <v/>
      </c>
      <c r="G9" s="23" t="n"/>
      <c r="H9" s="23" t="n"/>
      <c r="J9" s="22">
        <f>(J7/(L6-L4-L3-L2))/560</f>
        <v/>
      </c>
      <c r="K9" s="23" t="n"/>
      <c r="L9" s="23" t="n"/>
      <c r="N9" s="22">
        <f>(N7/(P6-P4-P3-P2))/560</f>
        <v/>
      </c>
      <c r="O9" s="23" t="n"/>
      <c r="P9" s="23" t="n"/>
    </row>
    <row customHeight="1" ht="15.75" r="10" s="24" spans="1:16">
      <c r="A10" s="23" t="s">
        <v>0</v>
      </c>
      <c r="B10" s="22">
        <f>(D6-D4-D3)/D6</f>
        <v/>
      </c>
      <c r="C10" s="23" t="n"/>
      <c r="D10" s="23" t="n"/>
      <c r="F10" s="22">
        <f>(H6-H4-H3)/H6</f>
        <v/>
      </c>
      <c r="G10" s="23" t="n"/>
      <c r="H10" s="23" t="n"/>
      <c r="J10" s="22">
        <f>(L6-L4-L3)/L6</f>
        <v/>
      </c>
      <c r="K10" s="23" t="n"/>
      <c r="L10" s="23" t="n"/>
      <c r="N10" s="22">
        <f>(P6-P4-P3)/P6</f>
        <v/>
      </c>
      <c r="O10" s="23" t="n"/>
      <c r="P10" s="23" t="n"/>
    </row>
    <row customHeight="1" ht="15.75" r="11" s="24" spans="1:16"/>
    <row customHeight="1" ht="15.75" r="12" s="24" spans="1:16"/>
    <row customHeight="1" ht="15.75" r="13" s="24" spans="1:16"/>
    <row customHeight="1" ht="15.75" r="14" s="24" spans="1:16"/>
    <row customHeight="1" ht="15.75" r="15" s="24" spans="1:16"/>
    <row customHeight="1" ht="15.75" r="16" s="24" spans="1:16"/>
    <row customHeight="1" ht="15.75" r="17" s="24" spans="1:16"/>
    <row customHeight="1" ht="15.75" r="18" s="24" spans="1:16"/>
    <row customHeight="1" ht="15.75" r="19" s="24" spans="1:16"/>
    <row customHeight="1" ht="15.75" r="20" s="24" spans="1:16"/>
    <row customHeight="1" ht="15.75" r="21" s="24" spans="1:16"/>
    <row customHeight="1" ht="15.75" r="22" s="24" spans="1:16"/>
    <row customHeight="1" ht="15.75" r="23" s="24" spans="1:16"/>
    <row customHeight="1" ht="15.75" r="24" s="24" spans="1:16"/>
    <row customHeight="1" ht="15.75" r="25" s="24" spans="1:16"/>
    <row customHeight="1" ht="15.75" r="26" s="24" spans="1:16"/>
    <row customHeight="1" ht="15.75" r="27" s="24" spans="1:16"/>
    <row customHeight="1" ht="15.75" r="28" s="24" spans="1:16"/>
    <row customHeight="1" ht="15.75" r="29" s="24" spans="1:16"/>
    <row customHeight="1" ht="15.75" r="30" s="24" spans="1:16"/>
    <row customHeight="1" ht="15.75" r="31" s="24" spans="1:16"/>
    <row customHeight="1" ht="15.75" r="32" s="24" spans="1:16"/>
    <row customHeight="1" ht="15.75" r="33" s="24" spans="1:16"/>
    <row customHeight="1" ht="15.75" r="34" s="24" spans="1:16"/>
    <row customHeight="1" ht="15.75" r="35" s="24" spans="1:16"/>
    <row customHeight="1" ht="15.75" r="36" s="24" spans="1:16"/>
    <row customHeight="1" ht="15.75" r="37" s="24" spans="1:16"/>
    <row customHeight="1" ht="15.75" r="38" s="24" spans="1:16"/>
    <row customHeight="1" ht="15.75" r="39" s="24" spans="1:16"/>
    <row customHeight="1" ht="15.75" r="40" s="24" spans="1:16"/>
    <row customHeight="1" ht="15.75" r="41" s="24" spans="1:16"/>
    <row customHeight="1" ht="15.75" r="42" s="24" spans="1:16"/>
    <row customHeight="1" ht="15.75" r="43" s="24" spans="1:16"/>
    <row customHeight="1" ht="15.75" r="44" s="24" spans="1:16"/>
    <row customHeight="1" ht="15.75" r="45" s="24" spans="1:16"/>
    <row customHeight="1" ht="15.75" r="46" s="24" spans="1:16"/>
    <row customHeight="1" ht="15.75" r="47" s="24" spans="1:16"/>
    <row customHeight="1" ht="15.75" r="48" s="24" spans="1:16"/>
    <row customHeight="1" ht="15.75" r="49" s="24" spans="1:16"/>
    <row customHeight="1" ht="15.75" r="50" s="24" spans="1:16"/>
    <row customHeight="1" ht="15.75" r="51" s="24" spans="1:16"/>
    <row customHeight="1" ht="15.75" r="52" s="24" spans="1:16"/>
    <row customHeight="1" ht="15.75" r="53" s="24" spans="1:16"/>
    <row customHeight="1" ht="15.75" r="54" s="24" spans="1:16"/>
    <row customHeight="1" ht="15.75" r="55" s="24" spans="1:16"/>
    <row customHeight="1" ht="15.75" r="56" s="24" spans="1:16"/>
    <row customHeight="1" ht="15.75" r="57" s="24" spans="1:16"/>
    <row customHeight="1" ht="15.75" r="58" s="24" spans="1:16"/>
    <row customHeight="1" ht="15.75" r="59" s="24" spans="1:16"/>
    <row customHeight="1" ht="15.75" r="60" s="24" spans="1:16"/>
    <row customHeight="1" ht="15.75" r="61" s="24" spans="1:16"/>
    <row customHeight="1" ht="15.75" r="62" s="24" spans="1:16"/>
    <row customHeight="1" ht="15.75" r="63" s="24" spans="1:16"/>
    <row customHeight="1" ht="15.75" r="64" s="24" spans="1:16"/>
    <row customHeight="1" ht="15.75" r="65" s="24" spans="1:16"/>
    <row customHeight="1" ht="15.75" r="66" s="24" spans="1:16"/>
    <row customHeight="1" ht="15.75" r="67" s="24" spans="1:16"/>
    <row customHeight="1" ht="15.75" r="68" s="24" spans="1:16"/>
    <row customHeight="1" ht="15.75" r="69" s="24" spans="1:16"/>
    <row customHeight="1" ht="15.75" r="70" s="24" spans="1:16"/>
    <row customHeight="1" ht="15.75" r="71" s="24" spans="1:16"/>
    <row customHeight="1" ht="15.75" r="72" s="24" spans="1:16"/>
    <row customHeight="1" ht="15.75" r="73" s="24" spans="1:16"/>
    <row customHeight="1" ht="15.75" r="74" s="24" spans="1:16"/>
    <row customHeight="1" ht="15.75" r="75" s="24" spans="1:16"/>
    <row customHeight="1" ht="15.75" r="76" s="24" spans="1:16"/>
    <row customHeight="1" ht="15.75" r="77" s="24" spans="1:16"/>
    <row customHeight="1" ht="15.75" r="78" s="24" spans="1:16"/>
    <row customHeight="1" ht="15.75" r="79" s="24" spans="1:16"/>
    <row customHeight="1" ht="15.75" r="80" s="24" spans="1:16"/>
    <row customHeight="1" ht="15.75" r="81" s="24" spans="1:16"/>
    <row customHeight="1" ht="15.75" r="82" s="24" spans="1:16"/>
    <row customHeight="1" ht="15.75" r="83" s="24" spans="1:16"/>
    <row customHeight="1" ht="15.75" r="84" s="24" spans="1:16"/>
    <row customHeight="1" ht="15.75" r="85" s="24" spans="1:16"/>
    <row customHeight="1" ht="15.75" r="86" s="24" spans="1:16"/>
    <row customHeight="1" ht="15.75" r="87" s="24" spans="1:16"/>
    <row customHeight="1" ht="15.75" r="88" s="24" spans="1:16"/>
    <row customHeight="1" ht="15.75" r="89" s="24" spans="1:16"/>
    <row customHeight="1" ht="15.75" r="90" s="24" spans="1:16"/>
    <row customHeight="1" ht="15.75" r="91" s="24" spans="1:16"/>
    <row customHeight="1" ht="15.75" r="92" s="24" spans="1:16"/>
    <row customHeight="1" ht="15.75" r="93" s="24" spans="1:16"/>
    <row customHeight="1" ht="15.75" r="94" s="24" spans="1:16"/>
    <row customHeight="1" ht="15.75" r="95" s="24" spans="1:16"/>
    <row customHeight="1" ht="15.75" r="96" s="24" spans="1:16"/>
    <row customHeight="1" ht="15.75" r="97" s="24" spans="1:16"/>
    <row customHeight="1" ht="15.75" r="98" s="24" spans="1:16"/>
    <row customHeight="1" ht="15.75" r="99" s="24" spans="1:16"/>
    <row customHeight="1" ht="15.75" r="100" s="24" spans="1:16"/>
    <row customHeight="1" ht="15.75" r="101" s="24" spans="1:16"/>
    <row customHeight="1" ht="15.75" r="102" s="24" spans="1:16"/>
    <row customHeight="1" ht="15.75" r="103" s="24" spans="1:16"/>
    <row customHeight="1" ht="15.75" r="104" s="24" spans="1:16"/>
    <row customHeight="1" ht="15.75" r="105" s="24" spans="1:16"/>
    <row customHeight="1" ht="15.75" r="106" s="24" spans="1:16"/>
    <row customHeight="1" ht="15.75" r="107" s="24" spans="1:16"/>
    <row customHeight="1" ht="15.75" r="108" s="24" spans="1:16"/>
    <row customHeight="1" ht="15.75" r="109" s="24" spans="1:16"/>
    <row customHeight="1" ht="15.75" r="110" s="24" spans="1:16"/>
    <row customHeight="1" ht="15.75" r="111" s="24" spans="1:16"/>
    <row customHeight="1" ht="15.75" r="112" s="24" spans="1:16"/>
    <row customHeight="1" ht="15.75" r="113" s="24" spans="1:16"/>
    <row customHeight="1" ht="15.75" r="114" s="24" spans="1:16"/>
    <row customHeight="1" ht="15.75" r="115" s="24" spans="1:16"/>
    <row customHeight="1" ht="15.75" r="116" s="24" spans="1:16"/>
    <row customHeight="1" ht="15.75" r="117" s="24" spans="1:16"/>
    <row customHeight="1" ht="15.75" r="118" s="24" spans="1:16"/>
    <row customHeight="1" ht="15.75" r="119" s="24" spans="1:16"/>
    <row customHeight="1" ht="15.75" r="120" s="24" spans="1:16"/>
    <row customHeight="1" ht="15.75" r="121" s="24" spans="1:16"/>
    <row customHeight="1" ht="15.75" r="122" s="24" spans="1:16"/>
    <row customHeight="1" ht="15.75" r="123" s="24" spans="1:16"/>
    <row customHeight="1" ht="15.75" r="124" s="24" spans="1:16"/>
    <row customHeight="1" ht="15.75" r="125" s="24" spans="1:16"/>
    <row customHeight="1" ht="15.75" r="126" s="24" spans="1:16"/>
    <row customHeight="1" ht="15.75" r="127" s="24" spans="1:16"/>
    <row customHeight="1" ht="15.75" r="128" s="24" spans="1:16"/>
    <row customHeight="1" ht="15.75" r="129" s="24" spans="1:16"/>
    <row customHeight="1" ht="15.75" r="130" s="24" spans="1:16"/>
    <row customHeight="1" ht="15.75" r="131" s="24" spans="1:16"/>
    <row customHeight="1" ht="15.75" r="132" s="24" spans="1:16"/>
    <row customHeight="1" ht="15.75" r="133" s="24" spans="1:16"/>
    <row customHeight="1" ht="15.75" r="134" s="24" spans="1:16"/>
    <row customHeight="1" ht="15.75" r="135" s="24" spans="1:16"/>
    <row customHeight="1" ht="15.75" r="136" s="24" spans="1:16"/>
    <row customHeight="1" ht="15.75" r="137" s="24" spans="1:16"/>
    <row customHeight="1" ht="15.75" r="138" s="24" spans="1:16"/>
    <row customHeight="1" ht="15.75" r="139" s="24" spans="1:16"/>
    <row customHeight="1" ht="15.75" r="140" s="24" spans="1:16"/>
    <row customHeight="1" ht="15.75" r="141" s="24" spans="1:16"/>
    <row customHeight="1" ht="15.75" r="142" s="24" spans="1:16"/>
    <row customHeight="1" ht="15.75" r="143" s="24" spans="1:16"/>
    <row customHeight="1" ht="15.75" r="144" s="24" spans="1:16"/>
    <row customHeight="1" ht="15.75" r="145" s="24" spans="1:16"/>
    <row customHeight="1" ht="15.75" r="146" s="24" spans="1:16"/>
    <row customHeight="1" ht="15.75" r="147" s="24" spans="1:16"/>
    <row customHeight="1" ht="15.75" r="148" s="24" spans="1:16"/>
    <row customHeight="1" ht="15.75" r="149" s="24" spans="1:16"/>
    <row customHeight="1" ht="15.75" r="150" s="24" spans="1:16"/>
    <row customHeight="1" ht="15.75" r="151" s="24" spans="1:16"/>
    <row customHeight="1" ht="15.75" r="152" s="24" spans="1:16"/>
    <row customHeight="1" ht="15.75" r="153" s="24" spans="1:16"/>
    <row customHeight="1" ht="15.75" r="154" s="24" spans="1:16"/>
    <row customHeight="1" ht="15.75" r="155" s="24" spans="1:16"/>
    <row customHeight="1" ht="15.75" r="156" s="24" spans="1:16"/>
    <row customHeight="1" ht="15.75" r="157" s="24" spans="1:16"/>
    <row customHeight="1" ht="15.75" r="158" s="24" spans="1:16"/>
    <row customHeight="1" ht="15.75" r="159" s="24" spans="1:16"/>
    <row customHeight="1" ht="15.75" r="160" s="24" spans="1:16"/>
    <row customHeight="1" ht="15.75" r="161" s="24" spans="1:16"/>
    <row customHeight="1" ht="15.75" r="162" s="24" spans="1:16"/>
    <row customHeight="1" ht="15.75" r="163" s="24" spans="1:16"/>
    <row customHeight="1" ht="15.75" r="164" s="24" spans="1:16"/>
    <row customHeight="1" ht="15.75" r="165" s="24" spans="1:16"/>
    <row customHeight="1" ht="15.75" r="166" s="24" spans="1:16"/>
    <row customHeight="1" ht="15.75" r="167" s="24" spans="1:16"/>
    <row customHeight="1" ht="15.75" r="168" s="24" spans="1:16"/>
    <row customHeight="1" ht="15.75" r="169" s="24" spans="1:16"/>
    <row customHeight="1" ht="15.75" r="170" s="24" spans="1:16"/>
    <row customHeight="1" ht="15.75" r="171" s="24" spans="1:16"/>
    <row customHeight="1" ht="15.75" r="172" s="24" spans="1:16"/>
    <row customHeight="1" ht="15.75" r="173" s="24" spans="1:16"/>
    <row customHeight="1" ht="15.75" r="174" s="24" spans="1:16"/>
    <row customHeight="1" ht="15.75" r="175" s="24" spans="1:16"/>
    <row customHeight="1" ht="15.75" r="176" s="24" spans="1:16"/>
    <row customHeight="1" ht="15.75" r="177" s="24" spans="1:16"/>
    <row customHeight="1" ht="15.75" r="178" s="24" spans="1:16"/>
    <row customHeight="1" ht="15.75" r="179" s="24" spans="1:16"/>
    <row customHeight="1" ht="15.75" r="180" s="24" spans="1:16"/>
    <row customHeight="1" ht="15.75" r="181" s="24" spans="1:16"/>
    <row customHeight="1" ht="15.75" r="182" s="24" spans="1:16"/>
    <row customHeight="1" ht="15.75" r="183" s="24" spans="1:16"/>
    <row customHeight="1" ht="15.75" r="184" s="24" spans="1:16"/>
    <row customHeight="1" ht="15.75" r="185" s="24" spans="1:16"/>
    <row customHeight="1" ht="15.75" r="186" s="24" spans="1:16"/>
    <row customHeight="1" ht="15.75" r="187" s="24" spans="1:16"/>
    <row customHeight="1" ht="15.75" r="188" s="24" spans="1:16"/>
    <row customHeight="1" ht="15.75" r="189" s="24" spans="1:16"/>
    <row customHeight="1" ht="15.75" r="190" s="24" spans="1:16"/>
    <row customHeight="1" ht="15.75" r="191" s="24" spans="1:16"/>
    <row customHeight="1" ht="15.75" r="192" s="24" spans="1:16"/>
    <row customHeight="1" ht="15.75" r="193" s="24" spans="1:16"/>
    <row customHeight="1" ht="15.75" r="194" s="24" spans="1:16"/>
    <row customHeight="1" ht="15.75" r="195" s="24" spans="1:16"/>
    <row customHeight="1" ht="15.75" r="196" s="24" spans="1:16"/>
    <row customHeight="1" ht="15.75" r="197" s="24" spans="1:16"/>
    <row customHeight="1" ht="15.75" r="198" s="24" spans="1:16"/>
    <row customHeight="1" ht="15.75" r="199" s="24" spans="1:16"/>
    <row customHeight="1" ht="15.75" r="200" s="24" spans="1:16"/>
    <row customHeight="1" ht="15.75" r="201" s="24" spans="1:16"/>
    <row customHeight="1" ht="15.75" r="202" s="24" spans="1:16"/>
    <row customHeight="1" ht="15.75" r="203" s="24" spans="1:16"/>
    <row customHeight="1" ht="15.75" r="204" s="24" spans="1:16"/>
    <row customHeight="1" ht="15.75" r="205" s="24" spans="1:16"/>
    <row customHeight="1" ht="15.75" r="206" s="24" spans="1:16"/>
    <row customHeight="1" ht="15.75" r="207" s="24" spans="1:16"/>
    <row customHeight="1" ht="15.75" r="208" s="24" spans="1:16"/>
    <row customHeight="1" ht="15.75" r="209" s="24" spans="1:16"/>
    <row customHeight="1" ht="15.75" r="210" s="24" spans="1:16"/>
    <row customHeight="1" ht="15.75" r="211" s="24" spans="1:16"/>
    <row customHeight="1" ht="15.75" r="212" s="24" spans="1:16"/>
    <row customHeight="1" ht="15.75" r="213" s="24" spans="1:16"/>
    <row customHeight="1" ht="15.75" r="214" s="24" spans="1:16"/>
    <row customHeight="1" ht="15.75" r="215" s="24" spans="1:16"/>
    <row customHeight="1" ht="15.75" r="216" s="24" spans="1:16"/>
    <row customHeight="1" ht="15.75" r="217" s="24" spans="1:16"/>
    <row customHeight="1" ht="15.75" r="218" s="24" spans="1:16"/>
    <row customHeight="1" ht="15.75" r="219" s="24" spans="1:16"/>
    <row customHeight="1" ht="15.75" r="220" s="24" spans="1:16"/>
    <row customHeight="1" ht="15.75" r="221" s="24" spans="1:16"/>
    <row customHeight="1" ht="15.75" r="222" s="24" spans="1:16"/>
    <row customHeight="1" ht="15.75" r="223" s="24" spans="1:16"/>
    <row customHeight="1" ht="15.75" r="224" s="24" spans="1:16"/>
    <row customHeight="1" ht="15.75" r="225" s="24" spans="1:16"/>
    <row customHeight="1" ht="15.75" r="226" s="24" spans="1:16"/>
    <row customHeight="1" ht="15.75" r="227" s="24" spans="1:16"/>
    <row customHeight="1" ht="15.75" r="228" s="24" spans="1:16"/>
    <row customHeight="1" ht="15.75" r="229" s="24" spans="1:16"/>
    <row customHeight="1" ht="15.75" r="230" s="24" spans="1:16"/>
    <row customHeight="1" ht="15.75" r="231" s="24" spans="1:16"/>
    <row customHeight="1" ht="15.75" r="232" s="24" spans="1:16"/>
    <row customHeight="1" ht="15.75" r="233" s="24" spans="1:16"/>
    <row customHeight="1" ht="15.75" r="234" s="24" spans="1:16"/>
    <row customHeight="1" ht="15.75" r="235" s="24" spans="1:16"/>
    <row customHeight="1" ht="15.75" r="236" s="24" spans="1:16"/>
    <row customHeight="1" ht="15.75" r="237" s="24" spans="1:16"/>
    <row customHeight="1" ht="15.75" r="238" s="24" spans="1:16"/>
    <row customHeight="1" ht="15.75" r="239" s="24" spans="1:16"/>
    <row customHeight="1" ht="15.75" r="240" s="24" spans="1:16"/>
    <row customHeight="1" ht="15.75" r="241" s="24" spans="1:16"/>
    <row customHeight="1" ht="15.75" r="242" s="24" spans="1:16"/>
    <row customHeight="1" ht="15.75" r="243" s="24" spans="1:16"/>
    <row customHeight="1" ht="15.75" r="244" s="24" spans="1:16"/>
    <row customHeight="1" ht="15.75" r="245" s="24" spans="1:16"/>
    <row customHeight="1" ht="15.75" r="246" s="24" spans="1:16"/>
    <row customHeight="1" ht="15.75" r="247" s="24" spans="1:16"/>
    <row customHeight="1" ht="15.75" r="248" s="24" spans="1:16"/>
    <row customHeight="1" ht="15.75" r="249" s="24" spans="1:16"/>
    <row customHeight="1" ht="15.75" r="250" s="24" spans="1:16"/>
    <row customHeight="1" ht="15.75" r="251" s="24" spans="1:16"/>
    <row customHeight="1" ht="15.75" r="252" s="24" spans="1:16"/>
    <row customHeight="1" ht="15.75" r="253" s="24" spans="1:16"/>
    <row customHeight="1" ht="15.75" r="254" s="24" spans="1:16"/>
    <row customHeight="1" ht="15.75" r="255" s="24" spans="1:16"/>
    <row customHeight="1" ht="15.75" r="256" s="24" spans="1:16"/>
    <row customHeight="1" ht="15.75" r="257" s="24" spans="1:16"/>
    <row customHeight="1" ht="15.75" r="258" s="24" spans="1:16"/>
    <row customHeight="1" ht="15.75" r="259" s="24" spans="1:16"/>
    <row customHeight="1" ht="15.75" r="260" s="24" spans="1:16"/>
    <row customHeight="1" ht="15.75" r="261" s="24" spans="1:16"/>
    <row customHeight="1" ht="15.75" r="262" s="24" spans="1:16"/>
    <row customHeight="1" ht="15.75" r="263" s="24" spans="1:16"/>
    <row customHeight="1" ht="15.75" r="264" s="24" spans="1:16"/>
    <row customHeight="1" ht="15.75" r="265" s="24" spans="1:16"/>
    <row customHeight="1" ht="15.75" r="266" s="24" spans="1:16"/>
    <row customHeight="1" ht="15.75" r="267" s="24" spans="1:16"/>
    <row customHeight="1" ht="15.75" r="268" s="24" spans="1:16"/>
    <row customHeight="1" ht="15.75" r="269" s="24" spans="1:16"/>
    <row customHeight="1" ht="15.75" r="270" s="24" spans="1:16"/>
    <row customHeight="1" ht="15.75" r="271" s="24" spans="1:16"/>
    <row customHeight="1" ht="15.75" r="272" s="24" spans="1:16"/>
    <row customHeight="1" ht="15.75" r="273" s="24" spans="1:16"/>
    <row customHeight="1" ht="15.75" r="274" s="24" spans="1:16"/>
    <row customHeight="1" ht="15.75" r="275" s="24" spans="1:16"/>
    <row customHeight="1" ht="15.75" r="276" s="24" spans="1:16"/>
    <row customHeight="1" ht="15.75" r="277" s="24" spans="1:16"/>
    <row customHeight="1" ht="15.75" r="278" s="24" spans="1:16"/>
    <row customHeight="1" ht="15.75" r="279" s="24" spans="1:16"/>
    <row customHeight="1" ht="15.75" r="280" s="24" spans="1:16"/>
    <row customHeight="1" ht="15.75" r="281" s="24" spans="1:16"/>
    <row customHeight="1" ht="15.75" r="282" s="24" spans="1:16"/>
    <row customHeight="1" ht="15.75" r="283" s="24" spans="1:16"/>
    <row customHeight="1" ht="15.75" r="284" s="24" spans="1:16"/>
    <row customHeight="1" ht="15.75" r="285" s="24" spans="1:16"/>
    <row customHeight="1" ht="15.75" r="286" s="24" spans="1:16"/>
    <row customHeight="1" ht="15.75" r="287" s="24" spans="1:16"/>
    <row customHeight="1" ht="15.75" r="288" s="24" spans="1:16"/>
    <row customHeight="1" ht="15.75" r="289" s="24" spans="1:16"/>
    <row customHeight="1" ht="15.75" r="290" s="24" spans="1:16"/>
    <row customHeight="1" ht="15.75" r="291" s="24" spans="1:16"/>
    <row customHeight="1" ht="15.75" r="292" s="24" spans="1:16"/>
    <row customHeight="1" ht="15.75" r="293" s="24" spans="1:16"/>
    <row customHeight="1" ht="15.75" r="294" s="24" spans="1:16"/>
    <row customHeight="1" ht="15.75" r="295" s="24" spans="1:16"/>
    <row customHeight="1" ht="15.75" r="296" s="24" spans="1:16"/>
    <row customHeight="1" ht="15.75" r="297" s="24" spans="1:16"/>
    <row customHeight="1" ht="15.75" r="298" s="24" spans="1:16"/>
    <row customHeight="1" ht="15.75" r="299" s="24" spans="1:16"/>
    <row customHeight="1" ht="15.75" r="300" s="24" spans="1:16"/>
    <row customHeight="1" ht="15.75" r="301" s="24" spans="1:16"/>
    <row customHeight="1" ht="15.75" r="302" s="24" spans="1:16"/>
    <row customHeight="1" ht="15.75" r="303" s="24" spans="1:16"/>
    <row customHeight="1" ht="15.75" r="304" s="24" spans="1:16"/>
    <row customHeight="1" ht="15.75" r="305" s="24" spans="1:16"/>
    <row customHeight="1" ht="15.75" r="306" s="24" spans="1:16"/>
    <row customHeight="1" ht="15.75" r="307" s="24" spans="1:16"/>
    <row customHeight="1" ht="15.75" r="308" s="24" spans="1:16"/>
    <row customHeight="1" ht="15.75" r="309" s="24" spans="1:16"/>
    <row customHeight="1" ht="15.75" r="310" s="24" spans="1:16"/>
    <row customHeight="1" ht="15.75" r="311" s="24" spans="1:16"/>
    <row customHeight="1" ht="15.75" r="312" s="24" spans="1:16"/>
    <row customHeight="1" ht="15.75" r="313" s="24" spans="1:16"/>
    <row customHeight="1" ht="15.75" r="314" s="24" spans="1:16"/>
    <row customHeight="1" ht="15.75" r="315" s="24" spans="1:16"/>
    <row customHeight="1" ht="15.75" r="316" s="24" spans="1:16"/>
    <row customHeight="1" ht="15.75" r="317" s="24" spans="1:16"/>
    <row customHeight="1" ht="15.75" r="318" s="24" spans="1:16"/>
    <row customHeight="1" ht="15.75" r="319" s="24" spans="1:16"/>
    <row customHeight="1" ht="15.75" r="320" s="24" spans="1:16"/>
    <row customHeight="1" ht="15.75" r="321" s="24" spans="1:16"/>
    <row customHeight="1" ht="15.75" r="322" s="24" spans="1:16"/>
    <row customHeight="1" ht="15.75" r="323" s="24" spans="1:16"/>
    <row customHeight="1" ht="15.75" r="324" s="24" spans="1:16"/>
    <row customHeight="1" ht="15.75" r="325" s="24" spans="1:16"/>
    <row customHeight="1" ht="15.75" r="326" s="24" spans="1:16"/>
    <row customHeight="1" ht="15.75" r="327" s="24" spans="1:16"/>
    <row customHeight="1" ht="15.75" r="328" s="24" spans="1:16"/>
    <row customHeight="1" ht="15.75" r="329" s="24" spans="1:16"/>
    <row customHeight="1" ht="15.75" r="330" s="24" spans="1:16"/>
    <row customHeight="1" ht="15.75" r="331" s="24" spans="1:16"/>
    <row customHeight="1" ht="15.75" r="332" s="24" spans="1:16"/>
    <row customHeight="1" ht="15.75" r="333" s="24" spans="1:16"/>
    <row customHeight="1" ht="15.75" r="334" s="24" spans="1:16"/>
    <row customHeight="1" ht="15.75" r="335" s="24" spans="1:16"/>
    <row customHeight="1" ht="15.75" r="336" s="24" spans="1:16"/>
    <row customHeight="1" ht="15.75" r="337" s="24" spans="1:16"/>
    <row customHeight="1" ht="15.75" r="338" s="24" spans="1:16"/>
    <row customHeight="1" ht="15.75" r="339" s="24" spans="1:16"/>
    <row customHeight="1" ht="15.75" r="340" s="24" spans="1:16"/>
    <row customHeight="1" ht="15.75" r="341" s="24" spans="1:16"/>
    <row customHeight="1" ht="15.75" r="342" s="24" spans="1:16"/>
    <row customHeight="1" ht="15.75" r="343" s="24" spans="1:16"/>
    <row customHeight="1" ht="15.75" r="344" s="24" spans="1:16"/>
    <row customHeight="1" ht="15.75" r="345" s="24" spans="1:16"/>
    <row customHeight="1" ht="15.75" r="346" s="24" spans="1:16"/>
    <row customHeight="1" ht="15.75" r="347" s="24" spans="1:16"/>
    <row customHeight="1" ht="15.75" r="348" s="24" spans="1:16"/>
    <row customHeight="1" ht="15.75" r="349" s="24" spans="1:16"/>
    <row customHeight="1" ht="15.75" r="350" s="24" spans="1:16"/>
    <row customHeight="1" ht="15.75" r="351" s="24" spans="1:16"/>
    <row customHeight="1" ht="15.75" r="352" s="24" spans="1:16"/>
    <row customHeight="1" ht="15.75" r="353" s="24" spans="1:16"/>
    <row customHeight="1" ht="15.75" r="354" s="24" spans="1:16"/>
    <row customHeight="1" ht="15.75" r="355" s="24" spans="1:16"/>
    <row customHeight="1" ht="15.75" r="356" s="24" spans="1:16"/>
    <row customHeight="1" ht="15.75" r="357" s="24" spans="1:16"/>
    <row customHeight="1" ht="15.75" r="358" s="24" spans="1:16"/>
    <row customHeight="1" ht="15.75" r="359" s="24" spans="1:16"/>
    <row customHeight="1" ht="15.75" r="360" s="24" spans="1:16"/>
    <row customHeight="1" ht="15.75" r="361" s="24" spans="1:16"/>
    <row customHeight="1" ht="15.75" r="362" s="24" spans="1:16"/>
    <row customHeight="1" ht="15.75" r="363" s="24" spans="1:16"/>
    <row customHeight="1" ht="15.75" r="364" s="24" spans="1:16"/>
    <row customHeight="1" ht="15.75" r="365" s="24" spans="1:16"/>
    <row customHeight="1" ht="15.75" r="366" s="24" spans="1:16"/>
    <row customHeight="1" ht="15.75" r="367" s="24" spans="1:16"/>
    <row customHeight="1" ht="15.75" r="368" s="24" spans="1:16"/>
    <row customHeight="1" ht="15.75" r="369" s="24" spans="1:16"/>
    <row customHeight="1" ht="15.75" r="370" s="24" spans="1:16"/>
    <row customHeight="1" ht="15.75" r="371" s="24" spans="1:16"/>
    <row customHeight="1" ht="15.75" r="372" s="24" spans="1:16"/>
    <row customHeight="1" ht="15.75" r="373" s="24" spans="1:16"/>
    <row customHeight="1" ht="15.75" r="374" s="24" spans="1:16"/>
    <row customHeight="1" ht="15.75" r="375" s="24" spans="1:16"/>
    <row customHeight="1" ht="15.75" r="376" s="24" spans="1:16"/>
    <row customHeight="1" ht="15.75" r="377" s="24" spans="1:16"/>
    <row customHeight="1" ht="15.75" r="378" s="24" spans="1:16"/>
    <row customHeight="1" ht="15.75" r="379" s="24" spans="1:16"/>
    <row customHeight="1" ht="15.75" r="380" s="24" spans="1:16"/>
    <row customHeight="1" ht="15.75" r="381" s="24" spans="1:16"/>
    <row customHeight="1" ht="15.75" r="382" s="24" spans="1:16"/>
    <row customHeight="1" ht="15.75" r="383" s="24" spans="1:16"/>
    <row customHeight="1" ht="15.75" r="384" s="24" spans="1:16"/>
    <row customHeight="1" ht="15.75" r="385" s="24" spans="1:16"/>
    <row customHeight="1" ht="15.75" r="386" s="24" spans="1:16"/>
    <row customHeight="1" ht="15.75" r="387" s="24" spans="1:16"/>
    <row customHeight="1" ht="15.75" r="388" s="24" spans="1:16"/>
    <row customHeight="1" ht="15.75" r="389" s="24" spans="1:16"/>
    <row customHeight="1" ht="15.75" r="390" s="24" spans="1:16"/>
    <row customHeight="1" ht="15.75" r="391" s="24" spans="1:16"/>
    <row customHeight="1" ht="15.75" r="392" s="24" spans="1:16"/>
    <row customHeight="1" ht="15.75" r="393" s="24" spans="1:16"/>
    <row customHeight="1" ht="15.75" r="394" s="24" spans="1:16"/>
    <row customHeight="1" ht="15.75" r="395" s="24" spans="1:16"/>
    <row customHeight="1" ht="15.75" r="396" s="24" spans="1:16"/>
    <row customHeight="1" ht="15.75" r="397" s="24" spans="1:16"/>
    <row customHeight="1" ht="15.75" r="398" s="24" spans="1:16"/>
    <row customHeight="1" ht="15.75" r="399" s="24" spans="1:16"/>
    <row customHeight="1" ht="15.75" r="400" s="24" spans="1:16"/>
    <row customHeight="1" ht="15.75" r="401" s="24" spans="1:16"/>
    <row customHeight="1" ht="15.75" r="402" s="24" spans="1:16"/>
    <row customHeight="1" ht="15.75" r="403" s="24" spans="1:16"/>
    <row customHeight="1" ht="15.75" r="404" s="24" spans="1:16"/>
    <row customHeight="1" ht="15.75" r="405" s="24" spans="1:16"/>
    <row customHeight="1" ht="15.75" r="406" s="24" spans="1:16"/>
    <row customHeight="1" ht="15.75" r="407" s="24" spans="1:16"/>
    <row customHeight="1" ht="15.75" r="408" s="24" spans="1:16"/>
    <row customHeight="1" ht="15.75" r="409" s="24" spans="1:16"/>
    <row customHeight="1" ht="15.75" r="410" s="24" spans="1:16"/>
    <row customHeight="1" ht="15.75" r="411" s="24" spans="1:16"/>
    <row customHeight="1" ht="15.75" r="412" s="24" spans="1:16"/>
    <row customHeight="1" ht="15.75" r="413" s="24" spans="1:16"/>
    <row customHeight="1" ht="15.75" r="414" s="24" spans="1:16"/>
    <row customHeight="1" ht="15.75" r="415" s="24" spans="1:16"/>
    <row customHeight="1" ht="15.75" r="416" s="24" spans="1:16"/>
    <row customHeight="1" ht="15.75" r="417" s="24" spans="1:16"/>
    <row customHeight="1" ht="15.75" r="418" s="24" spans="1:16"/>
    <row customHeight="1" ht="15.75" r="419" s="24" spans="1:16"/>
    <row customHeight="1" ht="15.75" r="420" s="24" spans="1:16"/>
    <row customHeight="1" ht="15.75" r="421" s="24" spans="1:16"/>
    <row customHeight="1" ht="15.75" r="422" s="24" spans="1:16"/>
    <row customHeight="1" ht="15.75" r="423" s="24" spans="1:16"/>
    <row customHeight="1" ht="15.75" r="424" s="24" spans="1:16"/>
    <row customHeight="1" ht="15.75" r="425" s="24" spans="1:16"/>
    <row customHeight="1" ht="15.75" r="426" s="24" spans="1:16"/>
    <row customHeight="1" ht="15.75" r="427" s="24" spans="1:16"/>
    <row customHeight="1" ht="15.75" r="428" s="24" spans="1:16"/>
    <row customHeight="1" ht="15.75" r="429" s="24" spans="1:16"/>
    <row customHeight="1" ht="15.75" r="430" s="24" spans="1:16"/>
    <row customHeight="1" ht="15.75" r="431" s="24" spans="1:16"/>
    <row customHeight="1" ht="15.75" r="432" s="24" spans="1:16"/>
    <row customHeight="1" ht="15.75" r="433" s="24" spans="1:16"/>
    <row customHeight="1" ht="15.75" r="434" s="24" spans="1:16"/>
    <row customHeight="1" ht="15.75" r="435" s="24" spans="1:16"/>
    <row customHeight="1" ht="15.75" r="436" s="24" spans="1:16"/>
    <row customHeight="1" ht="15.75" r="437" s="24" spans="1:16"/>
    <row customHeight="1" ht="15.75" r="438" s="24" spans="1:16"/>
    <row customHeight="1" ht="15.75" r="439" s="24" spans="1:16"/>
    <row customHeight="1" ht="15.75" r="440" s="24" spans="1:16"/>
    <row customHeight="1" ht="15.75" r="441" s="24" spans="1:16"/>
    <row customHeight="1" ht="15.75" r="442" s="24" spans="1:16"/>
    <row customHeight="1" ht="15.75" r="443" s="24" spans="1:16"/>
    <row customHeight="1" ht="15.75" r="444" s="24" spans="1:16"/>
    <row customHeight="1" ht="15.75" r="445" s="24" spans="1:16"/>
    <row customHeight="1" ht="15.75" r="446" s="24" spans="1:16"/>
    <row customHeight="1" ht="15.75" r="447" s="24" spans="1:16"/>
    <row customHeight="1" ht="15.75" r="448" s="24" spans="1:16"/>
    <row customHeight="1" ht="15.75" r="449" s="24" spans="1:16"/>
    <row customHeight="1" ht="15.75" r="450" s="24" spans="1:16"/>
    <row customHeight="1" ht="15.75" r="451" s="24" spans="1:16"/>
    <row customHeight="1" ht="15.75" r="452" s="24" spans="1:16"/>
    <row customHeight="1" ht="15.75" r="453" s="24" spans="1:16"/>
    <row customHeight="1" ht="15.75" r="454" s="24" spans="1:16"/>
    <row customHeight="1" ht="15.75" r="455" s="24" spans="1:16"/>
    <row customHeight="1" ht="15.75" r="456" s="24" spans="1:16"/>
    <row customHeight="1" ht="15.75" r="457" s="24" spans="1:16"/>
    <row customHeight="1" ht="15.75" r="458" s="24" spans="1:16"/>
    <row customHeight="1" ht="15.75" r="459" s="24" spans="1:16"/>
    <row customHeight="1" ht="15.75" r="460" s="24" spans="1:16"/>
    <row customHeight="1" ht="15.75" r="461" s="24" spans="1:16"/>
    <row customHeight="1" ht="15.75" r="462" s="24" spans="1:16"/>
    <row customHeight="1" ht="15.75" r="463" s="24" spans="1:16"/>
    <row customHeight="1" ht="15.75" r="464" s="24" spans="1:16"/>
    <row customHeight="1" ht="15.75" r="465" s="24" spans="1:16"/>
    <row customHeight="1" ht="15.75" r="466" s="24" spans="1:16"/>
    <row customHeight="1" ht="15.75" r="467" s="24" spans="1:16"/>
    <row customHeight="1" ht="15.75" r="468" s="24" spans="1:16"/>
    <row customHeight="1" ht="15.75" r="469" s="24" spans="1:16"/>
    <row customHeight="1" ht="15.75" r="470" s="24" spans="1:16"/>
    <row customHeight="1" ht="15.75" r="471" s="24" spans="1:16"/>
    <row customHeight="1" ht="15.75" r="472" s="24" spans="1:16"/>
    <row customHeight="1" ht="15.75" r="473" s="24" spans="1:16"/>
    <row customHeight="1" ht="15.75" r="474" s="24" spans="1:16"/>
    <row customHeight="1" ht="15.75" r="475" s="24" spans="1:16"/>
    <row customHeight="1" ht="15.75" r="476" s="24" spans="1:16"/>
    <row customHeight="1" ht="15.75" r="477" s="24" spans="1:16"/>
    <row customHeight="1" ht="15.75" r="478" s="24" spans="1:16"/>
    <row customHeight="1" ht="15.75" r="479" s="24" spans="1:16"/>
    <row customHeight="1" ht="15.75" r="480" s="24" spans="1:16"/>
    <row customHeight="1" ht="15.75" r="481" s="24" spans="1:16"/>
    <row customHeight="1" ht="15.75" r="482" s="24" spans="1:16"/>
    <row customHeight="1" ht="15.75" r="483" s="24" spans="1:16"/>
    <row customHeight="1" ht="15.75" r="484" s="24" spans="1:16"/>
    <row customHeight="1" ht="15.75" r="485" s="24" spans="1:16"/>
    <row customHeight="1" ht="15.75" r="486" s="24" spans="1:16"/>
    <row customHeight="1" ht="15.75" r="487" s="24" spans="1:16"/>
    <row customHeight="1" ht="15.75" r="488" s="24" spans="1:16"/>
    <row customHeight="1" ht="15.75" r="489" s="24" spans="1:16"/>
    <row customHeight="1" ht="15.75" r="490" s="24" spans="1:16"/>
    <row customHeight="1" ht="15.75" r="491" s="24" spans="1:16"/>
    <row customHeight="1" ht="15.75" r="492" s="24" spans="1:16"/>
    <row customHeight="1" ht="15.75" r="493" s="24" spans="1:16"/>
    <row customHeight="1" ht="15.75" r="494" s="24" spans="1:16"/>
    <row customHeight="1" ht="15.75" r="495" s="24" spans="1:16"/>
    <row customHeight="1" ht="15.75" r="496" s="24" spans="1:16"/>
    <row customHeight="1" ht="15.75" r="497" s="24" spans="1:16"/>
    <row customHeight="1" ht="15.75" r="498" s="24" spans="1:16"/>
    <row customHeight="1" ht="15.75" r="499" s="24" spans="1:16"/>
    <row customHeight="1" ht="15.75" r="500" s="24" spans="1:16"/>
    <row customHeight="1" ht="15.75" r="501" s="24" spans="1:16"/>
    <row customHeight="1" ht="15.75" r="502" s="24" spans="1:16"/>
    <row customHeight="1" ht="15.75" r="503" s="24" spans="1:16"/>
    <row customHeight="1" ht="15.75" r="504" s="24" spans="1:16"/>
    <row customHeight="1" ht="15.75" r="505" s="24" spans="1:16"/>
    <row customHeight="1" ht="15.75" r="506" s="24" spans="1:16"/>
    <row customHeight="1" ht="15.75" r="507" s="24" spans="1:16"/>
    <row customHeight="1" ht="15.75" r="508" s="24" spans="1:16"/>
    <row customHeight="1" ht="15.75" r="509" s="24" spans="1:16"/>
    <row customHeight="1" ht="15.75" r="510" s="24" spans="1:16"/>
    <row customHeight="1" ht="15.75" r="511" s="24" spans="1:16"/>
    <row customHeight="1" ht="15.75" r="512" s="24" spans="1:16"/>
    <row customHeight="1" ht="15.75" r="513" s="24" spans="1:16"/>
    <row customHeight="1" ht="15.75" r="514" s="24" spans="1:16"/>
    <row customHeight="1" ht="15.75" r="515" s="24" spans="1:16"/>
    <row customHeight="1" ht="15.75" r="516" s="24" spans="1:16"/>
    <row customHeight="1" ht="15.75" r="517" s="24" spans="1:16"/>
    <row customHeight="1" ht="15.75" r="518" s="24" spans="1:16"/>
    <row customHeight="1" ht="15.75" r="519" s="24" spans="1:16"/>
    <row customHeight="1" ht="15.75" r="520" s="24" spans="1:16"/>
    <row customHeight="1" ht="15.75" r="521" s="24" spans="1:16"/>
    <row customHeight="1" ht="15.75" r="522" s="24" spans="1:16"/>
    <row customHeight="1" ht="15.75" r="523" s="24" spans="1:16"/>
    <row customHeight="1" ht="15.75" r="524" s="24" spans="1:16"/>
    <row customHeight="1" ht="15.75" r="525" s="24" spans="1:16"/>
    <row customHeight="1" ht="15.75" r="526" s="24" spans="1:16"/>
    <row customHeight="1" ht="15.75" r="527" s="24" spans="1:16"/>
    <row customHeight="1" ht="15.75" r="528" s="24" spans="1:16"/>
    <row customHeight="1" ht="15.75" r="529" s="24" spans="1:16"/>
    <row customHeight="1" ht="15.75" r="530" s="24" spans="1:16"/>
    <row customHeight="1" ht="15.75" r="531" s="24" spans="1:16"/>
    <row customHeight="1" ht="15.75" r="532" s="24" spans="1:16"/>
    <row customHeight="1" ht="15.75" r="533" s="24" spans="1:16"/>
    <row customHeight="1" ht="15.75" r="534" s="24" spans="1:16"/>
    <row customHeight="1" ht="15.75" r="535" s="24" spans="1:16"/>
    <row customHeight="1" ht="15.75" r="536" s="24" spans="1:16"/>
    <row customHeight="1" ht="15.75" r="537" s="24" spans="1:16"/>
    <row customHeight="1" ht="15.75" r="538" s="24" spans="1:16"/>
    <row customHeight="1" ht="15.75" r="539" s="24" spans="1:16"/>
    <row customHeight="1" ht="15.75" r="540" s="24" spans="1:16"/>
    <row customHeight="1" ht="15.75" r="541" s="24" spans="1:16"/>
    <row customHeight="1" ht="15.75" r="542" s="24" spans="1:16"/>
    <row customHeight="1" ht="15.75" r="543" s="24" spans="1:16"/>
    <row customHeight="1" ht="15.75" r="544" s="24" spans="1:16"/>
    <row customHeight="1" ht="15.75" r="545" s="24" spans="1:16"/>
    <row customHeight="1" ht="15.75" r="546" s="24" spans="1:16"/>
    <row customHeight="1" ht="15.75" r="547" s="24" spans="1:16"/>
    <row customHeight="1" ht="15.75" r="548" s="24" spans="1:16"/>
    <row customHeight="1" ht="15.75" r="549" s="24" spans="1:16"/>
    <row customHeight="1" ht="15.75" r="550" s="24" spans="1:16"/>
    <row customHeight="1" ht="15.75" r="551" s="24" spans="1:16"/>
    <row customHeight="1" ht="15.75" r="552" s="24" spans="1:16"/>
    <row customHeight="1" ht="15.75" r="553" s="24" spans="1:16"/>
    <row customHeight="1" ht="15.75" r="554" s="24" spans="1:16"/>
    <row customHeight="1" ht="15.75" r="555" s="24" spans="1:16"/>
    <row customHeight="1" ht="15.75" r="556" s="24" spans="1:16"/>
    <row customHeight="1" ht="15.75" r="557" s="24" spans="1:16"/>
    <row customHeight="1" ht="15.75" r="558" s="24" spans="1:16"/>
    <row customHeight="1" ht="15.75" r="559" s="24" spans="1:16"/>
    <row customHeight="1" ht="15.75" r="560" s="24" spans="1:16"/>
    <row customHeight="1" ht="15.75" r="561" s="24" spans="1:16"/>
    <row customHeight="1" ht="15.75" r="562" s="24" spans="1:16"/>
    <row customHeight="1" ht="15.75" r="563" s="24" spans="1:16"/>
    <row customHeight="1" ht="15.75" r="564" s="24" spans="1:16"/>
    <row customHeight="1" ht="15.75" r="565" s="24" spans="1:16"/>
    <row customHeight="1" ht="15.75" r="566" s="24" spans="1:16"/>
    <row customHeight="1" ht="15.75" r="567" s="24" spans="1:16"/>
    <row customHeight="1" ht="15.75" r="568" s="24" spans="1:16"/>
    <row customHeight="1" ht="15.75" r="569" s="24" spans="1:16"/>
    <row customHeight="1" ht="15.75" r="570" s="24" spans="1:16"/>
    <row customHeight="1" ht="15.75" r="571" s="24" spans="1:16"/>
    <row customHeight="1" ht="15.75" r="572" s="24" spans="1:16"/>
    <row customHeight="1" ht="15.75" r="573" s="24" spans="1:16"/>
    <row customHeight="1" ht="15.75" r="574" s="24" spans="1:16"/>
    <row customHeight="1" ht="15.75" r="575" s="24" spans="1:16"/>
    <row customHeight="1" ht="15.75" r="576" s="24" spans="1:16"/>
    <row customHeight="1" ht="15.75" r="577" s="24" spans="1:16"/>
    <row customHeight="1" ht="15.75" r="578" s="24" spans="1:16"/>
    <row customHeight="1" ht="15.75" r="579" s="24" spans="1:16"/>
    <row customHeight="1" ht="15.75" r="580" s="24" spans="1:16"/>
    <row customHeight="1" ht="15.75" r="581" s="24" spans="1:16"/>
    <row customHeight="1" ht="15.75" r="582" s="24" spans="1:16"/>
    <row customHeight="1" ht="15.75" r="583" s="24" spans="1:16"/>
    <row customHeight="1" ht="15.75" r="584" s="24" spans="1:16"/>
    <row customHeight="1" ht="15.75" r="585" s="24" spans="1:16"/>
    <row customHeight="1" ht="15.75" r="586" s="24" spans="1:16"/>
    <row customHeight="1" ht="15.75" r="587" s="24" spans="1:16"/>
    <row customHeight="1" ht="15.75" r="588" s="24" spans="1:16"/>
    <row customHeight="1" ht="15.75" r="589" s="24" spans="1:16"/>
    <row customHeight="1" ht="15.75" r="590" s="24" spans="1:16"/>
    <row customHeight="1" ht="15.75" r="591" s="24" spans="1:16"/>
    <row customHeight="1" ht="15.75" r="592" s="24" spans="1:16"/>
    <row customHeight="1" ht="15.75" r="593" s="24" spans="1:16"/>
    <row customHeight="1" ht="15.75" r="594" s="24" spans="1:16"/>
    <row customHeight="1" ht="15.75" r="595" s="24" spans="1:16"/>
    <row customHeight="1" ht="15.75" r="596" s="24" spans="1:16"/>
    <row customHeight="1" ht="15.75" r="597" s="24" spans="1:16"/>
    <row customHeight="1" ht="15.75" r="598" s="24" spans="1:16"/>
    <row customHeight="1" ht="15.75" r="599" s="24" spans="1:16"/>
    <row customHeight="1" ht="15.75" r="600" s="24" spans="1:16"/>
    <row customHeight="1" ht="15.75" r="601" s="24" spans="1:16"/>
    <row customHeight="1" ht="15.75" r="602" s="24" spans="1:16"/>
    <row customHeight="1" ht="15.75" r="603" s="24" spans="1:16"/>
    <row customHeight="1" ht="15.75" r="604" s="24" spans="1:16"/>
    <row customHeight="1" ht="15.75" r="605" s="24" spans="1:16"/>
    <row customHeight="1" ht="15.75" r="606" s="24" spans="1:16"/>
    <row customHeight="1" ht="15.75" r="607" s="24" spans="1:16"/>
    <row customHeight="1" ht="15.75" r="608" s="24" spans="1:16"/>
    <row customHeight="1" ht="15.75" r="609" s="24" spans="1:16"/>
    <row customHeight="1" ht="15.75" r="610" s="24" spans="1:16"/>
    <row customHeight="1" ht="15.75" r="611" s="24" spans="1:16"/>
    <row customHeight="1" ht="15.75" r="612" s="24" spans="1:16"/>
    <row customHeight="1" ht="15.75" r="613" s="24" spans="1:16"/>
    <row customHeight="1" ht="15.75" r="614" s="24" spans="1:16"/>
    <row customHeight="1" ht="15.75" r="615" s="24" spans="1:16"/>
    <row customHeight="1" ht="15.75" r="616" s="24" spans="1:16"/>
    <row customHeight="1" ht="15.75" r="617" s="24" spans="1:16"/>
    <row customHeight="1" ht="15.75" r="618" s="24" spans="1:16"/>
    <row customHeight="1" ht="15.75" r="619" s="24" spans="1:16"/>
    <row customHeight="1" ht="15.75" r="620" s="24" spans="1:16"/>
    <row customHeight="1" ht="15.75" r="621" s="24" spans="1:16"/>
    <row customHeight="1" ht="15.75" r="622" s="24" spans="1:16"/>
    <row customHeight="1" ht="15.75" r="623" s="24" spans="1:16"/>
    <row customHeight="1" ht="15.75" r="624" s="24" spans="1:16"/>
    <row customHeight="1" ht="15.75" r="625" s="24" spans="1:16"/>
    <row customHeight="1" ht="15.75" r="626" s="24" spans="1:16"/>
    <row customHeight="1" ht="15.75" r="627" s="24" spans="1:16"/>
    <row customHeight="1" ht="15.75" r="628" s="24" spans="1:16"/>
    <row customHeight="1" ht="15.75" r="629" s="24" spans="1:16"/>
    <row customHeight="1" ht="15.75" r="630" s="24" spans="1:16"/>
    <row customHeight="1" ht="15.75" r="631" s="24" spans="1:16"/>
    <row customHeight="1" ht="15.75" r="632" s="24" spans="1:16"/>
    <row customHeight="1" ht="15.75" r="633" s="24" spans="1:16"/>
    <row customHeight="1" ht="15.75" r="634" s="24" spans="1:16"/>
    <row customHeight="1" ht="15.75" r="635" s="24" spans="1:16"/>
    <row customHeight="1" ht="15.75" r="636" s="24" spans="1:16"/>
    <row customHeight="1" ht="15.75" r="637" s="24" spans="1:16"/>
    <row customHeight="1" ht="15.75" r="638" s="24" spans="1:16"/>
    <row customHeight="1" ht="15.75" r="639" s="24" spans="1:16"/>
    <row customHeight="1" ht="15.75" r="640" s="24" spans="1:16"/>
    <row customHeight="1" ht="15.75" r="641" s="24" spans="1:16"/>
    <row customHeight="1" ht="15.75" r="642" s="24" spans="1:16"/>
    <row customHeight="1" ht="15.75" r="643" s="24" spans="1:16"/>
    <row customHeight="1" ht="15.75" r="644" s="24" spans="1:16"/>
    <row customHeight="1" ht="15.75" r="645" s="24" spans="1:16"/>
    <row customHeight="1" ht="15.75" r="646" s="24" spans="1:16"/>
    <row customHeight="1" ht="15.75" r="647" s="24" spans="1:16"/>
    <row customHeight="1" ht="15.75" r="648" s="24" spans="1:16"/>
    <row customHeight="1" ht="15.75" r="649" s="24" spans="1:16"/>
    <row customHeight="1" ht="15.75" r="650" s="24" spans="1:16"/>
    <row customHeight="1" ht="15.75" r="651" s="24" spans="1:16"/>
    <row customHeight="1" ht="15.75" r="652" s="24" spans="1:16"/>
    <row customHeight="1" ht="15.75" r="653" s="24" spans="1:16"/>
    <row customHeight="1" ht="15.75" r="654" s="24" spans="1:16"/>
    <row customHeight="1" ht="15.75" r="655" s="24" spans="1:16"/>
    <row customHeight="1" ht="15.75" r="656" s="24" spans="1:16"/>
    <row customHeight="1" ht="15.75" r="657" s="24" spans="1:16"/>
    <row customHeight="1" ht="15.75" r="658" s="24" spans="1:16"/>
    <row customHeight="1" ht="15.75" r="659" s="24" spans="1:16"/>
    <row customHeight="1" ht="15.75" r="660" s="24" spans="1:16"/>
    <row customHeight="1" ht="15.75" r="661" s="24" spans="1:16"/>
    <row customHeight="1" ht="15.75" r="662" s="24" spans="1:16"/>
    <row customHeight="1" ht="15.75" r="663" s="24" spans="1:16"/>
    <row customHeight="1" ht="15.75" r="664" s="24" spans="1:16"/>
    <row customHeight="1" ht="15.75" r="665" s="24" spans="1:16"/>
    <row customHeight="1" ht="15.75" r="666" s="24" spans="1:16"/>
    <row customHeight="1" ht="15.75" r="667" s="24" spans="1:16"/>
    <row customHeight="1" ht="15.75" r="668" s="24" spans="1:16"/>
    <row customHeight="1" ht="15.75" r="669" s="24" spans="1:16"/>
    <row customHeight="1" ht="15.75" r="670" s="24" spans="1:16"/>
    <row customHeight="1" ht="15.75" r="671" s="24" spans="1:16"/>
    <row customHeight="1" ht="15.75" r="672" s="24" spans="1:16"/>
    <row customHeight="1" ht="15.75" r="673" s="24" spans="1:16"/>
    <row customHeight="1" ht="15.75" r="674" s="24" spans="1:16"/>
    <row customHeight="1" ht="15.75" r="675" s="24" spans="1:16"/>
    <row customHeight="1" ht="15.75" r="676" s="24" spans="1:16"/>
    <row customHeight="1" ht="15.75" r="677" s="24" spans="1:16"/>
    <row customHeight="1" ht="15.75" r="678" s="24" spans="1:16"/>
    <row customHeight="1" ht="15.75" r="679" s="24" spans="1:16"/>
    <row customHeight="1" ht="15.75" r="680" s="24" spans="1:16"/>
    <row customHeight="1" ht="15.75" r="681" s="24" spans="1:16"/>
    <row customHeight="1" ht="15.75" r="682" s="24" spans="1:16"/>
    <row customHeight="1" ht="15.75" r="683" s="24" spans="1:16"/>
    <row customHeight="1" ht="15.75" r="684" s="24" spans="1:16"/>
    <row customHeight="1" ht="15.75" r="685" s="24" spans="1:16"/>
    <row customHeight="1" ht="15.75" r="686" s="24" spans="1:16"/>
    <row customHeight="1" ht="15.75" r="687" s="24" spans="1:16"/>
    <row customHeight="1" ht="15.75" r="688" s="24" spans="1:16"/>
    <row customHeight="1" ht="15.75" r="689" s="24" spans="1:16"/>
    <row customHeight="1" ht="15.75" r="690" s="24" spans="1:16"/>
    <row customHeight="1" ht="15.75" r="691" s="24" spans="1:16"/>
    <row customHeight="1" ht="15.75" r="692" s="24" spans="1:16"/>
    <row customHeight="1" ht="15.75" r="693" s="24" spans="1:16"/>
    <row customHeight="1" ht="15.75" r="694" s="24" spans="1:16"/>
    <row customHeight="1" ht="15.75" r="695" s="24" spans="1:16"/>
    <row customHeight="1" ht="15.75" r="696" s="24" spans="1:16"/>
    <row customHeight="1" ht="15.75" r="697" s="24" spans="1:16"/>
    <row customHeight="1" ht="15.75" r="698" s="24" spans="1:16"/>
    <row customHeight="1" ht="15.75" r="699" s="24" spans="1:16"/>
    <row customHeight="1" ht="15.75" r="700" s="24" spans="1:16"/>
    <row customHeight="1" ht="15.75" r="701" s="24" spans="1:16"/>
    <row customHeight="1" ht="15.75" r="702" s="24" spans="1:16"/>
    <row customHeight="1" ht="15.75" r="703" s="24" spans="1:16"/>
    <row customHeight="1" ht="15.75" r="704" s="24" spans="1:16"/>
    <row customHeight="1" ht="15.75" r="705" s="24" spans="1:16"/>
    <row customHeight="1" ht="15.75" r="706" s="24" spans="1:16"/>
    <row customHeight="1" ht="15.75" r="707" s="24" spans="1:16"/>
    <row customHeight="1" ht="15.75" r="708" s="24" spans="1:16"/>
    <row customHeight="1" ht="15.75" r="709" s="24" spans="1:16"/>
    <row customHeight="1" ht="15.75" r="710" s="24" spans="1:16"/>
    <row customHeight="1" ht="15.75" r="711" s="24" spans="1:16"/>
    <row customHeight="1" ht="15.75" r="712" s="24" spans="1:16"/>
    <row customHeight="1" ht="15.75" r="713" s="24" spans="1:16"/>
    <row customHeight="1" ht="15.75" r="714" s="24" spans="1:16"/>
    <row customHeight="1" ht="15.75" r="715" s="24" spans="1:16"/>
    <row customHeight="1" ht="15.75" r="716" s="24" spans="1:16"/>
    <row customHeight="1" ht="15.75" r="717" s="24" spans="1:16"/>
    <row customHeight="1" ht="15.75" r="718" s="24" spans="1:16"/>
    <row customHeight="1" ht="15.75" r="719" s="24" spans="1:16"/>
    <row customHeight="1" ht="15.75" r="720" s="24" spans="1:16"/>
    <row customHeight="1" ht="15.75" r="721" s="24" spans="1:16"/>
    <row customHeight="1" ht="15.75" r="722" s="24" spans="1:16"/>
    <row customHeight="1" ht="15.75" r="723" s="24" spans="1:16"/>
    <row customHeight="1" ht="15.75" r="724" s="24" spans="1:16"/>
    <row customHeight="1" ht="15.75" r="725" s="24" spans="1:16"/>
    <row customHeight="1" ht="15.75" r="726" s="24" spans="1:16"/>
    <row customHeight="1" ht="15.75" r="727" s="24" spans="1:16"/>
    <row customHeight="1" ht="15.75" r="728" s="24" spans="1:16"/>
    <row customHeight="1" ht="15.75" r="729" s="24" spans="1:16"/>
    <row customHeight="1" ht="15.75" r="730" s="24" spans="1:16"/>
    <row customHeight="1" ht="15.75" r="731" s="24" spans="1:16"/>
    <row customHeight="1" ht="15.75" r="732" s="24" spans="1:16"/>
    <row customHeight="1" ht="15.75" r="733" s="24" spans="1:16"/>
    <row customHeight="1" ht="15.75" r="734" s="24" spans="1:16"/>
    <row customHeight="1" ht="15.75" r="735" s="24" spans="1:16"/>
    <row customHeight="1" ht="15.75" r="736" s="24" spans="1:16"/>
    <row customHeight="1" ht="15.75" r="737" s="24" spans="1:16"/>
    <row customHeight="1" ht="15.75" r="738" s="24" spans="1:16"/>
    <row customHeight="1" ht="15.75" r="739" s="24" spans="1:16"/>
    <row customHeight="1" ht="15.75" r="740" s="24" spans="1:16"/>
    <row customHeight="1" ht="15.75" r="741" s="24" spans="1:16"/>
    <row customHeight="1" ht="15.75" r="742" s="24" spans="1:16"/>
    <row customHeight="1" ht="15.75" r="743" s="24" spans="1:16"/>
    <row customHeight="1" ht="15.75" r="744" s="24" spans="1:16"/>
    <row customHeight="1" ht="15.75" r="745" s="24" spans="1:16"/>
    <row customHeight="1" ht="15.75" r="746" s="24" spans="1:16"/>
    <row customHeight="1" ht="15.75" r="747" s="24" spans="1:16"/>
    <row customHeight="1" ht="15.75" r="748" s="24" spans="1:16"/>
    <row customHeight="1" ht="15.75" r="749" s="24" spans="1:16"/>
    <row customHeight="1" ht="15.75" r="750" s="24" spans="1:16"/>
    <row customHeight="1" ht="15.75" r="751" s="24" spans="1:16"/>
    <row customHeight="1" ht="15.75" r="752" s="24" spans="1:16"/>
    <row customHeight="1" ht="15.75" r="753" s="24" spans="1:16"/>
    <row customHeight="1" ht="15.75" r="754" s="24" spans="1:16"/>
    <row customHeight="1" ht="15.75" r="755" s="24" spans="1:16"/>
    <row customHeight="1" ht="15.75" r="756" s="24" spans="1:16"/>
    <row customHeight="1" ht="15.75" r="757" s="24" spans="1:16"/>
    <row customHeight="1" ht="15.75" r="758" s="24" spans="1:16"/>
    <row customHeight="1" ht="15.75" r="759" s="24" spans="1:16"/>
    <row customHeight="1" ht="15.75" r="760" s="24" spans="1:16"/>
    <row customHeight="1" ht="15.75" r="761" s="24" spans="1:16"/>
    <row customHeight="1" ht="15.75" r="762" s="24" spans="1:16"/>
    <row customHeight="1" ht="15.75" r="763" s="24" spans="1:16"/>
    <row customHeight="1" ht="15.75" r="764" s="24" spans="1:16"/>
    <row customHeight="1" ht="15.75" r="765" s="24" spans="1:16"/>
    <row customHeight="1" ht="15.75" r="766" s="24" spans="1:16"/>
    <row customHeight="1" ht="15.75" r="767" s="24" spans="1:16"/>
    <row customHeight="1" ht="15.75" r="768" s="24" spans="1:16"/>
    <row customHeight="1" ht="15.75" r="769" s="24" spans="1:16"/>
    <row customHeight="1" ht="15.75" r="770" s="24" spans="1:16"/>
    <row customHeight="1" ht="15.75" r="771" s="24" spans="1:16"/>
    <row customHeight="1" ht="15.75" r="772" s="24" spans="1:16"/>
    <row customHeight="1" ht="15.75" r="773" s="24" spans="1:16"/>
    <row customHeight="1" ht="15.75" r="774" s="24" spans="1:16"/>
    <row customHeight="1" ht="15.75" r="775" s="24" spans="1:16"/>
    <row customHeight="1" ht="15.75" r="776" s="24" spans="1:16"/>
    <row customHeight="1" ht="15.75" r="777" s="24" spans="1:16"/>
    <row customHeight="1" ht="15.75" r="778" s="24" spans="1:16"/>
    <row customHeight="1" ht="15.75" r="779" s="24" spans="1:16"/>
    <row customHeight="1" ht="15.75" r="780" s="24" spans="1:16"/>
    <row customHeight="1" ht="15.75" r="781" s="24" spans="1:16"/>
    <row customHeight="1" ht="15.75" r="782" s="24" spans="1:16"/>
    <row customHeight="1" ht="15.75" r="783" s="24" spans="1:16"/>
    <row customHeight="1" ht="15.75" r="784" s="24" spans="1:16"/>
    <row customHeight="1" ht="15.75" r="785" s="24" spans="1:16"/>
    <row customHeight="1" ht="15.75" r="786" s="24" spans="1:16"/>
    <row customHeight="1" ht="15.75" r="787" s="24" spans="1:16"/>
    <row customHeight="1" ht="15.75" r="788" s="24" spans="1:16"/>
    <row customHeight="1" ht="15.75" r="789" s="24" spans="1:16"/>
    <row customHeight="1" ht="15.75" r="790" s="24" spans="1:16"/>
    <row customHeight="1" ht="15.75" r="791" s="24" spans="1:16"/>
    <row customHeight="1" ht="15.75" r="792" s="24" spans="1:16"/>
    <row customHeight="1" ht="15.75" r="793" s="24" spans="1:16"/>
    <row customHeight="1" ht="15.75" r="794" s="24" spans="1:16"/>
    <row customHeight="1" ht="15.75" r="795" s="24" spans="1:16"/>
    <row customHeight="1" ht="15.75" r="796" s="24" spans="1:16"/>
    <row customHeight="1" ht="15.75" r="797" s="24" spans="1:16"/>
    <row customHeight="1" ht="15.75" r="798" s="24" spans="1:16"/>
    <row customHeight="1" ht="15.75" r="799" s="24" spans="1:16"/>
    <row customHeight="1" ht="15.75" r="800" s="24" spans="1:16"/>
    <row customHeight="1" ht="15.75" r="801" s="24" spans="1:16"/>
    <row customHeight="1" ht="15.75" r="802" s="24" spans="1:16"/>
    <row customHeight="1" ht="15.75" r="803" s="24" spans="1:16"/>
    <row customHeight="1" ht="15.75" r="804" s="24" spans="1:16"/>
    <row customHeight="1" ht="15.75" r="805" s="24" spans="1:16"/>
    <row customHeight="1" ht="15.75" r="806" s="24" spans="1:16"/>
    <row customHeight="1" ht="15.75" r="807" s="24" spans="1:16"/>
    <row customHeight="1" ht="15.75" r="808" s="24" spans="1:16"/>
    <row customHeight="1" ht="15.75" r="809" s="24" spans="1:16"/>
    <row customHeight="1" ht="15.75" r="810" s="24" spans="1:16"/>
    <row customHeight="1" ht="15.75" r="811" s="24" spans="1:16"/>
    <row customHeight="1" ht="15.75" r="812" s="24" spans="1:16"/>
    <row customHeight="1" ht="15.75" r="813" s="24" spans="1:16"/>
    <row customHeight="1" ht="15.75" r="814" s="24" spans="1:16"/>
    <row customHeight="1" ht="15.75" r="815" s="24" spans="1:16"/>
    <row customHeight="1" ht="15.75" r="816" s="24" spans="1:16"/>
    <row customHeight="1" ht="15.75" r="817" s="24" spans="1:16"/>
    <row customHeight="1" ht="15.75" r="818" s="24" spans="1:16"/>
    <row customHeight="1" ht="15.75" r="819" s="24" spans="1:16"/>
    <row customHeight="1" ht="15.75" r="820" s="24" spans="1:16"/>
    <row customHeight="1" ht="15.75" r="821" s="24" spans="1:16"/>
    <row customHeight="1" ht="15.75" r="822" s="24" spans="1:16"/>
    <row customHeight="1" ht="15.75" r="823" s="24" spans="1:16"/>
    <row customHeight="1" ht="15.75" r="824" s="24" spans="1:16"/>
    <row customHeight="1" ht="15.75" r="825" s="24" spans="1:16"/>
    <row customHeight="1" ht="15.75" r="826" s="24" spans="1:16"/>
    <row customHeight="1" ht="15.75" r="827" s="24" spans="1:16"/>
    <row customHeight="1" ht="15.75" r="828" s="24" spans="1:16"/>
    <row customHeight="1" ht="15.75" r="829" s="24" spans="1:16"/>
    <row customHeight="1" ht="15.75" r="830" s="24" spans="1:16"/>
    <row customHeight="1" ht="15.75" r="831" s="24" spans="1:16"/>
    <row customHeight="1" ht="15.75" r="832" s="24" spans="1:16"/>
    <row customHeight="1" ht="15.75" r="833" s="24" spans="1:16"/>
    <row customHeight="1" ht="15.75" r="834" s="24" spans="1:16"/>
    <row customHeight="1" ht="15.75" r="835" s="24" spans="1:16"/>
    <row customHeight="1" ht="15.75" r="836" s="24" spans="1:16"/>
    <row customHeight="1" ht="15.75" r="837" s="24" spans="1:16"/>
    <row customHeight="1" ht="15.75" r="838" s="24" spans="1:16"/>
    <row customHeight="1" ht="15.75" r="839" s="24" spans="1:16"/>
    <row customHeight="1" ht="15.75" r="840" s="24" spans="1:16"/>
    <row customHeight="1" ht="15.75" r="841" s="24" spans="1:16"/>
    <row customHeight="1" ht="15.75" r="842" s="24" spans="1:16"/>
    <row customHeight="1" ht="15.75" r="843" s="24" spans="1:16"/>
    <row customHeight="1" ht="15.75" r="844" s="24" spans="1:16"/>
    <row customHeight="1" ht="15.75" r="845" s="24" spans="1:16"/>
    <row customHeight="1" ht="15.75" r="846" s="24" spans="1:16"/>
    <row customHeight="1" ht="15.75" r="847" s="24" spans="1:16"/>
    <row customHeight="1" ht="15.75" r="848" s="24" spans="1:16"/>
    <row customHeight="1" ht="15.75" r="849" s="24" spans="1:16"/>
    <row customHeight="1" ht="15.75" r="850" s="24" spans="1:16"/>
    <row customHeight="1" ht="15.75" r="851" s="24" spans="1:16"/>
    <row customHeight="1" ht="15.75" r="852" s="24" spans="1:16"/>
    <row customHeight="1" ht="15.75" r="853" s="24" spans="1:16"/>
    <row customHeight="1" ht="15.75" r="854" s="24" spans="1:16"/>
    <row customHeight="1" ht="15.75" r="855" s="24" spans="1:16"/>
    <row customHeight="1" ht="15.75" r="856" s="24" spans="1:16"/>
    <row customHeight="1" ht="15.75" r="857" s="24" spans="1:16"/>
    <row customHeight="1" ht="15.75" r="858" s="24" spans="1:16"/>
    <row customHeight="1" ht="15.75" r="859" s="24" spans="1:16"/>
    <row customHeight="1" ht="15.75" r="860" s="24" spans="1:16"/>
    <row customHeight="1" ht="15.75" r="861" s="24" spans="1:16"/>
    <row customHeight="1" ht="15.75" r="862" s="24" spans="1:16"/>
    <row customHeight="1" ht="15.75" r="863" s="24" spans="1:16"/>
    <row customHeight="1" ht="15.75" r="864" s="24" spans="1:16"/>
    <row customHeight="1" ht="15.75" r="865" s="24" spans="1:16"/>
    <row customHeight="1" ht="15.75" r="866" s="24" spans="1:16"/>
    <row customHeight="1" ht="15.75" r="867" s="24" spans="1:16"/>
    <row customHeight="1" ht="15.75" r="868" s="24" spans="1:16"/>
    <row customHeight="1" ht="15.75" r="869" s="24" spans="1:16"/>
    <row customHeight="1" ht="15.75" r="870" s="24" spans="1:16"/>
    <row customHeight="1" ht="15.75" r="871" s="24" spans="1:16"/>
    <row customHeight="1" ht="15.75" r="872" s="24" spans="1:16"/>
    <row customHeight="1" ht="15.75" r="873" s="24" spans="1:16"/>
    <row customHeight="1" ht="15.75" r="874" s="24" spans="1:16"/>
    <row customHeight="1" ht="15.75" r="875" s="24" spans="1:16"/>
    <row customHeight="1" ht="15.75" r="876" s="24" spans="1:16"/>
    <row customHeight="1" ht="15.75" r="877" s="24" spans="1:16"/>
    <row customHeight="1" ht="15.75" r="878" s="24" spans="1:16"/>
    <row customHeight="1" ht="15.75" r="879" s="24" spans="1:16"/>
    <row customHeight="1" ht="15.75" r="880" s="24" spans="1:16"/>
    <row customHeight="1" ht="15.75" r="881" s="24" spans="1:16"/>
    <row customHeight="1" ht="15.75" r="882" s="24" spans="1:16"/>
    <row customHeight="1" ht="15.75" r="883" s="24" spans="1:16"/>
    <row customHeight="1" ht="15.75" r="884" s="24" spans="1:16"/>
    <row customHeight="1" ht="15.75" r="885" s="24" spans="1:16"/>
    <row customHeight="1" ht="15.75" r="886" s="24" spans="1:16"/>
    <row customHeight="1" ht="15.75" r="887" s="24" spans="1:16"/>
    <row customHeight="1" ht="15.75" r="888" s="24" spans="1:16"/>
    <row customHeight="1" ht="15.75" r="889" s="24" spans="1:16"/>
    <row customHeight="1" ht="15.75" r="890" s="24" spans="1:16"/>
    <row customHeight="1" ht="15.75" r="891" s="24" spans="1:16"/>
    <row customHeight="1" ht="15.75" r="892" s="24" spans="1:16"/>
    <row customHeight="1" ht="15.75" r="893" s="24" spans="1:16"/>
    <row customHeight="1" ht="15.75" r="894" s="24" spans="1:16"/>
    <row customHeight="1" ht="15.75" r="895" s="24" spans="1:16"/>
    <row customHeight="1" ht="15.75" r="896" s="24" spans="1:16"/>
    <row customHeight="1" ht="15.75" r="897" s="24" spans="1:16"/>
    <row customHeight="1" ht="15.75" r="898" s="24" spans="1:16"/>
    <row customHeight="1" ht="15.75" r="899" s="24" spans="1:16"/>
    <row customHeight="1" ht="15.75" r="900" s="24" spans="1:16"/>
    <row customHeight="1" ht="15.75" r="901" s="24" spans="1:16"/>
    <row customHeight="1" ht="15.75" r="902" s="24" spans="1:16"/>
    <row customHeight="1" ht="15.75" r="903" s="24" spans="1:16"/>
    <row customHeight="1" ht="15.75" r="904" s="24" spans="1:16"/>
    <row customHeight="1" ht="15.75" r="905" s="24" spans="1:16"/>
    <row customHeight="1" ht="15.75" r="906" s="24" spans="1:16"/>
    <row customHeight="1" ht="15.75" r="907" s="24" spans="1:16"/>
    <row customHeight="1" ht="15.75" r="908" s="24" spans="1:16"/>
    <row customHeight="1" ht="15.75" r="909" s="24" spans="1:16"/>
    <row customHeight="1" ht="15.75" r="910" s="24" spans="1:16"/>
    <row customHeight="1" ht="15.75" r="911" s="24" spans="1:16"/>
    <row customHeight="1" ht="15.75" r="912" s="24" spans="1:16"/>
    <row customHeight="1" ht="15.75" r="913" s="24" spans="1:16"/>
    <row customHeight="1" ht="15.75" r="914" s="24" spans="1:16"/>
    <row customHeight="1" ht="15.75" r="915" s="24" spans="1:16"/>
    <row customHeight="1" ht="15.75" r="916" s="24" spans="1:16"/>
    <row customHeight="1" ht="15.75" r="917" s="24" spans="1:16"/>
    <row customHeight="1" ht="15.75" r="918" s="24" spans="1:16"/>
    <row customHeight="1" ht="15.75" r="919" s="24" spans="1:16"/>
    <row customHeight="1" ht="15.75" r="920" s="24" spans="1:16"/>
    <row customHeight="1" ht="15.75" r="921" s="24" spans="1:16"/>
    <row customHeight="1" ht="15.75" r="922" s="24" spans="1:16"/>
    <row customHeight="1" ht="15.75" r="923" s="24" spans="1:16"/>
    <row customHeight="1" ht="15.75" r="924" s="24" spans="1:16"/>
    <row customHeight="1" ht="15.75" r="925" s="24" spans="1:16"/>
    <row customHeight="1" ht="15.75" r="926" s="24" spans="1:16"/>
    <row customHeight="1" ht="15.75" r="927" s="24" spans="1:16"/>
    <row customHeight="1" ht="15.75" r="928" s="24" spans="1:16"/>
    <row customHeight="1" ht="15.75" r="929" s="24" spans="1:16"/>
    <row customHeight="1" ht="15.75" r="930" s="24" spans="1:16"/>
    <row customHeight="1" ht="15.75" r="931" s="24" spans="1:16"/>
    <row customHeight="1" ht="15.75" r="932" s="24" spans="1:16"/>
    <row customHeight="1" ht="15.75" r="933" s="24" spans="1:16"/>
    <row customHeight="1" ht="15.75" r="934" s="24" spans="1:16"/>
    <row customHeight="1" ht="15.75" r="935" s="24" spans="1:16"/>
    <row customHeight="1" ht="15.75" r="936" s="24" spans="1:16"/>
    <row customHeight="1" ht="15.75" r="937" s="24" spans="1:16"/>
    <row customHeight="1" ht="15.75" r="938" s="24" spans="1:16"/>
    <row customHeight="1" ht="15.75" r="939" s="24" spans="1:16"/>
    <row customHeight="1" ht="15.75" r="940" s="24" spans="1:16"/>
    <row customHeight="1" ht="15.75" r="941" s="24" spans="1:16"/>
    <row customHeight="1" ht="15.75" r="942" s="24" spans="1:16"/>
    <row customHeight="1" ht="15.75" r="943" s="24" spans="1:16"/>
    <row customHeight="1" ht="15.75" r="944" s="24" spans="1:16"/>
    <row customHeight="1" ht="15.75" r="945" s="24" spans="1:16"/>
    <row customHeight="1" ht="15.75" r="946" s="24" spans="1:16"/>
    <row customHeight="1" ht="15.75" r="947" s="24" spans="1:16"/>
    <row customHeight="1" ht="15.75" r="948" s="24" spans="1:16"/>
    <row customHeight="1" ht="15.75" r="949" s="24" spans="1:16"/>
    <row customHeight="1" ht="15.75" r="950" s="24" spans="1:16"/>
    <row customHeight="1" ht="15.75" r="951" s="24" spans="1:16"/>
    <row customHeight="1" ht="15.75" r="952" s="24" spans="1:16"/>
    <row customHeight="1" ht="15.75" r="953" s="24" spans="1:16"/>
    <row customHeight="1" ht="15.75" r="954" s="24" spans="1:16"/>
    <row customHeight="1" ht="15.75" r="955" s="24" spans="1:16"/>
    <row customHeight="1" ht="15.75" r="956" s="24" spans="1:16"/>
    <row customHeight="1" ht="15.75" r="957" s="24" spans="1:16"/>
    <row customHeight="1" ht="15.75" r="958" s="24" spans="1:16"/>
    <row customHeight="1" ht="15.75" r="959" s="24" spans="1:16"/>
    <row customHeight="1" ht="15.75" r="960" s="24" spans="1:16"/>
    <row customHeight="1" ht="15.75" r="961" s="24" spans="1:16"/>
    <row customHeight="1" ht="15.75" r="962" s="24" spans="1:16"/>
    <row customHeight="1" ht="15.75" r="963" s="24" spans="1:16"/>
    <row customHeight="1" ht="15.75" r="964" s="24" spans="1:16"/>
    <row customHeight="1" ht="15.75" r="965" s="24" spans="1:16"/>
    <row customHeight="1" ht="15.75" r="966" s="24" spans="1:16"/>
    <row customHeight="1" ht="15.75" r="967" s="24" spans="1:16"/>
    <row customHeight="1" ht="15.75" r="968" s="24" spans="1:16"/>
    <row customHeight="1" ht="15.75" r="969" s="24" spans="1:16"/>
    <row customHeight="1" ht="15.75" r="970" s="24" spans="1:16"/>
    <row customHeight="1" ht="15.75" r="971" s="24" spans="1:16"/>
    <row customHeight="1" ht="15.75" r="972" s="24" spans="1:16"/>
    <row customHeight="1" ht="15.75" r="973" s="24" spans="1:16"/>
    <row customHeight="1" ht="15.75" r="974" s="24" spans="1:16"/>
    <row customHeight="1" ht="15.75" r="975" s="24" spans="1:16"/>
    <row customHeight="1" ht="15.75" r="976" s="24" spans="1:16"/>
    <row customHeight="1" ht="15.75" r="977" s="24" spans="1:16"/>
    <row customHeight="1" ht="15.75" r="978" s="24" spans="1:16"/>
    <row customHeight="1" ht="15.75" r="979" s="24" spans="1:16"/>
    <row customHeight="1" ht="15.75" r="980" s="24" spans="1:16"/>
    <row customHeight="1" ht="15.75" r="981" s="24" spans="1:16"/>
    <row customHeight="1" ht="15.75" r="982" s="24" spans="1:16"/>
    <row customHeight="1" ht="15.75" r="983" s="24" spans="1:16"/>
    <row customHeight="1" ht="15.75" r="984" s="24" spans="1:16"/>
    <row customHeight="1" ht="15.75" r="985" s="24" spans="1:16"/>
    <row customHeight="1" ht="15.75" r="986" s="24" spans="1:16"/>
    <row customHeight="1" ht="15.75" r="987" s="24" spans="1:16"/>
    <row customHeight="1" ht="15.75" r="988" s="24" spans="1:16"/>
    <row customHeight="1" ht="15.75" r="989" s="24" spans="1:16"/>
    <row customHeight="1" ht="15.75" r="990" s="24" spans="1:16"/>
    <row customHeight="1" ht="15.75" r="991" s="24" spans="1:16"/>
    <row customHeight="1" ht="15.75" r="992" s="24" spans="1:16"/>
    <row customHeight="1" ht="15.75" r="993" s="24" spans="1:16"/>
    <row customHeight="1" ht="15.75" r="994" s="24" spans="1:16"/>
    <row customHeight="1" ht="15.75" r="995" s="24" spans="1:16"/>
    <row customHeight="1" ht="15.75" r="996" s="24" spans="1:16"/>
    <row customHeight="1" ht="15.75" r="997" s="24" spans="1:16"/>
    <row customHeight="1" ht="15.75" r="998" s="24" spans="1:16"/>
    <row customHeight="1" ht="15.75" r="999" s="24" spans="1:16"/>
    <row customHeight="1" ht="15.75" r="1000" s="24" spans="1:16"/>
  </sheetData>
  <pageMargins bottom="0.9840277777777779" footer="0" header="0" left="0.747916666666667" right="0.747916666666667" top="0.9840277777777779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 spans="1:12">
      <c r="B1" s="25" t="s">
        <v>30</v>
      </c>
      <c r="C1" s="25" t="s">
        <v>0</v>
      </c>
      <c r="D1" s="25" t="s">
        <v>1</v>
      </c>
      <c r="E1" s="25" t="s">
        <v>31</v>
      </c>
      <c r="F1" s="25" t="s">
        <v>10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  <c r="L1" s="25" t="s">
        <v>37</v>
      </c>
    </row>
    <row r="2" spans="1:12">
      <c r="A2" s="25" t="n">
        <v>0</v>
      </c>
      <c r="B2" t="s">
        <v>23</v>
      </c>
      <c r="C2" t="n">
        <v>0.9749818797847896</v>
      </c>
      <c r="D2" t="n">
        <v>1.005281017360456</v>
      </c>
      <c r="E2" t="n">
        <v>562.9573697218552</v>
      </c>
      <c r="F2" t="n">
        <v>4674</v>
      </c>
      <c r="G2" t="n">
        <v>32225.29331</v>
      </c>
      <c r="H2" t="n">
        <v>1529.780086999999</v>
      </c>
      <c r="I2" t="n">
        <v>593.3331050000003</v>
      </c>
      <c r="J2" t="n">
        <v>212.883157</v>
      </c>
      <c r="K2" t="s">
        <v>38</v>
      </c>
      <c r="L2" t="s">
        <v>39</v>
      </c>
    </row>
    <row r="3" spans="1:12">
      <c r="A3" s="25" t="n">
        <v>1</v>
      </c>
      <c r="B3" t="s">
        <v>24</v>
      </c>
      <c r="C3" t="n">
        <v>0.9432756831593287</v>
      </c>
      <c r="D3" t="n">
        <v>0.9810037468750552</v>
      </c>
      <c r="E3" t="n">
        <v>549.3620982500308</v>
      </c>
      <c r="F3" t="n">
        <v>4346</v>
      </c>
      <c r="G3" t="n">
        <v>32225.29331</v>
      </c>
      <c r="H3" t="n">
        <v>1917.758886</v>
      </c>
      <c r="I3" t="n">
        <v>1267.684488</v>
      </c>
      <c r="J3" t="n">
        <v>560.2732599999999</v>
      </c>
      <c r="K3" t="s">
        <v>38</v>
      </c>
      <c r="L3" t="s">
        <v>39</v>
      </c>
    </row>
    <row r="4" spans="1:12">
      <c r="A4" s="25" t="n">
        <v>2</v>
      </c>
      <c r="B4" t="s">
        <v>25</v>
      </c>
      <c r="C4" t="n">
        <v>0.9834756216218906</v>
      </c>
      <c r="D4" t="n">
        <v>0.9570766843165091</v>
      </c>
      <c r="E4" t="n">
        <v>535.9629432172451</v>
      </c>
      <c r="F4" t="n">
        <v>4485</v>
      </c>
      <c r="G4" t="n">
        <v>32225.29331</v>
      </c>
      <c r="H4" t="n">
        <v>1567.573310999999</v>
      </c>
      <c r="I4" t="n">
        <v>305.6620840000001</v>
      </c>
      <c r="J4" t="n">
        <v>226.840856</v>
      </c>
      <c r="K4" t="s">
        <v>38</v>
      </c>
      <c r="L4" t="s">
        <v>39</v>
      </c>
    </row>
    <row r="5" spans="1:12">
      <c r="A5" s="25" t="n">
        <v>3</v>
      </c>
      <c r="B5" t="s">
        <v>26</v>
      </c>
      <c r="C5" t="n">
        <v>0.9838555804909134</v>
      </c>
      <c r="D5" t="n">
        <v>0.9902237896563184</v>
      </c>
      <c r="E5" t="n">
        <v>554.5253222075384</v>
      </c>
      <c r="F5" t="n">
        <v>4677</v>
      </c>
      <c r="G5" t="n">
        <v>32225.29331</v>
      </c>
      <c r="H5" t="n">
        <v>1341.768407</v>
      </c>
      <c r="I5" t="n">
        <v>389.2412440000001</v>
      </c>
      <c r="J5" t="n">
        <v>131.01741</v>
      </c>
      <c r="K5" t="s">
        <v>38</v>
      </c>
      <c r="L5" t="s">
        <v>39</v>
      </c>
    </row>
    <row r="6" spans="1:12">
      <c r="A6" s="25" t="n">
        <v>4</v>
      </c>
      <c r="B6" t="s">
        <v>40</v>
      </c>
      <c r="C6" t="n">
        <v>0.9713971912642306</v>
      </c>
      <c r="D6" t="n">
        <v>0.9833996709885842</v>
      </c>
      <c r="E6" t="n">
        <v>550.7038157536072</v>
      </c>
      <c r="F6" t="n">
        <v>18182</v>
      </c>
      <c r="G6" t="n">
        <v>128901.17324</v>
      </c>
      <c r="H6" t="n">
        <v>6356.880690999998</v>
      </c>
      <c r="I6" t="n">
        <v>2555.920921</v>
      </c>
      <c r="J6" t="n">
        <v>1131.014683</v>
      </c>
      <c r="K6" t="s">
        <v>38</v>
      </c>
      <c r="L6" t="s">
        <v>39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 spans="1:6">
      <c r="B1" s="25" t="s">
        <v>30</v>
      </c>
      <c r="C1" s="25" t="s">
        <v>26</v>
      </c>
      <c r="D1" s="25" t="s">
        <v>23</v>
      </c>
      <c r="E1" s="25" t="s">
        <v>24</v>
      </c>
      <c r="F1" s="25" t="s">
        <v>25</v>
      </c>
    </row>
    <row r="2" spans="1:6">
      <c r="A2" s="25" t="n">
        <v>0</v>
      </c>
      <c r="B2" t="s">
        <v>41</v>
      </c>
      <c r="C2" t="n">
        <v>0</v>
      </c>
      <c r="D2" t="n">
        <v>0</v>
      </c>
      <c r="E2" t="n">
        <v>0</v>
      </c>
      <c r="F2" t="n">
        <v>0</v>
      </c>
    </row>
    <row r="3" spans="1:6">
      <c r="A3" s="25" t="n">
        <v>1</v>
      </c>
      <c r="B3" t="s">
        <v>42</v>
      </c>
      <c r="C3" t="n">
        <v>0</v>
      </c>
      <c r="D3" t="n">
        <v>0</v>
      </c>
      <c r="E3" t="n">
        <v>0</v>
      </c>
      <c r="F3" t="n">
        <v>0</v>
      </c>
    </row>
    <row r="4" spans="1:6">
      <c r="A4" s="25" t="n">
        <v>2</v>
      </c>
      <c r="B4" t="s">
        <v>43</v>
      </c>
      <c r="C4" t="n">
        <v>0</v>
      </c>
      <c r="D4" t="n">
        <v>0</v>
      </c>
      <c r="E4" t="n">
        <v>0</v>
      </c>
      <c r="F4" t="n">
        <v>0</v>
      </c>
    </row>
    <row r="5" spans="1:6">
      <c r="A5" s="25" t="n">
        <v>3</v>
      </c>
      <c r="B5" t="s">
        <v>44</v>
      </c>
      <c r="C5" t="n">
        <v>0</v>
      </c>
      <c r="D5" t="n">
        <v>0</v>
      </c>
      <c r="E5" t="n">
        <v>0</v>
      </c>
      <c r="F5" t="n">
        <v>0</v>
      </c>
    </row>
    <row r="6" spans="1:6">
      <c r="A6" s="25" t="n">
        <v>4</v>
      </c>
      <c r="B6" t="s">
        <v>45</v>
      </c>
      <c r="C6" t="n">
        <v>0</v>
      </c>
      <c r="D6" t="n">
        <v>0</v>
      </c>
      <c r="E6" t="n">
        <v>0</v>
      </c>
      <c r="F6" t="n">
        <v>0</v>
      </c>
    </row>
    <row r="7" spans="1:6">
      <c r="A7" s="25" t="n">
        <v>5</v>
      </c>
      <c r="B7" t="s">
        <v>46</v>
      </c>
      <c r="C7" t="n">
        <v>0</v>
      </c>
      <c r="D7" t="n">
        <v>0</v>
      </c>
      <c r="E7" t="n">
        <v>0</v>
      </c>
      <c r="F7" t="n">
        <v>0</v>
      </c>
    </row>
    <row r="8" spans="1:6">
      <c r="A8" s="25" t="n">
        <v>6</v>
      </c>
      <c r="B8" t="s">
        <v>47</v>
      </c>
      <c r="C8" t="n">
        <v>0</v>
      </c>
      <c r="D8" t="n">
        <v>0</v>
      </c>
      <c r="E8" t="n">
        <v>0</v>
      </c>
      <c r="F8" t="n">
        <v>0</v>
      </c>
    </row>
    <row r="9" spans="1:6">
      <c r="A9" s="25" t="n">
        <v>7</v>
      </c>
      <c r="B9" t="s">
        <v>48</v>
      </c>
      <c r="C9" t="n">
        <v>368</v>
      </c>
      <c r="D9" t="n">
        <v>382</v>
      </c>
      <c r="E9" t="n">
        <v>311</v>
      </c>
      <c r="F9" t="n">
        <v>351</v>
      </c>
    </row>
    <row r="10" spans="1:6">
      <c r="A10" s="25" t="n">
        <v>8</v>
      </c>
      <c r="B10" t="s">
        <v>49</v>
      </c>
      <c r="C10" t="n">
        <v>559</v>
      </c>
      <c r="D10" t="n">
        <v>580</v>
      </c>
      <c r="E10" t="n">
        <v>514</v>
      </c>
      <c r="F10" t="n">
        <v>517</v>
      </c>
    </row>
    <row r="11" spans="1:6">
      <c r="A11" s="25" t="n">
        <v>9</v>
      </c>
      <c r="B11" t="s">
        <v>50</v>
      </c>
      <c r="C11" t="n">
        <v>584</v>
      </c>
      <c r="D11" t="n">
        <v>591</v>
      </c>
      <c r="E11" t="n">
        <v>546</v>
      </c>
      <c r="F11" t="n">
        <v>568</v>
      </c>
    </row>
    <row r="12" spans="1:6">
      <c r="A12" s="25" t="n">
        <v>10</v>
      </c>
      <c r="B12" t="s">
        <v>51</v>
      </c>
      <c r="C12" t="n">
        <v>526</v>
      </c>
      <c r="D12" t="n">
        <v>527</v>
      </c>
      <c r="E12" t="n">
        <v>520</v>
      </c>
      <c r="F12" t="n">
        <v>529</v>
      </c>
    </row>
    <row r="13" spans="1:6">
      <c r="A13" s="25" t="n">
        <v>11</v>
      </c>
      <c r="B13" t="s">
        <v>52</v>
      </c>
      <c r="C13" t="n">
        <v>559</v>
      </c>
      <c r="D13" t="n">
        <v>563</v>
      </c>
      <c r="E13" t="n">
        <v>559</v>
      </c>
      <c r="F13" t="n">
        <v>561</v>
      </c>
    </row>
    <row r="14" spans="1:6">
      <c r="A14" s="25" t="n">
        <v>12</v>
      </c>
      <c r="B14" t="s">
        <v>53</v>
      </c>
      <c r="C14" t="n">
        <v>581</v>
      </c>
      <c r="D14" t="n">
        <v>580</v>
      </c>
      <c r="E14" t="n">
        <v>561</v>
      </c>
      <c r="F14" t="n">
        <v>563</v>
      </c>
    </row>
    <row r="15" spans="1:6">
      <c r="A15" s="25" t="n">
        <v>13</v>
      </c>
      <c r="B15" t="s">
        <v>54</v>
      </c>
      <c r="C15" t="n">
        <v>544</v>
      </c>
      <c r="D15" t="n">
        <v>544</v>
      </c>
      <c r="E15" t="n">
        <v>507</v>
      </c>
      <c r="F15" t="n">
        <v>525</v>
      </c>
    </row>
    <row r="16" spans="1:6">
      <c r="A16" s="25" t="n">
        <v>14</v>
      </c>
      <c r="B16" t="s">
        <v>55</v>
      </c>
      <c r="C16" t="n">
        <v>563</v>
      </c>
      <c r="D16" t="n">
        <v>555</v>
      </c>
      <c r="E16" t="n">
        <v>527</v>
      </c>
      <c r="F16" t="n">
        <v>524</v>
      </c>
    </row>
    <row r="17" spans="1:6">
      <c r="A17" s="25" t="n">
        <v>15</v>
      </c>
      <c r="B17" t="s">
        <v>56</v>
      </c>
      <c r="C17" t="n">
        <v>388</v>
      </c>
      <c r="D17" t="n">
        <v>352</v>
      </c>
      <c r="E17" t="n">
        <v>300</v>
      </c>
      <c r="F17" t="n">
        <v>347</v>
      </c>
    </row>
    <row r="18" spans="1:6">
      <c r="A18" s="25" t="n">
        <v>16</v>
      </c>
      <c r="B18" t="s">
        <v>57</v>
      </c>
      <c r="C18" t="n">
        <v>5</v>
      </c>
      <c r="D18" t="n">
        <v>0</v>
      </c>
      <c r="E18" t="n">
        <v>1</v>
      </c>
      <c r="F18" t="n">
        <v>0</v>
      </c>
    </row>
    <row r="19" spans="1:6">
      <c r="A19" s="25" t="n">
        <v>17</v>
      </c>
      <c r="B19" t="s">
        <v>58</v>
      </c>
      <c r="C19" t="n">
        <v>0</v>
      </c>
      <c r="D19" t="n">
        <v>0</v>
      </c>
      <c r="E19" t="n">
        <v>0</v>
      </c>
      <c r="F19" t="n">
        <v>0</v>
      </c>
    </row>
    <row r="20" spans="1:6">
      <c r="A20" s="25" t="n">
        <v>18</v>
      </c>
      <c r="B20" t="s">
        <v>59</v>
      </c>
      <c r="C20" t="n">
        <v>0</v>
      </c>
      <c r="D20" t="n">
        <v>0</v>
      </c>
      <c r="E20" t="n">
        <v>0</v>
      </c>
      <c r="F20" t="n">
        <v>0</v>
      </c>
    </row>
    <row r="21" spans="1:6">
      <c r="A21" s="25" t="n">
        <v>19</v>
      </c>
      <c r="B21" t="s">
        <v>60</v>
      </c>
      <c r="C21" t="n">
        <v>0</v>
      </c>
      <c r="D21" t="n">
        <v>0</v>
      </c>
      <c r="E21" t="n">
        <v>0</v>
      </c>
      <c r="F21" t="n">
        <v>0</v>
      </c>
    </row>
    <row r="22" spans="1:6">
      <c r="A22" s="25" t="n">
        <v>20</v>
      </c>
      <c r="B22" t="s">
        <v>61</v>
      </c>
      <c r="C22" t="n">
        <v>0</v>
      </c>
      <c r="D22" t="n">
        <v>0</v>
      </c>
      <c r="E22" t="n">
        <v>0</v>
      </c>
      <c r="F22" t="n">
        <v>0</v>
      </c>
    </row>
    <row r="23" spans="1:6">
      <c r="A23" s="25" t="n">
        <v>21</v>
      </c>
      <c r="B23" t="s">
        <v>62</v>
      </c>
      <c r="C23" t="n">
        <v>0</v>
      </c>
      <c r="D23" t="n">
        <v>0</v>
      </c>
      <c r="E23" t="n">
        <v>0</v>
      </c>
      <c r="F23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6"/>
  <sheetViews>
    <sheetView workbookViewId="0">
      <selection activeCell="A1" sqref="A1"/>
    </sheetView>
  </sheetViews>
  <sheetFormatPr baseColWidth="8" defaultRowHeight="15"/>
  <sheetData>
    <row r="1" spans="1:8">
      <c r="B1" s="25" t="s">
        <v>63</v>
      </c>
      <c r="C1" s="25" t="s">
        <v>64</v>
      </c>
      <c r="D1" s="25" t="s">
        <v>65</v>
      </c>
      <c r="E1" s="25" t="s">
        <v>36</v>
      </c>
      <c r="F1" s="25" t="s">
        <v>37</v>
      </c>
      <c r="G1" s="25" t="s">
        <v>66</v>
      </c>
      <c r="H1" s="25" t="s">
        <v>10</v>
      </c>
    </row>
    <row r="2" spans="1:8">
      <c r="A2" s="25" t="n">
        <v>0</v>
      </c>
      <c r="B2" t="s">
        <v>29</v>
      </c>
      <c r="C2" t="b">
        <v>0</v>
      </c>
      <c r="D2" t="s"/>
      <c r="E2" t="s">
        <v>38</v>
      </c>
      <c r="F2" t="s">
        <v>67</v>
      </c>
      <c r="G2" t="n">
        <v>22.564233</v>
      </c>
      <c r="H2" t="n">
        <v>3</v>
      </c>
    </row>
    <row r="3" spans="1:8">
      <c r="A3" s="25" t="n">
        <v>1</v>
      </c>
      <c r="B3" t="s">
        <v>68</v>
      </c>
      <c r="C3" t="b">
        <v>0</v>
      </c>
      <c r="D3" t="s">
        <v>69</v>
      </c>
      <c r="E3" t="s">
        <v>67</v>
      </c>
      <c r="F3" t="s">
        <v>70</v>
      </c>
      <c r="G3" t="n">
        <v>1.217454</v>
      </c>
      <c r="H3" t="n">
        <v>0</v>
      </c>
    </row>
    <row r="4" spans="1:8">
      <c r="A4" s="25" t="n">
        <v>2</v>
      </c>
      <c r="B4" t="s">
        <v>29</v>
      </c>
      <c r="C4" t="b">
        <v>0</v>
      </c>
      <c r="D4" t="s"/>
      <c r="E4" t="s">
        <v>70</v>
      </c>
      <c r="F4" t="s">
        <v>71</v>
      </c>
      <c r="G4" t="n">
        <v>181.42661</v>
      </c>
      <c r="H4" t="n">
        <v>26</v>
      </c>
    </row>
    <row r="5" spans="1:8">
      <c r="A5" s="25" t="n">
        <v>3</v>
      </c>
      <c r="B5" t="s">
        <v>72</v>
      </c>
      <c r="C5" t="b">
        <v>0</v>
      </c>
      <c r="D5" t="s">
        <v>73</v>
      </c>
      <c r="E5" t="s">
        <v>71</v>
      </c>
      <c r="F5" t="s">
        <v>74</v>
      </c>
      <c r="G5" t="n">
        <v>55.288554</v>
      </c>
      <c r="H5" t="n">
        <v>0</v>
      </c>
    </row>
    <row r="6" spans="1:8">
      <c r="A6" s="25" t="n">
        <v>4</v>
      </c>
      <c r="B6" t="s">
        <v>29</v>
      </c>
      <c r="C6" t="b">
        <v>0</v>
      </c>
      <c r="D6" t="s"/>
      <c r="E6" t="s">
        <v>74</v>
      </c>
      <c r="F6" t="s">
        <v>75</v>
      </c>
      <c r="G6" t="n">
        <v>291.677402</v>
      </c>
      <c r="H6" t="n">
        <v>41</v>
      </c>
    </row>
    <row r="7" spans="1:8">
      <c r="A7" s="25" t="n">
        <v>5</v>
      </c>
      <c r="B7" t="s">
        <v>68</v>
      </c>
      <c r="C7" t="b">
        <v>1</v>
      </c>
      <c r="D7" t="s">
        <v>76</v>
      </c>
      <c r="E7" t="s">
        <v>75</v>
      </c>
      <c r="F7" t="s">
        <v>77</v>
      </c>
      <c r="G7" t="n">
        <v>125.645718</v>
      </c>
      <c r="H7" t="n">
        <v>0</v>
      </c>
    </row>
    <row r="8" spans="1:8">
      <c r="A8" s="25" t="n">
        <v>6</v>
      </c>
      <c r="B8" t="s">
        <v>29</v>
      </c>
      <c r="C8" t="b">
        <v>0</v>
      </c>
      <c r="D8" t="s"/>
      <c r="E8" t="s">
        <v>77</v>
      </c>
      <c r="F8" t="s">
        <v>78</v>
      </c>
      <c r="G8" t="n">
        <v>12.809839</v>
      </c>
      <c r="H8" t="n">
        <v>2</v>
      </c>
    </row>
    <row r="9" spans="1:8">
      <c r="A9" s="25" t="n">
        <v>7</v>
      </c>
      <c r="B9" t="s">
        <v>68</v>
      </c>
      <c r="C9" t="b">
        <v>1</v>
      </c>
      <c r="D9" t="s">
        <v>79</v>
      </c>
      <c r="E9" t="s">
        <v>78</v>
      </c>
      <c r="F9" t="s">
        <v>80</v>
      </c>
      <c r="G9" t="n">
        <v>1.191035</v>
      </c>
      <c r="H9" t="n">
        <v>0</v>
      </c>
    </row>
    <row r="10" spans="1:8">
      <c r="A10" s="25" t="n">
        <v>8</v>
      </c>
      <c r="B10" t="s">
        <v>29</v>
      </c>
      <c r="C10" t="b">
        <v>0</v>
      </c>
      <c r="D10" t="s"/>
      <c r="E10" t="s">
        <v>80</v>
      </c>
      <c r="F10" t="s">
        <v>81</v>
      </c>
      <c r="G10" t="n">
        <v>146.374635</v>
      </c>
      <c r="H10" t="n">
        <v>22</v>
      </c>
    </row>
    <row r="11" spans="1:8">
      <c r="A11" s="25" t="n">
        <v>9</v>
      </c>
      <c r="B11" t="s">
        <v>68</v>
      </c>
      <c r="C11" t="b">
        <v>1</v>
      </c>
      <c r="D11" t="s">
        <v>82</v>
      </c>
      <c r="E11" t="s">
        <v>81</v>
      </c>
      <c r="F11" t="s">
        <v>83</v>
      </c>
      <c r="G11" t="n">
        <v>75.561665</v>
      </c>
      <c r="H11" t="n">
        <v>0</v>
      </c>
    </row>
    <row r="12" spans="1:8">
      <c r="A12" s="25" t="n">
        <v>10</v>
      </c>
      <c r="B12" t="s">
        <v>29</v>
      </c>
      <c r="C12" t="b">
        <v>0</v>
      </c>
      <c r="D12" t="s"/>
      <c r="E12" t="s">
        <v>83</v>
      </c>
      <c r="F12" t="s">
        <v>84</v>
      </c>
      <c r="G12" t="n">
        <v>6.633406</v>
      </c>
      <c r="H12" t="n">
        <v>1</v>
      </c>
    </row>
    <row r="13" spans="1:8">
      <c r="A13" s="25" t="n">
        <v>11</v>
      </c>
      <c r="B13" t="s">
        <v>68</v>
      </c>
      <c r="C13" t="b">
        <v>1</v>
      </c>
      <c r="D13" t="s">
        <v>85</v>
      </c>
      <c r="E13" t="s">
        <v>84</v>
      </c>
      <c r="F13" t="s">
        <v>86</v>
      </c>
      <c r="G13" t="n">
        <v>1.241355</v>
      </c>
      <c r="H13" t="n">
        <v>0</v>
      </c>
    </row>
    <row r="14" spans="1:8">
      <c r="A14" s="25" t="n">
        <v>12</v>
      </c>
      <c r="B14" t="s">
        <v>29</v>
      </c>
      <c r="C14" t="b">
        <v>0</v>
      </c>
      <c r="D14" t="s"/>
      <c r="E14" t="s">
        <v>86</v>
      </c>
      <c r="F14" t="s">
        <v>87</v>
      </c>
      <c r="G14" t="n">
        <v>25.456001</v>
      </c>
      <c r="H14" t="n">
        <v>3</v>
      </c>
    </row>
    <row r="15" spans="1:8">
      <c r="A15" s="25" t="n">
        <v>13</v>
      </c>
      <c r="B15" t="s">
        <v>68</v>
      </c>
      <c r="C15" t="b">
        <v>1</v>
      </c>
      <c r="D15" t="s">
        <v>88</v>
      </c>
      <c r="E15" t="s">
        <v>87</v>
      </c>
      <c r="F15" t="s">
        <v>89</v>
      </c>
      <c r="G15" t="n">
        <v>1.205872</v>
      </c>
      <c r="H15" t="n">
        <v>0</v>
      </c>
    </row>
    <row r="16" spans="1:8">
      <c r="A16" s="25" t="n">
        <v>14</v>
      </c>
      <c r="B16" t="s">
        <v>29</v>
      </c>
      <c r="C16" t="b">
        <v>0</v>
      </c>
      <c r="D16" t="s"/>
      <c r="E16" t="s">
        <v>89</v>
      </c>
      <c r="F16" t="s">
        <v>90</v>
      </c>
      <c r="G16" t="n">
        <v>298.258013</v>
      </c>
      <c r="H16" t="n">
        <v>42</v>
      </c>
    </row>
    <row r="17" spans="1:8">
      <c r="A17" s="25" t="n">
        <v>15</v>
      </c>
      <c r="B17" t="s">
        <v>68</v>
      </c>
      <c r="C17" t="b">
        <v>0</v>
      </c>
      <c r="D17" t="s">
        <v>91</v>
      </c>
      <c r="E17" t="s">
        <v>90</v>
      </c>
      <c r="F17" t="s">
        <v>92</v>
      </c>
      <c r="G17" t="n">
        <v>1.20868</v>
      </c>
      <c r="H17" t="n">
        <v>0</v>
      </c>
    </row>
    <row r="18" spans="1:8">
      <c r="A18" s="25" t="n">
        <v>16</v>
      </c>
      <c r="B18" t="s">
        <v>29</v>
      </c>
      <c r="C18" t="b">
        <v>0</v>
      </c>
      <c r="D18" t="s"/>
      <c r="E18" t="s">
        <v>92</v>
      </c>
      <c r="F18" t="s">
        <v>93</v>
      </c>
      <c r="G18" t="n">
        <v>319.830766</v>
      </c>
      <c r="H18" t="n">
        <v>47</v>
      </c>
    </row>
    <row r="19" spans="1:8">
      <c r="A19" s="25" t="n">
        <v>17</v>
      </c>
      <c r="B19" t="s">
        <v>68</v>
      </c>
      <c r="C19" t="b">
        <v>0</v>
      </c>
      <c r="D19" t="s">
        <v>94</v>
      </c>
      <c r="E19" t="s">
        <v>93</v>
      </c>
      <c r="F19" t="s">
        <v>95</v>
      </c>
      <c r="G19" t="n">
        <v>1.228149</v>
      </c>
      <c r="H19" t="n">
        <v>0</v>
      </c>
    </row>
    <row r="20" spans="1:8">
      <c r="A20" s="25" t="n">
        <v>18</v>
      </c>
      <c r="B20" t="s">
        <v>29</v>
      </c>
      <c r="C20" t="b">
        <v>0</v>
      </c>
      <c r="D20" t="s"/>
      <c r="E20" t="s">
        <v>95</v>
      </c>
      <c r="F20" t="s">
        <v>96</v>
      </c>
      <c r="G20" t="n">
        <v>24.095157</v>
      </c>
      <c r="H20" t="n">
        <v>4</v>
      </c>
    </row>
    <row r="21" spans="1:8">
      <c r="A21" s="25" t="n">
        <v>19</v>
      </c>
      <c r="B21" t="s">
        <v>68</v>
      </c>
      <c r="C21" t="b">
        <v>0</v>
      </c>
      <c r="D21" t="s">
        <v>97</v>
      </c>
      <c r="E21" t="s">
        <v>96</v>
      </c>
      <c r="F21" t="s">
        <v>98</v>
      </c>
      <c r="G21" t="n">
        <v>1.208022</v>
      </c>
      <c r="H21" t="n">
        <v>0</v>
      </c>
    </row>
    <row r="22" spans="1:8">
      <c r="A22" s="25" t="n">
        <v>20</v>
      </c>
      <c r="B22" t="s">
        <v>29</v>
      </c>
      <c r="C22" t="b">
        <v>0</v>
      </c>
      <c r="D22" t="s"/>
      <c r="E22" t="s">
        <v>98</v>
      </c>
      <c r="F22" t="s">
        <v>99</v>
      </c>
      <c r="G22" t="n">
        <v>228.2271</v>
      </c>
      <c r="H22" t="n">
        <v>28</v>
      </c>
    </row>
    <row r="23" spans="1:8">
      <c r="A23" s="25" t="n">
        <v>21</v>
      </c>
      <c r="B23" t="s">
        <v>68</v>
      </c>
      <c r="C23" t="b">
        <v>0</v>
      </c>
      <c r="D23" t="s">
        <v>100</v>
      </c>
      <c r="E23" t="s">
        <v>99</v>
      </c>
      <c r="F23" t="s">
        <v>101</v>
      </c>
      <c r="G23" t="n">
        <v>1.202503</v>
      </c>
      <c r="H23" t="n">
        <v>0</v>
      </c>
    </row>
    <row r="24" spans="1:8">
      <c r="A24" s="25" t="n">
        <v>22</v>
      </c>
      <c r="B24" t="s">
        <v>29</v>
      </c>
      <c r="C24" t="b">
        <v>0</v>
      </c>
      <c r="D24" t="s"/>
      <c r="E24" t="s">
        <v>101</v>
      </c>
      <c r="F24" t="s">
        <v>102</v>
      </c>
      <c r="G24" t="n">
        <v>7.426968</v>
      </c>
      <c r="H24" t="n">
        <v>1</v>
      </c>
    </row>
    <row r="25" spans="1:8">
      <c r="A25" s="25" t="n">
        <v>23</v>
      </c>
      <c r="B25" t="s">
        <v>68</v>
      </c>
      <c r="C25" t="b">
        <v>0</v>
      </c>
      <c r="D25" t="s">
        <v>103</v>
      </c>
      <c r="E25" t="s">
        <v>102</v>
      </c>
      <c r="F25" t="s">
        <v>104</v>
      </c>
      <c r="G25" t="n">
        <v>1.256776</v>
      </c>
      <c r="H25" t="n">
        <v>0</v>
      </c>
    </row>
    <row r="26" spans="1:8">
      <c r="A26" s="25" t="n">
        <v>24</v>
      </c>
      <c r="B26" t="s">
        <v>29</v>
      </c>
      <c r="C26" t="b">
        <v>0</v>
      </c>
      <c r="D26" t="s"/>
      <c r="E26" t="s">
        <v>104</v>
      </c>
      <c r="F26" t="s">
        <v>105</v>
      </c>
      <c r="G26" t="n">
        <v>36.018522</v>
      </c>
      <c r="H26" t="n">
        <v>3</v>
      </c>
    </row>
    <row r="27" spans="1:8">
      <c r="A27" s="25" t="n">
        <v>25</v>
      </c>
      <c r="B27" t="s">
        <v>68</v>
      </c>
      <c r="C27" t="b">
        <v>0</v>
      </c>
      <c r="D27" t="s">
        <v>106</v>
      </c>
      <c r="E27" t="s">
        <v>105</v>
      </c>
      <c r="F27" t="s">
        <v>107</v>
      </c>
      <c r="G27" t="n">
        <v>1.220361</v>
      </c>
      <c r="H27" t="n">
        <v>0</v>
      </c>
    </row>
    <row r="28" spans="1:8">
      <c r="A28" s="25" t="n">
        <v>26</v>
      </c>
      <c r="B28" t="s">
        <v>29</v>
      </c>
      <c r="C28" t="b">
        <v>0</v>
      </c>
      <c r="D28" t="s"/>
      <c r="E28" t="s">
        <v>107</v>
      </c>
      <c r="F28" t="s">
        <v>108</v>
      </c>
      <c r="G28" t="n">
        <v>140.077914</v>
      </c>
      <c r="H28" t="n">
        <v>20</v>
      </c>
    </row>
    <row r="29" spans="1:8">
      <c r="A29" s="25" t="n">
        <v>27</v>
      </c>
      <c r="B29" t="s">
        <v>68</v>
      </c>
      <c r="C29" t="b">
        <v>0</v>
      </c>
      <c r="D29" t="s">
        <v>109</v>
      </c>
      <c r="E29" t="s">
        <v>108</v>
      </c>
      <c r="F29" t="s">
        <v>110</v>
      </c>
      <c r="G29" t="n">
        <v>11.072222</v>
      </c>
      <c r="H29" t="n">
        <v>0</v>
      </c>
    </row>
    <row r="30" spans="1:8">
      <c r="A30" s="25" t="n">
        <v>28</v>
      </c>
      <c r="B30" t="s">
        <v>29</v>
      </c>
      <c r="C30" t="b">
        <v>0</v>
      </c>
      <c r="D30" t="s"/>
      <c r="E30" t="s">
        <v>110</v>
      </c>
      <c r="F30" t="s">
        <v>111</v>
      </c>
      <c r="G30" t="n">
        <v>7.653255000000001</v>
      </c>
      <c r="H30" t="n">
        <v>1</v>
      </c>
    </row>
    <row r="31" spans="1:8">
      <c r="A31" s="25" t="n">
        <v>29</v>
      </c>
      <c r="B31" t="s">
        <v>68</v>
      </c>
      <c r="C31" t="b">
        <v>0</v>
      </c>
      <c r="D31" t="s">
        <v>112</v>
      </c>
      <c r="E31" t="s">
        <v>111</v>
      </c>
      <c r="F31" t="s">
        <v>113</v>
      </c>
      <c r="G31" t="n">
        <v>4.49215</v>
      </c>
      <c r="H31" t="n">
        <v>0</v>
      </c>
    </row>
    <row r="32" spans="1:8">
      <c r="A32" s="25" t="n">
        <v>30</v>
      </c>
      <c r="B32" t="s">
        <v>29</v>
      </c>
      <c r="C32" t="b">
        <v>0</v>
      </c>
      <c r="D32" t="s"/>
      <c r="E32" t="s">
        <v>113</v>
      </c>
      <c r="F32" t="s">
        <v>114</v>
      </c>
      <c r="G32" t="n">
        <v>19.582002</v>
      </c>
      <c r="H32" t="n">
        <v>3</v>
      </c>
    </row>
    <row r="33" spans="1:8">
      <c r="A33" s="25" t="n">
        <v>31</v>
      </c>
      <c r="B33" t="s">
        <v>68</v>
      </c>
      <c r="C33" t="b">
        <v>0</v>
      </c>
      <c r="D33" t="s">
        <v>115</v>
      </c>
      <c r="E33" t="s">
        <v>114</v>
      </c>
      <c r="F33" t="s">
        <v>116</v>
      </c>
      <c r="G33" t="n">
        <v>1.224368</v>
      </c>
      <c r="H33" t="n">
        <v>0</v>
      </c>
    </row>
    <row r="34" spans="1:8">
      <c r="A34" s="25" t="n">
        <v>32</v>
      </c>
      <c r="B34" t="s">
        <v>29</v>
      </c>
      <c r="C34" t="b">
        <v>0</v>
      </c>
      <c r="D34" t="s"/>
      <c r="E34" t="s">
        <v>116</v>
      </c>
      <c r="F34" t="s">
        <v>117</v>
      </c>
      <c r="G34" t="n">
        <v>71.215721</v>
      </c>
      <c r="H34" t="n">
        <v>7</v>
      </c>
    </row>
    <row r="35" spans="1:8">
      <c r="A35" s="25" t="n">
        <v>33</v>
      </c>
      <c r="B35" t="s">
        <v>68</v>
      </c>
      <c r="C35" t="b">
        <v>1</v>
      </c>
      <c r="D35" t="s">
        <v>118</v>
      </c>
      <c r="E35" t="s">
        <v>117</v>
      </c>
      <c r="F35" t="s">
        <v>119</v>
      </c>
      <c r="G35" t="n">
        <v>1.214868</v>
      </c>
      <c r="H35" t="n">
        <v>0</v>
      </c>
    </row>
    <row r="36" spans="1:8">
      <c r="A36" s="25" t="n">
        <v>34</v>
      </c>
      <c r="B36" t="s">
        <v>29</v>
      </c>
      <c r="C36" t="b">
        <v>0</v>
      </c>
      <c r="D36" t="s"/>
      <c r="E36" t="s">
        <v>119</v>
      </c>
      <c r="F36" t="s">
        <v>120</v>
      </c>
      <c r="G36" t="n">
        <v>44.167116</v>
      </c>
      <c r="H36" t="n">
        <v>7</v>
      </c>
    </row>
    <row r="37" spans="1:8">
      <c r="A37" s="25" t="n">
        <v>35</v>
      </c>
      <c r="B37" t="s">
        <v>68</v>
      </c>
      <c r="C37" t="b">
        <v>1</v>
      </c>
      <c r="D37" t="s">
        <v>121</v>
      </c>
      <c r="E37" t="s">
        <v>120</v>
      </c>
      <c r="F37" t="s">
        <v>122</v>
      </c>
      <c r="G37" t="n">
        <v>1.224362</v>
      </c>
      <c r="H37" t="n">
        <v>0</v>
      </c>
    </row>
    <row r="38" spans="1:8">
      <c r="A38" s="25" t="n">
        <v>36</v>
      </c>
      <c r="B38" t="s">
        <v>29</v>
      </c>
      <c r="C38" t="b">
        <v>0</v>
      </c>
      <c r="D38" t="s"/>
      <c r="E38" t="s">
        <v>122</v>
      </c>
      <c r="F38" t="s">
        <v>123</v>
      </c>
      <c r="G38" t="n">
        <v>1014.61374</v>
      </c>
      <c r="H38" t="n">
        <v>147</v>
      </c>
    </row>
    <row r="39" spans="1:8">
      <c r="A39" s="25" t="n">
        <v>37</v>
      </c>
      <c r="B39" t="s">
        <v>68</v>
      </c>
      <c r="C39" t="b">
        <v>1</v>
      </c>
      <c r="D39" t="s">
        <v>124</v>
      </c>
      <c r="E39" t="s">
        <v>123</v>
      </c>
      <c r="F39" t="s">
        <v>125</v>
      </c>
      <c r="G39" t="n">
        <v>1.217977</v>
      </c>
      <c r="H39" t="n">
        <v>0</v>
      </c>
    </row>
    <row r="40" spans="1:8">
      <c r="A40" s="25" t="n">
        <v>38</v>
      </c>
      <c r="B40" t="s">
        <v>29</v>
      </c>
      <c r="C40" t="b">
        <v>0</v>
      </c>
      <c r="D40" t="s"/>
      <c r="E40" t="s">
        <v>125</v>
      </c>
      <c r="F40" t="s">
        <v>126</v>
      </c>
      <c r="G40" t="n">
        <v>262.389115</v>
      </c>
      <c r="H40" t="n">
        <v>37</v>
      </c>
    </row>
    <row r="41" spans="1:8">
      <c r="A41" s="25" t="n">
        <v>39</v>
      </c>
      <c r="B41" t="s">
        <v>68</v>
      </c>
      <c r="C41" t="b">
        <v>0</v>
      </c>
      <c r="D41" t="s">
        <v>127</v>
      </c>
      <c r="E41" t="s">
        <v>126</v>
      </c>
      <c r="F41" t="s">
        <v>128</v>
      </c>
      <c r="G41" t="n">
        <v>1.209007</v>
      </c>
      <c r="H41" t="n">
        <v>0</v>
      </c>
    </row>
    <row r="42" spans="1:8">
      <c r="A42" s="25" t="n">
        <v>40</v>
      </c>
      <c r="B42" t="s">
        <v>29</v>
      </c>
      <c r="C42" t="b">
        <v>0</v>
      </c>
      <c r="D42" t="s"/>
      <c r="E42" t="s">
        <v>128</v>
      </c>
      <c r="F42" t="s">
        <v>129</v>
      </c>
      <c r="G42" t="n">
        <v>1509.044378</v>
      </c>
      <c r="H42" t="n">
        <v>244</v>
      </c>
    </row>
    <row r="43" spans="1:8">
      <c r="A43" s="25" t="n">
        <v>41</v>
      </c>
      <c r="B43" t="s">
        <v>68</v>
      </c>
      <c r="C43" t="b">
        <v>0</v>
      </c>
      <c r="D43" t="s">
        <v>130</v>
      </c>
      <c r="E43" t="s">
        <v>129</v>
      </c>
      <c r="F43" t="s">
        <v>131</v>
      </c>
      <c r="G43" t="n">
        <v>1.245165</v>
      </c>
      <c r="H43" t="n">
        <v>0</v>
      </c>
    </row>
    <row r="44" spans="1:8">
      <c r="A44" s="25" t="n">
        <v>42</v>
      </c>
      <c r="B44" t="s">
        <v>29</v>
      </c>
      <c r="C44" t="b">
        <v>0</v>
      </c>
      <c r="D44" t="s"/>
      <c r="E44" t="s">
        <v>131</v>
      </c>
      <c r="F44" t="s">
        <v>132</v>
      </c>
      <c r="G44" t="n">
        <v>15.892812</v>
      </c>
      <c r="H44" t="n">
        <v>2</v>
      </c>
    </row>
    <row r="45" spans="1:8">
      <c r="A45" s="25" t="n">
        <v>43</v>
      </c>
      <c r="B45" t="s">
        <v>68</v>
      </c>
      <c r="C45" t="b">
        <v>0</v>
      </c>
      <c r="D45" t="s">
        <v>133</v>
      </c>
      <c r="E45" t="s">
        <v>132</v>
      </c>
      <c r="F45" t="s">
        <v>134</v>
      </c>
      <c r="G45" t="n">
        <v>1.235934</v>
      </c>
      <c r="H45" t="n">
        <v>0</v>
      </c>
    </row>
    <row r="46" spans="1:8">
      <c r="A46" s="25" t="n">
        <v>44</v>
      </c>
      <c r="B46" t="s">
        <v>29</v>
      </c>
      <c r="C46" t="b">
        <v>0</v>
      </c>
      <c r="D46" t="s"/>
      <c r="E46" t="s">
        <v>134</v>
      </c>
      <c r="F46" t="s">
        <v>135</v>
      </c>
      <c r="G46" t="n">
        <v>1488.747982</v>
      </c>
      <c r="H46" t="n">
        <v>249</v>
      </c>
    </row>
    <row r="47" spans="1:8">
      <c r="A47" s="25" t="n">
        <v>45</v>
      </c>
      <c r="B47" t="s">
        <v>68</v>
      </c>
      <c r="C47" t="b">
        <v>0</v>
      </c>
      <c r="D47" t="s">
        <v>136</v>
      </c>
      <c r="E47" t="s">
        <v>135</v>
      </c>
      <c r="F47" t="s">
        <v>137</v>
      </c>
      <c r="G47" t="n">
        <v>1.241938</v>
      </c>
      <c r="H47" t="n">
        <v>0</v>
      </c>
    </row>
    <row r="48" spans="1:8">
      <c r="A48" s="25" t="n">
        <v>46</v>
      </c>
      <c r="B48" t="s">
        <v>29</v>
      </c>
      <c r="C48" t="b">
        <v>0</v>
      </c>
      <c r="D48" t="s"/>
      <c r="E48" t="s">
        <v>137</v>
      </c>
      <c r="F48" t="s">
        <v>138</v>
      </c>
      <c r="G48" t="n">
        <v>714.7686110000001</v>
      </c>
      <c r="H48" t="n">
        <v>122</v>
      </c>
    </row>
    <row r="49" spans="1:8">
      <c r="A49" s="25" t="n">
        <v>47</v>
      </c>
      <c r="B49" t="s">
        <v>68</v>
      </c>
      <c r="C49" t="b">
        <v>0</v>
      </c>
      <c r="D49" t="s">
        <v>139</v>
      </c>
      <c r="E49" t="s">
        <v>138</v>
      </c>
      <c r="F49" t="s">
        <v>140</v>
      </c>
      <c r="G49" t="n">
        <v>4.011917</v>
      </c>
      <c r="H49" t="n">
        <v>0</v>
      </c>
    </row>
    <row r="50" spans="1:8">
      <c r="A50" s="25" t="n">
        <v>48</v>
      </c>
      <c r="B50" t="s">
        <v>29</v>
      </c>
      <c r="C50" t="b">
        <v>0</v>
      </c>
      <c r="D50" t="s"/>
      <c r="E50" t="s">
        <v>140</v>
      </c>
      <c r="F50" t="s">
        <v>141</v>
      </c>
      <c r="G50" t="n">
        <v>29.208128</v>
      </c>
      <c r="H50" t="n">
        <v>4</v>
      </c>
    </row>
    <row r="51" spans="1:8">
      <c r="A51" s="25" t="n">
        <v>49</v>
      </c>
      <c r="B51" t="s">
        <v>68</v>
      </c>
      <c r="C51" t="b">
        <v>0</v>
      </c>
      <c r="D51" t="s">
        <v>142</v>
      </c>
      <c r="E51" t="s">
        <v>141</v>
      </c>
      <c r="F51" t="s">
        <v>143</v>
      </c>
      <c r="G51" t="n">
        <v>1.176898</v>
      </c>
      <c r="H51" t="n">
        <v>0</v>
      </c>
    </row>
    <row r="52" spans="1:8">
      <c r="A52" s="25" t="n">
        <v>50</v>
      </c>
      <c r="B52" t="s">
        <v>29</v>
      </c>
      <c r="C52" t="b">
        <v>0</v>
      </c>
      <c r="D52" t="s"/>
      <c r="E52" t="s">
        <v>143</v>
      </c>
      <c r="F52" t="s">
        <v>144</v>
      </c>
      <c r="G52" t="n">
        <v>1793.984999</v>
      </c>
      <c r="H52" t="n">
        <v>295</v>
      </c>
    </row>
    <row r="53" spans="1:8">
      <c r="A53" s="25" t="n">
        <v>51</v>
      </c>
      <c r="B53" t="s">
        <v>68</v>
      </c>
      <c r="C53" t="b">
        <v>0</v>
      </c>
      <c r="D53" t="s">
        <v>145</v>
      </c>
      <c r="E53" t="s">
        <v>144</v>
      </c>
      <c r="F53" t="s">
        <v>146</v>
      </c>
      <c r="G53" t="n">
        <v>22.673565</v>
      </c>
      <c r="H53" t="n">
        <v>0</v>
      </c>
    </row>
    <row r="54" spans="1:8">
      <c r="A54" s="25" t="n">
        <v>52</v>
      </c>
      <c r="B54" t="s">
        <v>29</v>
      </c>
      <c r="C54" t="b">
        <v>0</v>
      </c>
      <c r="D54" t="s"/>
      <c r="E54" t="s">
        <v>146</v>
      </c>
      <c r="F54" t="s">
        <v>147</v>
      </c>
      <c r="G54" t="n">
        <v>15.807808</v>
      </c>
      <c r="H54" t="n">
        <v>3</v>
      </c>
    </row>
    <row r="55" spans="1:8">
      <c r="A55" s="25" t="n">
        <v>53</v>
      </c>
      <c r="B55" t="s">
        <v>68</v>
      </c>
      <c r="C55" t="b">
        <v>0</v>
      </c>
      <c r="D55" t="s">
        <v>148</v>
      </c>
      <c r="E55" t="s">
        <v>147</v>
      </c>
      <c r="F55" t="s">
        <v>149</v>
      </c>
      <c r="G55" t="n">
        <v>3.782035</v>
      </c>
      <c r="H55" t="n">
        <v>0</v>
      </c>
    </row>
    <row r="56" spans="1:8">
      <c r="A56" s="25" t="n">
        <v>54</v>
      </c>
      <c r="B56" t="s">
        <v>29</v>
      </c>
      <c r="C56" t="b">
        <v>0</v>
      </c>
      <c r="D56" t="s"/>
      <c r="E56" t="s">
        <v>149</v>
      </c>
      <c r="F56" t="s">
        <v>150</v>
      </c>
      <c r="G56" t="n">
        <v>18.265489</v>
      </c>
      <c r="H56" t="n">
        <v>3</v>
      </c>
    </row>
    <row r="57" spans="1:8">
      <c r="A57" s="25" t="n">
        <v>55</v>
      </c>
      <c r="B57" t="s">
        <v>68</v>
      </c>
      <c r="C57" t="b">
        <v>0</v>
      </c>
      <c r="D57" t="s">
        <v>151</v>
      </c>
      <c r="E57" t="s">
        <v>150</v>
      </c>
      <c r="F57" t="s">
        <v>152</v>
      </c>
      <c r="G57" t="n">
        <v>1.18297</v>
      </c>
      <c r="H57" t="n">
        <v>0</v>
      </c>
    </row>
    <row r="58" spans="1:8">
      <c r="A58" s="25" t="n">
        <v>56</v>
      </c>
      <c r="B58" t="s">
        <v>29</v>
      </c>
      <c r="C58" t="b">
        <v>0</v>
      </c>
      <c r="D58" t="s"/>
      <c r="E58" t="s">
        <v>152</v>
      </c>
      <c r="F58" t="s">
        <v>153</v>
      </c>
      <c r="G58" t="n">
        <v>25.107748</v>
      </c>
      <c r="H58" t="n">
        <v>4</v>
      </c>
    </row>
    <row r="59" spans="1:8">
      <c r="A59" s="25" t="n">
        <v>57</v>
      </c>
      <c r="B59" t="s">
        <v>68</v>
      </c>
      <c r="C59" t="b">
        <v>0</v>
      </c>
      <c r="D59" t="s">
        <v>154</v>
      </c>
      <c r="E59" t="s">
        <v>153</v>
      </c>
      <c r="F59" t="s">
        <v>155</v>
      </c>
      <c r="G59" t="n">
        <v>1.249543</v>
      </c>
      <c r="H59" t="n">
        <v>0</v>
      </c>
    </row>
    <row r="60" spans="1:8">
      <c r="A60" s="25" t="n">
        <v>58</v>
      </c>
      <c r="B60" t="s">
        <v>29</v>
      </c>
      <c r="C60" t="b">
        <v>0</v>
      </c>
      <c r="D60" t="s"/>
      <c r="E60" t="s">
        <v>155</v>
      </c>
      <c r="F60" t="s">
        <v>156</v>
      </c>
      <c r="G60" t="n">
        <v>7.137519</v>
      </c>
      <c r="H60" t="n">
        <v>1</v>
      </c>
    </row>
    <row r="61" spans="1:8">
      <c r="A61" s="25" t="n">
        <v>59</v>
      </c>
      <c r="B61" t="s">
        <v>68</v>
      </c>
      <c r="C61" t="b">
        <v>0</v>
      </c>
      <c r="D61" t="s">
        <v>157</v>
      </c>
      <c r="E61" t="s">
        <v>156</v>
      </c>
      <c r="F61" t="s">
        <v>158</v>
      </c>
      <c r="G61" t="n">
        <v>1.209692</v>
      </c>
      <c r="H61" t="n">
        <v>0</v>
      </c>
    </row>
    <row r="62" spans="1:8">
      <c r="A62" s="25" t="n">
        <v>60</v>
      </c>
      <c r="B62" t="s">
        <v>29</v>
      </c>
      <c r="C62" t="b">
        <v>0</v>
      </c>
      <c r="D62" t="s"/>
      <c r="E62" t="s">
        <v>158</v>
      </c>
      <c r="F62" t="s">
        <v>159</v>
      </c>
      <c r="G62" t="n">
        <v>9.024934</v>
      </c>
      <c r="H62" t="n">
        <v>1</v>
      </c>
    </row>
    <row r="63" spans="1:8">
      <c r="A63" s="25" t="n">
        <v>61</v>
      </c>
      <c r="B63" t="s">
        <v>68</v>
      </c>
      <c r="C63" t="b">
        <v>0</v>
      </c>
      <c r="D63" t="s">
        <v>160</v>
      </c>
      <c r="E63" t="s">
        <v>159</v>
      </c>
      <c r="F63" t="s">
        <v>161</v>
      </c>
      <c r="G63" t="n">
        <v>2.817546</v>
      </c>
      <c r="H63" t="n">
        <v>0</v>
      </c>
    </row>
    <row r="64" spans="1:8">
      <c r="A64" s="25" t="n">
        <v>62</v>
      </c>
      <c r="B64" t="s">
        <v>29</v>
      </c>
      <c r="C64" t="b">
        <v>0</v>
      </c>
      <c r="D64" t="s"/>
      <c r="E64" t="s">
        <v>161</v>
      </c>
      <c r="F64" t="s">
        <v>162</v>
      </c>
      <c r="G64" t="n">
        <v>7.844347999999999</v>
      </c>
      <c r="H64" t="n">
        <v>1</v>
      </c>
    </row>
    <row r="65" spans="1:8">
      <c r="A65" s="25" t="n">
        <v>63</v>
      </c>
      <c r="B65" t="s">
        <v>68</v>
      </c>
      <c r="C65" t="b">
        <v>0</v>
      </c>
      <c r="D65" t="s">
        <v>163</v>
      </c>
      <c r="E65" t="s">
        <v>162</v>
      </c>
      <c r="F65" t="s">
        <v>164</v>
      </c>
      <c r="G65" t="n">
        <v>1.188897</v>
      </c>
      <c r="H65" t="n">
        <v>0</v>
      </c>
    </row>
    <row r="66" spans="1:8">
      <c r="A66" s="25" t="n">
        <v>64</v>
      </c>
      <c r="B66" t="s">
        <v>29</v>
      </c>
      <c r="C66" t="b">
        <v>0</v>
      </c>
      <c r="D66" t="s"/>
      <c r="E66" t="s">
        <v>164</v>
      </c>
      <c r="F66" t="s">
        <v>165</v>
      </c>
      <c r="G66" t="n">
        <v>22.486604</v>
      </c>
      <c r="H66" t="n">
        <v>5</v>
      </c>
    </row>
    <row r="67" spans="1:8">
      <c r="A67" s="25" t="n">
        <v>65</v>
      </c>
      <c r="B67" t="s">
        <v>68</v>
      </c>
      <c r="C67" t="b">
        <v>0</v>
      </c>
      <c r="D67" t="s">
        <v>166</v>
      </c>
      <c r="E67" t="s">
        <v>165</v>
      </c>
      <c r="F67" t="s">
        <v>167</v>
      </c>
      <c r="G67" t="n">
        <v>1.218989</v>
      </c>
      <c r="H67" t="n">
        <v>0</v>
      </c>
    </row>
    <row r="68" spans="1:8">
      <c r="A68" s="25" t="n">
        <v>66</v>
      </c>
      <c r="B68" t="s">
        <v>29</v>
      </c>
      <c r="C68" t="b">
        <v>0</v>
      </c>
      <c r="D68" t="s"/>
      <c r="E68" t="s">
        <v>167</v>
      </c>
      <c r="F68" t="s">
        <v>168</v>
      </c>
      <c r="G68" t="n">
        <v>34.467956</v>
      </c>
      <c r="H68" t="n">
        <v>6</v>
      </c>
    </row>
    <row r="69" spans="1:8">
      <c r="A69" s="25" t="n">
        <v>67</v>
      </c>
      <c r="B69" t="s">
        <v>68</v>
      </c>
      <c r="C69" t="b">
        <v>0</v>
      </c>
      <c r="D69" t="s">
        <v>169</v>
      </c>
      <c r="E69" t="s">
        <v>168</v>
      </c>
      <c r="F69" t="s">
        <v>170</v>
      </c>
      <c r="G69" t="n">
        <v>1.200435</v>
      </c>
      <c r="H69" t="n">
        <v>0</v>
      </c>
    </row>
    <row r="70" spans="1:8">
      <c r="A70" s="25" t="n">
        <v>68</v>
      </c>
      <c r="B70" t="s">
        <v>29</v>
      </c>
      <c r="C70" t="b">
        <v>0</v>
      </c>
      <c r="D70" t="s"/>
      <c r="E70" t="s">
        <v>170</v>
      </c>
      <c r="F70" t="s">
        <v>171</v>
      </c>
      <c r="G70" t="n">
        <v>11.493272</v>
      </c>
      <c r="H70" t="n">
        <v>2</v>
      </c>
    </row>
    <row r="71" spans="1:8">
      <c r="A71" s="25" t="n">
        <v>69</v>
      </c>
      <c r="B71" t="s">
        <v>68</v>
      </c>
      <c r="C71" t="b">
        <v>0</v>
      </c>
      <c r="D71" t="s">
        <v>172</v>
      </c>
      <c r="E71" t="s">
        <v>171</v>
      </c>
      <c r="F71" t="s">
        <v>173</v>
      </c>
      <c r="G71" t="n">
        <v>1.189196</v>
      </c>
      <c r="H71" t="n">
        <v>0</v>
      </c>
    </row>
    <row r="72" spans="1:8">
      <c r="A72" s="25" t="n">
        <v>70</v>
      </c>
      <c r="B72" t="s">
        <v>29</v>
      </c>
      <c r="C72" t="b">
        <v>0</v>
      </c>
      <c r="D72" t="s"/>
      <c r="E72" t="s">
        <v>173</v>
      </c>
      <c r="F72" t="s">
        <v>174</v>
      </c>
      <c r="G72" t="n">
        <v>15.788244</v>
      </c>
      <c r="H72" t="n">
        <v>3</v>
      </c>
    </row>
    <row r="73" spans="1:8">
      <c r="A73" s="25" t="n">
        <v>71</v>
      </c>
      <c r="B73" t="s">
        <v>68</v>
      </c>
      <c r="C73" t="b">
        <v>0</v>
      </c>
      <c r="D73" t="s">
        <v>175</v>
      </c>
      <c r="E73" t="s">
        <v>174</v>
      </c>
      <c r="F73" t="s">
        <v>176</v>
      </c>
      <c r="G73" t="n">
        <v>1.199102</v>
      </c>
      <c r="H73" t="n">
        <v>0</v>
      </c>
    </row>
    <row r="74" spans="1:8">
      <c r="A74" s="25" t="n">
        <v>72</v>
      </c>
      <c r="B74" t="s">
        <v>29</v>
      </c>
      <c r="C74" t="b">
        <v>0</v>
      </c>
      <c r="D74" t="s"/>
      <c r="E74" t="s">
        <v>176</v>
      </c>
      <c r="F74" t="s">
        <v>177</v>
      </c>
      <c r="G74" t="n">
        <v>16.310945</v>
      </c>
      <c r="H74" t="n">
        <v>3</v>
      </c>
    </row>
    <row r="75" spans="1:8">
      <c r="A75" s="25" t="n">
        <v>73</v>
      </c>
      <c r="B75" t="s">
        <v>68</v>
      </c>
      <c r="C75" t="b">
        <v>0</v>
      </c>
      <c r="D75" t="s">
        <v>178</v>
      </c>
      <c r="E75" t="s">
        <v>177</v>
      </c>
      <c r="F75" t="s">
        <v>179</v>
      </c>
      <c r="G75" t="n">
        <v>1.206142</v>
      </c>
      <c r="H75" t="n">
        <v>0</v>
      </c>
    </row>
    <row r="76" spans="1:8">
      <c r="A76" s="25" t="n">
        <v>74</v>
      </c>
      <c r="B76" t="s">
        <v>29</v>
      </c>
      <c r="C76" t="b">
        <v>0</v>
      </c>
      <c r="D76" t="s"/>
      <c r="E76" t="s">
        <v>179</v>
      </c>
      <c r="F76" t="s">
        <v>180</v>
      </c>
      <c r="G76" t="n">
        <v>21.253119</v>
      </c>
      <c r="H76" t="n">
        <v>3</v>
      </c>
    </row>
    <row r="77" spans="1:8">
      <c r="A77" s="25" t="n">
        <v>75</v>
      </c>
      <c r="B77" t="s">
        <v>68</v>
      </c>
      <c r="C77" t="b">
        <v>0</v>
      </c>
      <c r="D77" t="s">
        <v>181</v>
      </c>
      <c r="E77" t="s">
        <v>180</v>
      </c>
      <c r="F77" t="s">
        <v>182</v>
      </c>
      <c r="G77" t="n">
        <v>1.191678</v>
      </c>
      <c r="H77" t="n">
        <v>0</v>
      </c>
    </row>
    <row r="78" spans="1:8">
      <c r="A78" s="25" t="n">
        <v>76</v>
      </c>
      <c r="B78" t="s">
        <v>29</v>
      </c>
      <c r="C78" t="b">
        <v>0</v>
      </c>
      <c r="D78" t="s"/>
      <c r="E78" t="s">
        <v>182</v>
      </c>
      <c r="F78" t="s">
        <v>183</v>
      </c>
      <c r="G78" t="n">
        <v>1368.989315</v>
      </c>
      <c r="H78" t="n">
        <v>228</v>
      </c>
    </row>
    <row r="79" spans="1:8">
      <c r="A79" s="25" t="n">
        <v>77</v>
      </c>
      <c r="B79" t="s">
        <v>68</v>
      </c>
      <c r="C79" t="b">
        <v>0</v>
      </c>
      <c r="D79" t="s">
        <v>184</v>
      </c>
      <c r="E79" t="s">
        <v>183</v>
      </c>
      <c r="F79" t="s">
        <v>185</v>
      </c>
      <c r="G79" t="n">
        <v>1.190724</v>
      </c>
      <c r="H79" t="n">
        <v>0</v>
      </c>
    </row>
    <row r="80" spans="1:8">
      <c r="A80" s="25" t="n">
        <v>78</v>
      </c>
      <c r="B80" t="s">
        <v>29</v>
      </c>
      <c r="C80" t="b">
        <v>0</v>
      </c>
      <c r="D80" t="s"/>
      <c r="E80" t="s">
        <v>185</v>
      </c>
      <c r="F80" t="s">
        <v>186</v>
      </c>
      <c r="G80" t="n">
        <v>135.29091</v>
      </c>
      <c r="H80" t="n">
        <v>24</v>
      </c>
    </row>
    <row r="81" spans="1:8">
      <c r="A81" s="25" t="n">
        <v>79</v>
      </c>
      <c r="B81" t="s">
        <v>68</v>
      </c>
      <c r="C81" t="b">
        <v>0</v>
      </c>
      <c r="D81" t="s">
        <v>187</v>
      </c>
      <c r="E81" t="s">
        <v>186</v>
      </c>
      <c r="F81" t="s">
        <v>188</v>
      </c>
      <c r="G81" t="n">
        <v>1.204953</v>
      </c>
      <c r="H81" t="n">
        <v>0</v>
      </c>
    </row>
    <row r="82" spans="1:8">
      <c r="A82" s="25" t="n">
        <v>80</v>
      </c>
      <c r="B82" t="s">
        <v>29</v>
      </c>
      <c r="C82" t="b">
        <v>0</v>
      </c>
      <c r="D82" t="s"/>
      <c r="E82" t="s">
        <v>188</v>
      </c>
      <c r="F82" t="s">
        <v>189</v>
      </c>
      <c r="G82" t="n">
        <v>260.570452</v>
      </c>
      <c r="H82" t="n">
        <v>32</v>
      </c>
    </row>
    <row r="83" spans="1:8">
      <c r="A83" s="25" t="n">
        <v>81</v>
      </c>
      <c r="B83" t="s">
        <v>68</v>
      </c>
      <c r="C83" t="b">
        <v>0</v>
      </c>
      <c r="D83" t="s">
        <v>190</v>
      </c>
      <c r="E83" t="s">
        <v>189</v>
      </c>
      <c r="F83" t="s">
        <v>191</v>
      </c>
      <c r="G83" t="n">
        <v>1.183725</v>
      </c>
      <c r="H83" t="n">
        <v>0</v>
      </c>
    </row>
    <row r="84" spans="1:8">
      <c r="A84" s="25" t="n">
        <v>82</v>
      </c>
      <c r="B84" t="s">
        <v>29</v>
      </c>
      <c r="C84" t="b">
        <v>0</v>
      </c>
      <c r="D84" t="s"/>
      <c r="E84" t="s">
        <v>191</v>
      </c>
      <c r="F84" t="s">
        <v>192</v>
      </c>
      <c r="G84" t="n">
        <v>402.864396</v>
      </c>
      <c r="H84" t="n">
        <v>55</v>
      </c>
    </row>
    <row r="85" spans="1:8">
      <c r="A85" s="25" t="n">
        <v>83</v>
      </c>
      <c r="B85" t="s">
        <v>68</v>
      </c>
      <c r="C85" t="b">
        <v>0</v>
      </c>
      <c r="D85" t="s">
        <v>193</v>
      </c>
      <c r="E85" t="s">
        <v>192</v>
      </c>
      <c r="F85" t="s">
        <v>194</v>
      </c>
      <c r="G85" t="n">
        <v>4.211138</v>
      </c>
      <c r="H85" t="n">
        <v>0</v>
      </c>
    </row>
    <row r="86" spans="1:8">
      <c r="A86" s="25" t="n">
        <v>84</v>
      </c>
      <c r="B86" t="s">
        <v>29</v>
      </c>
      <c r="C86" t="b">
        <v>0</v>
      </c>
      <c r="D86" t="s"/>
      <c r="E86" t="s">
        <v>194</v>
      </c>
      <c r="F86" t="s">
        <v>195</v>
      </c>
      <c r="G86" t="n">
        <v>60.905001</v>
      </c>
      <c r="H86" t="n">
        <v>15</v>
      </c>
    </row>
    <row r="87" spans="1:8">
      <c r="A87" s="25" t="n">
        <v>85</v>
      </c>
      <c r="B87" t="s">
        <v>68</v>
      </c>
      <c r="C87" t="b">
        <v>0</v>
      </c>
      <c r="D87" t="s">
        <v>196</v>
      </c>
      <c r="E87" t="s">
        <v>195</v>
      </c>
      <c r="F87" t="s">
        <v>197</v>
      </c>
      <c r="G87" t="n">
        <v>1.226429</v>
      </c>
      <c r="H87" t="n">
        <v>0</v>
      </c>
    </row>
    <row r="88" spans="1:8">
      <c r="A88" s="25" t="n">
        <v>86</v>
      </c>
      <c r="B88" t="s">
        <v>29</v>
      </c>
      <c r="C88" t="b">
        <v>0</v>
      </c>
      <c r="D88" t="s"/>
      <c r="E88" t="s">
        <v>197</v>
      </c>
      <c r="F88" t="s">
        <v>198</v>
      </c>
      <c r="G88" t="n">
        <v>771.632537</v>
      </c>
      <c r="H88" t="n">
        <v>126</v>
      </c>
    </row>
    <row r="89" spans="1:8">
      <c r="A89" s="25" t="n">
        <v>87</v>
      </c>
      <c r="B89" t="s">
        <v>68</v>
      </c>
      <c r="C89" t="b">
        <v>0</v>
      </c>
      <c r="D89" t="s">
        <v>199</v>
      </c>
      <c r="E89" t="s">
        <v>198</v>
      </c>
      <c r="F89" t="s">
        <v>200</v>
      </c>
      <c r="G89" t="n">
        <v>7.439711</v>
      </c>
      <c r="H89" t="n">
        <v>0</v>
      </c>
    </row>
    <row r="90" spans="1:8">
      <c r="A90" s="25" t="n">
        <v>88</v>
      </c>
      <c r="B90" t="s">
        <v>29</v>
      </c>
      <c r="C90" t="b">
        <v>0</v>
      </c>
      <c r="D90" t="s"/>
      <c r="E90" t="s">
        <v>200</v>
      </c>
      <c r="F90" t="s">
        <v>201</v>
      </c>
      <c r="G90" t="n">
        <v>7.781117999999999</v>
      </c>
      <c r="H90" t="n">
        <v>1</v>
      </c>
    </row>
    <row r="91" spans="1:8">
      <c r="A91" s="25" t="n">
        <v>89</v>
      </c>
      <c r="B91" t="s">
        <v>68</v>
      </c>
      <c r="C91" t="b">
        <v>0</v>
      </c>
      <c r="D91" t="s">
        <v>202</v>
      </c>
      <c r="E91" t="s">
        <v>201</v>
      </c>
      <c r="F91" t="s">
        <v>203</v>
      </c>
      <c r="G91" t="n">
        <v>9.941222999999999</v>
      </c>
      <c r="H91" t="n">
        <v>0</v>
      </c>
    </row>
    <row r="92" spans="1:8">
      <c r="A92" s="25" t="n">
        <v>90</v>
      </c>
      <c r="B92" t="s">
        <v>29</v>
      </c>
      <c r="C92" t="b">
        <v>0</v>
      </c>
      <c r="D92" t="s"/>
      <c r="E92" t="s">
        <v>203</v>
      </c>
      <c r="F92" t="s">
        <v>204</v>
      </c>
      <c r="G92" t="n">
        <v>37.976439</v>
      </c>
      <c r="H92" t="n">
        <v>6</v>
      </c>
    </row>
    <row r="93" spans="1:8">
      <c r="A93" s="25" t="n">
        <v>91</v>
      </c>
      <c r="B93" t="s">
        <v>68</v>
      </c>
      <c r="C93" t="b">
        <v>0</v>
      </c>
      <c r="D93" t="s">
        <v>205</v>
      </c>
      <c r="E93" t="s">
        <v>204</v>
      </c>
      <c r="F93" t="s">
        <v>206</v>
      </c>
      <c r="G93" t="n">
        <v>1.175223</v>
      </c>
      <c r="H93" t="n">
        <v>0</v>
      </c>
    </row>
    <row r="94" spans="1:8">
      <c r="A94" s="25" t="n">
        <v>92</v>
      </c>
      <c r="B94" t="s">
        <v>29</v>
      </c>
      <c r="C94" t="b">
        <v>0</v>
      </c>
      <c r="D94" t="s"/>
      <c r="E94" t="s">
        <v>206</v>
      </c>
      <c r="F94" t="s">
        <v>207</v>
      </c>
      <c r="G94" t="n">
        <v>23.05214</v>
      </c>
      <c r="H94" t="n">
        <v>3</v>
      </c>
    </row>
    <row r="95" spans="1:8">
      <c r="A95" s="25" t="n">
        <v>93</v>
      </c>
      <c r="B95" t="s">
        <v>68</v>
      </c>
      <c r="C95" t="b">
        <v>0</v>
      </c>
      <c r="D95" t="s">
        <v>208</v>
      </c>
      <c r="E95" t="s">
        <v>207</v>
      </c>
      <c r="F95" t="s">
        <v>209</v>
      </c>
      <c r="G95" t="n">
        <v>1.207279</v>
      </c>
      <c r="H95" t="n">
        <v>0</v>
      </c>
    </row>
    <row r="96" spans="1:8">
      <c r="A96" s="25" t="n">
        <v>94</v>
      </c>
      <c r="B96" t="s">
        <v>29</v>
      </c>
      <c r="C96" t="b">
        <v>0</v>
      </c>
      <c r="D96" t="s"/>
      <c r="E96" t="s">
        <v>209</v>
      </c>
      <c r="F96" t="s">
        <v>210</v>
      </c>
      <c r="G96" t="n">
        <v>397.671896</v>
      </c>
      <c r="H96" t="n">
        <v>63</v>
      </c>
    </row>
    <row r="97" spans="1:8">
      <c r="A97" s="25" t="n">
        <v>95</v>
      </c>
      <c r="B97" t="s">
        <v>68</v>
      </c>
      <c r="C97" t="b">
        <v>0</v>
      </c>
      <c r="D97" t="s">
        <v>211</v>
      </c>
      <c r="E97" t="s">
        <v>210</v>
      </c>
      <c r="F97" t="s">
        <v>212</v>
      </c>
      <c r="G97" t="n">
        <v>1.297638</v>
      </c>
      <c r="H97" t="n">
        <v>0</v>
      </c>
    </row>
    <row r="98" spans="1:8">
      <c r="A98" s="25" t="n">
        <v>96</v>
      </c>
      <c r="B98" t="s">
        <v>29</v>
      </c>
      <c r="C98" t="b">
        <v>0</v>
      </c>
      <c r="D98" t="s"/>
      <c r="E98" t="s">
        <v>212</v>
      </c>
      <c r="F98" t="s">
        <v>213</v>
      </c>
      <c r="G98" t="n">
        <v>12.573882</v>
      </c>
      <c r="H98" t="n">
        <v>2</v>
      </c>
    </row>
    <row r="99" spans="1:8">
      <c r="A99" s="25" t="n">
        <v>97</v>
      </c>
      <c r="B99" t="s">
        <v>68</v>
      </c>
      <c r="C99" t="b">
        <v>0</v>
      </c>
      <c r="D99" t="s">
        <v>214</v>
      </c>
      <c r="E99" t="s">
        <v>213</v>
      </c>
      <c r="F99" t="s">
        <v>215</v>
      </c>
      <c r="G99" t="n">
        <v>1.239659</v>
      </c>
      <c r="H99" t="n">
        <v>0</v>
      </c>
    </row>
    <row r="100" spans="1:8">
      <c r="A100" s="25" t="n">
        <v>98</v>
      </c>
      <c r="B100" t="s">
        <v>29</v>
      </c>
      <c r="C100" t="b">
        <v>0</v>
      </c>
      <c r="D100" t="s"/>
      <c r="E100" t="s">
        <v>215</v>
      </c>
      <c r="F100" t="s">
        <v>216</v>
      </c>
      <c r="G100" t="n">
        <v>46.250862</v>
      </c>
      <c r="H100" t="n">
        <v>11</v>
      </c>
    </row>
    <row r="101" spans="1:8">
      <c r="A101" s="25" t="n">
        <v>99</v>
      </c>
      <c r="B101" t="s">
        <v>68</v>
      </c>
      <c r="C101" t="b">
        <v>0</v>
      </c>
      <c r="D101" t="s">
        <v>217</v>
      </c>
      <c r="E101" t="s">
        <v>216</v>
      </c>
      <c r="F101" t="s">
        <v>218</v>
      </c>
      <c r="G101" t="n">
        <v>1.231699</v>
      </c>
      <c r="H101" t="n">
        <v>0</v>
      </c>
    </row>
    <row r="102" spans="1:8">
      <c r="A102" s="25" t="n">
        <v>100</v>
      </c>
      <c r="B102" t="s">
        <v>29</v>
      </c>
      <c r="C102" t="b">
        <v>0</v>
      </c>
      <c r="D102" t="s"/>
      <c r="E102" t="s">
        <v>218</v>
      </c>
      <c r="F102" t="s">
        <v>219</v>
      </c>
      <c r="G102" t="n">
        <v>192.078709</v>
      </c>
      <c r="H102" t="n">
        <v>30</v>
      </c>
    </row>
    <row r="103" spans="1:8">
      <c r="A103" s="25" t="n">
        <v>101</v>
      </c>
      <c r="B103" t="s">
        <v>68</v>
      </c>
      <c r="C103" t="b">
        <v>0</v>
      </c>
      <c r="D103" t="s">
        <v>220</v>
      </c>
      <c r="E103" t="s">
        <v>219</v>
      </c>
      <c r="F103" t="s">
        <v>221</v>
      </c>
      <c r="G103" t="n">
        <v>5.704919</v>
      </c>
      <c r="H103" t="n">
        <v>0</v>
      </c>
    </row>
    <row r="104" spans="1:8">
      <c r="A104" s="25" t="n">
        <v>102</v>
      </c>
      <c r="B104" t="s">
        <v>29</v>
      </c>
      <c r="C104" t="b">
        <v>0</v>
      </c>
      <c r="D104" t="s"/>
      <c r="E104" t="s">
        <v>221</v>
      </c>
      <c r="F104" t="s">
        <v>222</v>
      </c>
      <c r="G104" t="n">
        <v>23.892684</v>
      </c>
      <c r="H104" t="n">
        <v>4</v>
      </c>
    </row>
    <row r="105" spans="1:8">
      <c r="A105" s="25" t="n">
        <v>103</v>
      </c>
      <c r="B105" t="s">
        <v>68</v>
      </c>
      <c r="C105" t="b">
        <v>0</v>
      </c>
      <c r="D105" t="s">
        <v>223</v>
      </c>
      <c r="E105" t="s">
        <v>222</v>
      </c>
      <c r="F105" t="s">
        <v>224</v>
      </c>
      <c r="G105" t="n">
        <v>1.210437</v>
      </c>
      <c r="H105" t="n">
        <v>0</v>
      </c>
    </row>
    <row r="106" spans="1:8">
      <c r="A106" s="25" t="n">
        <v>104</v>
      </c>
      <c r="B106" t="s">
        <v>29</v>
      </c>
      <c r="C106" t="b">
        <v>0</v>
      </c>
      <c r="D106" t="s"/>
      <c r="E106" t="s">
        <v>224</v>
      </c>
      <c r="F106" t="s">
        <v>225</v>
      </c>
      <c r="G106" t="n">
        <v>47.726116</v>
      </c>
      <c r="H106" t="n">
        <v>8</v>
      </c>
    </row>
    <row r="107" spans="1:8">
      <c r="A107" s="25" t="n">
        <v>105</v>
      </c>
      <c r="B107" t="s">
        <v>68</v>
      </c>
      <c r="C107" t="b">
        <v>0</v>
      </c>
      <c r="D107" t="s">
        <v>226</v>
      </c>
      <c r="E107" t="s">
        <v>225</v>
      </c>
      <c r="F107" t="s">
        <v>227</v>
      </c>
      <c r="G107" t="n">
        <v>1.290147</v>
      </c>
      <c r="H107" t="n">
        <v>0</v>
      </c>
    </row>
    <row r="108" spans="1:8">
      <c r="A108" s="25" t="n">
        <v>106</v>
      </c>
      <c r="B108" t="s">
        <v>29</v>
      </c>
      <c r="C108" t="b">
        <v>0</v>
      </c>
      <c r="D108" t="s"/>
      <c r="E108" t="s">
        <v>227</v>
      </c>
      <c r="F108" t="s">
        <v>228</v>
      </c>
      <c r="G108" t="n">
        <v>13.650081</v>
      </c>
      <c r="H108" t="n">
        <v>2</v>
      </c>
    </row>
    <row r="109" spans="1:8">
      <c r="A109" s="25" t="n">
        <v>107</v>
      </c>
      <c r="B109" t="s">
        <v>68</v>
      </c>
      <c r="C109" t="b">
        <v>0</v>
      </c>
      <c r="D109" t="s">
        <v>229</v>
      </c>
      <c r="E109" t="s">
        <v>228</v>
      </c>
      <c r="F109" t="s">
        <v>230</v>
      </c>
      <c r="G109" t="n">
        <v>23.774378</v>
      </c>
      <c r="H109" t="n">
        <v>0</v>
      </c>
    </row>
    <row r="110" spans="1:8">
      <c r="A110" s="25" t="n">
        <v>108</v>
      </c>
      <c r="B110" t="s">
        <v>29</v>
      </c>
      <c r="C110" t="b">
        <v>0</v>
      </c>
      <c r="D110" t="s"/>
      <c r="E110" t="s">
        <v>230</v>
      </c>
      <c r="F110" t="s">
        <v>231</v>
      </c>
      <c r="G110" t="n">
        <v>16.8246</v>
      </c>
      <c r="H110" t="n">
        <v>2</v>
      </c>
    </row>
    <row r="111" spans="1:8">
      <c r="A111" s="25" t="n">
        <v>109</v>
      </c>
      <c r="B111" t="s">
        <v>68</v>
      </c>
      <c r="C111" t="b">
        <v>0</v>
      </c>
      <c r="D111" t="s">
        <v>232</v>
      </c>
      <c r="E111" t="s">
        <v>231</v>
      </c>
      <c r="F111" t="s">
        <v>233</v>
      </c>
      <c r="G111" t="n">
        <v>1.221327</v>
      </c>
      <c r="H111" t="n">
        <v>0</v>
      </c>
    </row>
    <row r="112" spans="1:8">
      <c r="A112" s="25" t="n">
        <v>110</v>
      </c>
      <c r="B112" t="s">
        <v>29</v>
      </c>
      <c r="C112" t="b">
        <v>0</v>
      </c>
      <c r="D112" t="s"/>
      <c r="E112" t="s">
        <v>233</v>
      </c>
      <c r="F112" t="s">
        <v>234</v>
      </c>
      <c r="G112" t="n">
        <v>7.337102000000001</v>
      </c>
      <c r="H112" t="n">
        <v>1</v>
      </c>
    </row>
    <row r="113" spans="1:8">
      <c r="A113" s="25" t="n">
        <v>111</v>
      </c>
      <c r="B113" t="s">
        <v>68</v>
      </c>
      <c r="C113" t="b">
        <v>0</v>
      </c>
      <c r="D113" t="s">
        <v>235</v>
      </c>
      <c r="E113" t="s">
        <v>234</v>
      </c>
      <c r="F113" t="s">
        <v>236</v>
      </c>
      <c r="G113" t="n">
        <v>32.622877</v>
      </c>
      <c r="H113" t="n">
        <v>0</v>
      </c>
    </row>
    <row r="114" spans="1:8">
      <c r="A114" s="25" t="n">
        <v>112</v>
      </c>
      <c r="B114" t="s">
        <v>29</v>
      </c>
      <c r="C114" t="b">
        <v>0</v>
      </c>
      <c r="D114" t="s"/>
      <c r="E114" t="s">
        <v>236</v>
      </c>
      <c r="F114" t="s">
        <v>237</v>
      </c>
      <c r="G114" t="n">
        <v>27.940491</v>
      </c>
      <c r="H114" t="n">
        <v>6</v>
      </c>
    </row>
    <row r="115" spans="1:8">
      <c r="A115" s="25" t="n">
        <v>113</v>
      </c>
      <c r="B115" t="s">
        <v>68</v>
      </c>
      <c r="C115" t="b">
        <v>0</v>
      </c>
      <c r="D115" t="s">
        <v>238</v>
      </c>
      <c r="E115" t="s">
        <v>237</v>
      </c>
      <c r="F115" t="s">
        <v>239</v>
      </c>
      <c r="G115" t="n">
        <v>1.239404</v>
      </c>
      <c r="H115" t="n">
        <v>0</v>
      </c>
    </row>
    <row r="116" spans="1:8">
      <c r="A116" s="25" t="n">
        <v>114</v>
      </c>
      <c r="B116" t="s">
        <v>29</v>
      </c>
      <c r="C116" t="b">
        <v>0</v>
      </c>
      <c r="D116" t="s"/>
      <c r="E116" t="s">
        <v>239</v>
      </c>
      <c r="F116" t="s">
        <v>240</v>
      </c>
      <c r="G116" t="n">
        <v>312.75673</v>
      </c>
      <c r="H116" t="n">
        <v>52</v>
      </c>
    </row>
    <row r="117" spans="1:8">
      <c r="A117" s="25" t="n">
        <v>115</v>
      </c>
      <c r="B117" t="s">
        <v>68</v>
      </c>
      <c r="C117" t="b">
        <v>0</v>
      </c>
      <c r="D117" t="s">
        <v>241</v>
      </c>
      <c r="E117" t="s">
        <v>240</v>
      </c>
      <c r="F117" t="s">
        <v>242</v>
      </c>
      <c r="G117" t="n">
        <v>195.091946</v>
      </c>
      <c r="H117" t="n">
        <v>0</v>
      </c>
    </row>
    <row r="118" spans="1:8">
      <c r="A118" s="25" t="n">
        <v>116</v>
      </c>
      <c r="B118" t="s">
        <v>29</v>
      </c>
      <c r="C118" t="b">
        <v>0</v>
      </c>
      <c r="D118" t="s"/>
      <c r="E118" t="s">
        <v>242</v>
      </c>
      <c r="F118" t="s">
        <v>243</v>
      </c>
      <c r="G118" t="n">
        <v>44.165449</v>
      </c>
      <c r="H118" t="n">
        <v>5</v>
      </c>
    </row>
    <row r="119" spans="1:8">
      <c r="A119" s="25" t="n">
        <v>117</v>
      </c>
      <c r="B119" t="s">
        <v>68</v>
      </c>
      <c r="C119" t="b">
        <v>0</v>
      </c>
      <c r="D119" t="s">
        <v>244</v>
      </c>
      <c r="E119" t="s">
        <v>243</v>
      </c>
      <c r="F119" t="s">
        <v>245</v>
      </c>
      <c r="G119" t="n">
        <v>1.252663</v>
      </c>
      <c r="H119" t="n">
        <v>0</v>
      </c>
    </row>
    <row r="120" spans="1:8">
      <c r="A120" s="25" t="n">
        <v>118</v>
      </c>
      <c r="B120" t="s">
        <v>29</v>
      </c>
      <c r="C120" t="b">
        <v>0</v>
      </c>
      <c r="D120" t="s"/>
      <c r="E120" t="s">
        <v>245</v>
      </c>
      <c r="F120" t="s">
        <v>246</v>
      </c>
      <c r="G120" t="n">
        <v>255.504379</v>
      </c>
      <c r="H120" t="n">
        <v>44</v>
      </c>
    </row>
    <row r="121" spans="1:8">
      <c r="A121" s="25" t="n">
        <v>119</v>
      </c>
      <c r="B121" t="s">
        <v>68</v>
      </c>
      <c r="C121" t="b">
        <v>0</v>
      </c>
      <c r="D121" t="s">
        <v>247</v>
      </c>
      <c r="E121" t="s">
        <v>246</v>
      </c>
      <c r="F121" t="s">
        <v>248</v>
      </c>
      <c r="G121" t="n">
        <v>1.212016</v>
      </c>
      <c r="H121" t="n">
        <v>0</v>
      </c>
    </row>
    <row r="122" spans="1:8">
      <c r="A122" s="25" t="n">
        <v>120</v>
      </c>
      <c r="B122" t="s">
        <v>29</v>
      </c>
      <c r="C122" t="b">
        <v>0</v>
      </c>
      <c r="D122" t="s"/>
      <c r="E122" t="s">
        <v>248</v>
      </c>
      <c r="F122" t="s">
        <v>249</v>
      </c>
      <c r="G122" t="n">
        <v>1456.693586</v>
      </c>
      <c r="H122" t="n">
        <v>243</v>
      </c>
    </row>
    <row r="123" spans="1:8">
      <c r="A123" s="25" t="n">
        <v>121</v>
      </c>
      <c r="B123" t="s">
        <v>68</v>
      </c>
      <c r="C123" t="b">
        <v>0</v>
      </c>
      <c r="D123" t="s">
        <v>250</v>
      </c>
      <c r="E123" t="s">
        <v>249</v>
      </c>
      <c r="F123" t="s">
        <v>251</v>
      </c>
      <c r="G123" t="n">
        <v>1.224991</v>
      </c>
      <c r="H123" t="n">
        <v>0</v>
      </c>
    </row>
    <row r="124" spans="1:8">
      <c r="A124" s="25" t="n">
        <v>122</v>
      </c>
      <c r="B124" t="s">
        <v>29</v>
      </c>
      <c r="C124" t="b">
        <v>0</v>
      </c>
      <c r="D124" t="s"/>
      <c r="E124" t="s">
        <v>251</v>
      </c>
      <c r="F124" t="s">
        <v>252</v>
      </c>
      <c r="G124" t="n">
        <v>343.354872</v>
      </c>
      <c r="H124" t="n">
        <v>54</v>
      </c>
    </row>
    <row r="125" spans="1:8">
      <c r="A125" s="25" t="n">
        <v>123</v>
      </c>
      <c r="B125" t="s">
        <v>68</v>
      </c>
      <c r="C125" t="b">
        <v>0</v>
      </c>
      <c r="D125" t="s">
        <v>253</v>
      </c>
      <c r="E125" t="s">
        <v>252</v>
      </c>
      <c r="F125" t="s">
        <v>254</v>
      </c>
      <c r="G125" t="n">
        <v>1.202399</v>
      </c>
      <c r="H125" t="n">
        <v>0</v>
      </c>
    </row>
    <row r="126" spans="1:8">
      <c r="A126" s="25" t="n">
        <v>124</v>
      </c>
      <c r="B126" t="s">
        <v>29</v>
      </c>
      <c r="C126" t="b">
        <v>0</v>
      </c>
      <c r="D126" t="s"/>
      <c r="E126" t="s">
        <v>254</v>
      </c>
      <c r="F126" t="s">
        <v>255</v>
      </c>
      <c r="G126" t="n">
        <v>768.897201</v>
      </c>
      <c r="H126" t="n">
        <v>114</v>
      </c>
    </row>
    <row r="127" spans="1:8">
      <c r="A127" s="25" t="n">
        <v>125</v>
      </c>
      <c r="B127" t="s">
        <v>68</v>
      </c>
      <c r="C127" t="b">
        <v>0</v>
      </c>
      <c r="D127" t="s">
        <v>256</v>
      </c>
      <c r="E127" t="s">
        <v>255</v>
      </c>
      <c r="F127" t="s">
        <v>257</v>
      </c>
      <c r="G127" t="n">
        <v>1.16296</v>
      </c>
      <c r="H127" t="n">
        <v>0</v>
      </c>
    </row>
    <row r="128" spans="1:8">
      <c r="A128" s="25" t="n">
        <v>126</v>
      </c>
      <c r="B128" t="s">
        <v>29</v>
      </c>
      <c r="C128" t="b">
        <v>0</v>
      </c>
      <c r="D128" t="s"/>
      <c r="E128" t="s">
        <v>257</v>
      </c>
      <c r="F128" t="s">
        <v>258</v>
      </c>
      <c r="G128" t="n">
        <v>107.945904</v>
      </c>
      <c r="H128" t="n">
        <v>16</v>
      </c>
    </row>
    <row r="129" spans="1:8">
      <c r="A129" s="25" t="n">
        <v>127</v>
      </c>
      <c r="B129" t="s">
        <v>68</v>
      </c>
      <c r="C129" t="b">
        <v>0</v>
      </c>
      <c r="D129" t="s">
        <v>259</v>
      </c>
      <c r="E129" t="s">
        <v>258</v>
      </c>
      <c r="F129" t="s">
        <v>260</v>
      </c>
      <c r="G129" t="n">
        <v>37.277493</v>
      </c>
      <c r="H129" t="n">
        <v>0</v>
      </c>
    </row>
    <row r="130" spans="1:8">
      <c r="A130" s="25" t="n">
        <v>128</v>
      </c>
      <c r="B130" t="s">
        <v>29</v>
      </c>
      <c r="C130" t="b">
        <v>0</v>
      </c>
      <c r="D130" t="s"/>
      <c r="E130" t="s">
        <v>260</v>
      </c>
      <c r="F130" t="s">
        <v>261</v>
      </c>
      <c r="G130" t="n">
        <v>7.323022999999999</v>
      </c>
      <c r="H130" t="n">
        <v>1</v>
      </c>
    </row>
    <row r="131" spans="1:8">
      <c r="A131" s="25" t="n">
        <v>129</v>
      </c>
      <c r="B131" t="s">
        <v>68</v>
      </c>
      <c r="C131" t="b">
        <v>0</v>
      </c>
      <c r="D131" t="s">
        <v>262</v>
      </c>
      <c r="E131" t="s">
        <v>261</v>
      </c>
      <c r="F131" t="s">
        <v>263</v>
      </c>
      <c r="G131" t="n">
        <v>37.975566</v>
      </c>
      <c r="H131" t="n">
        <v>0</v>
      </c>
    </row>
    <row r="132" spans="1:8">
      <c r="A132" s="25" t="n">
        <v>130</v>
      </c>
      <c r="B132" t="s">
        <v>29</v>
      </c>
      <c r="C132" t="b">
        <v>0</v>
      </c>
      <c r="D132" t="s"/>
      <c r="E132" t="s">
        <v>263</v>
      </c>
      <c r="F132" t="s">
        <v>264</v>
      </c>
      <c r="G132" t="n">
        <v>32.502258</v>
      </c>
      <c r="H132" t="n">
        <v>6</v>
      </c>
    </row>
    <row r="133" spans="1:8">
      <c r="A133" s="25" t="n">
        <v>131</v>
      </c>
      <c r="B133" t="s">
        <v>68</v>
      </c>
      <c r="C133" t="b">
        <v>0</v>
      </c>
      <c r="D133" t="s">
        <v>265</v>
      </c>
      <c r="E133" t="s">
        <v>264</v>
      </c>
      <c r="F133" t="s">
        <v>266</v>
      </c>
      <c r="G133" t="n">
        <v>1.211073</v>
      </c>
      <c r="H133" t="n">
        <v>0</v>
      </c>
    </row>
    <row r="134" spans="1:8">
      <c r="A134" s="25" t="n">
        <v>132</v>
      </c>
      <c r="B134" t="s">
        <v>29</v>
      </c>
      <c r="C134" t="b">
        <v>0</v>
      </c>
      <c r="D134" t="s"/>
      <c r="E134" t="s">
        <v>266</v>
      </c>
      <c r="F134" t="s">
        <v>267</v>
      </c>
      <c r="G134" t="n">
        <v>910.6074800000001</v>
      </c>
      <c r="H134" t="n">
        <v>148</v>
      </c>
    </row>
    <row r="135" spans="1:8">
      <c r="A135" s="25" t="n">
        <v>133</v>
      </c>
      <c r="B135" t="s">
        <v>68</v>
      </c>
      <c r="C135" t="b">
        <v>0</v>
      </c>
      <c r="D135" t="s">
        <v>268</v>
      </c>
      <c r="E135" t="s">
        <v>267</v>
      </c>
      <c r="F135" t="s">
        <v>269</v>
      </c>
      <c r="G135" t="n">
        <v>1.230774</v>
      </c>
      <c r="H135" t="n">
        <v>0</v>
      </c>
    </row>
    <row r="136" spans="1:8">
      <c r="A136" s="25" t="n">
        <v>134</v>
      </c>
      <c r="B136" t="s">
        <v>29</v>
      </c>
      <c r="C136" t="b">
        <v>0</v>
      </c>
      <c r="D136" t="s"/>
      <c r="E136" t="s">
        <v>269</v>
      </c>
      <c r="F136" t="s">
        <v>270</v>
      </c>
      <c r="G136" t="n">
        <v>212.352883</v>
      </c>
      <c r="H136" t="n">
        <v>38</v>
      </c>
    </row>
    <row r="137" spans="1:8">
      <c r="A137" s="25" t="n">
        <v>135</v>
      </c>
      <c r="B137" t="s">
        <v>68</v>
      </c>
      <c r="C137" t="b">
        <v>0</v>
      </c>
      <c r="D137" t="s">
        <v>271</v>
      </c>
      <c r="E137" t="s">
        <v>270</v>
      </c>
      <c r="F137" t="s">
        <v>272</v>
      </c>
      <c r="G137" t="n">
        <v>1.239074</v>
      </c>
      <c r="H137" t="n">
        <v>0</v>
      </c>
    </row>
    <row r="138" spans="1:8">
      <c r="A138" s="25" t="n">
        <v>136</v>
      </c>
      <c r="B138" t="s">
        <v>29</v>
      </c>
      <c r="C138" t="b">
        <v>0</v>
      </c>
      <c r="D138" t="s"/>
      <c r="E138" t="s">
        <v>272</v>
      </c>
      <c r="F138" t="s">
        <v>273</v>
      </c>
      <c r="G138" t="n">
        <v>1341.76313</v>
      </c>
      <c r="H138" t="n">
        <v>211</v>
      </c>
    </row>
    <row r="139" spans="1:8">
      <c r="A139" s="25" t="n">
        <v>137</v>
      </c>
      <c r="B139" t="s">
        <v>72</v>
      </c>
      <c r="C139" t="b">
        <v>0</v>
      </c>
      <c r="D139" t="s">
        <v>274</v>
      </c>
      <c r="E139" t="s">
        <v>273</v>
      </c>
      <c r="F139" t="s">
        <v>275</v>
      </c>
      <c r="G139" t="n">
        <v>94.719723</v>
      </c>
      <c r="H139" t="n">
        <v>0</v>
      </c>
    </row>
    <row r="140" spans="1:8">
      <c r="A140" s="25" t="n">
        <v>138</v>
      </c>
      <c r="B140" t="s">
        <v>29</v>
      </c>
      <c r="C140" t="b">
        <v>0</v>
      </c>
      <c r="D140" t="s"/>
      <c r="E140" t="s">
        <v>275</v>
      </c>
      <c r="F140" t="s">
        <v>276</v>
      </c>
      <c r="G140" t="n">
        <v>1060.082662</v>
      </c>
      <c r="H140" t="n">
        <v>177</v>
      </c>
    </row>
    <row r="141" spans="1:8">
      <c r="A141" s="25" t="n">
        <v>139</v>
      </c>
      <c r="B141" t="s">
        <v>68</v>
      </c>
      <c r="C141" t="b">
        <v>0</v>
      </c>
      <c r="D141" t="s">
        <v>277</v>
      </c>
      <c r="E141" t="s">
        <v>276</v>
      </c>
      <c r="F141" t="s">
        <v>278</v>
      </c>
      <c r="G141" t="n">
        <v>1.251656</v>
      </c>
      <c r="H141" t="n">
        <v>0</v>
      </c>
    </row>
    <row r="142" spans="1:8">
      <c r="A142" s="25" t="n">
        <v>140</v>
      </c>
      <c r="B142" t="s">
        <v>29</v>
      </c>
      <c r="C142" t="b">
        <v>0</v>
      </c>
      <c r="D142" t="s"/>
      <c r="E142" t="s">
        <v>278</v>
      </c>
      <c r="F142" t="s">
        <v>279</v>
      </c>
      <c r="G142" t="n">
        <v>664.646984</v>
      </c>
      <c r="H142" t="n">
        <v>114</v>
      </c>
    </row>
    <row r="143" spans="1:8">
      <c r="A143" s="25" t="n">
        <v>141</v>
      </c>
      <c r="B143" t="s">
        <v>68</v>
      </c>
      <c r="C143" t="b">
        <v>1</v>
      </c>
      <c r="D143" t="s">
        <v>280</v>
      </c>
      <c r="E143" t="s">
        <v>279</v>
      </c>
      <c r="F143" t="s">
        <v>281</v>
      </c>
      <c r="G143" t="n">
        <v>1.206146</v>
      </c>
      <c r="H143" t="n">
        <v>0</v>
      </c>
    </row>
    <row r="144" spans="1:8">
      <c r="A144" s="25" t="n">
        <v>142</v>
      </c>
      <c r="B144" t="s">
        <v>29</v>
      </c>
      <c r="C144" t="b">
        <v>0</v>
      </c>
      <c r="D144" t="s"/>
      <c r="E144" t="s">
        <v>281</v>
      </c>
      <c r="F144" t="s">
        <v>282</v>
      </c>
      <c r="G144" t="n">
        <v>52.922479</v>
      </c>
      <c r="H144" t="n">
        <v>9</v>
      </c>
    </row>
    <row r="145" spans="1:8">
      <c r="A145" s="25" t="n">
        <v>143</v>
      </c>
      <c r="B145" t="s">
        <v>68</v>
      </c>
      <c r="C145" t="b">
        <v>1</v>
      </c>
      <c r="D145" t="s">
        <v>283</v>
      </c>
      <c r="E145" t="s">
        <v>282</v>
      </c>
      <c r="F145" t="s">
        <v>284</v>
      </c>
      <c r="G145" t="n">
        <v>1.205682</v>
      </c>
      <c r="H145" t="n">
        <v>0</v>
      </c>
    </row>
    <row r="146" spans="1:8">
      <c r="A146" s="25" t="n">
        <v>144</v>
      </c>
      <c r="B146" t="s">
        <v>29</v>
      </c>
      <c r="C146" t="b">
        <v>0</v>
      </c>
      <c r="D146" t="s"/>
      <c r="E146" t="s">
        <v>284</v>
      </c>
      <c r="F146" t="s">
        <v>285</v>
      </c>
      <c r="G146" t="n">
        <v>16.657422</v>
      </c>
      <c r="H146" t="n">
        <v>3</v>
      </c>
    </row>
    <row r="147" spans="1:8">
      <c r="A147" s="25" t="n">
        <v>145</v>
      </c>
      <c r="B147" t="s">
        <v>68</v>
      </c>
      <c r="C147" t="b">
        <v>1</v>
      </c>
      <c r="D147" t="s">
        <v>286</v>
      </c>
      <c r="E147" t="s">
        <v>285</v>
      </c>
      <c r="F147" t="s">
        <v>287</v>
      </c>
      <c r="G147" t="n">
        <v>1.23987</v>
      </c>
      <c r="H147" t="n">
        <v>0</v>
      </c>
    </row>
    <row r="148" spans="1:8">
      <c r="A148" s="25" t="n">
        <v>146</v>
      </c>
      <c r="B148" t="s">
        <v>29</v>
      </c>
      <c r="C148" t="b">
        <v>0</v>
      </c>
      <c r="D148" t="s"/>
      <c r="E148" t="s">
        <v>287</v>
      </c>
      <c r="F148" t="s">
        <v>288</v>
      </c>
      <c r="G148" t="n">
        <v>196.023323</v>
      </c>
      <c r="H148" t="n">
        <v>29</v>
      </c>
    </row>
    <row r="149" spans="1:8">
      <c r="A149" s="25" t="n">
        <v>147</v>
      </c>
      <c r="B149" t="s">
        <v>68</v>
      </c>
      <c r="C149" t="b">
        <v>1</v>
      </c>
      <c r="D149" t="s">
        <v>289</v>
      </c>
      <c r="E149" t="s">
        <v>288</v>
      </c>
      <c r="F149" t="s">
        <v>290</v>
      </c>
      <c r="G149" t="n">
        <v>1.219877</v>
      </c>
      <c r="H149" t="n">
        <v>0</v>
      </c>
    </row>
    <row r="150" spans="1:8">
      <c r="A150" s="25" t="n">
        <v>148</v>
      </c>
      <c r="B150" t="s">
        <v>29</v>
      </c>
      <c r="C150" t="b">
        <v>0</v>
      </c>
      <c r="D150" t="s"/>
      <c r="E150" t="s">
        <v>290</v>
      </c>
      <c r="F150" t="s">
        <v>291</v>
      </c>
      <c r="G150" t="n">
        <v>12.529383</v>
      </c>
      <c r="H150" t="n">
        <v>2</v>
      </c>
    </row>
    <row r="151" spans="1:8">
      <c r="A151" s="25" t="n">
        <v>149</v>
      </c>
      <c r="B151" t="s">
        <v>68</v>
      </c>
      <c r="C151" t="b">
        <v>1</v>
      </c>
      <c r="D151" t="s">
        <v>292</v>
      </c>
      <c r="E151" t="s">
        <v>291</v>
      </c>
      <c r="F151" t="s">
        <v>293</v>
      </c>
      <c r="G151" t="n">
        <v>1.336247</v>
      </c>
      <c r="H151" t="n">
        <v>0</v>
      </c>
    </row>
    <row r="152" spans="1:8">
      <c r="A152" s="25" t="n">
        <v>150</v>
      </c>
      <c r="B152" t="s">
        <v>29</v>
      </c>
      <c r="C152" t="b">
        <v>0</v>
      </c>
      <c r="D152" t="s"/>
      <c r="E152" t="s">
        <v>293</v>
      </c>
      <c r="F152" t="s">
        <v>294</v>
      </c>
      <c r="G152" t="n">
        <v>23.653306</v>
      </c>
      <c r="H152" t="n">
        <v>4</v>
      </c>
    </row>
    <row r="153" spans="1:8">
      <c r="A153" s="25" t="n">
        <v>151</v>
      </c>
      <c r="B153" t="s">
        <v>68</v>
      </c>
      <c r="C153" t="b">
        <v>1</v>
      </c>
      <c r="D153" t="s">
        <v>295</v>
      </c>
      <c r="E153" t="s">
        <v>294</v>
      </c>
      <c r="F153" t="s">
        <v>296</v>
      </c>
      <c r="G153" t="n">
        <v>4.406626999999999</v>
      </c>
      <c r="H153" t="n">
        <v>0</v>
      </c>
    </row>
    <row r="154" spans="1:8">
      <c r="A154" s="25" t="n">
        <v>152</v>
      </c>
      <c r="B154" t="s">
        <v>29</v>
      </c>
      <c r="C154" t="b">
        <v>0</v>
      </c>
      <c r="D154" t="s"/>
      <c r="E154" t="s">
        <v>296</v>
      </c>
      <c r="F154" t="s">
        <v>297</v>
      </c>
      <c r="G154" t="n">
        <v>11.476568</v>
      </c>
      <c r="H154" t="n">
        <v>2</v>
      </c>
    </row>
    <row r="155" spans="1:8">
      <c r="A155" s="25" t="n">
        <v>153</v>
      </c>
      <c r="B155" t="s">
        <v>68</v>
      </c>
      <c r="C155" t="b">
        <v>1</v>
      </c>
      <c r="D155" t="s">
        <v>298</v>
      </c>
      <c r="E155" t="s">
        <v>297</v>
      </c>
      <c r="F155" t="s">
        <v>299</v>
      </c>
      <c r="G155" t="n">
        <v>1.207897</v>
      </c>
      <c r="H155" t="n">
        <v>0</v>
      </c>
    </row>
    <row r="156" spans="1:8">
      <c r="A156" s="25" t="n">
        <v>154</v>
      </c>
      <c r="B156" t="s">
        <v>29</v>
      </c>
      <c r="C156" t="b">
        <v>0</v>
      </c>
      <c r="D156" t="s"/>
      <c r="E156" t="s">
        <v>299</v>
      </c>
      <c r="F156" t="s">
        <v>300</v>
      </c>
      <c r="G156" t="n">
        <v>11.142949</v>
      </c>
      <c r="H156" t="n">
        <v>2</v>
      </c>
    </row>
    <row r="157" spans="1:8">
      <c r="A157" s="25" t="n">
        <v>155</v>
      </c>
      <c r="B157" t="s">
        <v>68</v>
      </c>
      <c r="C157" t="b">
        <v>1</v>
      </c>
      <c r="D157" t="s">
        <v>301</v>
      </c>
      <c r="E157" t="s">
        <v>300</v>
      </c>
      <c r="F157" t="s">
        <v>302</v>
      </c>
      <c r="G157" t="n">
        <v>1.25858</v>
      </c>
      <c r="H157" t="n">
        <v>0</v>
      </c>
    </row>
    <row r="158" spans="1:8">
      <c r="A158" s="25" t="n">
        <v>156</v>
      </c>
      <c r="B158" t="s">
        <v>29</v>
      </c>
      <c r="C158" t="b">
        <v>0</v>
      </c>
      <c r="D158" t="s"/>
      <c r="E158" t="s">
        <v>302</v>
      </c>
      <c r="F158" t="s">
        <v>303</v>
      </c>
      <c r="G158" t="n">
        <v>11.209533</v>
      </c>
      <c r="H158" t="n">
        <v>2</v>
      </c>
    </row>
    <row r="159" spans="1:8">
      <c r="A159" s="25" t="n">
        <v>157</v>
      </c>
      <c r="B159" t="s">
        <v>68</v>
      </c>
      <c r="C159" t="b">
        <v>1</v>
      </c>
      <c r="D159" t="s">
        <v>304</v>
      </c>
      <c r="E159" t="s">
        <v>303</v>
      </c>
      <c r="F159" t="s">
        <v>305</v>
      </c>
      <c r="G159" t="n">
        <v>1.206331</v>
      </c>
      <c r="H159" t="n">
        <v>0</v>
      </c>
    </row>
    <row r="160" spans="1:8">
      <c r="A160" s="25" t="n">
        <v>158</v>
      </c>
      <c r="B160" t="s">
        <v>29</v>
      </c>
      <c r="C160" t="b">
        <v>0</v>
      </c>
      <c r="D160" t="s"/>
      <c r="E160" t="s">
        <v>305</v>
      </c>
      <c r="F160" t="s">
        <v>306</v>
      </c>
      <c r="G160" t="n">
        <v>42.283744</v>
      </c>
      <c r="H160" t="n">
        <v>9</v>
      </c>
    </row>
    <row r="161" spans="1:8">
      <c r="A161" s="25" t="n">
        <v>159</v>
      </c>
      <c r="B161" t="s">
        <v>68</v>
      </c>
      <c r="C161" t="b">
        <v>1</v>
      </c>
      <c r="D161" t="s">
        <v>307</v>
      </c>
      <c r="E161" t="s">
        <v>306</v>
      </c>
      <c r="F161" t="s">
        <v>308</v>
      </c>
      <c r="G161" t="n">
        <v>1.271241</v>
      </c>
      <c r="H161" t="n">
        <v>0</v>
      </c>
    </row>
    <row r="162" spans="1:8">
      <c r="A162" s="25" t="n">
        <v>160</v>
      </c>
      <c r="B162" t="s">
        <v>29</v>
      </c>
      <c r="C162" t="b">
        <v>0</v>
      </c>
      <c r="D162" t="s"/>
      <c r="E162" t="s">
        <v>308</v>
      </c>
      <c r="F162" t="s">
        <v>309</v>
      </c>
      <c r="G162" t="n">
        <v>55.76201500000001</v>
      </c>
      <c r="H162" t="n">
        <v>8</v>
      </c>
    </row>
    <row r="163" spans="1:8">
      <c r="A163" s="25" t="n">
        <v>161</v>
      </c>
      <c r="B163" t="s">
        <v>68</v>
      </c>
      <c r="C163" t="b">
        <v>1</v>
      </c>
      <c r="D163" t="s">
        <v>310</v>
      </c>
      <c r="E163" t="s">
        <v>309</v>
      </c>
      <c r="F163" t="s">
        <v>311</v>
      </c>
      <c r="G163" t="n">
        <v>1.240008</v>
      </c>
      <c r="H163" t="n">
        <v>0</v>
      </c>
    </row>
    <row r="164" spans="1:8">
      <c r="A164" s="25" t="n">
        <v>162</v>
      </c>
      <c r="B164" t="s">
        <v>29</v>
      </c>
      <c r="C164" t="b">
        <v>0</v>
      </c>
      <c r="D164" t="s"/>
      <c r="E164" t="s">
        <v>311</v>
      </c>
      <c r="F164" t="s">
        <v>312</v>
      </c>
      <c r="G164" t="n">
        <v>12.806004</v>
      </c>
      <c r="H164" t="n">
        <v>2</v>
      </c>
    </row>
    <row r="165" spans="1:8">
      <c r="A165" s="25" t="n">
        <v>163</v>
      </c>
      <c r="B165" t="s">
        <v>68</v>
      </c>
      <c r="C165" t="b">
        <v>1</v>
      </c>
      <c r="D165" t="s">
        <v>313</v>
      </c>
      <c r="E165" t="s">
        <v>312</v>
      </c>
      <c r="F165" t="s">
        <v>314</v>
      </c>
      <c r="G165" t="n">
        <v>6.013279</v>
      </c>
      <c r="H165" t="n">
        <v>0</v>
      </c>
    </row>
    <row r="166" spans="1:8">
      <c r="A166" s="25" t="n">
        <v>164</v>
      </c>
      <c r="B166" t="s">
        <v>29</v>
      </c>
      <c r="C166" t="b">
        <v>0</v>
      </c>
      <c r="D166" t="s"/>
      <c r="E166" t="s">
        <v>314</v>
      </c>
      <c r="F166" t="s">
        <v>315</v>
      </c>
      <c r="G166" t="n">
        <v>36.004369</v>
      </c>
      <c r="H166" t="n">
        <v>5</v>
      </c>
    </row>
    <row r="167" spans="1:8">
      <c r="A167" s="25" t="n">
        <v>165</v>
      </c>
      <c r="B167" t="s">
        <v>68</v>
      </c>
      <c r="C167" t="b">
        <v>1</v>
      </c>
      <c r="D167" t="s">
        <v>316</v>
      </c>
      <c r="E167" t="s">
        <v>315</v>
      </c>
      <c r="F167" t="s">
        <v>317</v>
      </c>
      <c r="G167" t="n">
        <v>1.198335</v>
      </c>
      <c r="H167" t="n">
        <v>0</v>
      </c>
    </row>
    <row r="168" spans="1:8">
      <c r="A168" s="25" t="n">
        <v>166</v>
      </c>
      <c r="B168" t="s">
        <v>29</v>
      </c>
      <c r="C168" t="b">
        <v>0</v>
      </c>
      <c r="D168" t="s"/>
      <c r="E168" t="s">
        <v>317</v>
      </c>
      <c r="F168" t="s">
        <v>318</v>
      </c>
      <c r="G168" t="n">
        <v>144.017704</v>
      </c>
      <c r="H168" t="n">
        <v>25</v>
      </c>
    </row>
    <row r="169" spans="1:8">
      <c r="A169" s="25" t="n">
        <v>167</v>
      </c>
      <c r="B169" t="s">
        <v>68</v>
      </c>
      <c r="C169" t="b">
        <v>1</v>
      </c>
      <c r="D169" t="s">
        <v>319</v>
      </c>
      <c r="E169" t="s">
        <v>318</v>
      </c>
      <c r="F169" t="s">
        <v>320</v>
      </c>
      <c r="G169" t="n">
        <v>1.217457</v>
      </c>
      <c r="H169" t="n">
        <v>0</v>
      </c>
    </row>
    <row r="170" spans="1:8">
      <c r="A170" s="25" t="n">
        <v>168</v>
      </c>
      <c r="B170" t="s">
        <v>29</v>
      </c>
      <c r="C170" t="b">
        <v>0</v>
      </c>
      <c r="D170" t="s"/>
      <c r="E170" t="s">
        <v>320</v>
      </c>
      <c r="F170" t="s">
        <v>321</v>
      </c>
      <c r="G170" t="n">
        <v>12.856855</v>
      </c>
      <c r="H170" t="n">
        <v>2</v>
      </c>
    </row>
    <row r="171" spans="1:8">
      <c r="A171" s="25" t="n">
        <v>169</v>
      </c>
      <c r="B171" t="s">
        <v>68</v>
      </c>
      <c r="C171" t="b">
        <v>1</v>
      </c>
      <c r="D171" t="s">
        <v>322</v>
      </c>
      <c r="E171" t="s">
        <v>321</v>
      </c>
      <c r="F171" t="s">
        <v>323</v>
      </c>
      <c r="G171" t="n">
        <v>2.185352</v>
      </c>
      <c r="H171" t="n">
        <v>0</v>
      </c>
    </row>
    <row r="172" spans="1:8">
      <c r="A172" s="25" t="n">
        <v>170</v>
      </c>
      <c r="B172" t="s">
        <v>29</v>
      </c>
      <c r="C172" t="b">
        <v>0</v>
      </c>
      <c r="D172" t="s"/>
      <c r="E172" t="s">
        <v>323</v>
      </c>
      <c r="F172" t="s">
        <v>324</v>
      </c>
      <c r="G172" t="n">
        <v>20.539199</v>
      </c>
      <c r="H172" t="n">
        <v>4</v>
      </c>
    </row>
    <row r="173" spans="1:8">
      <c r="A173" s="25" t="n">
        <v>171</v>
      </c>
      <c r="B173" t="s">
        <v>68</v>
      </c>
      <c r="C173" t="b">
        <v>1</v>
      </c>
      <c r="D173" t="s">
        <v>325</v>
      </c>
      <c r="E173" t="s">
        <v>324</v>
      </c>
      <c r="F173" t="s">
        <v>326</v>
      </c>
      <c r="G173" t="n">
        <v>20.318966</v>
      </c>
      <c r="H173" t="n">
        <v>0</v>
      </c>
    </row>
    <row r="174" spans="1:8">
      <c r="A174" s="25" t="n">
        <v>172</v>
      </c>
      <c r="B174" t="s">
        <v>29</v>
      </c>
      <c r="C174" t="b">
        <v>0</v>
      </c>
      <c r="D174" t="s"/>
      <c r="E174" t="s">
        <v>326</v>
      </c>
      <c r="F174" t="s">
        <v>327</v>
      </c>
      <c r="G174" t="n">
        <v>7.191271</v>
      </c>
      <c r="H174" t="n">
        <v>1</v>
      </c>
    </row>
    <row r="175" spans="1:8">
      <c r="A175" s="25" t="n">
        <v>173</v>
      </c>
      <c r="B175" t="s">
        <v>68</v>
      </c>
      <c r="C175" t="b">
        <v>1</v>
      </c>
      <c r="D175" t="s">
        <v>328</v>
      </c>
      <c r="E175" t="s">
        <v>327</v>
      </c>
      <c r="F175" t="s">
        <v>329</v>
      </c>
      <c r="G175" t="n">
        <v>74.64278399999999</v>
      </c>
      <c r="H175" t="n">
        <v>0</v>
      </c>
    </row>
    <row r="176" spans="1:8">
      <c r="A176" s="25" t="n">
        <v>174</v>
      </c>
      <c r="B176" t="s">
        <v>29</v>
      </c>
      <c r="C176" t="b">
        <v>0</v>
      </c>
      <c r="D176" t="s"/>
      <c r="E176" t="s">
        <v>329</v>
      </c>
      <c r="F176" t="s">
        <v>330</v>
      </c>
      <c r="G176" t="n">
        <v>7.025417999999999</v>
      </c>
      <c r="H176" t="n">
        <v>1</v>
      </c>
    </row>
    <row r="177" spans="1:8">
      <c r="A177" s="25" t="n">
        <v>175</v>
      </c>
      <c r="B177" t="s">
        <v>68</v>
      </c>
      <c r="C177" t="b">
        <v>1</v>
      </c>
      <c r="D177" t="s">
        <v>331</v>
      </c>
      <c r="E177" t="s">
        <v>330</v>
      </c>
      <c r="F177" t="s">
        <v>332</v>
      </c>
      <c r="G177" t="n">
        <v>1.245658</v>
      </c>
      <c r="H177" t="n">
        <v>0</v>
      </c>
    </row>
    <row r="178" spans="1:8">
      <c r="A178" s="25" t="n">
        <v>176</v>
      </c>
      <c r="B178" t="s">
        <v>29</v>
      </c>
      <c r="C178" t="b">
        <v>0</v>
      </c>
      <c r="D178" t="s"/>
      <c r="E178" t="s">
        <v>332</v>
      </c>
      <c r="F178" t="s">
        <v>333</v>
      </c>
      <c r="G178" t="n">
        <v>50.255098</v>
      </c>
      <c r="H178" t="n">
        <v>10</v>
      </c>
    </row>
    <row r="179" spans="1:8">
      <c r="A179" s="25" t="n">
        <v>177</v>
      </c>
      <c r="B179" t="s">
        <v>68</v>
      </c>
      <c r="C179" t="b">
        <v>1</v>
      </c>
      <c r="D179" t="s">
        <v>334</v>
      </c>
      <c r="E179" t="s">
        <v>333</v>
      </c>
      <c r="F179" t="s">
        <v>335</v>
      </c>
      <c r="G179" t="n">
        <v>1.21148</v>
      </c>
      <c r="H179" t="n">
        <v>0</v>
      </c>
    </row>
    <row r="180" spans="1:8">
      <c r="A180" s="25" t="n">
        <v>178</v>
      </c>
      <c r="B180" t="s">
        <v>29</v>
      </c>
      <c r="C180" t="b">
        <v>0</v>
      </c>
      <c r="D180" t="s"/>
      <c r="E180" t="s">
        <v>335</v>
      </c>
      <c r="F180" t="s">
        <v>336</v>
      </c>
      <c r="G180" t="n">
        <v>59.24296</v>
      </c>
      <c r="H180" t="n">
        <v>11</v>
      </c>
    </row>
    <row r="181" spans="1:8">
      <c r="A181" s="25" t="n">
        <v>179</v>
      </c>
      <c r="B181" t="s">
        <v>68</v>
      </c>
      <c r="C181" t="b">
        <v>1</v>
      </c>
      <c r="D181" t="s">
        <v>337</v>
      </c>
      <c r="E181" t="s">
        <v>336</v>
      </c>
      <c r="F181" t="s">
        <v>338</v>
      </c>
      <c r="G181" t="n">
        <v>1.288557</v>
      </c>
      <c r="H181" t="n">
        <v>0</v>
      </c>
    </row>
    <row r="182" spans="1:8">
      <c r="A182" s="25" t="n">
        <v>180</v>
      </c>
      <c r="B182" t="s">
        <v>29</v>
      </c>
      <c r="C182" t="b">
        <v>0</v>
      </c>
      <c r="D182" t="s"/>
      <c r="E182" t="s">
        <v>338</v>
      </c>
      <c r="F182" t="s">
        <v>339</v>
      </c>
      <c r="G182" t="n">
        <v>1391.427798</v>
      </c>
      <c r="H182" t="n">
        <v>220</v>
      </c>
    </row>
    <row r="183" spans="1:8">
      <c r="A183" s="25" t="n">
        <v>181</v>
      </c>
      <c r="B183" t="s">
        <v>68</v>
      </c>
      <c r="C183" t="b">
        <v>0</v>
      </c>
      <c r="D183" t="s">
        <v>340</v>
      </c>
      <c r="E183" t="s">
        <v>339</v>
      </c>
      <c r="F183" t="s">
        <v>341</v>
      </c>
      <c r="G183" t="n">
        <v>12.999293</v>
      </c>
      <c r="H183" t="n">
        <v>0</v>
      </c>
    </row>
    <row r="184" spans="1:8">
      <c r="A184" s="25" t="n">
        <v>182</v>
      </c>
      <c r="B184" t="s">
        <v>29</v>
      </c>
      <c r="C184" t="b">
        <v>0</v>
      </c>
      <c r="D184" t="s"/>
      <c r="E184" t="s">
        <v>341</v>
      </c>
      <c r="F184" t="s">
        <v>342</v>
      </c>
      <c r="G184" t="n">
        <v>16.547574</v>
      </c>
      <c r="H184" t="n">
        <v>3</v>
      </c>
    </row>
    <row r="185" spans="1:8">
      <c r="A185" s="25" t="n">
        <v>183</v>
      </c>
      <c r="B185" t="s">
        <v>68</v>
      </c>
      <c r="C185" t="b">
        <v>0</v>
      </c>
      <c r="D185" t="s">
        <v>343</v>
      </c>
      <c r="E185" t="s">
        <v>342</v>
      </c>
      <c r="F185" t="s">
        <v>344</v>
      </c>
      <c r="G185" t="n">
        <v>1.225286</v>
      </c>
      <c r="H185" t="n">
        <v>0</v>
      </c>
    </row>
    <row r="186" spans="1:8">
      <c r="A186" s="25" t="n">
        <v>184</v>
      </c>
      <c r="B186" t="s">
        <v>29</v>
      </c>
      <c r="C186" t="b">
        <v>0</v>
      </c>
      <c r="D186" t="s"/>
      <c r="E186" t="s">
        <v>344</v>
      </c>
      <c r="F186" t="s">
        <v>345</v>
      </c>
      <c r="G186" t="n">
        <v>6.662806</v>
      </c>
      <c r="H186" t="n">
        <v>1</v>
      </c>
    </row>
    <row r="187" spans="1:8">
      <c r="A187" s="25" t="n">
        <v>185</v>
      </c>
      <c r="B187" t="s">
        <v>68</v>
      </c>
      <c r="C187" t="b">
        <v>0</v>
      </c>
      <c r="D187" t="s">
        <v>346</v>
      </c>
      <c r="E187" t="s">
        <v>345</v>
      </c>
      <c r="F187" t="s">
        <v>347</v>
      </c>
      <c r="G187" t="n">
        <v>5.507753</v>
      </c>
      <c r="H187" t="n">
        <v>0</v>
      </c>
    </row>
    <row r="188" spans="1:8">
      <c r="A188" s="25" t="n">
        <v>186</v>
      </c>
      <c r="B188" t="s">
        <v>29</v>
      </c>
      <c r="C188" t="b">
        <v>0</v>
      </c>
      <c r="D188" t="s"/>
      <c r="E188" t="s">
        <v>347</v>
      </c>
      <c r="F188" t="s">
        <v>348</v>
      </c>
      <c r="G188" t="n">
        <v>11.057198</v>
      </c>
      <c r="H188" t="n">
        <v>2</v>
      </c>
    </row>
    <row r="189" spans="1:8">
      <c r="A189" s="25" t="n">
        <v>187</v>
      </c>
      <c r="B189" t="s">
        <v>68</v>
      </c>
      <c r="C189" t="b">
        <v>0</v>
      </c>
      <c r="D189" t="s">
        <v>349</v>
      </c>
      <c r="E189" t="s">
        <v>348</v>
      </c>
      <c r="F189" t="s">
        <v>350</v>
      </c>
      <c r="G189" t="n">
        <v>1.196187</v>
      </c>
      <c r="H189" t="n">
        <v>0</v>
      </c>
    </row>
    <row r="190" spans="1:8">
      <c r="A190" s="25" t="n">
        <v>188</v>
      </c>
      <c r="B190" t="s">
        <v>29</v>
      </c>
      <c r="C190" t="b">
        <v>0</v>
      </c>
      <c r="D190" t="s"/>
      <c r="E190" t="s">
        <v>350</v>
      </c>
      <c r="F190" t="s">
        <v>351</v>
      </c>
      <c r="G190" t="n">
        <v>22.334147</v>
      </c>
      <c r="H190" t="n">
        <v>3</v>
      </c>
    </row>
    <row r="191" spans="1:8">
      <c r="A191" s="25" t="n">
        <v>189</v>
      </c>
      <c r="B191" t="s">
        <v>68</v>
      </c>
      <c r="C191" t="b">
        <v>0</v>
      </c>
      <c r="D191" t="s">
        <v>352</v>
      </c>
      <c r="E191" t="s">
        <v>351</v>
      </c>
      <c r="F191" t="s">
        <v>353</v>
      </c>
      <c r="G191" t="n">
        <v>1.19262</v>
      </c>
      <c r="H191" t="n">
        <v>0</v>
      </c>
    </row>
    <row r="192" spans="1:8">
      <c r="A192" s="25" t="n">
        <v>190</v>
      </c>
      <c r="B192" t="s">
        <v>29</v>
      </c>
      <c r="C192" t="b">
        <v>0</v>
      </c>
      <c r="D192" t="s"/>
      <c r="E192" t="s">
        <v>353</v>
      </c>
      <c r="F192" t="s">
        <v>354</v>
      </c>
      <c r="G192" t="n">
        <v>59.28555</v>
      </c>
      <c r="H192" t="n">
        <v>10</v>
      </c>
    </row>
    <row r="193" spans="1:8">
      <c r="A193" s="25" t="n">
        <v>191</v>
      </c>
      <c r="B193" t="s">
        <v>68</v>
      </c>
      <c r="C193" t="b">
        <v>0</v>
      </c>
      <c r="D193" t="s">
        <v>355</v>
      </c>
      <c r="E193" t="s">
        <v>354</v>
      </c>
      <c r="F193" t="s">
        <v>356</v>
      </c>
      <c r="G193" t="n">
        <v>6.891988</v>
      </c>
      <c r="H193" t="n">
        <v>0</v>
      </c>
    </row>
    <row r="194" spans="1:8">
      <c r="A194" s="25" t="n">
        <v>192</v>
      </c>
      <c r="B194" t="s">
        <v>29</v>
      </c>
      <c r="C194" t="b">
        <v>0</v>
      </c>
      <c r="D194" t="s"/>
      <c r="E194" t="s">
        <v>356</v>
      </c>
      <c r="F194" t="s">
        <v>357</v>
      </c>
      <c r="G194" t="n">
        <v>20.915202</v>
      </c>
      <c r="H194" t="n">
        <v>4</v>
      </c>
    </row>
    <row r="195" spans="1:8">
      <c r="A195" s="25" t="n">
        <v>193</v>
      </c>
      <c r="B195" t="s">
        <v>68</v>
      </c>
      <c r="C195" t="b">
        <v>0</v>
      </c>
      <c r="D195" t="s">
        <v>358</v>
      </c>
      <c r="E195" t="s">
        <v>357</v>
      </c>
      <c r="F195" t="s">
        <v>359</v>
      </c>
      <c r="G195" t="n">
        <v>1.202348</v>
      </c>
      <c r="H195" t="n">
        <v>0</v>
      </c>
    </row>
    <row r="196" spans="1:8">
      <c r="A196" s="25" t="n">
        <v>194</v>
      </c>
      <c r="B196" t="s">
        <v>29</v>
      </c>
      <c r="C196" t="b">
        <v>0</v>
      </c>
      <c r="D196" t="s"/>
      <c r="E196" t="s">
        <v>359</v>
      </c>
      <c r="F196" t="s">
        <v>360</v>
      </c>
      <c r="G196" t="n">
        <v>78.29889</v>
      </c>
      <c r="H196" t="n">
        <v>11</v>
      </c>
    </row>
    <row r="197" spans="1:8">
      <c r="A197" s="25" t="n">
        <v>195</v>
      </c>
      <c r="B197" t="s">
        <v>68</v>
      </c>
      <c r="C197" t="b">
        <v>0</v>
      </c>
      <c r="D197" t="s">
        <v>361</v>
      </c>
      <c r="E197" t="s">
        <v>360</v>
      </c>
      <c r="F197" t="s">
        <v>362</v>
      </c>
      <c r="G197" t="n">
        <v>1.214344</v>
      </c>
      <c r="H197" t="n">
        <v>0</v>
      </c>
    </row>
    <row r="198" spans="1:8">
      <c r="A198" s="25" t="n">
        <v>196</v>
      </c>
      <c r="B198" t="s">
        <v>29</v>
      </c>
      <c r="C198" t="b">
        <v>0</v>
      </c>
      <c r="D198" t="s"/>
      <c r="E198" t="s">
        <v>362</v>
      </c>
      <c r="F198" t="s">
        <v>363</v>
      </c>
      <c r="G198" t="n">
        <v>440.822295</v>
      </c>
      <c r="H198" t="n">
        <v>74</v>
      </c>
    </row>
    <row r="199" spans="1:8">
      <c r="A199" s="25" t="n">
        <v>197</v>
      </c>
      <c r="B199" t="s">
        <v>68</v>
      </c>
      <c r="C199" t="b">
        <v>0</v>
      </c>
      <c r="D199" t="s">
        <v>364</v>
      </c>
      <c r="E199" t="s">
        <v>363</v>
      </c>
      <c r="F199" t="s">
        <v>365</v>
      </c>
      <c r="G199" t="n">
        <v>1.248866</v>
      </c>
      <c r="H199" t="n">
        <v>0</v>
      </c>
    </row>
    <row r="200" spans="1:8">
      <c r="A200" s="25" t="n">
        <v>198</v>
      </c>
      <c r="B200" t="s">
        <v>29</v>
      </c>
      <c r="C200" t="b">
        <v>0</v>
      </c>
      <c r="D200" t="s"/>
      <c r="E200" t="s">
        <v>365</v>
      </c>
      <c r="F200" t="s">
        <v>366</v>
      </c>
      <c r="G200" t="n">
        <v>28.231378</v>
      </c>
      <c r="H200" t="n">
        <v>5</v>
      </c>
    </row>
    <row r="201" spans="1:8">
      <c r="A201" s="25" t="n">
        <v>199</v>
      </c>
      <c r="B201" t="s">
        <v>68</v>
      </c>
      <c r="C201" t="b">
        <v>0</v>
      </c>
      <c r="D201" t="s">
        <v>367</v>
      </c>
      <c r="E201" t="s">
        <v>366</v>
      </c>
      <c r="F201" t="s">
        <v>368</v>
      </c>
      <c r="G201" t="n">
        <v>1.185678</v>
      </c>
      <c r="H201" t="n">
        <v>0</v>
      </c>
    </row>
    <row r="202" spans="1:8">
      <c r="A202" s="25" t="n">
        <v>200</v>
      </c>
      <c r="B202" t="s">
        <v>29</v>
      </c>
      <c r="C202" t="b">
        <v>0</v>
      </c>
      <c r="D202" t="s"/>
      <c r="E202" t="s">
        <v>368</v>
      </c>
      <c r="F202" t="s">
        <v>369</v>
      </c>
      <c r="G202" t="n">
        <v>21.138199</v>
      </c>
      <c r="H202" t="n">
        <v>1</v>
      </c>
    </row>
    <row r="203" spans="1:8">
      <c r="A203" s="25" t="n">
        <v>201</v>
      </c>
      <c r="B203" t="s">
        <v>72</v>
      </c>
      <c r="C203" t="b">
        <v>0</v>
      </c>
      <c r="D203" t="s">
        <v>370</v>
      </c>
      <c r="E203" t="s">
        <v>369</v>
      </c>
      <c r="F203" t="s">
        <v>371</v>
      </c>
      <c r="G203" t="n">
        <v>62.87488</v>
      </c>
      <c r="H203" t="n">
        <v>0</v>
      </c>
    </row>
    <row r="204" spans="1:8">
      <c r="A204" s="25" t="n">
        <v>202</v>
      </c>
      <c r="B204" t="s">
        <v>29</v>
      </c>
      <c r="C204" t="b">
        <v>0</v>
      </c>
      <c r="D204" t="s"/>
      <c r="E204" t="s">
        <v>371</v>
      </c>
      <c r="F204" t="s">
        <v>372</v>
      </c>
      <c r="G204" t="n">
        <v>171.06678</v>
      </c>
      <c r="H204" t="n">
        <v>30</v>
      </c>
    </row>
    <row r="205" spans="1:8">
      <c r="A205" s="25" t="n">
        <v>203</v>
      </c>
      <c r="B205" t="s">
        <v>68</v>
      </c>
      <c r="C205" t="b">
        <v>0</v>
      </c>
      <c r="D205" t="s">
        <v>373</v>
      </c>
      <c r="E205" t="s">
        <v>372</v>
      </c>
      <c r="F205" t="s">
        <v>374</v>
      </c>
      <c r="G205" t="n">
        <v>1.220145</v>
      </c>
      <c r="H205" t="n">
        <v>0</v>
      </c>
    </row>
    <row r="206" spans="1:8">
      <c r="A206" s="25" t="n">
        <v>204</v>
      </c>
      <c r="B206" t="s">
        <v>29</v>
      </c>
      <c r="C206" t="b">
        <v>0</v>
      </c>
      <c r="D206" t="s"/>
      <c r="E206" t="s">
        <v>374</v>
      </c>
      <c r="F206" t="s">
        <v>375</v>
      </c>
      <c r="G206" t="n">
        <v>85.205383</v>
      </c>
      <c r="H206" t="n">
        <v>12</v>
      </c>
    </row>
    <row r="207" spans="1:8">
      <c r="A207" s="25" t="n">
        <v>205</v>
      </c>
      <c r="B207" t="s">
        <v>68</v>
      </c>
      <c r="C207" t="b">
        <v>0</v>
      </c>
      <c r="D207" t="s">
        <v>376</v>
      </c>
      <c r="E207" t="s">
        <v>375</v>
      </c>
      <c r="F207" t="s">
        <v>377</v>
      </c>
      <c r="G207" t="n">
        <v>13.858208</v>
      </c>
      <c r="H207" t="n">
        <v>0</v>
      </c>
    </row>
    <row r="208" spans="1:8">
      <c r="A208" s="25" t="n">
        <v>206</v>
      </c>
      <c r="B208" t="s">
        <v>29</v>
      </c>
      <c r="C208" t="b">
        <v>0</v>
      </c>
      <c r="D208" t="s"/>
      <c r="E208" t="s">
        <v>377</v>
      </c>
      <c r="F208" t="s">
        <v>378</v>
      </c>
      <c r="G208" t="n">
        <v>31.018745</v>
      </c>
      <c r="H208" t="n">
        <v>6</v>
      </c>
    </row>
    <row r="209" spans="1:8">
      <c r="A209" s="25" t="n">
        <v>207</v>
      </c>
      <c r="B209" t="s">
        <v>68</v>
      </c>
      <c r="C209" t="b">
        <v>0</v>
      </c>
      <c r="D209" t="s">
        <v>379</v>
      </c>
      <c r="E209" t="s">
        <v>378</v>
      </c>
      <c r="F209" t="s">
        <v>380</v>
      </c>
      <c r="G209" t="n">
        <v>1.206115</v>
      </c>
      <c r="H209" t="n">
        <v>0</v>
      </c>
    </row>
    <row r="210" spans="1:8">
      <c r="A210" s="25" t="n">
        <v>208</v>
      </c>
      <c r="B210" t="s">
        <v>29</v>
      </c>
      <c r="C210" t="b">
        <v>0</v>
      </c>
      <c r="D210" t="s"/>
      <c r="E210" t="s">
        <v>380</v>
      </c>
      <c r="F210" t="s">
        <v>381</v>
      </c>
      <c r="G210" t="n">
        <v>168.89008</v>
      </c>
      <c r="H210" t="n">
        <v>30</v>
      </c>
    </row>
    <row r="211" spans="1:8">
      <c r="A211" s="25" t="n">
        <v>209</v>
      </c>
      <c r="B211" t="s">
        <v>68</v>
      </c>
      <c r="C211" t="b">
        <v>0</v>
      </c>
      <c r="D211" t="s">
        <v>382</v>
      </c>
      <c r="E211" t="s">
        <v>381</v>
      </c>
      <c r="F211" t="s">
        <v>383</v>
      </c>
      <c r="G211" t="n">
        <v>1.279462</v>
      </c>
      <c r="H211" t="n">
        <v>0</v>
      </c>
    </row>
    <row r="212" spans="1:8">
      <c r="A212" s="25" t="n">
        <v>210</v>
      </c>
      <c r="B212" t="s">
        <v>29</v>
      </c>
      <c r="C212" t="b">
        <v>0</v>
      </c>
      <c r="D212" t="s"/>
      <c r="E212" t="s">
        <v>383</v>
      </c>
      <c r="F212" t="s">
        <v>384</v>
      </c>
      <c r="G212" t="n">
        <v>1821.278899</v>
      </c>
      <c r="H212" t="n">
        <v>285</v>
      </c>
    </row>
    <row r="213" spans="1:8">
      <c r="A213" s="25" t="n">
        <v>211</v>
      </c>
      <c r="B213" t="s">
        <v>68</v>
      </c>
      <c r="C213" t="b">
        <v>0</v>
      </c>
      <c r="D213" t="s">
        <v>385</v>
      </c>
      <c r="E213" t="s">
        <v>384</v>
      </c>
      <c r="F213" t="s">
        <v>386</v>
      </c>
      <c r="G213" t="n">
        <v>1.184892</v>
      </c>
      <c r="H213" t="n">
        <v>0</v>
      </c>
    </row>
    <row r="214" spans="1:8">
      <c r="A214" s="25" t="n">
        <v>212</v>
      </c>
      <c r="B214" t="s">
        <v>29</v>
      </c>
      <c r="C214" t="b">
        <v>0</v>
      </c>
      <c r="D214" t="s"/>
      <c r="E214" t="s">
        <v>386</v>
      </c>
      <c r="F214" t="s">
        <v>387</v>
      </c>
      <c r="G214" t="n">
        <v>11.308638</v>
      </c>
      <c r="H214" t="n">
        <v>2</v>
      </c>
    </row>
    <row r="215" spans="1:8">
      <c r="A215" s="25" t="n">
        <v>213</v>
      </c>
      <c r="B215" t="s">
        <v>68</v>
      </c>
      <c r="C215" t="b">
        <v>0</v>
      </c>
      <c r="D215" t="s">
        <v>388</v>
      </c>
      <c r="E215" t="s">
        <v>387</v>
      </c>
      <c r="F215" t="s">
        <v>389</v>
      </c>
      <c r="G215" t="n">
        <v>1.2727</v>
      </c>
      <c r="H215" t="n">
        <v>0</v>
      </c>
    </row>
    <row r="216" spans="1:8">
      <c r="A216" s="25" t="n">
        <v>214</v>
      </c>
      <c r="B216" t="s">
        <v>29</v>
      </c>
      <c r="C216" t="b">
        <v>0</v>
      </c>
      <c r="D216" t="s"/>
      <c r="E216" t="s">
        <v>389</v>
      </c>
      <c r="F216" t="s">
        <v>390</v>
      </c>
      <c r="G216" t="n">
        <v>43.862117</v>
      </c>
      <c r="H216" t="n">
        <v>6</v>
      </c>
    </row>
    <row r="217" spans="1:8">
      <c r="A217" s="25" t="n">
        <v>215</v>
      </c>
      <c r="B217" t="s">
        <v>68</v>
      </c>
      <c r="C217" t="b">
        <v>0</v>
      </c>
      <c r="D217" t="s">
        <v>391</v>
      </c>
      <c r="E217" t="s">
        <v>390</v>
      </c>
      <c r="F217" t="s">
        <v>392</v>
      </c>
      <c r="G217" t="n">
        <v>1.173865</v>
      </c>
      <c r="H217" t="n">
        <v>0</v>
      </c>
    </row>
    <row r="218" spans="1:8">
      <c r="A218" s="25" t="n">
        <v>216</v>
      </c>
      <c r="B218" t="s">
        <v>29</v>
      </c>
      <c r="C218" t="b">
        <v>0</v>
      </c>
      <c r="D218" t="s"/>
      <c r="E218" t="s">
        <v>392</v>
      </c>
      <c r="F218" t="s">
        <v>393</v>
      </c>
      <c r="G218" t="n">
        <v>96.305532</v>
      </c>
      <c r="H218" t="n">
        <v>15</v>
      </c>
    </row>
    <row r="219" spans="1:8">
      <c r="A219" s="25" t="n">
        <v>217</v>
      </c>
      <c r="B219" t="s">
        <v>68</v>
      </c>
      <c r="C219" t="b">
        <v>0</v>
      </c>
      <c r="D219" t="s">
        <v>394</v>
      </c>
      <c r="E219" t="s">
        <v>393</v>
      </c>
      <c r="F219" t="s">
        <v>395</v>
      </c>
      <c r="G219" t="n">
        <v>1.203578</v>
      </c>
      <c r="H219" t="n">
        <v>0</v>
      </c>
    </row>
    <row r="220" spans="1:8">
      <c r="A220" s="25" t="n">
        <v>218</v>
      </c>
      <c r="B220" t="s">
        <v>29</v>
      </c>
      <c r="C220" t="b">
        <v>0</v>
      </c>
      <c r="D220" t="s"/>
      <c r="E220" t="s">
        <v>395</v>
      </c>
      <c r="F220" t="s">
        <v>396</v>
      </c>
      <c r="G220" t="n">
        <v>20.263145</v>
      </c>
      <c r="H220" t="n">
        <v>2</v>
      </c>
    </row>
    <row r="221" spans="1:8">
      <c r="A221" s="25" t="n">
        <v>219</v>
      </c>
      <c r="B221" t="s">
        <v>68</v>
      </c>
      <c r="C221" t="b">
        <v>0</v>
      </c>
      <c r="D221" t="s">
        <v>397</v>
      </c>
      <c r="E221" t="s">
        <v>396</v>
      </c>
      <c r="F221" t="s">
        <v>398</v>
      </c>
      <c r="G221" t="n">
        <v>1.254999</v>
      </c>
      <c r="H221" t="n">
        <v>0</v>
      </c>
    </row>
    <row r="222" spans="1:8">
      <c r="A222" s="25" t="n">
        <v>220</v>
      </c>
      <c r="B222" t="s">
        <v>29</v>
      </c>
      <c r="C222" t="b">
        <v>0</v>
      </c>
      <c r="D222" t="s"/>
      <c r="E222" t="s">
        <v>398</v>
      </c>
      <c r="F222" t="s">
        <v>399</v>
      </c>
      <c r="G222" t="n">
        <v>29.927835</v>
      </c>
      <c r="H222" t="n">
        <v>1</v>
      </c>
    </row>
    <row r="223" spans="1:8">
      <c r="A223" s="25" t="n">
        <v>221</v>
      </c>
      <c r="B223" t="s">
        <v>68</v>
      </c>
      <c r="C223" t="b">
        <v>0</v>
      </c>
      <c r="D223" t="s">
        <v>400</v>
      </c>
      <c r="E223" t="s">
        <v>399</v>
      </c>
      <c r="F223" t="s">
        <v>401</v>
      </c>
      <c r="G223" t="n">
        <v>1.25745</v>
      </c>
      <c r="H223" t="n">
        <v>0</v>
      </c>
    </row>
    <row r="224" spans="1:8">
      <c r="A224" s="25" t="n">
        <v>222</v>
      </c>
      <c r="B224" t="s">
        <v>29</v>
      </c>
      <c r="C224" t="b">
        <v>0</v>
      </c>
      <c r="D224" t="s"/>
      <c r="E224" t="s">
        <v>401</v>
      </c>
      <c r="F224" t="s">
        <v>402</v>
      </c>
      <c r="G224" t="n">
        <v>80.03994899999999</v>
      </c>
      <c r="H224" t="n">
        <v>13</v>
      </c>
    </row>
    <row r="225" spans="1:8">
      <c r="A225" s="25" t="n">
        <v>223</v>
      </c>
      <c r="B225" t="s">
        <v>68</v>
      </c>
      <c r="C225" t="b">
        <v>0</v>
      </c>
      <c r="D225" t="s">
        <v>403</v>
      </c>
      <c r="E225" t="s">
        <v>402</v>
      </c>
      <c r="F225" t="s">
        <v>404</v>
      </c>
      <c r="G225" t="n">
        <v>1.196104</v>
      </c>
      <c r="H225" t="n">
        <v>0</v>
      </c>
    </row>
    <row r="226" spans="1:8">
      <c r="A226" s="25" t="n">
        <v>224</v>
      </c>
      <c r="B226" t="s">
        <v>29</v>
      </c>
      <c r="C226" t="b">
        <v>0</v>
      </c>
      <c r="D226" t="s"/>
      <c r="E226" t="s">
        <v>404</v>
      </c>
      <c r="F226" t="s">
        <v>405</v>
      </c>
      <c r="G226" t="n">
        <v>13.489645</v>
      </c>
      <c r="H226" t="n">
        <v>2</v>
      </c>
    </row>
    <row r="227" spans="1:8">
      <c r="A227" s="25" t="n">
        <v>225</v>
      </c>
      <c r="B227" t="s">
        <v>68</v>
      </c>
      <c r="C227" t="b">
        <v>0</v>
      </c>
      <c r="D227" t="s">
        <v>406</v>
      </c>
      <c r="E227" t="s">
        <v>405</v>
      </c>
      <c r="F227" t="s">
        <v>407</v>
      </c>
      <c r="G227" t="n">
        <v>1.210019</v>
      </c>
      <c r="H227" t="n">
        <v>0</v>
      </c>
    </row>
    <row r="228" spans="1:8">
      <c r="A228" s="25" t="n">
        <v>226</v>
      </c>
      <c r="B228" t="s">
        <v>29</v>
      </c>
      <c r="C228" t="b">
        <v>0</v>
      </c>
      <c r="D228" t="s"/>
      <c r="E228" t="s">
        <v>407</v>
      </c>
      <c r="F228" t="s">
        <v>408</v>
      </c>
      <c r="G228" t="n">
        <v>35.880479</v>
      </c>
      <c r="H228" t="n">
        <v>6</v>
      </c>
    </row>
    <row r="229" spans="1:8">
      <c r="A229" s="25" t="n">
        <v>227</v>
      </c>
      <c r="B229" t="s">
        <v>68</v>
      </c>
      <c r="C229" t="b">
        <v>0</v>
      </c>
      <c r="D229" t="s">
        <v>409</v>
      </c>
      <c r="E229" t="s">
        <v>408</v>
      </c>
      <c r="F229" t="s">
        <v>410</v>
      </c>
      <c r="G229" t="n">
        <v>1.201219</v>
      </c>
      <c r="H229" t="n">
        <v>0</v>
      </c>
    </row>
    <row r="230" spans="1:8">
      <c r="A230" s="25" t="n">
        <v>228</v>
      </c>
      <c r="B230" t="s">
        <v>29</v>
      </c>
      <c r="C230" t="b">
        <v>0</v>
      </c>
      <c r="D230" t="s"/>
      <c r="E230" t="s">
        <v>410</v>
      </c>
      <c r="F230" t="s">
        <v>411</v>
      </c>
      <c r="G230" t="n">
        <v>281.125669</v>
      </c>
      <c r="H230" t="n">
        <v>47</v>
      </c>
    </row>
    <row r="231" spans="1:8">
      <c r="A231" s="25" t="n">
        <v>229</v>
      </c>
      <c r="B231" t="s">
        <v>68</v>
      </c>
      <c r="C231" t="b">
        <v>0</v>
      </c>
      <c r="D231" t="s">
        <v>412</v>
      </c>
      <c r="E231" t="s">
        <v>411</v>
      </c>
      <c r="F231" t="s">
        <v>413</v>
      </c>
      <c r="G231" t="n">
        <v>26.354676</v>
      </c>
      <c r="H231" t="n">
        <v>0</v>
      </c>
    </row>
    <row r="232" spans="1:8">
      <c r="A232" s="25" t="n">
        <v>230</v>
      </c>
      <c r="B232" t="s">
        <v>29</v>
      </c>
      <c r="C232" t="b">
        <v>0</v>
      </c>
      <c r="D232" t="s"/>
      <c r="E232" t="s">
        <v>413</v>
      </c>
      <c r="F232" t="s">
        <v>414</v>
      </c>
      <c r="G232" t="n">
        <v>14.565254</v>
      </c>
      <c r="H232" t="n">
        <v>3</v>
      </c>
    </row>
    <row r="233" spans="1:8">
      <c r="A233" s="25" t="n">
        <v>231</v>
      </c>
      <c r="B233" t="s">
        <v>68</v>
      </c>
      <c r="C233" t="b">
        <v>0</v>
      </c>
      <c r="D233" t="s">
        <v>415</v>
      </c>
      <c r="E233" t="s">
        <v>414</v>
      </c>
      <c r="F233" t="s">
        <v>416</v>
      </c>
      <c r="G233" t="n">
        <v>1.195289</v>
      </c>
      <c r="H233" t="n">
        <v>0</v>
      </c>
    </row>
    <row r="234" spans="1:8">
      <c r="A234" s="25" t="n">
        <v>232</v>
      </c>
      <c r="B234" t="s">
        <v>29</v>
      </c>
      <c r="C234" t="b">
        <v>0</v>
      </c>
      <c r="D234" t="s"/>
      <c r="E234" t="s">
        <v>416</v>
      </c>
      <c r="F234" t="s">
        <v>417</v>
      </c>
      <c r="G234" t="n">
        <v>20.078323</v>
      </c>
      <c r="H234" t="n">
        <v>3</v>
      </c>
    </row>
    <row r="235" spans="1:8">
      <c r="A235" s="25" t="n">
        <v>233</v>
      </c>
      <c r="B235" t="s">
        <v>68</v>
      </c>
      <c r="C235" t="b">
        <v>0</v>
      </c>
      <c r="D235" t="s">
        <v>418</v>
      </c>
      <c r="E235" t="s">
        <v>417</v>
      </c>
      <c r="F235" t="s">
        <v>419</v>
      </c>
      <c r="G235" t="n">
        <v>1.224003</v>
      </c>
      <c r="H235" t="n">
        <v>0</v>
      </c>
    </row>
    <row r="236" spans="1:8">
      <c r="A236" s="25" t="n">
        <v>234</v>
      </c>
      <c r="B236" t="s">
        <v>29</v>
      </c>
      <c r="C236" t="b">
        <v>0</v>
      </c>
      <c r="D236" t="s"/>
      <c r="E236" t="s">
        <v>419</v>
      </c>
      <c r="F236" t="s">
        <v>420</v>
      </c>
      <c r="G236" t="n">
        <v>14.060686</v>
      </c>
      <c r="H236" t="n">
        <v>2</v>
      </c>
    </row>
    <row r="237" spans="1:8">
      <c r="A237" s="25" t="n">
        <v>235</v>
      </c>
      <c r="B237" t="s">
        <v>68</v>
      </c>
      <c r="C237" t="b">
        <v>0</v>
      </c>
      <c r="D237" t="s">
        <v>421</v>
      </c>
      <c r="E237" t="s">
        <v>420</v>
      </c>
      <c r="F237" t="s">
        <v>422</v>
      </c>
      <c r="G237" t="n">
        <v>1.21544</v>
      </c>
      <c r="H237" t="n">
        <v>0</v>
      </c>
    </row>
    <row r="238" spans="1:8">
      <c r="A238" s="25" t="n">
        <v>236</v>
      </c>
      <c r="B238" t="s">
        <v>29</v>
      </c>
      <c r="C238" t="b">
        <v>0</v>
      </c>
      <c r="D238" t="s"/>
      <c r="E238" t="s">
        <v>422</v>
      </c>
      <c r="F238" t="s">
        <v>423</v>
      </c>
      <c r="G238" t="n">
        <v>17.021931</v>
      </c>
      <c r="H238" t="n">
        <v>3</v>
      </c>
    </row>
    <row r="239" spans="1:8">
      <c r="A239" s="25" t="n">
        <v>237</v>
      </c>
      <c r="B239" t="s">
        <v>68</v>
      </c>
      <c r="C239" t="b">
        <v>0</v>
      </c>
      <c r="D239" t="s">
        <v>424</v>
      </c>
      <c r="E239" t="s">
        <v>423</v>
      </c>
      <c r="F239" t="s">
        <v>425</v>
      </c>
      <c r="G239" t="n">
        <v>4.777948</v>
      </c>
      <c r="H239" t="n">
        <v>0</v>
      </c>
    </row>
    <row r="240" spans="1:8">
      <c r="A240" s="25" t="n">
        <v>238</v>
      </c>
      <c r="B240" t="s">
        <v>29</v>
      </c>
      <c r="C240" t="b">
        <v>0</v>
      </c>
      <c r="D240" t="s"/>
      <c r="E240" t="s">
        <v>425</v>
      </c>
      <c r="F240" t="s">
        <v>426</v>
      </c>
      <c r="G240" t="n">
        <v>10.897704</v>
      </c>
      <c r="H240" t="n">
        <v>2</v>
      </c>
    </row>
    <row r="241" spans="1:8">
      <c r="A241" s="25" t="n">
        <v>239</v>
      </c>
      <c r="B241" t="s">
        <v>68</v>
      </c>
      <c r="C241" t="b">
        <v>0</v>
      </c>
      <c r="D241" t="s">
        <v>427</v>
      </c>
      <c r="E241" t="s">
        <v>426</v>
      </c>
      <c r="F241" t="s">
        <v>428</v>
      </c>
      <c r="G241" t="n">
        <v>3.880048</v>
      </c>
      <c r="H241" t="n">
        <v>0</v>
      </c>
    </row>
    <row r="242" spans="1:8">
      <c r="A242" s="25" t="n">
        <v>240</v>
      </c>
      <c r="B242" t="s">
        <v>29</v>
      </c>
      <c r="C242" t="b">
        <v>0</v>
      </c>
      <c r="D242" t="s"/>
      <c r="E242" t="s">
        <v>428</v>
      </c>
      <c r="F242" t="s">
        <v>429</v>
      </c>
      <c r="G242" t="n">
        <v>37.023543</v>
      </c>
      <c r="H242" t="n">
        <v>7</v>
      </c>
    </row>
    <row r="243" spans="1:8">
      <c r="A243" s="25" t="n">
        <v>241</v>
      </c>
      <c r="B243" t="s">
        <v>68</v>
      </c>
      <c r="C243" t="b">
        <v>0</v>
      </c>
      <c r="D243" t="s">
        <v>430</v>
      </c>
      <c r="E243" t="s">
        <v>429</v>
      </c>
      <c r="F243" t="s">
        <v>431</v>
      </c>
      <c r="G243" t="n">
        <v>1.227042</v>
      </c>
      <c r="H243" t="n">
        <v>0</v>
      </c>
    </row>
    <row r="244" spans="1:8">
      <c r="A244" s="25" t="n">
        <v>242</v>
      </c>
      <c r="B244" t="s">
        <v>29</v>
      </c>
      <c r="C244" t="b">
        <v>0</v>
      </c>
      <c r="D244" t="s"/>
      <c r="E244" t="s">
        <v>431</v>
      </c>
      <c r="F244" t="s">
        <v>432</v>
      </c>
      <c r="G244" t="n">
        <v>11.719218</v>
      </c>
      <c r="H244" t="n">
        <v>2</v>
      </c>
    </row>
    <row r="245" spans="1:8">
      <c r="A245" s="25" t="n">
        <v>243</v>
      </c>
      <c r="B245" t="s">
        <v>68</v>
      </c>
      <c r="C245" t="b">
        <v>0</v>
      </c>
      <c r="D245" t="s">
        <v>433</v>
      </c>
      <c r="E245" t="s">
        <v>432</v>
      </c>
      <c r="F245" t="s">
        <v>434</v>
      </c>
      <c r="G245" t="n">
        <v>1.19686</v>
      </c>
      <c r="H245" t="n">
        <v>0</v>
      </c>
    </row>
    <row r="246" spans="1:8">
      <c r="A246" s="25" t="n">
        <v>244</v>
      </c>
      <c r="B246" t="s">
        <v>29</v>
      </c>
      <c r="C246" t="b">
        <v>0</v>
      </c>
      <c r="D246" t="s"/>
      <c r="E246" t="s">
        <v>434</v>
      </c>
      <c r="F246" t="s">
        <v>435</v>
      </c>
      <c r="G246" t="n">
        <v>16.597143</v>
      </c>
      <c r="H246" t="n">
        <v>2</v>
      </c>
    </row>
    <row r="247" spans="1:8">
      <c r="A247" s="25" t="n">
        <v>245</v>
      </c>
      <c r="B247" t="s">
        <v>68</v>
      </c>
      <c r="C247" t="b">
        <v>0</v>
      </c>
      <c r="D247" t="s">
        <v>436</v>
      </c>
      <c r="E247" t="s">
        <v>435</v>
      </c>
      <c r="F247" t="s">
        <v>437</v>
      </c>
      <c r="G247" t="n">
        <v>1.251302</v>
      </c>
      <c r="H247" t="n">
        <v>0</v>
      </c>
    </row>
    <row r="248" spans="1:8">
      <c r="A248" s="25" t="n">
        <v>246</v>
      </c>
      <c r="B248" t="s">
        <v>29</v>
      </c>
      <c r="C248" t="b">
        <v>0</v>
      </c>
      <c r="D248" t="s"/>
      <c r="E248" t="s">
        <v>437</v>
      </c>
      <c r="F248" t="s">
        <v>438</v>
      </c>
      <c r="G248" t="n">
        <v>6.109331</v>
      </c>
      <c r="H248" t="n">
        <v>2</v>
      </c>
    </row>
    <row r="249" spans="1:8">
      <c r="A249" s="25" t="n">
        <v>247</v>
      </c>
      <c r="B249" t="s">
        <v>68</v>
      </c>
      <c r="C249" t="b">
        <v>0</v>
      </c>
      <c r="D249" t="s">
        <v>439</v>
      </c>
      <c r="E249" t="s">
        <v>438</v>
      </c>
      <c r="F249" t="s">
        <v>440</v>
      </c>
      <c r="G249" t="n">
        <v>1.171148</v>
      </c>
      <c r="H249" t="n">
        <v>0</v>
      </c>
    </row>
    <row r="250" spans="1:8">
      <c r="A250" s="25" t="n">
        <v>248</v>
      </c>
      <c r="B250" t="s">
        <v>29</v>
      </c>
      <c r="C250" t="b">
        <v>0</v>
      </c>
      <c r="D250" t="s"/>
      <c r="E250" t="s">
        <v>440</v>
      </c>
      <c r="F250" t="s">
        <v>441</v>
      </c>
      <c r="G250" t="n">
        <v>19.501506</v>
      </c>
      <c r="H250" t="n">
        <v>4</v>
      </c>
    </row>
    <row r="251" spans="1:8">
      <c r="A251" s="25" t="n">
        <v>249</v>
      </c>
      <c r="B251" t="s">
        <v>68</v>
      </c>
      <c r="C251" t="b">
        <v>0</v>
      </c>
      <c r="D251" t="s">
        <v>442</v>
      </c>
      <c r="E251" t="s">
        <v>441</v>
      </c>
      <c r="F251" t="s">
        <v>443</v>
      </c>
      <c r="G251" t="n">
        <v>1.210176</v>
      </c>
      <c r="H251" t="n">
        <v>0</v>
      </c>
    </row>
    <row r="252" spans="1:8">
      <c r="A252" s="25" t="n">
        <v>250</v>
      </c>
      <c r="B252" t="s">
        <v>29</v>
      </c>
      <c r="C252" t="b">
        <v>0</v>
      </c>
      <c r="D252" t="s"/>
      <c r="E252" t="s">
        <v>443</v>
      </c>
      <c r="F252" t="s">
        <v>444</v>
      </c>
      <c r="G252" t="n">
        <v>614.5678849999999</v>
      </c>
      <c r="H252" t="n">
        <v>99</v>
      </c>
    </row>
    <row r="253" spans="1:8">
      <c r="A253" s="25" t="n">
        <v>251</v>
      </c>
      <c r="B253" t="s">
        <v>68</v>
      </c>
      <c r="C253" t="b">
        <v>0</v>
      </c>
      <c r="D253" t="s">
        <v>445</v>
      </c>
      <c r="E253" t="s">
        <v>444</v>
      </c>
      <c r="F253" t="s">
        <v>446</v>
      </c>
      <c r="G253" t="n">
        <v>3.667392</v>
      </c>
      <c r="H253" t="n">
        <v>0</v>
      </c>
    </row>
    <row r="254" spans="1:8">
      <c r="A254" s="25" t="n">
        <v>252</v>
      </c>
      <c r="B254" t="s">
        <v>29</v>
      </c>
      <c r="C254" t="b">
        <v>0</v>
      </c>
      <c r="D254" t="s"/>
      <c r="E254" t="s">
        <v>446</v>
      </c>
      <c r="F254" t="s">
        <v>447</v>
      </c>
      <c r="G254" t="n">
        <v>18.390793</v>
      </c>
      <c r="H254" t="n">
        <v>3</v>
      </c>
    </row>
    <row r="255" spans="1:8">
      <c r="A255" s="25" t="n">
        <v>253</v>
      </c>
      <c r="B255" t="s">
        <v>68</v>
      </c>
      <c r="C255" t="b">
        <v>0</v>
      </c>
      <c r="D255" t="s">
        <v>448</v>
      </c>
      <c r="E255" t="s">
        <v>447</v>
      </c>
      <c r="F255" t="s">
        <v>449</v>
      </c>
      <c r="G255" t="n">
        <v>1.222351</v>
      </c>
      <c r="H255" t="n">
        <v>0</v>
      </c>
    </row>
    <row r="256" spans="1:8">
      <c r="A256" s="25" t="n">
        <v>254</v>
      </c>
      <c r="B256" t="s">
        <v>29</v>
      </c>
      <c r="C256" t="b">
        <v>0</v>
      </c>
      <c r="D256" t="s"/>
      <c r="E256" t="s">
        <v>449</v>
      </c>
      <c r="F256" t="s">
        <v>450</v>
      </c>
      <c r="G256" t="n">
        <v>11.69468</v>
      </c>
      <c r="H256" t="n">
        <v>2</v>
      </c>
    </row>
    <row r="257" spans="1:8">
      <c r="A257" s="25" t="n">
        <v>255</v>
      </c>
      <c r="B257" t="s">
        <v>68</v>
      </c>
      <c r="C257" t="b">
        <v>0</v>
      </c>
      <c r="D257" t="s">
        <v>451</v>
      </c>
      <c r="E257" t="s">
        <v>450</v>
      </c>
      <c r="F257" t="s">
        <v>452</v>
      </c>
      <c r="G257" t="n">
        <v>1.250482</v>
      </c>
      <c r="H257" t="n">
        <v>0</v>
      </c>
    </row>
    <row r="258" spans="1:8">
      <c r="A258" s="25" t="n">
        <v>256</v>
      </c>
      <c r="B258" t="s">
        <v>29</v>
      </c>
      <c r="C258" t="b">
        <v>0</v>
      </c>
      <c r="D258" t="s"/>
      <c r="E258" t="s">
        <v>452</v>
      </c>
      <c r="F258" t="s">
        <v>453</v>
      </c>
      <c r="G258" t="n">
        <v>14.513198</v>
      </c>
      <c r="H258" t="n">
        <v>3</v>
      </c>
    </row>
    <row r="259" spans="1:8">
      <c r="A259" s="25" t="n">
        <v>257</v>
      </c>
      <c r="B259" t="s">
        <v>68</v>
      </c>
      <c r="C259" t="b">
        <v>0</v>
      </c>
      <c r="D259" t="s">
        <v>454</v>
      </c>
      <c r="E259" t="s">
        <v>453</v>
      </c>
      <c r="F259" t="s">
        <v>455</v>
      </c>
      <c r="G259" t="n">
        <v>1.169303</v>
      </c>
      <c r="H259" t="n">
        <v>0</v>
      </c>
    </row>
    <row r="260" spans="1:8">
      <c r="A260" s="25" t="n">
        <v>258</v>
      </c>
      <c r="B260" t="s">
        <v>29</v>
      </c>
      <c r="C260" t="b">
        <v>0</v>
      </c>
      <c r="D260" t="s"/>
      <c r="E260" t="s">
        <v>455</v>
      </c>
      <c r="F260" t="s">
        <v>456</v>
      </c>
      <c r="G260" t="n">
        <v>10.926462</v>
      </c>
      <c r="H260" t="n">
        <v>2</v>
      </c>
    </row>
    <row r="261" spans="1:8">
      <c r="A261" s="25" t="n">
        <v>259</v>
      </c>
      <c r="B261" t="s">
        <v>68</v>
      </c>
      <c r="C261" t="b">
        <v>0</v>
      </c>
      <c r="D261" t="s">
        <v>457</v>
      </c>
      <c r="E261" t="s">
        <v>456</v>
      </c>
      <c r="F261" t="s">
        <v>458</v>
      </c>
      <c r="G261" t="n">
        <v>1.186369</v>
      </c>
      <c r="H261" t="n">
        <v>0</v>
      </c>
    </row>
    <row r="262" spans="1:8">
      <c r="A262" s="25" t="n">
        <v>260</v>
      </c>
      <c r="B262" t="s">
        <v>29</v>
      </c>
      <c r="C262" t="b">
        <v>0</v>
      </c>
      <c r="D262" t="s"/>
      <c r="E262" t="s">
        <v>458</v>
      </c>
      <c r="F262" t="s">
        <v>459</v>
      </c>
      <c r="G262" t="n">
        <v>90.00253599999999</v>
      </c>
      <c r="H262" t="n">
        <v>7</v>
      </c>
    </row>
    <row r="263" spans="1:8">
      <c r="A263" s="25" t="n">
        <v>261</v>
      </c>
      <c r="B263" t="s">
        <v>68</v>
      </c>
      <c r="C263" t="b">
        <v>0</v>
      </c>
      <c r="D263" t="s">
        <v>460</v>
      </c>
      <c r="E263" t="s">
        <v>459</v>
      </c>
      <c r="F263" t="s">
        <v>461</v>
      </c>
      <c r="G263" t="n">
        <v>1.246799</v>
      </c>
      <c r="H263" t="n">
        <v>0</v>
      </c>
    </row>
    <row r="264" spans="1:8">
      <c r="A264" s="25" t="n">
        <v>262</v>
      </c>
      <c r="B264" t="s">
        <v>29</v>
      </c>
      <c r="C264" t="b">
        <v>0</v>
      </c>
      <c r="D264" t="s"/>
      <c r="E264" t="s">
        <v>461</v>
      </c>
      <c r="F264" t="s">
        <v>462</v>
      </c>
      <c r="G264" t="n">
        <v>1411.307446</v>
      </c>
      <c r="H264" t="n">
        <v>199</v>
      </c>
    </row>
    <row r="265" spans="1:8">
      <c r="A265" s="25" t="n">
        <v>263</v>
      </c>
      <c r="B265" t="s">
        <v>68</v>
      </c>
      <c r="C265" t="b">
        <v>0</v>
      </c>
      <c r="D265" t="s">
        <v>463</v>
      </c>
      <c r="E265" t="s">
        <v>462</v>
      </c>
      <c r="F265" t="s">
        <v>464</v>
      </c>
      <c r="G265" t="n">
        <v>1.317187</v>
      </c>
      <c r="H265" t="n">
        <v>0</v>
      </c>
    </row>
    <row r="266" spans="1:8">
      <c r="A266" s="25" t="n">
        <v>264</v>
      </c>
      <c r="B266" t="s">
        <v>29</v>
      </c>
      <c r="C266" t="b">
        <v>0</v>
      </c>
      <c r="D266" t="s"/>
      <c r="E266" t="s">
        <v>464</v>
      </c>
      <c r="F266" t="s">
        <v>465</v>
      </c>
      <c r="G266" t="n">
        <v>26.089986</v>
      </c>
      <c r="H266" t="n">
        <v>2</v>
      </c>
    </row>
    <row r="267" spans="1:8">
      <c r="A267" s="25" t="n">
        <v>265</v>
      </c>
      <c r="B267" t="s">
        <v>68</v>
      </c>
      <c r="C267" t="b">
        <v>0</v>
      </c>
      <c r="D267" t="s">
        <v>466</v>
      </c>
      <c r="E267" t="s">
        <v>465</v>
      </c>
      <c r="F267" t="s">
        <v>467</v>
      </c>
      <c r="G267" t="n">
        <v>1.173321</v>
      </c>
      <c r="H267" t="n">
        <v>0</v>
      </c>
    </row>
    <row r="268" spans="1:8">
      <c r="A268" s="25" t="n">
        <v>266</v>
      </c>
      <c r="B268" t="s">
        <v>29</v>
      </c>
      <c r="C268" t="b">
        <v>0</v>
      </c>
      <c r="D268" t="s"/>
      <c r="E268" t="s">
        <v>467</v>
      </c>
      <c r="F268" t="s">
        <v>468</v>
      </c>
      <c r="G268" t="n">
        <v>34.83033</v>
      </c>
      <c r="H268" t="n">
        <v>4</v>
      </c>
    </row>
    <row r="269" spans="1:8">
      <c r="A269" s="25" t="n">
        <v>267</v>
      </c>
      <c r="B269" t="s">
        <v>68</v>
      </c>
      <c r="C269" t="b">
        <v>0</v>
      </c>
      <c r="D269" t="s">
        <v>469</v>
      </c>
      <c r="E269" t="s">
        <v>468</v>
      </c>
      <c r="F269" t="s">
        <v>470</v>
      </c>
      <c r="G269" t="n">
        <v>1.274772</v>
      </c>
      <c r="H269" t="n">
        <v>0</v>
      </c>
    </row>
    <row r="270" spans="1:8">
      <c r="A270" s="25" t="n">
        <v>268</v>
      </c>
      <c r="B270" t="s">
        <v>29</v>
      </c>
      <c r="C270" t="b">
        <v>0</v>
      </c>
      <c r="D270" t="s"/>
      <c r="E270" t="s">
        <v>470</v>
      </c>
      <c r="F270" t="s">
        <v>471</v>
      </c>
      <c r="G270" t="n">
        <v>920.6424929999999</v>
      </c>
      <c r="H270" t="n">
        <v>112</v>
      </c>
    </row>
    <row r="271" spans="1:8">
      <c r="A271" s="25" t="n">
        <v>269</v>
      </c>
      <c r="B271" t="s">
        <v>68</v>
      </c>
      <c r="C271" t="b">
        <v>0</v>
      </c>
      <c r="D271" t="s">
        <v>472</v>
      </c>
      <c r="E271" t="s">
        <v>471</v>
      </c>
      <c r="F271" t="s">
        <v>473</v>
      </c>
      <c r="G271" t="n">
        <v>1.204495</v>
      </c>
      <c r="H271" t="n">
        <v>0</v>
      </c>
    </row>
    <row r="272" spans="1:8">
      <c r="A272" s="25" t="n">
        <v>270</v>
      </c>
      <c r="B272" t="s">
        <v>29</v>
      </c>
      <c r="C272" t="b">
        <v>0</v>
      </c>
      <c r="D272" t="s"/>
      <c r="E272" t="s">
        <v>473</v>
      </c>
      <c r="F272" t="s">
        <v>474</v>
      </c>
      <c r="G272" t="n">
        <v>21.247742</v>
      </c>
      <c r="H272" t="n">
        <v>3</v>
      </c>
    </row>
    <row r="273" spans="1:8">
      <c r="A273" s="25" t="n">
        <v>271</v>
      </c>
      <c r="B273" t="s">
        <v>68</v>
      </c>
      <c r="C273" t="b">
        <v>0</v>
      </c>
      <c r="D273" t="s">
        <v>475</v>
      </c>
      <c r="E273" t="s">
        <v>474</v>
      </c>
      <c r="F273" t="s">
        <v>476</v>
      </c>
      <c r="G273" t="n">
        <v>12.608573</v>
      </c>
      <c r="H273" t="n">
        <v>0</v>
      </c>
    </row>
    <row r="274" spans="1:8">
      <c r="A274" s="25" t="n">
        <v>272</v>
      </c>
      <c r="B274" t="s">
        <v>29</v>
      </c>
      <c r="C274" t="b">
        <v>0</v>
      </c>
      <c r="D274" t="s"/>
      <c r="E274" t="s">
        <v>476</v>
      </c>
      <c r="F274" t="s">
        <v>477</v>
      </c>
      <c r="G274" t="n">
        <v>29.013424</v>
      </c>
      <c r="H274" t="n">
        <v>4</v>
      </c>
    </row>
    <row r="275" spans="1:8">
      <c r="A275" s="25" t="n">
        <v>273</v>
      </c>
      <c r="B275" t="s">
        <v>68</v>
      </c>
      <c r="C275" t="b">
        <v>0</v>
      </c>
      <c r="D275" t="s">
        <v>478</v>
      </c>
      <c r="E275" t="s">
        <v>477</v>
      </c>
      <c r="F275" t="s">
        <v>479</v>
      </c>
      <c r="G275" t="n">
        <v>1.218175</v>
      </c>
      <c r="H275" t="n">
        <v>0</v>
      </c>
    </row>
    <row r="276" spans="1:8">
      <c r="A276" s="25" t="n">
        <v>274</v>
      </c>
      <c r="B276" t="s">
        <v>29</v>
      </c>
      <c r="C276" t="b">
        <v>0</v>
      </c>
      <c r="D276" t="s"/>
      <c r="E276" t="s">
        <v>479</v>
      </c>
      <c r="F276" t="s">
        <v>480</v>
      </c>
      <c r="G276" t="n">
        <v>42.566057</v>
      </c>
      <c r="H276" t="n">
        <v>7</v>
      </c>
    </row>
    <row r="277" spans="1:8">
      <c r="A277" s="25" t="n">
        <v>275</v>
      </c>
      <c r="B277" t="s">
        <v>68</v>
      </c>
      <c r="C277" t="b">
        <v>1</v>
      </c>
      <c r="D277" t="s">
        <v>481</v>
      </c>
      <c r="E277" t="s">
        <v>480</v>
      </c>
      <c r="F277" t="s">
        <v>482</v>
      </c>
      <c r="G277" t="n">
        <v>1.2205</v>
      </c>
      <c r="H277" t="n">
        <v>0</v>
      </c>
    </row>
    <row r="278" spans="1:8">
      <c r="A278" s="25" t="n">
        <v>276</v>
      </c>
      <c r="B278" t="s">
        <v>29</v>
      </c>
      <c r="C278" t="b">
        <v>0</v>
      </c>
      <c r="D278" t="s"/>
      <c r="E278" t="s">
        <v>482</v>
      </c>
      <c r="F278" t="s">
        <v>483</v>
      </c>
      <c r="G278" t="n">
        <v>44.1832</v>
      </c>
      <c r="H278" t="n">
        <v>6</v>
      </c>
    </row>
    <row r="279" spans="1:8">
      <c r="A279" s="25" t="n">
        <v>277</v>
      </c>
      <c r="B279" t="s">
        <v>68</v>
      </c>
      <c r="C279" t="b">
        <v>1</v>
      </c>
      <c r="D279" t="s">
        <v>484</v>
      </c>
      <c r="E279" t="s">
        <v>483</v>
      </c>
      <c r="F279" t="s">
        <v>485</v>
      </c>
      <c r="G279" t="n">
        <v>8.538223</v>
      </c>
      <c r="H279" t="n">
        <v>0</v>
      </c>
    </row>
    <row r="280" spans="1:8">
      <c r="A280" s="25" t="n">
        <v>278</v>
      </c>
      <c r="B280" t="s">
        <v>29</v>
      </c>
      <c r="C280" t="b">
        <v>0</v>
      </c>
      <c r="D280" t="s"/>
      <c r="E280" t="s">
        <v>485</v>
      </c>
      <c r="F280" t="s">
        <v>486</v>
      </c>
      <c r="G280" t="n">
        <v>7.063917</v>
      </c>
      <c r="H280" t="n">
        <v>1</v>
      </c>
    </row>
    <row r="281" spans="1:8">
      <c r="A281" s="25" t="n">
        <v>279</v>
      </c>
      <c r="B281" t="s">
        <v>68</v>
      </c>
      <c r="C281" t="b">
        <v>1</v>
      </c>
      <c r="D281" t="s">
        <v>487</v>
      </c>
      <c r="E281" t="s">
        <v>486</v>
      </c>
      <c r="F281" t="s">
        <v>488</v>
      </c>
      <c r="G281" t="n">
        <v>1.1838</v>
      </c>
      <c r="H281" t="n">
        <v>0</v>
      </c>
    </row>
    <row r="282" spans="1:8">
      <c r="A282" s="25" t="n">
        <v>280</v>
      </c>
      <c r="B282" t="s">
        <v>29</v>
      </c>
      <c r="C282" t="b">
        <v>0</v>
      </c>
      <c r="D282" t="s"/>
      <c r="E282" t="s">
        <v>488</v>
      </c>
      <c r="F282" t="s">
        <v>489</v>
      </c>
      <c r="G282" t="n">
        <v>57.52808100000001</v>
      </c>
      <c r="H282" t="n">
        <v>1</v>
      </c>
    </row>
    <row r="283" spans="1:8">
      <c r="A283" s="25" t="n">
        <v>281</v>
      </c>
      <c r="B283" t="s">
        <v>68</v>
      </c>
      <c r="C283" t="b">
        <v>1</v>
      </c>
      <c r="D283" t="s">
        <v>490</v>
      </c>
      <c r="E283" t="s">
        <v>489</v>
      </c>
      <c r="F283" t="s">
        <v>491</v>
      </c>
      <c r="G283" t="n">
        <v>1.203141</v>
      </c>
      <c r="H283" t="n">
        <v>0</v>
      </c>
    </row>
    <row r="284" spans="1:8">
      <c r="A284" s="25" t="n">
        <v>282</v>
      </c>
      <c r="B284" t="s">
        <v>29</v>
      </c>
      <c r="C284" t="b">
        <v>0</v>
      </c>
      <c r="D284" t="s"/>
      <c r="E284" t="s">
        <v>491</v>
      </c>
      <c r="F284" t="s">
        <v>492</v>
      </c>
      <c r="G284" t="n">
        <v>76.339448</v>
      </c>
      <c r="H284" t="n">
        <v>12</v>
      </c>
    </row>
    <row r="285" spans="1:8">
      <c r="A285" s="25" t="n">
        <v>283</v>
      </c>
      <c r="B285" t="s">
        <v>68</v>
      </c>
      <c r="C285" t="b">
        <v>1</v>
      </c>
      <c r="D285" t="s">
        <v>493</v>
      </c>
      <c r="E285" t="s">
        <v>492</v>
      </c>
      <c r="F285" t="s">
        <v>494</v>
      </c>
      <c r="G285" t="n">
        <v>1.220611</v>
      </c>
      <c r="H285" t="n">
        <v>0</v>
      </c>
    </row>
    <row r="286" spans="1:8">
      <c r="A286" s="25" t="n">
        <v>284</v>
      </c>
      <c r="B286" t="s">
        <v>29</v>
      </c>
      <c r="C286" t="b">
        <v>0</v>
      </c>
      <c r="D286" t="s"/>
      <c r="E286" t="s">
        <v>494</v>
      </c>
      <c r="F286" t="s">
        <v>495</v>
      </c>
      <c r="G286" t="n">
        <v>59.850405</v>
      </c>
      <c r="H286" t="n">
        <v>11</v>
      </c>
    </row>
    <row r="287" spans="1:8">
      <c r="A287" s="25" t="n">
        <v>285</v>
      </c>
      <c r="B287" t="s">
        <v>68</v>
      </c>
      <c r="C287" t="b">
        <v>1</v>
      </c>
      <c r="D287" t="s">
        <v>496</v>
      </c>
      <c r="E287" t="s">
        <v>495</v>
      </c>
      <c r="F287" t="s">
        <v>497</v>
      </c>
      <c r="G287" t="n">
        <v>164.75071</v>
      </c>
      <c r="H287" t="n">
        <v>0</v>
      </c>
    </row>
    <row r="288" spans="1:8">
      <c r="A288" s="25" t="n">
        <v>286</v>
      </c>
      <c r="B288" t="s">
        <v>29</v>
      </c>
      <c r="C288" t="b">
        <v>0</v>
      </c>
      <c r="D288" t="s"/>
      <c r="E288" t="s">
        <v>497</v>
      </c>
      <c r="F288" t="s">
        <v>498</v>
      </c>
      <c r="G288" t="n">
        <v>7.011903</v>
      </c>
      <c r="H288" t="n">
        <v>1</v>
      </c>
    </row>
    <row r="289" spans="1:8">
      <c r="A289" s="25" t="n">
        <v>287</v>
      </c>
      <c r="B289" t="s">
        <v>68</v>
      </c>
      <c r="C289" t="b">
        <v>1</v>
      </c>
      <c r="D289" t="s">
        <v>499</v>
      </c>
      <c r="E289" t="s">
        <v>498</v>
      </c>
      <c r="F289" t="s">
        <v>500</v>
      </c>
      <c r="G289" t="n">
        <v>300.119308</v>
      </c>
      <c r="H289" t="n">
        <v>0</v>
      </c>
    </row>
    <row r="290" spans="1:8">
      <c r="A290" s="25" t="n">
        <v>288</v>
      </c>
      <c r="B290" t="s">
        <v>29</v>
      </c>
      <c r="C290" t="b">
        <v>0</v>
      </c>
      <c r="D290" t="s"/>
      <c r="E290" t="s">
        <v>500</v>
      </c>
      <c r="F290" t="s">
        <v>501</v>
      </c>
      <c r="G290" t="n">
        <v>0.018462</v>
      </c>
      <c r="H290" t="n">
        <v>0</v>
      </c>
    </row>
    <row r="291" spans="1:8">
      <c r="A291" s="25" t="n">
        <v>289</v>
      </c>
      <c r="B291" t="s">
        <v>68</v>
      </c>
      <c r="C291" t="b">
        <v>1</v>
      </c>
      <c r="D291" t="s">
        <v>502</v>
      </c>
      <c r="E291" t="s">
        <v>501</v>
      </c>
      <c r="F291" t="s">
        <v>503</v>
      </c>
      <c r="G291" t="n">
        <v>188.909352</v>
      </c>
      <c r="H291" t="n">
        <v>0</v>
      </c>
    </row>
    <row r="292" spans="1:8">
      <c r="A292" s="25" t="n">
        <v>290</v>
      </c>
      <c r="B292" t="s">
        <v>29</v>
      </c>
      <c r="C292" t="b">
        <v>0</v>
      </c>
      <c r="D292" t="s"/>
      <c r="E292" t="s">
        <v>503</v>
      </c>
      <c r="F292" t="s">
        <v>504</v>
      </c>
      <c r="G292" t="n">
        <v>20.42279</v>
      </c>
      <c r="H292" t="n">
        <v>3</v>
      </c>
    </row>
    <row r="293" spans="1:8">
      <c r="A293" s="25" t="n">
        <v>291</v>
      </c>
      <c r="B293" t="s">
        <v>68</v>
      </c>
      <c r="C293" t="b">
        <v>1</v>
      </c>
      <c r="D293" t="s">
        <v>505</v>
      </c>
      <c r="E293" t="s">
        <v>504</v>
      </c>
      <c r="F293" t="s">
        <v>506</v>
      </c>
      <c r="G293" t="n">
        <v>227.857928</v>
      </c>
      <c r="H293" t="n">
        <v>0</v>
      </c>
    </row>
    <row r="294" spans="1:8">
      <c r="A294" s="25" t="n">
        <v>292</v>
      </c>
      <c r="B294" t="s">
        <v>29</v>
      </c>
      <c r="C294" t="b">
        <v>0</v>
      </c>
      <c r="D294" t="s"/>
      <c r="E294" t="s">
        <v>506</v>
      </c>
      <c r="F294" t="s">
        <v>507</v>
      </c>
      <c r="G294" t="n">
        <v>11.537657</v>
      </c>
      <c r="H294" t="n">
        <v>2</v>
      </c>
    </row>
    <row r="295" spans="1:8">
      <c r="A295" s="25" t="n">
        <v>293</v>
      </c>
      <c r="B295" t="s">
        <v>68</v>
      </c>
      <c r="C295" t="b">
        <v>1</v>
      </c>
      <c r="D295" t="s">
        <v>508</v>
      </c>
      <c r="E295" t="s">
        <v>507</v>
      </c>
      <c r="F295" t="s">
        <v>509</v>
      </c>
      <c r="G295" t="n">
        <v>300.153288</v>
      </c>
      <c r="H295" t="n">
        <v>0</v>
      </c>
    </row>
    <row r="296" spans="1:8">
      <c r="A296" s="25" t="n">
        <v>294</v>
      </c>
      <c r="B296" t="s">
        <v>29</v>
      </c>
      <c r="C296" t="b">
        <v>0</v>
      </c>
      <c r="D296" t="s"/>
      <c r="E296" t="s">
        <v>509</v>
      </c>
      <c r="F296" t="s">
        <v>39</v>
      </c>
      <c r="G296" t="n">
        <v>131.252211</v>
      </c>
      <c r="H296" t="n">
        <v>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73"/>
  <sheetViews>
    <sheetView workbookViewId="0">
      <selection activeCell="A1" sqref="A1"/>
    </sheetView>
  </sheetViews>
  <sheetFormatPr baseColWidth="8" defaultRowHeight="15"/>
  <sheetData>
    <row r="1" spans="1:8">
      <c r="B1" s="25" t="s">
        <v>63</v>
      </c>
      <c r="C1" s="25" t="s">
        <v>64</v>
      </c>
      <c r="D1" s="25" t="s">
        <v>65</v>
      </c>
      <c r="E1" s="25" t="s">
        <v>36</v>
      </c>
      <c r="F1" s="25" t="s">
        <v>37</v>
      </c>
      <c r="G1" s="25" t="s">
        <v>66</v>
      </c>
      <c r="H1" s="25" t="s">
        <v>10</v>
      </c>
    </row>
    <row r="2" spans="1:8">
      <c r="A2" s="25" t="n">
        <v>0</v>
      </c>
      <c r="B2" t="s">
        <v>29</v>
      </c>
      <c r="C2" t="b">
        <v>0</v>
      </c>
      <c r="D2" t="s"/>
      <c r="E2" t="s">
        <v>38</v>
      </c>
      <c r="F2" t="s">
        <v>510</v>
      </c>
      <c r="G2" t="n">
        <v>356.702561</v>
      </c>
      <c r="H2" t="n">
        <v>0</v>
      </c>
    </row>
    <row r="3" spans="1:8">
      <c r="A3" s="25" t="n">
        <v>1</v>
      </c>
      <c r="B3" t="s">
        <v>72</v>
      </c>
      <c r="C3" t="b">
        <v>0</v>
      </c>
      <c r="D3" t="s">
        <v>511</v>
      </c>
      <c r="E3" t="s">
        <v>510</v>
      </c>
      <c r="F3" t="s">
        <v>512</v>
      </c>
      <c r="G3" t="n">
        <v>1.031336</v>
      </c>
      <c r="H3" t="n">
        <v>0</v>
      </c>
    </row>
    <row r="4" spans="1:8">
      <c r="A4" s="25" t="n">
        <v>2</v>
      </c>
      <c r="B4" t="s">
        <v>29</v>
      </c>
      <c r="C4" t="b">
        <v>0</v>
      </c>
      <c r="D4" t="s"/>
      <c r="E4" t="s">
        <v>512</v>
      </c>
      <c r="F4" t="s">
        <v>513</v>
      </c>
      <c r="G4" t="n">
        <v>0.003321</v>
      </c>
      <c r="H4" t="n">
        <v>0</v>
      </c>
    </row>
    <row r="5" spans="1:8">
      <c r="A5" s="25" t="n">
        <v>3</v>
      </c>
      <c r="B5" t="s">
        <v>72</v>
      </c>
      <c r="C5" t="b">
        <v>0</v>
      </c>
      <c r="D5" t="s">
        <v>514</v>
      </c>
      <c r="E5" t="s">
        <v>513</v>
      </c>
      <c r="F5" t="s">
        <v>515</v>
      </c>
      <c r="G5" t="n">
        <v>300.037314</v>
      </c>
      <c r="H5" t="n">
        <v>0</v>
      </c>
    </row>
    <row r="6" spans="1:8">
      <c r="A6" s="25" t="n">
        <v>4</v>
      </c>
      <c r="B6" t="s">
        <v>29</v>
      </c>
      <c r="C6" t="b">
        <v>0</v>
      </c>
      <c r="D6" t="s"/>
      <c r="E6" t="s">
        <v>515</v>
      </c>
      <c r="F6" t="s">
        <v>516</v>
      </c>
      <c r="G6" t="n">
        <v>0.002079</v>
      </c>
      <c r="H6" t="n">
        <v>0</v>
      </c>
    </row>
    <row r="7" spans="1:8">
      <c r="A7" s="25" t="n">
        <v>5</v>
      </c>
      <c r="B7" t="s">
        <v>72</v>
      </c>
      <c r="C7" t="b">
        <v>0</v>
      </c>
      <c r="D7" t="s">
        <v>517</v>
      </c>
      <c r="E7" t="s">
        <v>516</v>
      </c>
      <c r="F7" t="s">
        <v>518</v>
      </c>
      <c r="G7" t="n">
        <v>78.102665</v>
      </c>
      <c r="H7" t="n">
        <v>0</v>
      </c>
    </row>
    <row r="8" spans="1:8">
      <c r="A8" s="25" t="n">
        <v>6</v>
      </c>
      <c r="B8" t="s">
        <v>29</v>
      </c>
      <c r="C8" t="b">
        <v>0</v>
      </c>
      <c r="D8" t="s"/>
      <c r="E8" t="s">
        <v>518</v>
      </c>
      <c r="F8" t="s">
        <v>519</v>
      </c>
      <c r="G8" t="n">
        <v>0.000103</v>
      </c>
      <c r="H8" t="n">
        <v>0</v>
      </c>
    </row>
    <row r="9" spans="1:8">
      <c r="A9" s="25" t="n">
        <v>7</v>
      </c>
      <c r="B9" t="s">
        <v>68</v>
      </c>
      <c r="C9" t="b">
        <v>1</v>
      </c>
      <c r="D9" t="s">
        <v>520</v>
      </c>
      <c r="E9" t="s">
        <v>519</v>
      </c>
      <c r="F9" t="s">
        <v>521</v>
      </c>
      <c r="G9" t="n">
        <v>55.85518</v>
      </c>
      <c r="H9" t="n">
        <v>0</v>
      </c>
    </row>
    <row r="10" spans="1:8">
      <c r="A10" s="25" t="n">
        <v>8</v>
      </c>
      <c r="B10" t="s">
        <v>29</v>
      </c>
      <c r="C10" t="b">
        <v>0</v>
      </c>
      <c r="D10" t="s"/>
      <c r="E10" t="s">
        <v>521</v>
      </c>
      <c r="F10" t="s">
        <v>522</v>
      </c>
      <c r="G10" t="n">
        <v>2.489994</v>
      </c>
      <c r="H10" t="n">
        <v>0</v>
      </c>
    </row>
    <row r="11" spans="1:8">
      <c r="A11" s="25" t="n">
        <v>9</v>
      </c>
      <c r="B11" t="s">
        <v>68</v>
      </c>
      <c r="C11" t="b">
        <v>1</v>
      </c>
      <c r="D11" t="s">
        <v>523</v>
      </c>
      <c r="E11" t="s">
        <v>522</v>
      </c>
      <c r="F11" t="s">
        <v>524</v>
      </c>
      <c r="G11" t="n">
        <v>6.536331</v>
      </c>
      <c r="H11" t="n">
        <v>0</v>
      </c>
    </row>
    <row r="12" spans="1:8">
      <c r="A12" s="25" t="n">
        <v>10</v>
      </c>
      <c r="B12" t="s">
        <v>29</v>
      </c>
      <c r="C12" t="b">
        <v>0</v>
      </c>
      <c r="D12" t="s"/>
      <c r="E12" t="s">
        <v>524</v>
      </c>
      <c r="F12" t="s">
        <v>525</v>
      </c>
      <c r="G12" t="n">
        <v>6.617872</v>
      </c>
      <c r="H12" t="n">
        <v>1</v>
      </c>
    </row>
    <row r="13" spans="1:8">
      <c r="A13" s="25" t="n">
        <v>11</v>
      </c>
      <c r="B13" t="s">
        <v>68</v>
      </c>
      <c r="C13" t="b">
        <v>1</v>
      </c>
      <c r="D13" t="s">
        <v>526</v>
      </c>
      <c r="E13" t="s">
        <v>525</v>
      </c>
      <c r="F13" t="s">
        <v>527</v>
      </c>
      <c r="G13" t="n">
        <v>1.187767</v>
      </c>
      <c r="H13" t="n">
        <v>0</v>
      </c>
    </row>
    <row r="14" spans="1:8">
      <c r="A14" s="25" t="n">
        <v>12</v>
      </c>
      <c r="B14" t="s">
        <v>29</v>
      </c>
      <c r="C14" t="b">
        <v>0</v>
      </c>
      <c r="D14" t="s"/>
      <c r="E14" t="s">
        <v>527</v>
      </c>
      <c r="F14" t="s">
        <v>528</v>
      </c>
      <c r="G14" t="n">
        <v>14.077865</v>
      </c>
      <c r="H14" t="n">
        <v>1</v>
      </c>
    </row>
    <row r="15" spans="1:8">
      <c r="A15" s="25" t="n">
        <v>13</v>
      </c>
      <c r="B15" t="s">
        <v>68</v>
      </c>
      <c r="C15" t="b">
        <v>1</v>
      </c>
      <c r="D15" t="s">
        <v>529</v>
      </c>
      <c r="E15" t="s">
        <v>528</v>
      </c>
      <c r="F15" t="s">
        <v>530</v>
      </c>
      <c r="G15" t="n">
        <v>1.19419</v>
      </c>
      <c r="H15" t="n">
        <v>0</v>
      </c>
    </row>
    <row r="16" spans="1:8">
      <c r="A16" s="25" t="n">
        <v>14</v>
      </c>
      <c r="B16" t="s">
        <v>29</v>
      </c>
      <c r="C16" t="b">
        <v>0</v>
      </c>
      <c r="D16" t="s"/>
      <c r="E16" t="s">
        <v>530</v>
      </c>
      <c r="F16" t="s">
        <v>531</v>
      </c>
      <c r="G16" t="n">
        <v>971.238699</v>
      </c>
      <c r="H16" t="n">
        <v>136</v>
      </c>
    </row>
    <row r="17" spans="1:8">
      <c r="A17" s="25" t="n">
        <v>15</v>
      </c>
      <c r="B17" t="s">
        <v>68</v>
      </c>
      <c r="C17" t="b">
        <v>0</v>
      </c>
      <c r="D17" t="s">
        <v>532</v>
      </c>
      <c r="E17" t="s">
        <v>531</v>
      </c>
      <c r="F17" t="s">
        <v>533</v>
      </c>
      <c r="G17" t="n">
        <v>1.256162</v>
      </c>
      <c r="H17" t="n">
        <v>0</v>
      </c>
    </row>
    <row r="18" spans="1:8">
      <c r="A18" s="25" t="n">
        <v>16</v>
      </c>
      <c r="B18" t="s">
        <v>29</v>
      </c>
      <c r="C18" t="b">
        <v>0</v>
      </c>
      <c r="D18" t="s"/>
      <c r="E18" t="s">
        <v>533</v>
      </c>
      <c r="F18" t="s">
        <v>534</v>
      </c>
      <c r="G18" t="n">
        <v>8.339321999999999</v>
      </c>
      <c r="H18" t="n">
        <v>1</v>
      </c>
    </row>
    <row r="19" spans="1:8">
      <c r="A19" s="25" t="n">
        <v>17</v>
      </c>
      <c r="B19" t="s">
        <v>68</v>
      </c>
      <c r="C19" t="b">
        <v>0</v>
      </c>
      <c r="D19" t="s">
        <v>535</v>
      </c>
      <c r="E19" t="s">
        <v>534</v>
      </c>
      <c r="F19" t="s">
        <v>536</v>
      </c>
      <c r="G19" t="n">
        <v>1.199459</v>
      </c>
      <c r="H19" t="n">
        <v>0</v>
      </c>
    </row>
    <row r="20" spans="1:8">
      <c r="A20" s="25" t="n">
        <v>18</v>
      </c>
      <c r="B20" t="s">
        <v>29</v>
      </c>
      <c r="C20" t="b">
        <v>0</v>
      </c>
      <c r="D20" t="s"/>
      <c r="E20" t="s">
        <v>536</v>
      </c>
      <c r="F20" t="s">
        <v>537</v>
      </c>
      <c r="G20" t="n">
        <v>13.969972</v>
      </c>
      <c r="H20" t="n">
        <v>2</v>
      </c>
    </row>
    <row r="21" spans="1:8">
      <c r="A21" s="25" t="n">
        <v>19</v>
      </c>
      <c r="B21" t="s">
        <v>68</v>
      </c>
      <c r="C21" t="b">
        <v>0</v>
      </c>
      <c r="D21" t="s">
        <v>538</v>
      </c>
      <c r="E21" t="s">
        <v>537</v>
      </c>
      <c r="F21" t="s">
        <v>539</v>
      </c>
      <c r="G21" t="n">
        <v>1.175018</v>
      </c>
      <c r="H21" t="n">
        <v>0</v>
      </c>
    </row>
    <row r="22" spans="1:8">
      <c r="A22" s="25" t="n">
        <v>20</v>
      </c>
      <c r="B22" t="s">
        <v>29</v>
      </c>
      <c r="C22" t="b">
        <v>0</v>
      </c>
      <c r="D22" t="s"/>
      <c r="E22" t="s">
        <v>539</v>
      </c>
      <c r="F22" t="s">
        <v>540</v>
      </c>
      <c r="G22" t="n">
        <v>574.882712</v>
      </c>
      <c r="H22" t="n">
        <v>85</v>
      </c>
    </row>
    <row r="23" spans="1:8">
      <c r="A23" s="25" t="n">
        <v>21</v>
      </c>
      <c r="B23" t="s">
        <v>72</v>
      </c>
      <c r="C23" t="b">
        <v>0</v>
      </c>
      <c r="D23" t="s">
        <v>541</v>
      </c>
      <c r="E23" t="s">
        <v>540</v>
      </c>
      <c r="F23" t="s">
        <v>542</v>
      </c>
      <c r="G23" t="n">
        <v>59.630702</v>
      </c>
      <c r="H23" t="n">
        <v>0</v>
      </c>
    </row>
    <row r="24" spans="1:8">
      <c r="A24" s="25" t="n">
        <v>22</v>
      </c>
      <c r="B24" t="s">
        <v>29</v>
      </c>
      <c r="C24" t="b">
        <v>0</v>
      </c>
      <c r="D24" t="s"/>
      <c r="E24" t="s">
        <v>542</v>
      </c>
      <c r="F24" t="s">
        <v>543</v>
      </c>
      <c r="G24" t="n">
        <v>1015.37597</v>
      </c>
      <c r="H24" t="n">
        <v>139</v>
      </c>
    </row>
    <row r="25" spans="1:8">
      <c r="A25" s="25" t="n">
        <v>23</v>
      </c>
      <c r="B25" t="s">
        <v>72</v>
      </c>
      <c r="C25" t="b">
        <v>0</v>
      </c>
      <c r="D25" t="s">
        <v>544</v>
      </c>
      <c r="E25" t="s">
        <v>543</v>
      </c>
      <c r="F25" t="s">
        <v>545</v>
      </c>
      <c r="G25" t="n">
        <v>54.00474499999999</v>
      </c>
      <c r="H25" t="n">
        <v>0</v>
      </c>
    </row>
    <row r="26" spans="1:8">
      <c r="A26" s="25" t="n">
        <v>24</v>
      </c>
      <c r="B26" t="s">
        <v>29</v>
      </c>
      <c r="C26" t="b">
        <v>0</v>
      </c>
      <c r="D26" t="s"/>
      <c r="E26" t="s">
        <v>545</v>
      </c>
      <c r="F26" t="s">
        <v>546</v>
      </c>
      <c r="G26" t="n">
        <v>3561.233679</v>
      </c>
      <c r="H26" t="n">
        <v>534</v>
      </c>
    </row>
    <row r="27" spans="1:8">
      <c r="A27" s="25" t="n">
        <v>25</v>
      </c>
      <c r="B27" t="s">
        <v>72</v>
      </c>
      <c r="C27" t="b">
        <v>0</v>
      </c>
      <c r="D27" t="s">
        <v>547</v>
      </c>
      <c r="E27" t="s">
        <v>546</v>
      </c>
      <c r="F27" t="s">
        <v>548</v>
      </c>
      <c r="G27" t="n">
        <v>67.466498</v>
      </c>
      <c r="H27" t="n">
        <v>0</v>
      </c>
    </row>
    <row r="28" spans="1:8">
      <c r="A28" s="25" t="n">
        <v>26</v>
      </c>
      <c r="B28" t="s">
        <v>29</v>
      </c>
      <c r="C28" t="b">
        <v>0</v>
      </c>
      <c r="D28" t="s"/>
      <c r="E28" t="s">
        <v>548</v>
      </c>
      <c r="F28" t="s">
        <v>549</v>
      </c>
      <c r="G28" t="n">
        <v>829.728913</v>
      </c>
      <c r="H28" t="n">
        <v>129</v>
      </c>
    </row>
    <row r="29" spans="1:8">
      <c r="A29" s="25" t="n">
        <v>27</v>
      </c>
      <c r="B29" t="s">
        <v>68</v>
      </c>
      <c r="C29" t="b">
        <v>0</v>
      </c>
      <c r="D29" t="s">
        <v>550</v>
      </c>
      <c r="E29" t="s">
        <v>549</v>
      </c>
      <c r="F29" t="s">
        <v>551</v>
      </c>
      <c r="G29" t="n">
        <v>1.175234</v>
      </c>
      <c r="H29" t="n">
        <v>0</v>
      </c>
    </row>
    <row r="30" spans="1:8">
      <c r="A30" s="25" t="n">
        <v>28</v>
      </c>
      <c r="B30" t="s">
        <v>29</v>
      </c>
      <c r="C30" t="b">
        <v>0</v>
      </c>
      <c r="D30" t="s"/>
      <c r="E30" t="s">
        <v>551</v>
      </c>
      <c r="F30" t="s">
        <v>552</v>
      </c>
      <c r="G30" t="n">
        <v>8.591016</v>
      </c>
      <c r="H30" t="n">
        <v>1</v>
      </c>
    </row>
    <row r="31" spans="1:8">
      <c r="A31" s="25" t="n">
        <v>29</v>
      </c>
      <c r="B31" t="s">
        <v>68</v>
      </c>
      <c r="C31" t="b">
        <v>0</v>
      </c>
      <c r="D31" t="s">
        <v>553</v>
      </c>
      <c r="E31" t="s">
        <v>552</v>
      </c>
      <c r="F31" t="s">
        <v>554</v>
      </c>
      <c r="G31" t="n">
        <v>11.352073</v>
      </c>
      <c r="H31" t="n">
        <v>0</v>
      </c>
    </row>
    <row r="32" spans="1:8">
      <c r="A32" s="25" t="n">
        <v>30</v>
      </c>
      <c r="B32" t="s">
        <v>29</v>
      </c>
      <c r="C32" t="b">
        <v>0</v>
      </c>
      <c r="D32" t="s"/>
      <c r="E32" t="s">
        <v>554</v>
      </c>
      <c r="F32" t="s">
        <v>555</v>
      </c>
      <c r="G32" t="n">
        <v>3.488147</v>
      </c>
      <c r="H32" t="n">
        <v>0</v>
      </c>
    </row>
    <row r="33" spans="1:8">
      <c r="A33" s="25" t="n">
        <v>31</v>
      </c>
      <c r="B33" t="s">
        <v>68</v>
      </c>
      <c r="C33" t="b">
        <v>0</v>
      </c>
      <c r="D33" t="s">
        <v>556</v>
      </c>
      <c r="E33" t="s">
        <v>555</v>
      </c>
      <c r="F33" t="s">
        <v>557</v>
      </c>
      <c r="G33" t="n">
        <v>7.273876</v>
      </c>
      <c r="H33" t="n">
        <v>0</v>
      </c>
    </row>
    <row r="34" spans="1:8">
      <c r="A34" s="25" t="n">
        <v>32</v>
      </c>
      <c r="B34" t="s">
        <v>29</v>
      </c>
      <c r="C34" t="b">
        <v>0</v>
      </c>
      <c r="D34" t="s"/>
      <c r="E34" t="s">
        <v>557</v>
      </c>
      <c r="F34" t="s">
        <v>558</v>
      </c>
      <c r="G34" t="n">
        <v>6.628147999999999</v>
      </c>
      <c r="H34" t="n">
        <v>1</v>
      </c>
    </row>
    <row r="35" spans="1:8">
      <c r="A35" s="25" t="n">
        <v>33</v>
      </c>
      <c r="B35" t="s">
        <v>68</v>
      </c>
      <c r="C35" t="b">
        <v>0</v>
      </c>
      <c r="D35" t="s">
        <v>559</v>
      </c>
      <c r="E35" t="s">
        <v>558</v>
      </c>
      <c r="F35" t="s">
        <v>560</v>
      </c>
      <c r="G35" t="n">
        <v>1.195799</v>
      </c>
      <c r="H35" t="n">
        <v>0</v>
      </c>
    </row>
    <row r="36" spans="1:8">
      <c r="A36" s="25" t="n">
        <v>34</v>
      </c>
      <c r="B36" t="s">
        <v>29</v>
      </c>
      <c r="C36" t="b">
        <v>0</v>
      </c>
      <c r="D36" t="s"/>
      <c r="E36" t="s">
        <v>560</v>
      </c>
      <c r="F36" t="s">
        <v>561</v>
      </c>
      <c r="G36" t="n">
        <v>32.42124</v>
      </c>
      <c r="H36" t="n">
        <v>6</v>
      </c>
    </row>
    <row r="37" spans="1:8">
      <c r="A37" s="25" t="n">
        <v>35</v>
      </c>
      <c r="B37" t="s">
        <v>68</v>
      </c>
      <c r="C37" t="b">
        <v>0</v>
      </c>
      <c r="D37" t="s">
        <v>562</v>
      </c>
      <c r="E37" t="s">
        <v>561</v>
      </c>
      <c r="F37" t="s">
        <v>563</v>
      </c>
      <c r="G37" t="n">
        <v>1.251866</v>
      </c>
      <c r="H37" t="n">
        <v>0</v>
      </c>
    </row>
    <row r="38" spans="1:8">
      <c r="A38" s="25" t="n">
        <v>36</v>
      </c>
      <c r="B38" t="s">
        <v>29</v>
      </c>
      <c r="C38" t="b">
        <v>0</v>
      </c>
      <c r="D38" t="s"/>
      <c r="E38" t="s">
        <v>563</v>
      </c>
      <c r="F38" t="s">
        <v>564</v>
      </c>
      <c r="G38" t="n">
        <v>1054.50698</v>
      </c>
      <c r="H38" t="n">
        <v>170</v>
      </c>
    </row>
    <row r="39" spans="1:8">
      <c r="A39" s="25" t="n">
        <v>37</v>
      </c>
      <c r="B39" t="s">
        <v>68</v>
      </c>
      <c r="C39" t="b">
        <v>0</v>
      </c>
      <c r="D39" t="s">
        <v>565</v>
      </c>
      <c r="E39" t="s">
        <v>564</v>
      </c>
      <c r="F39" t="s">
        <v>566</v>
      </c>
      <c r="G39" t="n">
        <v>4.673579</v>
      </c>
      <c r="H39" t="n">
        <v>0</v>
      </c>
    </row>
    <row r="40" spans="1:8">
      <c r="A40" s="25" t="n">
        <v>38</v>
      </c>
      <c r="B40" t="s">
        <v>29</v>
      </c>
      <c r="C40" t="b">
        <v>0</v>
      </c>
      <c r="D40" t="s"/>
      <c r="E40" t="s">
        <v>566</v>
      </c>
      <c r="F40" t="s">
        <v>567</v>
      </c>
      <c r="G40" t="n">
        <v>6.795889999999999</v>
      </c>
      <c r="H40" t="n">
        <v>1</v>
      </c>
    </row>
    <row r="41" spans="1:8">
      <c r="A41" s="25" t="n">
        <v>39</v>
      </c>
      <c r="B41" t="s">
        <v>68</v>
      </c>
      <c r="C41" t="b">
        <v>0</v>
      </c>
      <c r="D41" t="s">
        <v>568</v>
      </c>
      <c r="E41" t="s">
        <v>567</v>
      </c>
      <c r="F41" t="s">
        <v>569</v>
      </c>
      <c r="G41" t="n">
        <v>1.311973</v>
      </c>
      <c r="H41" t="n">
        <v>0</v>
      </c>
    </row>
    <row r="42" spans="1:8">
      <c r="A42" s="25" t="n">
        <v>40</v>
      </c>
      <c r="B42" t="s">
        <v>29</v>
      </c>
      <c r="C42" t="b">
        <v>0</v>
      </c>
      <c r="D42" t="s"/>
      <c r="E42" t="s">
        <v>569</v>
      </c>
      <c r="F42" t="s">
        <v>570</v>
      </c>
      <c r="G42" t="n">
        <v>11.090621</v>
      </c>
      <c r="H42" t="n">
        <v>2</v>
      </c>
    </row>
    <row r="43" spans="1:8">
      <c r="A43" s="25" t="n">
        <v>41</v>
      </c>
      <c r="B43" t="s">
        <v>68</v>
      </c>
      <c r="C43" t="b">
        <v>0</v>
      </c>
      <c r="D43" t="s">
        <v>571</v>
      </c>
      <c r="E43" t="s">
        <v>570</v>
      </c>
      <c r="F43" t="s">
        <v>572</v>
      </c>
      <c r="G43" t="n">
        <v>12.748215</v>
      </c>
      <c r="H43" t="n">
        <v>0</v>
      </c>
    </row>
    <row r="44" spans="1:8">
      <c r="A44" s="25" t="n">
        <v>42</v>
      </c>
      <c r="B44" t="s">
        <v>29</v>
      </c>
      <c r="C44" t="b">
        <v>0</v>
      </c>
      <c r="D44" t="s"/>
      <c r="E44" t="s">
        <v>572</v>
      </c>
      <c r="F44" t="s">
        <v>573</v>
      </c>
      <c r="G44" t="n">
        <v>19.826631</v>
      </c>
      <c r="H44" t="n">
        <v>3</v>
      </c>
    </row>
    <row r="45" spans="1:8">
      <c r="A45" s="25" t="n">
        <v>43</v>
      </c>
      <c r="B45" t="s">
        <v>68</v>
      </c>
      <c r="C45" t="b">
        <v>0</v>
      </c>
      <c r="D45" t="s">
        <v>574</v>
      </c>
      <c r="E45" t="s">
        <v>573</v>
      </c>
      <c r="F45" t="s">
        <v>575</v>
      </c>
      <c r="G45" t="n">
        <v>1.187216</v>
      </c>
      <c r="H45" t="n">
        <v>0</v>
      </c>
    </row>
    <row r="46" spans="1:8">
      <c r="A46" s="25" t="n">
        <v>44</v>
      </c>
      <c r="B46" t="s">
        <v>29</v>
      </c>
      <c r="C46" t="b">
        <v>0</v>
      </c>
      <c r="D46" t="s"/>
      <c r="E46" t="s">
        <v>575</v>
      </c>
      <c r="F46" t="s">
        <v>576</v>
      </c>
      <c r="G46" t="n">
        <v>892.126696</v>
      </c>
      <c r="H46" t="n">
        <v>137</v>
      </c>
    </row>
    <row r="47" spans="1:8">
      <c r="A47" s="25" t="n">
        <v>45</v>
      </c>
      <c r="B47" t="s">
        <v>68</v>
      </c>
      <c r="C47" t="b">
        <v>0</v>
      </c>
      <c r="D47" t="s">
        <v>577</v>
      </c>
      <c r="E47" t="s">
        <v>576</v>
      </c>
      <c r="F47" t="s">
        <v>578</v>
      </c>
      <c r="G47" t="n">
        <v>8.004616</v>
      </c>
      <c r="H47" t="n">
        <v>0</v>
      </c>
    </row>
    <row r="48" spans="1:8">
      <c r="A48" s="25" t="n">
        <v>46</v>
      </c>
      <c r="B48" t="s">
        <v>29</v>
      </c>
      <c r="C48" t="b">
        <v>0</v>
      </c>
      <c r="D48" t="s"/>
      <c r="E48" t="s">
        <v>578</v>
      </c>
      <c r="F48" t="s">
        <v>579</v>
      </c>
      <c r="G48" t="n">
        <v>25.10022</v>
      </c>
      <c r="H48" t="n">
        <v>4</v>
      </c>
    </row>
    <row r="49" spans="1:8">
      <c r="A49" s="25" t="n">
        <v>47</v>
      </c>
      <c r="B49" t="s">
        <v>68</v>
      </c>
      <c r="C49" t="b">
        <v>0</v>
      </c>
      <c r="D49" t="s">
        <v>580</v>
      </c>
      <c r="E49" t="s">
        <v>579</v>
      </c>
      <c r="F49" t="s">
        <v>581</v>
      </c>
      <c r="G49" t="n">
        <v>1.1844</v>
      </c>
      <c r="H49" t="n">
        <v>0</v>
      </c>
    </row>
    <row r="50" spans="1:8">
      <c r="A50" s="25" t="n">
        <v>48</v>
      </c>
      <c r="B50" t="s">
        <v>29</v>
      </c>
      <c r="C50" t="b">
        <v>0</v>
      </c>
      <c r="D50" t="s"/>
      <c r="E50" t="s">
        <v>581</v>
      </c>
      <c r="F50" t="s">
        <v>582</v>
      </c>
      <c r="G50" t="n">
        <v>33.565347</v>
      </c>
      <c r="H50" t="n">
        <v>6</v>
      </c>
    </row>
    <row r="51" spans="1:8">
      <c r="A51" s="25" t="n">
        <v>49</v>
      </c>
      <c r="B51" t="s">
        <v>68</v>
      </c>
      <c r="C51" t="b">
        <v>0</v>
      </c>
      <c r="D51" t="s">
        <v>583</v>
      </c>
      <c r="E51" t="s">
        <v>582</v>
      </c>
      <c r="F51" t="s">
        <v>584</v>
      </c>
      <c r="G51" t="n">
        <v>1.262627</v>
      </c>
      <c r="H51" t="n">
        <v>0</v>
      </c>
    </row>
    <row r="52" spans="1:8">
      <c r="A52" s="25" t="n">
        <v>50</v>
      </c>
      <c r="B52" t="s">
        <v>29</v>
      </c>
      <c r="C52" t="b">
        <v>0</v>
      </c>
      <c r="D52" t="s"/>
      <c r="E52" t="s">
        <v>584</v>
      </c>
      <c r="F52" t="s">
        <v>585</v>
      </c>
      <c r="G52" t="n">
        <v>50.771281</v>
      </c>
      <c r="H52" t="n">
        <v>8</v>
      </c>
    </row>
    <row r="53" spans="1:8">
      <c r="A53" s="25" t="n">
        <v>51</v>
      </c>
      <c r="B53" t="s">
        <v>68</v>
      </c>
      <c r="C53" t="b">
        <v>0</v>
      </c>
      <c r="D53" t="s">
        <v>586</v>
      </c>
      <c r="E53" t="s">
        <v>585</v>
      </c>
      <c r="F53" t="s">
        <v>587</v>
      </c>
      <c r="G53" t="n">
        <v>1.195391</v>
      </c>
      <c r="H53" t="n">
        <v>0</v>
      </c>
    </row>
    <row r="54" spans="1:8">
      <c r="A54" s="25" t="n">
        <v>52</v>
      </c>
      <c r="B54" t="s">
        <v>29</v>
      </c>
      <c r="C54" t="b">
        <v>0</v>
      </c>
      <c r="D54" t="s"/>
      <c r="E54" t="s">
        <v>587</v>
      </c>
      <c r="F54" t="s">
        <v>588</v>
      </c>
      <c r="G54" t="n">
        <v>1148.73664</v>
      </c>
      <c r="H54" t="n">
        <v>192</v>
      </c>
    </row>
    <row r="55" spans="1:8">
      <c r="A55" s="25" t="n">
        <v>53</v>
      </c>
      <c r="B55" t="s">
        <v>68</v>
      </c>
      <c r="C55" t="b">
        <v>0</v>
      </c>
      <c r="D55" t="s">
        <v>589</v>
      </c>
      <c r="E55" t="s">
        <v>588</v>
      </c>
      <c r="F55" t="s">
        <v>590</v>
      </c>
      <c r="G55" t="n">
        <v>1.231402</v>
      </c>
      <c r="H55" t="n">
        <v>0</v>
      </c>
    </row>
    <row r="56" spans="1:8">
      <c r="A56" s="25" t="n">
        <v>54</v>
      </c>
      <c r="B56" t="s">
        <v>29</v>
      </c>
      <c r="C56" t="b">
        <v>0</v>
      </c>
      <c r="D56" t="s"/>
      <c r="E56" t="s">
        <v>590</v>
      </c>
      <c r="F56" t="s">
        <v>591</v>
      </c>
      <c r="G56" t="n">
        <v>6.633795</v>
      </c>
      <c r="H56" t="n">
        <v>1</v>
      </c>
    </row>
    <row r="57" spans="1:8">
      <c r="A57" s="25" t="n">
        <v>55</v>
      </c>
      <c r="B57" t="s">
        <v>68</v>
      </c>
      <c r="C57" t="b">
        <v>0</v>
      </c>
      <c r="D57" t="s">
        <v>592</v>
      </c>
      <c r="E57" t="s">
        <v>591</v>
      </c>
      <c r="F57" t="s">
        <v>593</v>
      </c>
      <c r="G57" t="n">
        <v>54.750598</v>
      </c>
      <c r="H57" t="n">
        <v>0</v>
      </c>
    </row>
    <row r="58" spans="1:8">
      <c r="A58" s="25" t="n">
        <v>56</v>
      </c>
      <c r="B58" t="s">
        <v>29</v>
      </c>
      <c r="C58" t="b">
        <v>0</v>
      </c>
      <c r="D58" t="s"/>
      <c r="E58" t="s">
        <v>593</v>
      </c>
      <c r="F58" t="s">
        <v>594</v>
      </c>
      <c r="G58" t="n">
        <v>42.973986</v>
      </c>
      <c r="H58" t="n">
        <v>8</v>
      </c>
    </row>
    <row r="59" spans="1:8">
      <c r="A59" s="25" t="n">
        <v>57</v>
      </c>
      <c r="B59" t="s">
        <v>68</v>
      </c>
      <c r="C59" t="b">
        <v>0</v>
      </c>
      <c r="D59" t="s">
        <v>595</v>
      </c>
      <c r="E59" t="s">
        <v>594</v>
      </c>
      <c r="F59" t="s">
        <v>596</v>
      </c>
      <c r="G59" t="n">
        <v>1.195818</v>
      </c>
      <c r="H59" t="n">
        <v>0</v>
      </c>
    </row>
    <row r="60" spans="1:8">
      <c r="A60" s="25" t="n">
        <v>58</v>
      </c>
      <c r="B60" t="s">
        <v>29</v>
      </c>
      <c r="C60" t="b">
        <v>0</v>
      </c>
      <c r="D60" t="s"/>
      <c r="E60" t="s">
        <v>596</v>
      </c>
      <c r="F60" t="s">
        <v>597</v>
      </c>
      <c r="G60" t="n">
        <v>562.6968820000001</v>
      </c>
      <c r="H60" t="n">
        <v>86</v>
      </c>
    </row>
    <row r="61" spans="1:8">
      <c r="A61" s="25" t="n">
        <v>59</v>
      </c>
      <c r="B61" t="s">
        <v>68</v>
      </c>
      <c r="C61" t="b">
        <v>0</v>
      </c>
      <c r="D61" t="s">
        <v>598</v>
      </c>
      <c r="E61" t="s">
        <v>597</v>
      </c>
      <c r="F61" t="s">
        <v>599</v>
      </c>
      <c r="G61" t="n">
        <v>1.228168</v>
      </c>
      <c r="H61" t="n">
        <v>0</v>
      </c>
    </row>
    <row r="62" spans="1:8">
      <c r="A62" s="25" t="n">
        <v>60</v>
      </c>
      <c r="B62" t="s">
        <v>29</v>
      </c>
      <c r="C62" t="b">
        <v>0</v>
      </c>
      <c r="D62" t="s"/>
      <c r="E62" t="s">
        <v>599</v>
      </c>
      <c r="F62" t="s">
        <v>600</v>
      </c>
      <c r="G62" t="n">
        <v>44.641029</v>
      </c>
      <c r="H62" t="n">
        <v>6</v>
      </c>
    </row>
    <row r="63" spans="1:8">
      <c r="A63" s="25" t="n">
        <v>61</v>
      </c>
      <c r="B63" t="s">
        <v>68</v>
      </c>
      <c r="C63" t="b">
        <v>0</v>
      </c>
      <c r="D63" t="s">
        <v>601</v>
      </c>
      <c r="E63" t="s">
        <v>600</v>
      </c>
      <c r="F63" t="s">
        <v>602</v>
      </c>
      <c r="G63" t="n">
        <v>4.288962000000001</v>
      </c>
      <c r="H63" t="n">
        <v>0</v>
      </c>
    </row>
    <row r="64" spans="1:8">
      <c r="A64" s="25" t="n">
        <v>62</v>
      </c>
      <c r="B64" t="s">
        <v>29</v>
      </c>
      <c r="C64" t="b">
        <v>0</v>
      </c>
      <c r="D64" t="s"/>
      <c r="E64" t="s">
        <v>602</v>
      </c>
      <c r="F64" t="s">
        <v>603</v>
      </c>
      <c r="G64" t="n">
        <v>27.933174</v>
      </c>
      <c r="H64" t="n">
        <v>5</v>
      </c>
    </row>
    <row r="65" spans="1:8">
      <c r="A65" s="25" t="n">
        <v>63</v>
      </c>
      <c r="B65" t="s">
        <v>68</v>
      </c>
      <c r="C65" t="b">
        <v>0</v>
      </c>
      <c r="D65" t="s">
        <v>604</v>
      </c>
      <c r="E65" t="s">
        <v>603</v>
      </c>
      <c r="F65" t="s">
        <v>605</v>
      </c>
      <c r="G65" t="n">
        <v>1.214403</v>
      </c>
      <c r="H65" t="n">
        <v>0</v>
      </c>
    </row>
    <row r="66" spans="1:8">
      <c r="A66" s="25" t="n">
        <v>64</v>
      </c>
      <c r="B66" t="s">
        <v>29</v>
      </c>
      <c r="C66" t="b">
        <v>0</v>
      </c>
      <c r="D66" t="s"/>
      <c r="E66" t="s">
        <v>605</v>
      </c>
      <c r="F66" t="s">
        <v>606</v>
      </c>
      <c r="G66" t="n">
        <v>71.08780400000001</v>
      </c>
      <c r="H66" t="n">
        <v>13</v>
      </c>
    </row>
    <row r="67" spans="1:8">
      <c r="A67" s="25" t="n">
        <v>65</v>
      </c>
      <c r="B67" t="s">
        <v>68</v>
      </c>
      <c r="C67" t="b">
        <v>0</v>
      </c>
      <c r="D67" t="s">
        <v>607</v>
      </c>
      <c r="E67" t="s">
        <v>606</v>
      </c>
      <c r="F67" t="s">
        <v>608</v>
      </c>
      <c r="G67" t="n">
        <v>1.251258</v>
      </c>
      <c r="H67" t="n">
        <v>0</v>
      </c>
    </row>
    <row r="68" spans="1:8">
      <c r="A68" s="25" t="n">
        <v>66</v>
      </c>
      <c r="B68" t="s">
        <v>29</v>
      </c>
      <c r="C68" t="b">
        <v>0</v>
      </c>
      <c r="D68" t="s"/>
      <c r="E68" t="s">
        <v>608</v>
      </c>
      <c r="F68" t="s">
        <v>609</v>
      </c>
      <c r="G68" t="n">
        <v>71.381652</v>
      </c>
      <c r="H68" t="n">
        <v>12</v>
      </c>
    </row>
    <row r="69" spans="1:8">
      <c r="A69" s="25" t="n">
        <v>67</v>
      </c>
      <c r="B69" t="s">
        <v>68</v>
      </c>
      <c r="C69" t="b">
        <v>0</v>
      </c>
      <c r="D69" t="s">
        <v>610</v>
      </c>
      <c r="E69" t="s">
        <v>609</v>
      </c>
      <c r="F69" t="s">
        <v>611</v>
      </c>
      <c r="G69" t="n">
        <v>1.229337</v>
      </c>
      <c r="H69" t="n">
        <v>0</v>
      </c>
    </row>
    <row r="70" spans="1:8">
      <c r="A70" s="25" t="n">
        <v>68</v>
      </c>
      <c r="B70" t="s">
        <v>29</v>
      </c>
      <c r="C70" t="b">
        <v>0</v>
      </c>
      <c r="D70" t="s"/>
      <c r="E70" t="s">
        <v>611</v>
      </c>
      <c r="F70" t="s">
        <v>612</v>
      </c>
      <c r="G70" t="n">
        <v>15.717388</v>
      </c>
      <c r="H70" t="n">
        <v>3</v>
      </c>
    </row>
    <row r="71" spans="1:8">
      <c r="A71" s="25" t="n">
        <v>69</v>
      </c>
      <c r="B71" t="s">
        <v>68</v>
      </c>
      <c r="C71" t="b">
        <v>0</v>
      </c>
      <c r="D71" t="s">
        <v>613</v>
      </c>
      <c r="E71" t="s">
        <v>612</v>
      </c>
      <c r="F71" t="s">
        <v>614</v>
      </c>
      <c r="G71" t="n">
        <v>1.170438</v>
      </c>
      <c r="H71" t="n">
        <v>0</v>
      </c>
    </row>
    <row r="72" spans="1:8">
      <c r="A72" s="25" t="n">
        <v>70</v>
      </c>
      <c r="B72" t="s">
        <v>29</v>
      </c>
      <c r="C72" t="b">
        <v>0</v>
      </c>
      <c r="D72" t="s"/>
      <c r="E72" t="s">
        <v>614</v>
      </c>
      <c r="F72" t="s">
        <v>615</v>
      </c>
      <c r="G72" t="n">
        <v>26.267665</v>
      </c>
      <c r="H72" t="n">
        <v>4</v>
      </c>
    </row>
    <row r="73" spans="1:8">
      <c r="A73" s="25" t="n">
        <v>71</v>
      </c>
      <c r="B73" t="s">
        <v>68</v>
      </c>
      <c r="C73" t="b">
        <v>0</v>
      </c>
      <c r="D73" t="s">
        <v>616</v>
      </c>
      <c r="E73" t="s">
        <v>615</v>
      </c>
      <c r="F73" t="s">
        <v>617</v>
      </c>
      <c r="G73" t="n">
        <v>51.447042</v>
      </c>
      <c r="H73" t="n">
        <v>0</v>
      </c>
    </row>
    <row r="74" spans="1:8">
      <c r="A74" s="25" t="n">
        <v>72</v>
      </c>
      <c r="B74" t="s">
        <v>29</v>
      </c>
      <c r="C74" t="b">
        <v>0</v>
      </c>
      <c r="D74" t="s"/>
      <c r="E74" t="s">
        <v>617</v>
      </c>
      <c r="F74" t="s">
        <v>618</v>
      </c>
      <c r="G74" t="n">
        <v>6.546963</v>
      </c>
      <c r="H74" t="n">
        <v>1</v>
      </c>
    </row>
    <row r="75" spans="1:8">
      <c r="A75" s="25" t="n">
        <v>73</v>
      </c>
      <c r="B75" t="s">
        <v>68</v>
      </c>
      <c r="C75" t="b">
        <v>0</v>
      </c>
      <c r="D75" t="s">
        <v>619</v>
      </c>
      <c r="E75" t="s">
        <v>618</v>
      </c>
      <c r="F75" t="s">
        <v>620</v>
      </c>
      <c r="G75" t="n">
        <v>16.643227</v>
      </c>
      <c r="H75" t="n">
        <v>0</v>
      </c>
    </row>
    <row r="76" spans="1:8">
      <c r="A76" s="25" t="n">
        <v>74</v>
      </c>
      <c r="B76" t="s">
        <v>29</v>
      </c>
      <c r="C76" t="b">
        <v>0</v>
      </c>
      <c r="D76" t="s"/>
      <c r="E76" t="s">
        <v>620</v>
      </c>
      <c r="F76" t="s">
        <v>621</v>
      </c>
      <c r="G76" t="n">
        <v>39.850745</v>
      </c>
      <c r="H76" t="n">
        <v>5</v>
      </c>
    </row>
    <row r="77" spans="1:8">
      <c r="A77" s="25" t="n">
        <v>75</v>
      </c>
      <c r="B77" t="s">
        <v>68</v>
      </c>
      <c r="C77" t="b">
        <v>0</v>
      </c>
      <c r="D77" t="s">
        <v>622</v>
      </c>
      <c r="E77" t="s">
        <v>621</v>
      </c>
      <c r="F77" t="s">
        <v>623</v>
      </c>
      <c r="G77" t="n">
        <v>1.284632</v>
      </c>
      <c r="H77" t="n">
        <v>0</v>
      </c>
    </row>
    <row r="78" spans="1:8">
      <c r="A78" s="25" t="n">
        <v>76</v>
      </c>
      <c r="B78" t="s">
        <v>29</v>
      </c>
      <c r="C78" t="b">
        <v>0</v>
      </c>
      <c r="D78" t="s"/>
      <c r="E78" t="s">
        <v>623</v>
      </c>
      <c r="F78" t="s">
        <v>624</v>
      </c>
      <c r="G78" t="n">
        <v>54.771987</v>
      </c>
      <c r="H78" t="n">
        <v>10</v>
      </c>
    </row>
    <row r="79" spans="1:8">
      <c r="A79" s="25" t="n">
        <v>77</v>
      </c>
      <c r="B79" t="s">
        <v>68</v>
      </c>
      <c r="C79" t="b">
        <v>0</v>
      </c>
      <c r="D79" t="s">
        <v>625</v>
      </c>
      <c r="E79" t="s">
        <v>624</v>
      </c>
      <c r="F79" t="s">
        <v>626</v>
      </c>
      <c r="G79" t="n">
        <v>1.28137</v>
      </c>
      <c r="H79" t="n">
        <v>0</v>
      </c>
    </row>
    <row r="80" spans="1:8">
      <c r="A80" s="25" t="n">
        <v>78</v>
      </c>
      <c r="B80" t="s">
        <v>29</v>
      </c>
      <c r="C80" t="b">
        <v>0</v>
      </c>
      <c r="D80" t="s"/>
      <c r="E80" t="s">
        <v>626</v>
      </c>
      <c r="F80" t="s">
        <v>627</v>
      </c>
      <c r="G80" t="n">
        <v>25.190191</v>
      </c>
      <c r="H80" t="n">
        <v>4</v>
      </c>
    </row>
    <row r="81" spans="1:8">
      <c r="A81" s="25" t="n">
        <v>79</v>
      </c>
      <c r="B81" t="s">
        <v>68</v>
      </c>
      <c r="C81" t="b">
        <v>0</v>
      </c>
      <c r="D81" t="s">
        <v>628</v>
      </c>
      <c r="E81" t="s">
        <v>627</v>
      </c>
      <c r="F81" t="s">
        <v>629</v>
      </c>
      <c r="G81" t="n">
        <v>1.213916</v>
      </c>
      <c r="H81" t="n">
        <v>0</v>
      </c>
    </row>
    <row r="82" spans="1:8">
      <c r="A82" s="25" t="n">
        <v>80</v>
      </c>
      <c r="B82" t="s">
        <v>29</v>
      </c>
      <c r="C82" t="b">
        <v>0</v>
      </c>
      <c r="D82" t="s"/>
      <c r="E82" t="s">
        <v>629</v>
      </c>
      <c r="F82" t="s">
        <v>630</v>
      </c>
      <c r="G82" t="n">
        <v>91.43634200000001</v>
      </c>
      <c r="H82" t="n">
        <v>14</v>
      </c>
    </row>
    <row r="83" spans="1:8">
      <c r="A83" s="25" t="n">
        <v>81</v>
      </c>
      <c r="B83" t="s">
        <v>68</v>
      </c>
      <c r="C83" t="b">
        <v>0</v>
      </c>
      <c r="D83" t="s">
        <v>631</v>
      </c>
      <c r="E83" t="s">
        <v>630</v>
      </c>
      <c r="F83" t="s">
        <v>632</v>
      </c>
      <c r="G83" t="n">
        <v>1.223815</v>
      </c>
      <c r="H83" t="n">
        <v>0</v>
      </c>
    </row>
    <row r="84" spans="1:8">
      <c r="A84" s="25" t="n">
        <v>82</v>
      </c>
      <c r="B84" t="s">
        <v>29</v>
      </c>
      <c r="C84" t="b">
        <v>0</v>
      </c>
      <c r="D84" t="s"/>
      <c r="E84" t="s">
        <v>632</v>
      </c>
      <c r="F84" t="s">
        <v>633</v>
      </c>
      <c r="G84" t="n">
        <v>7.790657</v>
      </c>
      <c r="H84" t="n">
        <v>1</v>
      </c>
    </row>
    <row r="85" spans="1:8">
      <c r="A85" s="25" t="n">
        <v>83</v>
      </c>
      <c r="B85" t="s">
        <v>68</v>
      </c>
      <c r="C85" t="b">
        <v>0</v>
      </c>
      <c r="D85" t="s">
        <v>634</v>
      </c>
      <c r="E85" t="s">
        <v>633</v>
      </c>
      <c r="F85" t="s">
        <v>635</v>
      </c>
      <c r="G85" t="n">
        <v>19.980858</v>
      </c>
      <c r="H85" t="n">
        <v>0</v>
      </c>
    </row>
    <row r="86" spans="1:8">
      <c r="A86" s="25" t="n">
        <v>84</v>
      </c>
      <c r="B86" t="s">
        <v>29</v>
      </c>
      <c r="C86" t="b">
        <v>0</v>
      </c>
      <c r="D86" t="s"/>
      <c r="E86" t="s">
        <v>635</v>
      </c>
      <c r="F86" t="s">
        <v>636</v>
      </c>
      <c r="G86" t="n">
        <v>31.20668</v>
      </c>
      <c r="H86" t="n">
        <v>6</v>
      </c>
    </row>
    <row r="87" spans="1:8">
      <c r="A87" s="25" t="n">
        <v>85</v>
      </c>
      <c r="B87" t="s">
        <v>68</v>
      </c>
      <c r="C87" t="b">
        <v>0</v>
      </c>
      <c r="D87" t="s">
        <v>637</v>
      </c>
      <c r="E87" t="s">
        <v>636</v>
      </c>
      <c r="F87" t="s">
        <v>638</v>
      </c>
      <c r="G87" t="n">
        <v>1.213523</v>
      </c>
      <c r="H87" t="n">
        <v>0</v>
      </c>
    </row>
    <row r="88" spans="1:8">
      <c r="A88" s="25" t="n">
        <v>86</v>
      </c>
      <c r="B88" t="s">
        <v>29</v>
      </c>
      <c r="C88" t="b">
        <v>0</v>
      </c>
      <c r="D88" t="s"/>
      <c r="E88" t="s">
        <v>638</v>
      </c>
      <c r="F88" t="s">
        <v>639</v>
      </c>
      <c r="G88" t="n">
        <v>34.445626</v>
      </c>
      <c r="H88" t="n">
        <v>4</v>
      </c>
    </row>
    <row r="89" spans="1:8">
      <c r="A89" s="25" t="n">
        <v>87</v>
      </c>
      <c r="B89" t="s">
        <v>68</v>
      </c>
      <c r="C89" t="b">
        <v>0</v>
      </c>
      <c r="D89" t="s">
        <v>640</v>
      </c>
      <c r="E89" t="s">
        <v>639</v>
      </c>
      <c r="F89" t="s">
        <v>641</v>
      </c>
      <c r="G89" t="n">
        <v>1.194621</v>
      </c>
      <c r="H89" t="n">
        <v>0</v>
      </c>
    </row>
    <row r="90" spans="1:8">
      <c r="A90" s="25" t="n">
        <v>88</v>
      </c>
      <c r="B90" t="s">
        <v>29</v>
      </c>
      <c r="C90" t="b">
        <v>0</v>
      </c>
      <c r="D90" t="s"/>
      <c r="E90" t="s">
        <v>641</v>
      </c>
      <c r="F90" t="s">
        <v>642</v>
      </c>
      <c r="G90" t="n">
        <v>360.680571</v>
      </c>
      <c r="H90" t="n">
        <v>56</v>
      </c>
    </row>
    <row r="91" spans="1:8">
      <c r="A91" s="25" t="n">
        <v>89</v>
      </c>
      <c r="B91" t="s">
        <v>68</v>
      </c>
      <c r="C91" t="b">
        <v>0</v>
      </c>
      <c r="D91" t="s">
        <v>643</v>
      </c>
      <c r="E91" t="s">
        <v>642</v>
      </c>
      <c r="F91" t="s">
        <v>644</v>
      </c>
      <c r="G91" t="n">
        <v>1.250273</v>
      </c>
      <c r="H91" t="n">
        <v>0</v>
      </c>
    </row>
    <row r="92" spans="1:8">
      <c r="A92" s="25" t="n">
        <v>90</v>
      </c>
      <c r="B92" t="s">
        <v>29</v>
      </c>
      <c r="C92" t="b">
        <v>0</v>
      </c>
      <c r="D92" t="s"/>
      <c r="E92" t="s">
        <v>644</v>
      </c>
      <c r="F92" t="s">
        <v>645</v>
      </c>
      <c r="G92" t="n">
        <v>524.795484</v>
      </c>
      <c r="H92" t="n">
        <v>83</v>
      </c>
    </row>
    <row r="93" spans="1:8">
      <c r="A93" s="25" t="n">
        <v>91</v>
      </c>
      <c r="B93" t="s">
        <v>68</v>
      </c>
      <c r="C93" t="b">
        <v>0</v>
      </c>
      <c r="D93" t="s">
        <v>646</v>
      </c>
      <c r="E93" t="s">
        <v>645</v>
      </c>
      <c r="F93" t="s">
        <v>647</v>
      </c>
      <c r="G93" t="n">
        <v>186.918529</v>
      </c>
      <c r="H93" t="n">
        <v>0</v>
      </c>
    </row>
    <row r="94" spans="1:8">
      <c r="A94" s="25" t="n">
        <v>92</v>
      </c>
      <c r="B94" t="s">
        <v>29</v>
      </c>
      <c r="C94" t="b">
        <v>0</v>
      </c>
      <c r="D94" t="s"/>
      <c r="E94" t="s">
        <v>647</v>
      </c>
      <c r="F94" t="s">
        <v>648</v>
      </c>
      <c r="G94" t="n">
        <v>20.35204</v>
      </c>
      <c r="H94" t="n">
        <v>4</v>
      </c>
    </row>
    <row r="95" spans="1:8">
      <c r="A95" s="25" t="n">
        <v>93</v>
      </c>
      <c r="B95" t="s">
        <v>68</v>
      </c>
      <c r="C95" t="b">
        <v>0</v>
      </c>
      <c r="D95" t="s">
        <v>649</v>
      </c>
      <c r="E95" t="s">
        <v>648</v>
      </c>
      <c r="F95" t="s">
        <v>650</v>
      </c>
      <c r="G95" t="n">
        <v>1.207394</v>
      </c>
      <c r="H95" t="n">
        <v>0</v>
      </c>
    </row>
    <row r="96" spans="1:8">
      <c r="A96" s="25" t="n">
        <v>94</v>
      </c>
      <c r="B96" t="s">
        <v>29</v>
      </c>
      <c r="C96" t="b">
        <v>0</v>
      </c>
      <c r="D96" t="s"/>
      <c r="E96" t="s">
        <v>650</v>
      </c>
      <c r="F96" t="s">
        <v>651</v>
      </c>
      <c r="G96" t="n">
        <v>7.494564</v>
      </c>
      <c r="H96" t="n">
        <v>1</v>
      </c>
    </row>
    <row r="97" spans="1:8">
      <c r="A97" s="25" t="n">
        <v>95</v>
      </c>
      <c r="B97" t="s">
        <v>68</v>
      </c>
      <c r="C97" t="b">
        <v>0</v>
      </c>
      <c r="D97" t="s">
        <v>652</v>
      </c>
      <c r="E97" t="s">
        <v>651</v>
      </c>
      <c r="F97" t="s">
        <v>653</v>
      </c>
      <c r="G97" t="n">
        <v>1.196792</v>
      </c>
      <c r="H97" t="n">
        <v>0</v>
      </c>
    </row>
    <row r="98" spans="1:8">
      <c r="A98" s="25" t="n">
        <v>96</v>
      </c>
      <c r="B98" t="s">
        <v>29</v>
      </c>
      <c r="C98" t="b">
        <v>0</v>
      </c>
      <c r="D98" t="s"/>
      <c r="E98" t="s">
        <v>653</v>
      </c>
      <c r="F98" t="s">
        <v>654</v>
      </c>
      <c r="G98" t="n">
        <v>12.024865</v>
      </c>
      <c r="H98" t="n">
        <v>1</v>
      </c>
    </row>
    <row r="99" spans="1:8">
      <c r="A99" s="25" t="n">
        <v>97</v>
      </c>
      <c r="B99" t="s">
        <v>68</v>
      </c>
      <c r="C99" t="b">
        <v>0</v>
      </c>
      <c r="D99" t="s">
        <v>655</v>
      </c>
      <c r="E99" t="s">
        <v>654</v>
      </c>
      <c r="F99" t="s">
        <v>656</v>
      </c>
      <c r="G99" t="n">
        <v>12.230664</v>
      </c>
      <c r="H99" t="n">
        <v>0</v>
      </c>
    </row>
    <row r="100" spans="1:8">
      <c r="A100" s="25" t="n">
        <v>98</v>
      </c>
      <c r="B100" t="s">
        <v>29</v>
      </c>
      <c r="C100" t="b">
        <v>0</v>
      </c>
      <c r="D100" t="s"/>
      <c r="E100" t="s">
        <v>656</v>
      </c>
      <c r="F100" t="s">
        <v>657</v>
      </c>
      <c r="G100" t="n">
        <v>17.195614</v>
      </c>
      <c r="H100" t="n">
        <v>3</v>
      </c>
    </row>
    <row r="101" spans="1:8">
      <c r="A101" s="25" t="n">
        <v>99</v>
      </c>
      <c r="B101" t="s">
        <v>68</v>
      </c>
      <c r="C101" t="b">
        <v>0</v>
      </c>
      <c r="D101" t="s">
        <v>658</v>
      </c>
      <c r="E101" t="s">
        <v>657</v>
      </c>
      <c r="F101" t="s">
        <v>659</v>
      </c>
      <c r="G101" t="n">
        <v>1.267119</v>
      </c>
      <c r="H101" t="n">
        <v>0</v>
      </c>
    </row>
    <row r="102" spans="1:8">
      <c r="A102" s="25" t="n">
        <v>100</v>
      </c>
      <c r="B102" t="s">
        <v>29</v>
      </c>
      <c r="C102" t="b">
        <v>0</v>
      </c>
      <c r="D102" t="s"/>
      <c r="E102" t="s">
        <v>659</v>
      </c>
      <c r="F102" t="s">
        <v>660</v>
      </c>
      <c r="G102" t="n">
        <v>6.443426000000001</v>
      </c>
      <c r="H102" t="n">
        <v>1</v>
      </c>
    </row>
    <row r="103" spans="1:8">
      <c r="A103" s="25" t="n">
        <v>101</v>
      </c>
      <c r="B103" t="s">
        <v>68</v>
      </c>
      <c r="C103" t="b">
        <v>0</v>
      </c>
      <c r="D103" t="s">
        <v>661</v>
      </c>
      <c r="E103" t="s">
        <v>660</v>
      </c>
      <c r="F103" t="s">
        <v>662</v>
      </c>
      <c r="G103" t="n">
        <v>1.174204</v>
      </c>
      <c r="H103" t="n">
        <v>0</v>
      </c>
    </row>
    <row r="104" spans="1:8">
      <c r="A104" s="25" t="n">
        <v>102</v>
      </c>
      <c r="B104" t="s">
        <v>29</v>
      </c>
      <c r="C104" t="b">
        <v>0</v>
      </c>
      <c r="D104" t="s"/>
      <c r="E104" t="s">
        <v>662</v>
      </c>
      <c r="F104" t="s">
        <v>663</v>
      </c>
      <c r="G104" t="n">
        <v>8.707780999999999</v>
      </c>
      <c r="H104" t="n">
        <v>1</v>
      </c>
    </row>
    <row r="105" spans="1:8">
      <c r="A105" s="25" t="n">
        <v>103</v>
      </c>
      <c r="B105" t="s">
        <v>68</v>
      </c>
      <c r="C105" t="b">
        <v>0</v>
      </c>
      <c r="D105" t="s">
        <v>664</v>
      </c>
      <c r="E105" t="s">
        <v>663</v>
      </c>
      <c r="F105" t="s">
        <v>665</v>
      </c>
      <c r="G105" t="n">
        <v>14.7108</v>
      </c>
      <c r="H105" t="n">
        <v>0</v>
      </c>
    </row>
    <row r="106" spans="1:8">
      <c r="A106" s="25" t="n">
        <v>104</v>
      </c>
      <c r="B106" t="s">
        <v>29</v>
      </c>
      <c r="C106" t="b">
        <v>0</v>
      </c>
      <c r="D106" t="s"/>
      <c r="E106" t="s">
        <v>665</v>
      </c>
      <c r="F106" t="s">
        <v>666</v>
      </c>
      <c r="G106" t="n">
        <v>24.872136</v>
      </c>
      <c r="H106" t="n">
        <v>3</v>
      </c>
    </row>
    <row r="107" spans="1:8">
      <c r="A107" s="25" t="n">
        <v>105</v>
      </c>
      <c r="B107" t="s">
        <v>68</v>
      </c>
      <c r="C107" t="b">
        <v>0</v>
      </c>
      <c r="D107" t="s">
        <v>667</v>
      </c>
      <c r="E107" t="s">
        <v>666</v>
      </c>
      <c r="F107" t="s">
        <v>668</v>
      </c>
      <c r="G107" t="n">
        <v>1.223774</v>
      </c>
      <c r="H107" t="n">
        <v>0</v>
      </c>
    </row>
    <row r="108" spans="1:8">
      <c r="A108" s="25" t="n">
        <v>106</v>
      </c>
      <c r="B108" t="s">
        <v>29</v>
      </c>
      <c r="C108" t="b">
        <v>0</v>
      </c>
      <c r="D108" t="s"/>
      <c r="E108" t="s">
        <v>668</v>
      </c>
      <c r="F108" t="s">
        <v>669</v>
      </c>
      <c r="G108" t="n">
        <v>21.462511</v>
      </c>
      <c r="H108" t="n">
        <v>4</v>
      </c>
    </row>
    <row r="109" spans="1:8">
      <c r="A109" s="25" t="n">
        <v>107</v>
      </c>
      <c r="B109" t="s">
        <v>68</v>
      </c>
      <c r="C109" t="b">
        <v>0</v>
      </c>
      <c r="D109" t="s">
        <v>670</v>
      </c>
      <c r="E109" t="s">
        <v>669</v>
      </c>
      <c r="F109" t="s">
        <v>671</v>
      </c>
      <c r="G109" t="n">
        <v>21.193224</v>
      </c>
      <c r="H109" t="n">
        <v>0</v>
      </c>
    </row>
    <row r="110" spans="1:8">
      <c r="A110" s="25" t="n">
        <v>108</v>
      </c>
      <c r="B110" t="s">
        <v>29</v>
      </c>
      <c r="C110" t="b">
        <v>0</v>
      </c>
      <c r="D110" t="s"/>
      <c r="E110" t="s">
        <v>671</v>
      </c>
      <c r="F110" t="s">
        <v>672</v>
      </c>
      <c r="G110" t="n">
        <v>19.760629</v>
      </c>
      <c r="H110" t="n">
        <v>4</v>
      </c>
    </row>
    <row r="111" spans="1:8">
      <c r="A111" s="25" t="n">
        <v>109</v>
      </c>
      <c r="B111" t="s">
        <v>68</v>
      </c>
      <c r="C111" t="b">
        <v>0</v>
      </c>
      <c r="D111" t="s">
        <v>673</v>
      </c>
      <c r="E111" t="s">
        <v>672</v>
      </c>
      <c r="F111" t="s">
        <v>674</v>
      </c>
      <c r="G111" t="n">
        <v>1.242505</v>
      </c>
      <c r="H111" t="n">
        <v>0</v>
      </c>
    </row>
    <row r="112" spans="1:8">
      <c r="A112" s="25" t="n">
        <v>110</v>
      </c>
      <c r="B112" t="s">
        <v>29</v>
      </c>
      <c r="C112" t="b">
        <v>0</v>
      </c>
      <c r="D112" t="s"/>
      <c r="E112" t="s">
        <v>674</v>
      </c>
      <c r="F112" t="s">
        <v>675</v>
      </c>
      <c r="G112" t="n">
        <v>20.317365</v>
      </c>
      <c r="H112" t="n">
        <v>3</v>
      </c>
    </row>
    <row r="113" spans="1:8">
      <c r="A113" s="25" t="n">
        <v>111</v>
      </c>
      <c r="B113" t="s">
        <v>68</v>
      </c>
      <c r="C113" t="b">
        <v>0</v>
      </c>
      <c r="D113" t="s">
        <v>676</v>
      </c>
      <c r="E113" t="s">
        <v>675</v>
      </c>
      <c r="F113" t="s">
        <v>677</v>
      </c>
      <c r="G113" t="n">
        <v>1.216566</v>
      </c>
      <c r="H113" t="n">
        <v>0</v>
      </c>
    </row>
    <row r="114" spans="1:8">
      <c r="A114" s="25" t="n">
        <v>112</v>
      </c>
      <c r="B114" t="s">
        <v>29</v>
      </c>
      <c r="C114" t="b">
        <v>0</v>
      </c>
      <c r="D114" t="s"/>
      <c r="E114" t="s">
        <v>677</v>
      </c>
      <c r="F114" t="s">
        <v>678</v>
      </c>
      <c r="G114" t="n">
        <v>176.406113</v>
      </c>
      <c r="H114" t="n">
        <v>24</v>
      </c>
    </row>
    <row r="115" spans="1:8">
      <c r="A115" s="25" t="n">
        <v>113</v>
      </c>
      <c r="B115" t="s">
        <v>68</v>
      </c>
      <c r="C115" t="b">
        <v>0</v>
      </c>
      <c r="D115" t="s">
        <v>679</v>
      </c>
      <c r="E115" t="s">
        <v>678</v>
      </c>
      <c r="F115" t="s">
        <v>680</v>
      </c>
      <c r="G115" t="n">
        <v>1.229364</v>
      </c>
      <c r="H115" t="n">
        <v>0</v>
      </c>
    </row>
    <row r="116" spans="1:8">
      <c r="A116" s="25" t="n">
        <v>114</v>
      </c>
      <c r="B116" t="s">
        <v>29</v>
      </c>
      <c r="C116" t="b">
        <v>0</v>
      </c>
      <c r="D116" t="s"/>
      <c r="E116" t="s">
        <v>680</v>
      </c>
      <c r="F116" t="s">
        <v>681</v>
      </c>
      <c r="G116" t="n">
        <v>283.765674</v>
      </c>
      <c r="H116" t="n">
        <v>46</v>
      </c>
    </row>
    <row r="117" spans="1:8">
      <c r="A117" s="25" t="n">
        <v>115</v>
      </c>
      <c r="B117" t="s">
        <v>68</v>
      </c>
      <c r="C117" t="b">
        <v>0</v>
      </c>
      <c r="D117" t="s">
        <v>682</v>
      </c>
      <c r="E117" t="s">
        <v>681</v>
      </c>
      <c r="F117" t="s">
        <v>683</v>
      </c>
      <c r="G117" t="n">
        <v>1.20006</v>
      </c>
      <c r="H117" t="n">
        <v>0</v>
      </c>
    </row>
    <row r="118" spans="1:8">
      <c r="A118" s="25" t="n">
        <v>116</v>
      </c>
      <c r="B118" t="s">
        <v>29</v>
      </c>
      <c r="C118" t="b">
        <v>0</v>
      </c>
      <c r="D118" t="s"/>
      <c r="E118" t="s">
        <v>683</v>
      </c>
      <c r="F118" t="s">
        <v>684</v>
      </c>
      <c r="G118" t="n">
        <v>44.814657</v>
      </c>
      <c r="H118" t="n">
        <v>9</v>
      </c>
    </row>
    <row r="119" spans="1:8">
      <c r="A119" s="25" t="n">
        <v>117</v>
      </c>
      <c r="B119" t="s">
        <v>68</v>
      </c>
      <c r="C119" t="b">
        <v>0</v>
      </c>
      <c r="D119" t="s">
        <v>685</v>
      </c>
      <c r="E119" t="s">
        <v>684</v>
      </c>
      <c r="F119" t="s">
        <v>686</v>
      </c>
      <c r="G119" t="n">
        <v>1.22627</v>
      </c>
      <c r="H119" t="n">
        <v>0</v>
      </c>
    </row>
    <row r="120" spans="1:8">
      <c r="A120" s="25" t="n">
        <v>118</v>
      </c>
      <c r="B120" t="s">
        <v>29</v>
      </c>
      <c r="C120" t="b">
        <v>0</v>
      </c>
      <c r="D120" t="s"/>
      <c r="E120" t="s">
        <v>686</v>
      </c>
      <c r="F120" t="s">
        <v>687</v>
      </c>
      <c r="G120" t="n">
        <v>1227.43936</v>
      </c>
      <c r="H120" t="n">
        <v>195</v>
      </c>
    </row>
    <row r="121" spans="1:8">
      <c r="A121" s="25" t="n">
        <v>119</v>
      </c>
      <c r="B121" t="s">
        <v>68</v>
      </c>
      <c r="C121" t="b">
        <v>0</v>
      </c>
      <c r="D121" t="s">
        <v>688</v>
      </c>
      <c r="E121" t="s">
        <v>687</v>
      </c>
      <c r="F121" t="s">
        <v>689</v>
      </c>
      <c r="G121" t="n">
        <v>1.188646</v>
      </c>
      <c r="H121" t="n">
        <v>0</v>
      </c>
    </row>
    <row r="122" spans="1:8">
      <c r="A122" s="25" t="n">
        <v>120</v>
      </c>
      <c r="B122" t="s">
        <v>29</v>
      </c>
      <c r="C122" t="b">
        <v>0</v>
      </c>
      <c r="D122" t="s"/>
      <c r="E122" t="s">
        <v>689</v>
      </c>
      <c r="F122" t="s">
        <v>690</v>
      </c>
      <c r="G122" t="n">
        <v>21.500513</v>
      </c>
      <c r="H122" t="n">
        <v>4</v>
      </c>
    </row>
    <row r="123" spans="1:8">
      <c r="A123" s="25" t="n">
        <v>121</v>
      </c>
      <c r="B123" t="s">
        <v>68</v>
      </c>
      <c r="C123" t="b">
        <v>0</v>
      </c>
      <c r="D123" t="s">
        <v>691</v>
      </c>
      <c r="E123" t="s">
        <v>690</v>
      </c>
      <c r="F123" t="s">
        <v>692</v>
      </c>
      <c r="G123" t="n">
        <v>1.183094</v>
      </c>
      <c r="H123" t="n">
        <v>0</v>
      </c>
    </row>
    <row r="124" spans="1:8">
      <c r="A124" s="25" t="n">
        <v>122</v>
      </c>
      <c r="B124" t="s">
        <v>29</v>
      </c>
      <c r="C124" t="b">
        <v>0</v>
      </c>
      <c r="D124" t="s"/>
      <c r="E124" t="s">
        <v>692</v>
      </c>
      <c r="F124" t="s">
        <v>693</v>
      </c>
      <c r="G124" t="n">
        <v>32.014077</v>
      </c>
      <c r="H124" t="n">
        <v>6</v>
      </c>
    </row>
    <row r="125" spans="1:8">
      <c r="A125" s="25" t="n">
        <v>123</v>
      </c>
      <c r="B125" t="s">
        <v>68</v>
      </c>
      <c r="C125" t="b">
        <v>0</v>
      </c>
      <c r="D125" t="s">
        <v>694</v>
      </c>
      <c r="E125" t="s">
        <v>693</v>
      </c>
      <c r="F125" t="s">
        <v>695</v>
      </c>
      <c r="G125" t="n">
        <v>1.224075</v>
      </c>
      <c r="H125" t="n">
        <v>0</v>
      </c>
    </row>
    <row r="126" spans="1:8">
      <c r="A126" s="25" t="n">
        <v>124</v>
      </c>
      <c r="B126" t="s">
        <v>29</v>
      </c>
      <c r="C126" t="b">
        <v>0</v>
      </c>
      <c r="D126" t="s"/>
      <c r="E126" t="s">
        <v>695</v>
      </c>
      <c r="F126" t="s">
        <v>696</v>
      </c>
      <c r="G126" t="n">
        <v>239.289722</v>
      </c>
      <c r="H126" t="n">
        <v>40</v>
      </c>
    </row>
    <row r="127" spans="1:8">
      <c r="A127" s="25" t="n">
        <v>125</v>
      </c>
      <c r="B127" t="s">
        <v>68</v>
      </c>
      <c r="C127" t="b">
        <v>0</v>
      </c>
      <c r="D127" t="s">
        <v>697</v>
      </c>
      <c r="E127" t="s">
        <v>696</v>
      </c>
      <c r="F127" t="s">
        <v>698</v>
      </c>
      <c r="G127" t="n">
        <v>14.776333</v>
      </c>
      <c r="H127" t="n">
        <v>0</v>
      </c>
    </row>
    <row r="128" spans="1:8">
      <c r="A128" s="25" t="n">
        <v>126</v>
      </c>
      <c r="B128" t="s">
        <v>29</v>
      </c>
      <c r="C128" t="b">
        <v>0</v>
      </c>
      <c r="D128" t="s"/>
      <c r="E128" t="s">
        <v>698</v>
      </c>
      <c r="F128" t="s">
        <v>699</v>
      </c>
      <c r="G128" t="n">
        <v>6.313042</v>
      </c>
      <c r="H128" t="n">
        <v>1</v>
      </c>
    </row>
    <row r="129" spans="1:8">
      <c r="A129" s="25" t="n">
        <v>127</v>
      </c>
      <c r="B129" t="s">
        <v>68</v>
      </c>
      <c r="C129" t="b">
        <v>0</v>
      </c>
      <c r="D129" t="s">
        <v>700</v>
      </c>
      <c r="E129" t="s">
        <v>699</v>
      </c>
      <c r="F129" t="s">
        <v>701</v>
      </c>
      <c r="G129" t="n">
        <v>39.570413</v>
      </c>
      <c r="H129" t="n">
        <v>0</v>
      </c>
    </row>
    <row r="130" spans="1:8">
      <c r="A130" s="25" t="n">
        <v>128</v>
      </c>
      <c r="B130" t="s">
        <v>29</v>
      </c>
      <c r="C130" t="b">
        <v>0</v>
      </c>
      <c r="D130" t="s"/>
      <c r="E130" t="s">
        <v>701</v>
      </c>
      <c r="F130" t="s">
        <v>702</v>
      </c>
      <c r="G130" t="n">
        <v>18.178312</v>
      </c>
      <c r="H130" t="n">
        <v>4</v>
      </c>
    </row>
    <row r="131" spans="1:8">
      <c r="A131" s="25" t="n">
        <v>129</v>
      </c>
      <c r="B131" t="s">
        <v>68</v>
      </c>
      <c r="C131" t="b">
        <v>0</v>
      </c>
      <c r="D131" t="s">
        <v>703</v>
      </c>
      <c r="E131" t="s">
        <v>702</v>
      </c>
      <c r="F131" t="s">
        <v>704</v>
      </c>
      <c r="G131" t="n">
        <v>1.215041</v>
      </c>
      <c r="H131" t="n">
        <v>0</v>
      </c>
    </row>
    <row r="132" spans="1:8">
      <c r="A132" s="25" t="n">
        <v>130</v>
      </c>
      <c r="B132" t="s">
        <v>29</v>
      </c>
      <c r="C132" t="b">
        <v>0</v>
      </c>
      <c r="D132" t="s"/>
      <c r="E132" t="s">
        <v>704</v>
      </c>
      <c r="F132" t="s">
        <v>705</v>
      </c>
      <c r="G132" t="n">
        <v>134.960635</v>
      </c>
      <c r="H132" t="n">
        <v>24</v>
      </c>
    </row>
    <row r="133" spans="1:8">
      <c r="A133" s="25" t="n">
        <v>131</v>
      </c>
      <c r="B133" t="s">
        <v>68</v>
      </c>
      <c r="C133" t="b">
        <v>0</v>
      </c>
      <c r="D133" t="s">
        <v>706</v>
      </c>
      <c r="E133" t="s">
        <v>705</v>
      </c>
      <c r="F133" t="s">
        <v>707</v>
      </c>
      <c r="G133" t="n">
        <v>1.294568</v>
      </c>
      <c r="H133" t="n">
        <v>0</v>
      </c>
    </row>
    <row r="134" spans="1:8">
      <c r="A134" s="25" t="n">
        <v>132</v>
      </c>
      <c r="B134" t="s">
        <v>29</v>
      </c>
      <c r="C134" t="b">
        <v>0</v>
      </c>
      <c r="D134" t="s"/>
      <c r="E134" t="s">
        <v>707</v>
      </c>
      <c r="F134" t="s">
        <v>708</v>
      </c>
      <c r="G134" t="n">
        <v>27.060226</v>
      </c>
      <c r="H134" t="n">
        <v>5</v>
      </c>
    </row>
    <row r="135" spans="1:8">
      <c r="A135" s="25" t="n">
        <v>133</v>
      </c>
      <c r="B135" t="s">
        <v>68</v>
      </c>
      <c r="C135" t="b">
        <v>0</v>
      </c>
      <c r="D135" t="s">
        <v>709</v>
      </c>
      <c r="E135" t="s">
        <v>708</v>
      </c>
      <c r="F135" t="s">
        <v>710</v>
      </c>
      <c r="G135" t="n">
        <v>16.945318</v>
      </c>
      <c r="H135" t="n">
        <v>0</v>
      </c>
    </row>
    <row r="136" spans="1:8">
      <c r="A136" s="25" t="n">
        <v>134</v>
      </c>
      <c r="B136" t="s">
        <v>29</v>
      </c>
      <c r="C136" t="b">
        <v>0</v>
      </c>
      <c r="D136" t="s"/>
      <c r="E136" t="s">
        <v>710</v>
      </c>
      <c r="F136" t="s">
        <v>711</v>
      </c>
      <c r="G136" t="n">
        <v>20.549571</v>
      </c>
      <c r="H136" t="n">
        <v>4</v>
      </c>
    </row>
    <row r="137" spans="1:8">
      <c r="A137" s="25" t="n">
        <v>135</v>
      </c>
      <c r="B137" t="s">
        <v>68</v>
      </c>
      <c r="C137" t="b">
        <v>0</v>
      </c>
      <c r="D137" t="s">
        <v>712</v>
      </c>
      <c r="E137" t="s">
        <v>711</v>
      </c>
      <c r="F137" t="s">
        <v>713</v>
      </c>
      <c r="G137" t="n">
        <v>1.273167</v>
      </c>
      <c r="H137" t="n">
        <v>0</v>
      </c>
    </row>
    <row r="138" spans="1:8">
      <c r="A138" s="25" t="n">
        <v>136</v>
      </c>
      <c r="B138" t="s">
        <v>29</v>
      </c>
      <c r="C138" t="b">
        <v>0</v>
      </c>
      <c r="D138" t="s"/>
      <c r="E138" t="s">
        <v>713</v>
      </c>
      <c r="F138" t="s">
        <v>714</v>
      </c>
      <c r="G138" t="n">
        <v>22.157054</v>
      </c>
      <c r="H138" t="n">
        <v>3</v>
      </c>
    </row>
    <row r="139" spans="1:8">
      <c r="A139" s="25" t="n">
        <v>137</v>
      </c>
      <c r="B139" t="s">
        <v>68</v>
      </c>
      <c r="C139" t="b">
        <v>0</v>
      </c>
      <c r="D139" t="s">
        <v>715</v>
      </c>
      <c r="E139" t="s">
        <v>714</v>
      </c>
      <c r="F139" t="s">
        <v>716</v>
      </c>
      <c r="G139" t="n">
        <v>1.181678</v>
      </c>
      <c r="H139" t="n">
        <v>0</v>
      </c>
    </row>
    <row r="140" spans="1:8">
      <c r="A140" s="25" t="n">
        <v>138</v>
      </c>
      <c r="B140" t="s">
        <v>29</v>
      </c>
      <c r="C140" t="b">
        <v>0</v>
      </c>
      <c r="D140" t="s"/>
      <c r="E140" t="s">
        <v>716</v>
      </c>
      <c r="F140" t="s">
        <v>717</v>
      </c>
      <c r="G140" t="n">
        <v>24.779146</v>
      </c>
      <c r="H140" t="n">
        <v>2</v>
      </c>
    </row>
    <row r="141" spans="1:8">
      <c r="A141" s="25" t="n">
        <v>139</v>
      </c>
      <c r="B141" t="s">
        <v>68</v>
      </c>
      <c r="C141" t="b">
        <v>0</v>
      </c>
      <c r="D141" t="s">
        <v>718</v>
      </c>
      <c r="E141" t="s">
        <v>717</v>
      </c>
      <c r="F141" t="s">
        <v>719</v>
      </c>
      <c r="G141" t="n">
        <v>1.196467</v>
      </c>
      <c r="H141" t="n">
        <v>0</v>
      </c>
    </row>
    <row r="142" spans="1:8">
      <c r="A142" s="25" t="n">
        <v>140</v>
      </c>
      <c r="B142" t="s">
        <v>29</v>
      </c>
      <c r="C142" t="b">
        <v>0</v>
      </c>
      <c r="D142" t="s"/>
      <c r="E142" t="s">
        <v>719</v>
      </c>
      <c r="F142" t="s">
        <v>720</v>
      </c>
      <c r="G142" t="n">
        <v>31.112987</v>
      </c>
      <c r="H142" t="n">
        <v>6</v>
      </c>
    </row>
    <row r="143" spans="1:8">
      <c r="A143" s="25" t="n">
        <v>141</v>
      </c>
      <c r="B143" t="s">
        <v>68</v>
      </c>
      <c r="C143" t="b">
        <v>0</v>
      </c>
      <c r="D143" t="s">
        <v>721</v>
      </c>
      <c r="E143" t="s">
        <v>720</v>
      </c>
      <c r="F143" t="s">
        <v>722</v>
      </c>
      <c r="G143" t="n">
        <v>1.192328</v>
      </c>
      <c r="H143" t="n">
        <v>0</v>
      </c>
    </row>
    <row r="144" spans="1:8">
      <c r="A144" s="25" t="n">
        <v>142</v>
      </c>
      <c r="B144" t="s">
        <v>29</v>
      </c>
      <c r="C144" t="b">
        <v>0</v>
      </c>
      <c r="D144" t="s"/>
      <c r="E144" t="s">
        <v>722</v>
      </c>
      <c r="F144" t="s">
        <v>723</v>
      </c>
      <c r="G144" t="n">
        <v>288.09109</v>
      </c>
      <c r="H144" t="n">
        <v>43</v>
      </c>
    </row>
    <row r="145" spans="1:8">
      <c r="A145" s="25" t="n">
        <v>143</v>
      </c>
      <c r="B145" t="s">
        <v>68</v>
      </c>
      <c r="C145" t="b">
        <v>0</v>
      </c>
      <c r="D145" t="s">
        <v>724</v>
      </c>
      <c r="E145" t="s">
        <v>723</v>
      </c>
      <c r="F145" t="s">
        <v>725</v>
      </c>
      <c r="G145" t="n">
        <v>1.214687</v>
      </c>
      <c r="H145" t="n">
        <v>0</v>
      </c>
    </row>
    <row r="146" spans="1:8">
      <c r="A146" s="25" t="n">
        <v>144</v>
      </c>
      <c r="B146" t="s">
        <v>29</v>
      </c>
      <c r="C146" t="b">
        <v>0</v>
      </c>
      <c r="D146" t="s"/>
      <c r="E146" t="s">
        <v>725</v>
      </c>
      <c r="F146" t="s">
        <v>726</v>
      </c>
      <c r="G146" t="n">
        <v>28.113361</v>
      </c>
      <c r="H146" t="n">
        <v>4</v>
      </c>
    </row>
    <row r="147" spans="1:8">
      <c r="A147" s="25" t="n">
        <v>145</v>
      </c>
      <c r="B147" t="s">
        <v>68</v>
      </c>
      <c r="C147" t="b">
        <v>0</v>
      </c>
      <c r="D147" t="s">
        <v>727</v>
      </c>
      <c r="E147" t="s">
        <v>726</v>
      </c>
      <c r="F147" t="s">
        <v>728</v>
      </c>
      <c r="G147" t="n">
        <v>1.038318</v>
      </c>
      <c r="H147" t="n">
        <v>0</v>
      </c>
    </row>
    <row r="148" spans="1:8">
      <c r="A148" s="25" t="n">
        <v>146</v>
      </c>
      <c r="B148" t="s">
        <v>29</v>
      </c>
      <c r="C148" t="b">
        <v>0</v>
      </c>
      <c r="D148" t="s"/>
      <c r="E148" t="s">
        <v>728</v>
      </c>
      <c r="F148" t="s">
        <v>729</v>
      </c>
      <c r="G148" t="n">
        <v>55.525123</v>
      </c>
      <c r="H148" t="n">
        <v>9</v>
      </c>
    </row>
    <row r="149" spans="1:8">
      <c r="A149" s="25" t="n">
        <v>147</v>
      </c>
      <c r="B149" t="s">
        <v>68</v>
      </c>
      <c r="C149" t="b">
        <v>0</v>
      </c>
      <c r="D149" t="s">
        <v>730</v>
      </c>
      <c r="E149" t="s">
        <v>729</v>
      </c>
      <c r="F149" t="s">
        <v>731</v>
      </c>
      <c r="G149" t="n">
        <v>1.299813</v>
      </c>
      <c r="H149" t="n">
        <v>0</v>
      </c>
    </row>
    <row r="150" spans="1:8">
      <c r="A150" s="25" t="n">
        <v>148</v>
      </c>
      <c r="B150" t="s">
        <v>29</v>
      </c>
      <c r="C150" t="b">
        <v>0</v>
      </c>
      <c r="D150" t="s"/>
      <c r="E150" t="s">
        <v>731</v>
      </c>
      <c r="F150" t="s">
        <v>732</v>
      </c>
      <c r="G150" t="n">
        <v>985.8158060000001</v>
      </c>
      <c r="H150" t="n">
        <v>170</v>
      </c>
    </row>
    <row r="151" spans="1:8">
      <c r="A151" s="25" t="n">
        <v>149</v>
      </c>
      <c r="B151" t="s">
        <v>68</v>
      </c>
      <c r="C151" t="b">
        <v>0</v>
      </c>
      <c r="D151" t="s">
        <v>733</v>
      </c>
      <c r="E151" t="s">
        <v>732</v>
      </c>
      <c r="F151" t="s">
        <v>734</v>
      </c>
      <c r="G151" t="n">
        <v>4.204442</v>
      </c>
      <c r="H151" t="n">
        <v>0</v>
      </c>
    </row>
    <row r="152" spans="1:8">
      <c r="A152" s="25" t="n">
        <v>150</v>
      </c>
      <c r="B152" t="s">
        <v>29</v>
      </c>
      <c r="C152" t="b">
        <v>0</v>
      </c>
      <c r="D152" t="s"/>
      <c r="E152" t="s">
        <v>734</v>
      </c>
      <c r="F152" t="s">
        <v>735</v>
      </c>
      <c r="G152" t="n">
        <v>6.856664</v>
      </c>
      <c r="H152" t="n">
        <v>1</v>
      </c>
    </row>
    <row r="153" spans="1:8">
      <c r="A153" s="25" t="n">
        <v>151</v>
      </c>
      <c r="B153" t="s">
        <v>68</v>
      </c>
      <c r="C153" t="b">
        <v>0</v>
      </c>
      <c r="D153" t="s">
        <v>736</v>
      </c>
      <c r="E153" t="s">
        <v>735</v>
      </c>
      <c r="F153" t="s">
        <v>737</v>
      </c>
      <c r="G153" t="n">
        <v>1.186658</v>
      </c>
      <c r="H153" t="n">
        <v>0</v>
      </c>
    </row>
    <row r="154" spans="1:8">
      <c r="A154" s="25" t="n">
        <v>152</v>
      </c>
      <c r="B154" t="s">
        <v>29</v>
      </c>
      <c r="C154" t="b">
        <v>0</v>
      </c>
      <c r="D154" t="s"/>
      <c r="E154" t="s">
        <v>737</v>
      </c>
      <c r="F154" t="s">
        <v>738</v>
      </c>
      <c r="G154" t="n">
        <v>16.435796</v>
      </c>
      <c r="H154" t="n">
        <v>2</v>
      </c>
    </row>
    <row r="155" spans="1:8">
      <c r="A155" s="25" t="n">
        <v>153</v>
      </c>
      <c r="B155" t="s">
        <v>68</v>
      </c>
      <c r="C155" t="b">
        <v>0</v>
      </c>
      <c r="D155" t="s">
        <v>739</v>
      </c>
      <c r="E155" t="s">
        <v>738</v>
      </c>
      <c r="F155" t="s">
        <v>740</v>
      </c>
      <c r="G155" t="n">
        <v>1.274691</v>
      </c>
      <c r="H155" t="n">
        <v>0</v>
      </c>
    </row>
    <row r="156" spans="1:8">
      <c r="A156" s="25" t="n">
        <v>154</v>
      </c>
      <c r="B156" t="s">
        <v>29</v>
      </c>
      <c r="C156" t="b">
        <v>0</v>
      </c>
      <c r="D156" t="s"/>
      <c r="E156" t="s">
        <v>740</v>
      </c>
      <c r="F156" t="s">
        <v>741</v>
      </c>
      <c r="G156" t="n">
        <v>12.049389</v>
      </c>
      <c r="H156" t="n">
        <v>2</v>
      </c>
    </row>
    <row r="157" spans="1:8">
      <c r="A157" s="25" t="n">
        <v>155</v>
      </c>
      <c r="B157" t="s">
        <v>68</v>
      </c>
      <c r="C157" t="b">
        <v>0</v>
      </c>
      <c r="D157" t="s">
        <v>742</v>
      </c>
      <c r="E157" t="s">
        <v>741</v>
      </c>
      <c r="F157" t="s">
        <v>743</v>
      </c>
      <c r="G157" t="n">
        <v>1.275807</v>
      </c>
      <c r="H157" t="n">
        <v>0</v>
      </c>
    </row>
    <row r="158" spans="1:8">
      <c r="A158" s="25" t="n">
        <v>156</v>
      </c>
      <c r="B158" t="s">
        <v>29</v>
      </c>
      <c r="C158" t="b">
        <v>0</v>
      </c>
      <c r="D158" t="s"/>
      <c r="E158" t="s">
        <v>743</v>
      </c>
      <c r="F158" t="s">
        <v>744</v>
      </c>
      <c r="G158" t="n">
        <v>12.941245</v>
      </c>
      <c r="H158" t="n">
        <v>2</v>
      </c>
    </row>
    <row r="159" spans="1:8">
      <c r="A159" s="25" t="n">
        <v>157</v>
      </c>
      <c r="B159" t="s">
        <v>68</v>
      </c>
      <c r="C159" t="b">
        <v>0</v>
      </c>
      <c r="D159" t="s">
        <v>745</v>
      </c>
      <c r="E159" t="s">
        <v>744</v>
      </c>
      <c r="F159" t="s">
        <v>746</v>
      </c>
      <c r="G159" t="n">
        <v>1.2962</v>
      </c>
      <c r="H159" t="n">
        <v>0</v>
      </c>
    </row>
    <row r="160" spans="1:8">
      <c r="A160" s="25" t="n">
        <v>158</v>
      </c>
      <c r="B160" t="s">
        <v>29</v>
      </c>
      <c r="C160" t="b">
        <v>0</v>
      </c>
      <c r="D160" t="s"/>
      <c r="E160" t="s">
        <v>746</v>
      </c>
      <c r="F160" t="s">
        <v>747</v>
      </c>
      <c r="G160" t="n">
        <v>35.119556</v>
      </c>
      <c r="H160" t="n">
        <v>7</v>
      </c>
    </row>
    <row r="161" spans="1:8">
      <c r="A161" s="25" t="n">
        <v>159</v>
      </c>
      <c r="B161" t="s">
        <v>68</v>
      </c>
      <c r="C161" t="b">
        <v>0</v>
      </c>
      <c r="D161" t="s">
        <v>748</v>
      </c>
      <c r="E161" t="s">
        <v>747</v>
      </c>
      <c r="F161" t="s">
        <v>749</v>
      </c>
      <c r="G161" t="n">
        <v>1.18876</v>
      </c>
      <c r="H161" t="n">
        <v>0</v>
      </c>
    </row>
    <row r="162" spans="1:8">
      <c r="A162" s="25" t="n">
        <v>160</v>
      </c>
      <c r="B162" t="s">
        <v>29</v>
      </c>
      <c r="C162" t="b">
        <v>0</v>
      </c>
      <c r="D162" t="s"/>
      <c r="E162" t="s">
        <v>749</v>
      </c>
      <c r="F162" t="s">
        <v>750</v>
      </c>
      <c r="G162" t="n">
        <v>123.760042</v>
      </c>
      <c r="H162" t="n">
        <v>19</v>
      </c>
    </row>
    <row r="163" spans="1:8">
      <c r="A163" s="25" t="n">
        <v>161</v>
      </c>
      <c r="B163" t="s">
        <v>68</v>
      </c>
      <c r="C163" t="b">
        <v>0</v>
      </c>
      <c r="D163" t="s">
        <v>751</v>
      </c>
      <c r="E163" t="s">
        <v>750</v>
      </c>
      <c r="F163" t="s">
        <v>752</v>
      </c>
      <c r="G163" t="n">
        <v>1.199243</v>
      </c>
      <c r="H163" t="n">
        <v>0</v>
      </c>
    </row>
    <row r="164" spans="1:8">
      <c r="A164" s="25" t="n">
        <v>162</v>
      </c>
      <c r="B164" t="s">
        <v>29</v>
      </c>
      <c r="C164" t="b">
        <v>0</v>
      </c>
      <c r="D164" t="s"/>
      <c r="E164" t="s">
        <v>752</v>
      </c>
      <c r="F164" t="s">
        <v>753</v>
      </c>
      <c r="G164" t="n">
        <v>6.780038</v>
      </c>
      <c r="H164" t="n">
        <v>1</v>
      </c>
    </row>
    <row r="165" spans="1:8">
      <c r="A165" s="25" t="n">
        <v>163</v>
      </c>
      <c r="B165" t="s">
        <v>68</v>
      </c>
      <c r="C165" t="b">
        <v>0</v>
      </c>
      <c r="D165" t="s">
        <v>754</v>
      </c>
      <c r="E165" t="s">
        <v>753</v>
      </c>
      <c r="F165" t="s">
        <v>755</v>
      </c>
      <c r="G165" t="n">
        <v>1.248756</v>
      </c>
      <c r="H165" t="n">
        <v>0</v>
      </c>
    </row>
    <row r="166" spans="1:8">
      <c r="A166" s="25" t="n">
        <v>164</v>
      </c>
      <c r="B166" t="s">
        <v>29</v>
      </c>
      <c r="C166" t="b">
        <v>0</v>
      </c>
      <c r="D166" t="s"/>
      <c r="E166" t="s">
        <v>755</v>
      </c>
      <c r="F166" t="s">
        <v>756</v>
      </c>
      <c r="G166" t="n">
        <v>12.153632</v>
      </c>
      <c r="H166" t="n">
        <v>2</v>
      </c>
    </row>
    <row r="167" spans="1:8">
      <c r="A167" s="25" t="n">
        <v>165</v>
      </c>
      <c r="B167" t="s">
        <v>68</v>
      </c>
      <c r="C167" t="b">
        <v>0</v>
      </c>
      <c r="D167" t="s">
        <v>757</v>
      </c>
      <c r="E167" t="s">
        <v>756</v>
      </c>
      <c r="F167" t="s">
        <v>758</v>
      </c>
      <c r="G167" t="n">
        <v>1.185522</v>
      </c>
      <c r="H167" t="n">
        <v>0</v>
      </c>
    </row>
    <row r="168" spans="1:8">
      <c r="A168" s="25" t="n">
        <v>166</v>
      </c>
      <c r="B168" t="s">
        <v>29</v>
      </c>
      <c r="C168" t="b">
        <v>0</v>
      </c>
      <c r="D168" t="s"/>
      <c r="E168" t="s">
        <v>758</v>
      </c>
      <c r="F168" t="s">
        <v>759</v>
      </c>
      <c r="G168" t="n">
        <v>48.070137</v>
      </c>
      <c r="H168" t="n">
        <v>8</v>
      </c>
    </row>
    <row r="169" spans="1:8">
      <c r="A169" s="25" t="n">
        <v>167</v>
      </c>
      <c r="B169" t="s">
        <v>68</v>
      </c>
      <c r="C169" t="b">
        <v>0</v>
      </c>
      <c r="D169" t="s">
        <v>760</v>
      </c>
      <c r="E169" t="s">
        <v>759</v>
      </c>
      <c r="F169" t="s">
        <v>761</v>
      </c>
      <c r="G169" t="n">
        <v>1.179896</v>
      </c>
      <c r="H169" t="n">
        <v>0</v>
      </c>
    </row>
    <row r="170" spans="1:8">
      <c r="A170" s="25" t="n">
        <v>168</v>
      </c>
      <c r="B170" t="s">
        <v>29</v>
      </c>
      <c r="C170" t="b">
        <v>0</v>
      </c>
      <c r="D170" t="s"/>
      <c r="E170" t="s">
        <v>761</v>
      </c>
      <c r="F170" t="s">
        <v>762</v>
      </c>
      <c r="G170" t="n">
        <v>111.911197</v>
      </c>
      <c r="H170" t="n">
        <v>19</v>
      </c>
    </row>
    <row r="171" spans="1:8">
      <c r="A171" s="25" t="n">
        <v>169</v>
      </c>
      <c r="B171" t="s">
        <v>68</v>
      </c>
      <c r="C171" t="b">
        <v>0</v>
      </c>
      <c r="D171" t="s">
        <v>763</v>
      </c>
      <c r="E171" t="s">
        <v>762</v>
      </c>
      <c r="F171" t="s">
        <v>764</v>
      </c>
      <c r="G171" t="n">
        <v>1.177504</v>
      </c>
      <c r="H171" t="n">
        <v>0</v>
      </c>
    </row>
    <row r="172" spans="1:8">
      <c r="A172" s="25" t="n">
        <v>170</v>
      </c>
      <c r="B172" t="s">
        <v>29</v>
      </c>
      <c r="C172" t="b">
        <v>0</v>
      </c>
      <c r="D172" t="s"/>
      <c r="E172" t="s">
        <v>764</v>
      </c>
      <c r="F172" t="s">
        <v>765</v>
      </c>
      <c r="G172" t="n">
        <v>214.158742</v>
      </c>
      <c r="H172" t="n">
        <v>30</v>
      </c>
    </row>
    <row r="173" spans="1:8">
      <c r="A173" s="25" t="n">
        <v>171</v>
      </c>
      <c r="B173" t="s">
        <v>68</v>
      </c>
      <c r="C173" t="b">
        <v>0</v>
      </c>
      <c r="D173" t="s">
        <v>766</v>
      </c>
      <c r="E173" t="s">
        <v>765</v>
      </c>
      <c r="F173" t="s">
        <v>767</v>
      </c>
      <c r="G173" t="n">
        <v>1.173863</v>
      </c>
      <c r="H173" t="n">
        <v>0</v>
      </c>
    </row>
    <row r="174" spans="1:8">
      <c r="A174" s="25" t="n">
        <v>172</v>
      </c>
      <c r="B174" t="s">
        <v>29</v>
      </c>
      <c r="C174" t="b">
        <v>0</v>
      </c>
      <c r="D174" t="s"/>
      <c r="E174" t="s">
        <v>767</v>
      </c>
      <c r="F174" t="s">
        <v>768</v>
      </c>
      <c r="G174" t="n">
        <v>951.8452589999999</v>
      </c>
      <c r="H174" t="n">
        <v>162</v>
      </c>
    </row>
    <row r="175" spans="1:8">
      <c r="A175" s="25" t="n">
        <v>173</v>
      </c>
      <c r="B175" t="s">
        <v>68</v>
      </c>
      <c r="C175" t="b">
        <v>0</v>
      </c>
      <c r="D175" t="s">
        <v>769</v>
      </c>
      <c r="E175" t="s">
        <v>768</v>
      </c>
      <c r="F175" t="s">
        <v>770</v>
      </c>
      <c r="G175" t="n">
        <v>1.214737</v>
      </c>
      <c r="H175" t="n">
        <v>0</v>
      </c>
    </row>
    <row r="176" spans="1:8">
      <c r="A176" s="25" t="n">
        <v>174</v>
      </c>
      <c r="B176" t="s">
        <v>29</v>
      </c>
      <c r="C176" t="b">
        <v>0</v>
      </c>
      <c r="D176" t="s"/>
      <c r="E176" t="s">
        <v>770</v>
      </c>
      <c r="F176" t="s">
        <v>771</v>
      </c>
      <c r="G176" t="n">
        <v>578.5475650000001</v>
      </c>
      <c r="H176" t="n">
        <v>91</v>
      </c>
    </row>
    <row r="177" spans="1:8">
      <c r="A177" s="25" t="n">
        <v>175</v>
      </c>
      <c r="B177" t="s">
        <v>68</v>
      </c>
      <c r="C177" t="b">
        <v>0</v>
      </c>
      <c r="D177" t="s">
        <v>772</v>
      </c>
      <c r="E177" t="s">
        <v>771</v>
      </c>
      <c r="F177" t="s">
        <v>773</v>
      </c>
      <c r="G177" t="n">
        <v>23.387373</v>
      </c>
      <c r="H177" t="n">
        <v>0</v>
      </c>
    </row>
    <row r="178" spans="1:8">
      <c r="A178" s="25" t="n">
        <v>176</v>
      </c>
      <c r="B178" t="s">
        <v>29</v>
      </c>
      <c r="C178" t="b">
        <v>0</v>
      </c>
      <c r="D178" t="s"/>
      <c r="E178" t="s">
        <v>773</v>
      </c>
      <c r="F178" t="s">
        <v>774</v>
      </c>
      <c r="G178" t="n">
        <v>31.750228</v>
      </c>
      <c r="H178" t="n">
        <v>4</v>
      </c>
    </row>
    <row r="179" spans="1:8">
      <c r="A179" s="25" t="n">
        <v>177</v>
      </c>
      <c r="B179" t="s">
        <v>68</v>
      </c>
      <c r="C179" t="b">
        <v>0</v>
      </c>
      <c r="D179" t="s">
        <v>775</v>
      </c>
      <c r="E179" t="s">
        <v>774</v>
      </c>
      <c r="F179" t="s">
        <v>776</v>
      </c>
      <c r="G179" t="n">
        <v>1.21065</v>
      </c>
      <c r="H179" t="n">
        <v>0</v>
      </c>
    </row>
    <row r="180" spans="1:8">
      <c r="A180" s="25" t="n">
        <v>178</v>
      </c>
      <c r="B180" t="s">
        <v>29</v>
      </c>
      <c r="C180" t="b">
        <v>0</v>
      </c>
      <c r="D180" t="s"/>
      <c r="E180" t="s">
        <v>776</v>
      </c>
      <c r="F180" t="s">
        <v>777</v>
      </c>
      <c r="G180" t="n">
        <v>185.901282</v>
      </c>
      <c r="H180" t="n">
        <v>32</v>
      </c>
    </row>
    <row r="181" spans="1:8">
      <c r="A181" s="25" t="n">
        <v>179</v>
      </c>
      <c r="B181" t="s">
        <v>68</v>
      </c>
      <c r="C181" t="b">
        <v>0</v>
      </c>
      <c r="D181" t="s">
        <v>778</v>
      </c>
      <c r="E181" t="s">
        <v>777</v>
      </c>
      <c r="F181" t="s">
        <v>779</v>
      </c>
      <c r="G181" t="n">
        <v>1.174381</v>
      </c>
      <c r="H181" t="n">
        <v>0</v>
      </c>
    </row>
    <row r="182" spans="1:8">
      <c r="A182" s="25" t="n">
        <v>180</v>
      </c>
      <c r="B182" t="s">
        <v>29</v>
      </c>
      <c r="C182" t="b">
        <v>0</v>
      </c>
      <c r="D182" t="s"/>
      <c r="E182" t="s">
        <v>779</v>
      </c>
      <c r="F182" t="s">
        <v>780</v>
      </c>
      <c r="G182" t="n">
        <v>8.616921000000001</v>
      </c>
      <c r="H182" t="n">
        <v>1</v>
      </c>
    </row>
    <row r="183" spans="1:8">
      <c r="A183" s="25" t="n">
        <v>181</v>
      </c>
      <c r="B183" t="s">
        <v>68</v>
      </c>
      <c r="C183" t="b">
        <v>0</v>
      </c>
      <c r="D183" t="s">
        <v>781</v>
      </c>
      <c r="E183" t="s">
        <v>780</v>
      </c>
      <c r="F183" t="s">
        <v>782</v>
      </c>
      <c r="G183" t="n">
        <v>16.149981</v>
      </c>
      <c r="H183" t="n">
        <v>0</v>
      </c>
    </row>
    <row r="184" spans="1:8">
      <c r="A184" s="25" t="n">
        <v>182</v>
      </c>
      <c r="B184" t="s">
        <v>29</v>
      </c>
      <c r="C184" t="b">
        <v>0</v>
      </c>
      <c r="D184" t="s"/>
      <c r="E184" t="s">
        <v>782</v>
      </c>
      <c r="F184" t="s">
        <v>783</v>
      </c>
      <c r="G184" t="n">
        <v>6.201472</v>
      </c>
      <c r="H184" t="n">
        <v>1</v>
      </c>
    </row>
    <row r="185" spans="1:8">
      <c r="A185" s="25" t="n">
        <v>183</v>
      </c>
      <c r="B185" t="s">
        <v>68</v>
      </c>
      <c r="C185" t="b">
        <v>0</v>
      </c>
      <c r="D185" t="s">
        <v>784</v>
      </c>
      <c r="E185" t="s">
        <v>783</v>
      </c>
      <c r="F185" t="s">
        <v>785</v>
      </c>
      <c r="G185" t="n">
        <v>32.720615</v>
      </c>
      <c r="H185" t="n">
        <v>0</v>
      </c>
    </row>
    <row r="186" spans="1:8">
      <c r="A186" s="25" t="n">
        <v>184</v>
      </c>
      <c r="B186" t="s">
        <v>29</v>
      </c>
      <c r="C186" t="b">
        <v>0</v>
      </c>
      <c r="D186" t="s"/>
      <c r="E186" t="s">
        <v>785</v>
      </c>
      <c r="F186" t="s">
        <v>786</v>
      </c>
      <c r="G186" t="n">
        <v>11.18034</v>
      </c>
      <c r="H186" t="n">
        <v>2</v>
      </c>
    </row>
    <row r="187" spans="1:8">
      <c r="A187" s="25" t="n">
        <v>185</v>
      </c>
      <c r="B187" t="s">
        <v>68</v>
      </c>
      <c r="C187" t="b">
        <v>0</v>
      </c>
      <c r="D187" t="s">
        <v>787</v>
      </c>
      <c r="E187" t="s">
        <v>786</v>
      </c>
      <c r="F187" t="s">
        <v>788</v>
      </c>
      <c r="G187" t="n">
        <v>1.198069</v>
      </c>
      <c r="H187" t="n">
        <v>0</v>
      </c>
    </row>
    <row r="188" spans="1:8">
      <c r="A188" s="25" t="n">
        <v>186</v>
      </c>
      <c r="B188" t="s">
        <v>29</v>
      </c>
      <c r="C188" t="b">
        <v>0</v>
      </c>
      <c r="D188" t="s"/>
      <c r="E188" t="s">
        <v>788</v>
      </c>
      <c r="F188" t="s">
        <v>789</v>
      </c>
      <c r="G188" t="n">
        <v>12.97213</v>
      </c>
      <c r="H188" t="n">
        <v>1</v>
      </c>
    </row>
    <row r="189" spans="1:8">
      <c r="A189" s="25" t="n">
        <v>187</v>
      </c>
      <c r="B189" t="s">
        <v>68</v>
      </c>
      <c r="C189" t="b">
        <v>0</v>
      </c>
      <c r="D189" t="s">
        <v>790</v>
      </c>
      <c r="E189" t="s">
        <v>789</v>
      </c>
      <c r="F189" t="s">
        <v>791</v>
      </c>
      <c r="G189" t="n">
        <v>1.138843</v>
      </c>
      <c r="H189" t="n">
        <v>0</v>
      </c>
    </row>
    <row r="190" spans="1:8">
      <c r="A190" s="25" t="n">
        <v>188</v>
      </c>
      <c r="B190" t="s">
        <v>29</v>
      </c>
      <c r="C190" t="b">
        <v>0</v>
      </c>
      <c r="D190" t="s"/>
      <c r="E190" t="s">
        <v>791</v>
      </c>
      <c r="F190" t="s">
        <v>792</v>
      </c>
      <c r="G190" t="n">
        <v>40.886928</v>
      </c>
      <c r="H190" t="n">
        <v>8</v>
      </c>
    </row>
    <row r="191" spans="1:8">
      <c r="A191" s="25" t="n">
        <v>189</v>
      </c>
      <c r="B191" t="s">
        <v>68</v>
      </c>
      <c r="C191" t="b">
        <v>0</v>
      </c>
      <c r="D191" t="s">
        <v>793</v>
      </c>
      <c r="E191" t="s">
        <v>792</v>
      </c>
      <c r="F191" t="s">
        <v>794</v>
      </c>
      <c r="G191" t="n">
        <v>1.444838</v>
      </c>
      <c r="H191" t="n">
        <v>0</v>
      </c>
    </row>
    <row r="192" spans="1:8">
      <c r="A192" s="25" t="n">
        <v>190</v>
      </c>
      <c r="B192" t="s">
        <v>29</v>
      </c>
      <c r="C192" t="b">
        <v>0</v>
      </c>
      <c r="D192" t="s"/>
      <c r="E192" t="s">
        <v>794</v>
      </c>
      <c r="F192" t="s">
        <v>795</v>
      </c>
      <c r="G192" t="n">
        <v>655.7201610000001</v>
      </c>
      <c r="H192" t="n">
        <v>107</v>
      </c>
    </row>
    <row r="193" spans="1:8">
      <c r="A193" s="25" t="n">
        <v>191</v>
      </c>
      <c r="B193" t="s">
        <v>68</v>
      </c>
      <c r="C193" t="b">
        <v>1</v>
      </c>
      <c r="D193" t="s">
        <v>796</v>
      </c>
      <c r="E193" t="s">
        <v>795</v>
      </c>
      <c r="F193" t="s">
        <v>797</v>
      </c>
      <c r="G193" t="n">
        <v>42.088388</v>
      </c>
      <c r="H193" t="n">
        <v>0</v>
      </c>
    </row>
    <row r="194" spans="1:8">
      <c r="A194" s="25" t="n">
        <v>192</v>
      </c>
      <c r="B194" t="s">
        <v>29</v>
      </c>
      <c r="C194" t="b">
        <v>0</v>
      </c>
      <c r="D194" t="s"/>
      <c r="E194" t="s">
        <v>797</v>
      </c>
      <c r="F194" t="s">
        <v>798</v>
      </c>
      <c r="G194" t="n">
        <v>6.646517999999999</v>
      </c>
      <c r="H194" t="n">
        <v>1</v>
      </c>
    </row>
    <row r="195" spans="1:8">
      <c r="A195" s="25" t="n">
        <v>193</v>
      </c>
      <c r="B195" t="s">
        <v>68</v>
      </c>
      <c r="C195" t="b">
        <v>1</v>
      </c>
      <c r="D195" t="s">
        <v>799</v>
      </c>
      <c r="E195" t="s">
        <v>798</v>
      </c>
      <c r="F195" t="s">
        <v>800</v>
      </c>
      <c r="G195" t="n">
        <v>3.864202</v>
      </c>
      <c r="H195" t="n">
        <v>0</v>
      </c>
    </row>
    <row r="196" spans="1:8">
      <c r="A196" s="25" t="n">
        <v>194</v>
      </c>
      <c r="B196" t="s">
        <v>29</v>
      </c>
      <c r="C196" t="b">
        <v>0</v>
      </c>
      <c r="D196" t="s"/>
      <c r="E196" t="s">
        <v>800</v>
      </c>
      <c r="F196" t="s">
        <v>801</v>
      </c>
      <c r="G196" t="n">
        <v>6.543423000000001</v>
      </c>
      <c r="H196" t="n">
        <v>1</v>
      </c>
    </row>
    <row r="197" spans="1:8">
      <c r="A197" s="25" t="n">
        <v>195</v>
      </c>
      <c r="B197" t="s">
        <v>68</v>
      </c>
      <c r="C197" t="b">
        <v>1</v>
      </c>
      <c r="D197" t="s">
        <v>802</v>
      </c>
      <c r="E197" t="s">
        <v>801</v>
      </c>
      <c r="F197" t="s">
        <v>803</v>
      </c>
      <c r="G197" t="n">
        <v>28.422179</v>
      </c>
      <c r="H197" t="n">
        <v>0</v>
      </c>
    </row>
    <row r="198" spans="1:8">
      <c r="A198" s="25" t="n">
        <v>196</v>
      </c>
      <c r="B198" t="s">
        <v>29</v>
      </c>
      <c r="C198" t="b">
        <v>0</v>
      </c>
      <c r="D198" t="s"/>
      <c r="E198" t="s">
        <v>803</v>
      </c>
      <c r="F198" t="s">
        <v>804</v>
      </c>
      <c r="G198" t="n">
        <v>10.639949</v>
      </c>
      <c r="H198" t="n">
        <v>2</v>
      </c>
    </row>
    <row r="199" spans="1:8">
      <c r="A199" s="25" t="n">
        <v>197</v>
      </c>
      <c r="B199" t="s">
        <v>68</v>
      </c>
      <c r="C199" t="b">
        <v>1</v>
      </c>
      <c r="D199" t="s">
        <v>805</v>
      </c>
      <c r="E199" t="s">
        <v>804</v>
      </c>
      <c r="F199" t="s">
        <v>806</v>
      </c>
      <c r="G199" t="n">
        <v>92.03612</v>
      </c>
      <c r="H199" t="n">
        <v>0</v>
      </c>
    </row>
    <row r="200" spans="1:8">
      <c r="A200" s="25" t="n">
        <v>198</v>
      </c>
      <c r="B200" t="s">
        <v>29</v>
      </c>
      <c r="C200" t="b">
        <v>0</v>
      </c>
      <c r="D200" t="s"/>
      <c r="E200" t="s">
        <v>806</v>
      </c>
      <c r="F200" t="s">
        <v>807</v>
      </c>
      <c r="G200" t="n">
        <v>19.637312</v>
      </c>
      <c r="H200" t="n">
        <v>4</v>
      </c>
    </row>
    <row r="201" spans="1:8">
      <c r="A201" s="25" t="n">
        <v>199</v>
      </c>
      <c r="B201" t="s">
        <v>68</v>
      </c>
      <c r="C201" t="b">
        <v>1</v>
      </c>
      <c r="D201" t="s">
        <v>808</v>
      </c>
      <c r="E201" t="s">
        <v>807</v>
      </c>
      <c r="F201" t="s">
        <v>809</v>
      </c>
      <c r="G201" t="n">
        <v>33.915599</v>
      </c>
      <c r="H201" t="n">
        <v>0</v>
      </c>
    </row>
    <row r="202" spans="1:8">
      <c r="A202" s="25" t="n">
        <v>200</v>
      </c>
      <c r="B202" t="s">
        <v>29</v>
      </c>
      <c r="C202" t="b">
        <v>0</v>
      </c>
      <c r="D202" t="s"/>
      <c r="E202" t="s">
        <v>809</v>
      </c>
      <c r="F202" t="s">
        <v>810</v>
      </c>
      <c r="G202" t="n">
        <v>19.470448</v>
      </c>
      <c r="H202" t="n">
        <v>2</v>
      </c>
    </row>
    <row r="203" spans="1:8">
      <c r="A203" s="25" t="n">
        <v>201</v>
      </c>
      <c r="B203" t="s">
        <v>68</v>
      </c>
      <c r="C203" t="b">
        <v>1</v>
      </c>
      <c r="D203" t="s">
        <v>811</v>
      </c>
      <c r="E203" t="s">
        <v>810</v>
      </c>
      <c r="F203" t="s">
        <v>812</v>
      </c>
      <c r="G203" t="n">
        <v>1.280913</v>
      </c>
      <c r="H203" t="n">
        <v>0</v>
      </c>
    </row>
    <row r="204" spans="1:8">
      <c r="A204" s="25" t="n">
        <v>202</v>
      </c>
      <c r="B204" t="s">
        <v>29</v>
      </c>
      <c r="C204" t="b">
        <v>0</v>
      </c>
      <c r="D204" t="s"/>
      <c r="E204" t="s">
        <v>812</v>
      </c>
      <c r="F204" t="s">
        <v>813</v>
      </c>
      <c r="G204" t="n">
        <v>111.162315</v>
      </c>
      <c r="H204" t="n">
        <v>18</v>
      </c>
    </row>
    <row r="205" spans="1:8">
      <c r="A205" s="25" t="n">
        <v>203</v>
      </c>
      <c r="B205" t="s">
        <v>68</v>
      </c>
      <c r="C205" t="b">
        <v>1</v>
      </c>
      <c r="D205" t="s">
        <v>814</v>
      </c>
      <c r="E205" t="s">
        <v>813</v>
      </c>
      <c r="F205" t="s">
        <v>815</v>
      </c>
      <c r="G205" t="n">
        <v>1.303247</v>
      </c>
      <c r="H205" t="n">
        <v>0</v>
      </c>
    </row>
    <row r="206" spans="1:8">
      <c r="A206" s="25" t="n">
        <v>204</v>
      </c>
      <c r="B206" t="s">
        <v>29</v>
      </c>
      <c r="C206" t="b">
        <v>0</v>
      </c>
      <c r="D206" t="s"/>
      <c r="E206" t="s">
        <v>815</v>
      </c>
      <c r="F206" t="s">
        <v>816</v>
      </c>
      <c r="G206" t="n">
        <v>22.297718</v>
      </c>
      <c r="H206" t="n">
        <v>3</v>
      </c>
    </row>
    <row r="207" spans="1:8">
      <c r="A207" s="25" t="n">
        <v>205</v>
      </c>
      <c r="B207" t="s">
        <v>68</v>
      </c>
      <c r="C207" t="b">
        <v>1</v>
      </c>
      <c r="D207" t="s">
        <v>817</v>
      </c>
      <c r="E207" t="s">
        <v>816</v>
      </c>
      <c r="F207" t="s">
        <v>818</v>
      </c>
      <c r="G207" t="n">
        <v>1.223341</v>
      </c>
      <c r="H207" t="n">
        <v>0</v>
      </c>
    </row>
    <row r="208" spans="1:8">
      <c r="A208" s="25" t="n">
        <v>206</v>
      </c>
      <c r="B208" t="s">
        <v>29</v>
      </c>
      <c r="C208" t="b">
        <v>0</v>
      </c>
      <c r="D208" t="s"/>
      <c r="E208" t="s">
        <v>818</v>
      </c>
      <c r="F208" t="s">
        <v>819</v>
      </c>
      <c r="G208" t="n">
        <v>506.972055</v>
      </c>
      <c r="H208" t="n">
        <v>80</v>
      </c>
    </row>
    <row r="209" spans="1:8">
      <c r="A209" s="25" t="n">
        <v>207</v>
      </c>
      <c r="B209" t="s">
        <v>68</v>
      </c>
      <c r="C209" t="b">
        <v>1</v>
      </c>
      <c r="D209" t="s">
        <v>820</v>
      </c>
      <c r="E209" t="s">
        <v>819</v>
      </c>
      <c r="F209" t="s">
        <v>821</v>
      </c>
      <c r="G209" t="n">
        <v>48.737517</v>
      </c>
      <c r="H209" t="n">
        <v>0</v>
      </c>
    </row>
    <row r="210" spans="1:8">
      <c r="A210" s="25" t="n">
        <v>208</v>
      </c>
      <c r="B210" t="s">
        <v>29</v>
      </c>
      <c r="C210" t="b">
        <v>0</v>
      </c>
      <c r="D210" t="s"/>
      <c r="E210" t="s">
        <v>821</v>
      </c>
      <c r="F210" t="s">
        <v>822</v>
      </c>
      <c r="G210" t="n">
        <v>50.465374</v>
      </c>
      <c r="H210" t="n">
        <v>9</v>
      </c>
    </row>
    <row r="211" spans="1:8">
      <c r="A211" s="25" t="n">
        <v>209</v>
      </c>
      <c r="B211" t="s">
        <v>68</v>
      </c>
      <c r="C211" t="b">
        <v>1</v>
      </c>
      <c r="D211" t="s">
        <v>823</v>
      </c>
      <c r="E211" t="s">
        <v>822</v>
      </c>
      <c r="F211" t="s">
        <v>824</v>
      </c>
      <c r="G211" t="n">
        <v>1.216303</v>
      </c>
      <c r="H211" t="n">
        <v>0</v>
      </c>
    </row>
    <row r="212" spans="1:8">
      <c r="A212" s="25" t="n">
        <v>210</v>
      </c>
      <c r="B212" t="s">
        <v>29</v>
      </c>
      <c r="C212" t="b">
        <v>0</v>
      </c>
      <c r="D212" t="s"/>
      <c r="E212" t="s">
        <v>824</v>
      </c>
      <c r="F212" t="s">
        <v>825</v>
      </c>
      <c r="G212" t="n">
        <v>75.460399</v>
      </c>
      <c r="H212" t="n">
        <v>4</v>
      </c>
    </row>
    <row r="213" spans="1:8">
      <c r="A213" s="25" t="n">
        <v>211</v>
      </c>
      <c r="B213" t="s">
        <v>68</v>
      </c>
      <c r="C213" t="b">
        <v>1</v>
      </c>
      <c r="D213" t="s">
        <v>826</v>
      </c>
      <c r="E213" t="s">
        <v>825</v>
      </c>
      <c r="F213" t="s">
        <v>827</v>
      </c>
      <c r="G213" t="n">
        <v>1.141127</v>
      </c>
      <c r="H213" t="n">
        <v>0</v>
      </c>
    </row>
    <row r="214" spans="1:8">
      <c r="A214" s="25" t="n">
        <v>212</v>
      </c>
      <c r="B214" t="s">
        <v>29</v>
      </c>
      <c r="C214" t="b">
        <v>0</v>
      </c>
      <c r="D214" t="s"/>
      <c r="E214" t="s">
        <v>827</v>
      </c>
      <c r="F214" t="s">
        <v>828</v>
      </c>
      <c r="G214" t="n">
        <v>20.99771</v>
      </c>
      <c r="H214" t="n">
        <v>4</v>
      </c>
    </row>
    <row r="215" spans="1:8">
      <c r="A215" s="25" t="n">
        <v>213</v>
      </c>
      <c r="B215" t="s">
        <v>68</v>
      </c>
      <c r="C215" t="b">
        <v>1</v>
      </c>
      <c r="D215" t="s">
        <v>829</v>
      </c>
      <c r="E215" t="s">
        <v>828</v>
      </c>
      <c r="F215" t="s">
        <v>830</v>
      </c>
      <c r="G215" t="n">
        <v>1.199793</v>
      </c>
      <c r="H215" t="n">
        <v>0</v>
      </c>
    </row>
    <row r="216" spans="1:8">
      <c r="A216" s="25" t="n">
        <v>214</v>
      </c>
      <c r="B216" t="s">
        <v>29</v>
      </c>
      <c r="C216" t="b">
        <v>0</v>
      </c>
      <c r="D216" t="s"/>
      <c r="E216" t="s">
        <v>830</v>
      </c>
      <c r="F216" t="s">
        <v>831</v>
      </c>
      <c r="G216" t="n">
        <v>98.48634799999999</v>
      </c>
      <c r="H216" t="n">
        <v>15</v>
      </c>
    </row>
    <row r="217" spans="1:8">
      <c r="A217" s="25" t="n">
        <v>215</v>
      </c>
      <c r="B217" t="s">
        <v>68</v>
      </c>
      <c r="C217" t="b">
        <v>1</v>
      </c>
      <c r="D217" t="s">
        <v>832</v>
      </c>
      <c r="E217" t="s">
        <v>831</v>
      </c>
      <c r="F217" t="s">
        <v>833</v>
      </c>
      <c r="G217" t="n">
        <v>25.011858</v>
      </c>
      <c r="H217" t="n">
        <v>0</v>
      </c>
    </row>
    <row r="218" spans="1:8">
      <c r="A218" s="25" t="n">
        <v>216</v>
      </c>
      <c r="B218" t="s">
        <v>29</v>
      </c>
      <c r="C218" t="b">
        <v>0</v>
      </c>
      <c r="D218" t="s"/>
      <c r="E218" t="s">
        <v>833</v>
      </c>
      <c r="F218" t="s">
        <v>834</v>
      </c>
      <c r="G218" t="n">
        <v>13.178844</v>
      </c>
      <c r="H218" t="n">
        <v>2</v>
      </c>
    </row>
    <row r="219" spans="1:8">
      <c r="A219" s="25" t="n">
        <v>217</v>
      </c>
      <c r="B219" t="s">
        <v>68</v>
      </c>
      <c r="C219" t="b">
        <v>1</v>
      </c>
      <c r="D219" t="s">
        <v>835</v>
      </c>
      <c r="E219" t="s">
        <v>834</v>
      </c>
      <c r="F219" t="s">
        <v>836</v>
      </c>
      <c r="G219" t="n">
        <v>1.230054</v>
      </c>
      <c r="H219" t="n">
        <v>0</v>
      </c>
    </row>
    <row r="220" spans="1:8">
      <c r="A220" s="25" t="n">
        <v>218</v>
      </c>
      <c r="B220" t="s">
        <v>29</v>
      </c>
      <c r="C220" t="b">
        <v>0</v>
      </c>
      <c r="D220" t="s"/>
      <c r="E220" t="s">
        <v>836</v>
      </c>
      <c r="F220" t="s">
        <v>837</v>
      </c>
      <c r="G220" t="n">
        <v>1205.354734</v>
      </c>
      <c r="H220" t="n">
        <v>196</v>
      </c>
    </row>
    <row r="221" spans="1:8">
      <c r="A221" s="25" t="n">
        <v>219</v>
      </c>
      <c r="B221" t="s">
        <v>68</v>
      </c>
      <c r="C221" t="b">
        <v>0</v>
      </c>
      <c r="D221" t="s">
        <v>838</v>
      </c>
      <c r="E221" t="s">
        <v>837</v>
      </c>
      <c r="F221" t="s">
        <v>839</v>
      </c>
      <c r="G221" t="n">
        <v>63.280097</v>
      </c>
      <c r="H221" t="n">
        <v>0</v>
      </c>
    </row>
    <row r="222" spans="1:8">
      <c r="A222" s="25" t="n">
        <v>220</v>
      </c>
      <c r="B222" t="s">
        <v>29</v>
      </c>
      <c r="C222" t="b">
        <v>0</v>
      </c>
      <c r="D222" t="s"/>
      <c r="E222" t="s">
        <v>839</v>
      </c>
      <c r="F222" t="s">
        <v>840</v>
      </c>
      <c r="G222" t="n">
        <v>10.349177</v>
      </c>
      <c r="H222" t="n">
        <v>2</v>
      </c>
    </row>
    <row r="223" spans="1:8">
      <c r="A223" s="25" t="n">
        <v>221</v>
      </c>
      <c r="B223" t="s">
        <v>68</v>
      </c>
      <c r="C223" t="b">
        <v>0</v>
      </c>
      <c r="D223" t="s">
        <v>841</v>
      </c>
      <c r="E223" t="s">
        <v>840</v>
      </c>
      <c r="F223" t="s">
        <v>842</v>
      </c>
      <c r="G223" t="n">
        <v>28.385842</v>
      </c>
      <c r="H223" t="n">
        <v>0</v>
      </c>
    </row>
    <row r="224" spans="1:8">
      <c r="A224" s="25" t="n">
        <v>222</v>
      </c>
      <c r="B224" t="s">
        <v>29</v>
      </c>
      <c r="C224" t="b">
        <v>0</v>
      </c>
      <c r="D224" t="s"/>
      <c r="E224" t="s">
        <v>842</v>
      </c>
      <c r="F224" t="s">
        <v>843</v>
      </c>
      <c r="G224" t="n">
        <v>11.988479</v>
      </c>
      <c r="H224" t="n">
        <v>2</v>
      </c>
    </row>
    <row r="225" spans="1:8">
      <c r="A225" s="25" t="n">
        <v>223</v>
      </c>
      <c r="B225" t="s">
        <v>68</v>
      </c>
      <c r="C225" t="b">
        <v>0</v>
      </c>
      <c r="D225" t="s">
        <v>844</v>
      </c>
      <c r="E225" t="s">
        <v>843</v>
      </c>
      <c r="F225" t="s">
        <v>845</v>
      </c>
      <c r="G225" t="n">
        <v>13.615173</v>
      </c>
      <c r="H225" t="n">
        <v>0</v>
      </c>
    </row>
    <row r="226" spans="1:8">
      <c r="A226" s="25" t="n">
        <v>224</v>
      </c>
      <c r="B226" t="s">
        <v>29</v>
      </c>
      <c r="C226" t="b">
        <v>0</v>
      </c>
      <c r="D226" t="s"/>
      <c r="E226" t="s">
        <v>845</v>
      </c>
      <c r="F226" t="s">
        <v>846</v>
      </c>
      <c r="G226" t="n">
        <v>7.04603</v>
      </c>
      <c r="H226" t="n">
        <v>1</v>
      </c>
    </row>
    <row r="227" spans="1:8">
      <c r="A227" s="25" t="n">
        <v>225</v>
      </c>
      <c r="B227" t="s">
        <v>68</v>
      </c>
      <c r="C227" t="b">
        <v>0</v>
      </c>
      <c r="D227" t="s">
        <v>847</v>
      </c>
      <c r="E227" t="s">
        <v>846</v>
      </c>
      <c r="F227" t="s">
        <v>848</v>
      </c>
      <c r="G227" t="n">
        <v>11.320327</v>
      </c>
      <c r="H227" t="n">
        <v>0</v>
      </c>
    </row>
    <row r="228" spans="1:8">
      <c r="A228" s="25" t="n">
        <v>226</v>
      </c>
      <c r="B228" t="s">
        <v>29</v>
      </c>
      <c r="C228" t="b">
        <v>0</v>
      </c>
      <c r="D228" t="s"/>
      <c r="E228" t="s">
        <v>848</v>
      </c>
      <c r="F228" t="s">
        <v>849</v>
      </c>
      <c r="G228" t="n">
        <v>20.63366</v>
      </c>
      <c r="H228" t="n">
        <v>4</v>
      </c>
    </row>
    <row r="229" spans="1:8">
      <c r="A229" s="25" t="n">
        <v>227</v>
      </c>
      <c r="B229" t="s">
        <v>68</v>
      </c>
      <c r="C229" t="b">
        <v>0</v>
      </c>
      <c r="D229" t="s">
        <v>850</v>
      </c>
      <c r="E229" t="s">
        <v>849</v>
      </c>
      <c r="F229" t="s">
        <v>851</v>
      </c>
      <c r="G229" t="n">
        <v>12.958636</v>
      </c>
      <c r="H229" t="n">
        <v>0</v>
      </c>
    </row>
    <row r="230" spans="1:8">
      <c r="A230" s="25" t="n">
        <v>228</v>
      </c>
      <c r="B230" t="s">
        <v>29</v>
      </c>
      <c r="C230" t="b">
        <v>0</v>
      </c>
      <c r="D230" t="s"/>
      <c r="E230" t="s">
        <v>851</v>
      </c>
      <c r="F230" t="s">
        <v>852</v>
      </c>
      <c r="G230" t="n">
        <v>26.320469</v>
      </c>
      <c r="H230" t="n">
        <v>2</v>
      </c>
    </row>
    <row r="231" spans="1:8">
      <c r="A231" s="25" t="n">
        <v>229</v>
      </c>
      <c r="B231" t="s">
        <v>68</v>
      </c>
      <c r="C231" t="b">
        <v>0</v>
      </c>
      <c r="D231" t="s">
        <v>853</v>
      </c>
      <c r="E231" t="s">
        <v>852</v>
      </c>
      <c r="F231" t="s">
        <v>854</v>
      </c>
      <c r="G231" t="n">
        <v>1.193091</v>
      </c>
      <c r="H231" t="n">
        <v>0</v>
      </c>
    </row>
    <row r="232" spans="1:8">
      <c r="A232" s="25" t="n">
        <v>230</v>
      </c>
      <c r="B232" t="s">
        <v>29</v>
      </c>
      <c r="C232" t="b">
        <v>0</v>
      </c>
      <c r="D232" t="s"/>
      <c r="E232" t="s">
        <v>854</v>
      </c>
      <c r="F232" t="s">
        <v>855</v>
      </c>
      <c r="G232" t="n">
        <v>604.065129</v>
      </c>
      <c r="H232" t="n">
        <v>89</v>
      </c>
    </row>
    <row r="233" spans="1:8">
      <c r="A233" s="25" t="n">
        <v>231</v>
      </c>
      <c r="B233" t="s">
        <v>68</v>
      </c>
      <c r="C233" t="b">
        <v>0</v>
      </c>
      <c r="D233" t="s">
        <v>856</v>
      </c>
      <c r="E233" t="s">
        <v>855</v>
      </c>
      <c r="F233" t="s">
        <v>857</v>
      </c>
      <c r="G233" t="n">
        <v>1.281784</v>
      </c>
      <c r="H233" t="n">
        <v>0</v>
      </c>
    </row>
    <row r="234" spans="1:8">
      <c r="A234" s="25" t="n">
        <v>232</v>
      </c>
      <c r="B234" t="s">
        <v>29</v>
      </c>
      <c r="C234" t="b">
        <v>0</v>
      </c>
      <c r="D234" t="s"/>
      <c r="E234" t="s">
        <v>857</v>
      </c>
      <c r="F234" t="s">
        <v>858</v>
      </c>
      <c r="G234" t="n">
        <v>2194.986963</v>
      </c>
      <c r="H234" t="n">
        <v>336</v>
      </c>
    </row>
    <row r="235" spans="1:8">
      <c r="A235" s="25" t="n">
        <v>233</v>
      </c>
      <c r="B235" t="s">
        <v>68</v>
      </c>
      <c r="C235" t="b">
        <v>0</v>
      </c>
      <c r="D235" t="s">
        <v>859</v>
      </c>
      <c r="E235" t="s">
        <v>858</v>
      </c>
      <c r="F235" t="s">
        <v>860</v>
      </c>
      <c r="G235" t="n">
        <v>1.167624</v>
      </c>
      <c r="H235" t="n">
        <v>0</v>
      </c>
    </row>
    <row r="236" spans="1:8">
      <c r="A236" s="25" t="n">
        <v>234</v>
      </c>
      <c r="B236" t="s">
        <v>29</v>
      </c>
      <c r="C236" t="b">
        <v>0</v>
      </c>
      <c r="D236" t="s"/>
      <c r="E236" t="s">
        <v>860</v>
      </c>
      <c r="F236" t="s">
        <v>861</v>
      </c>
      <c r="G236" t="n">
        <v>17.000684</v>
      </c>
      <c r="H236" t="n">
        <v>2</v>
      </c>
    </row>
    <row r="237" spans="1:8">
      <c r="A237" s="25" t="n">
        <v>235</v>
      </c>
      <c r="B237" t="s">
        <v>68</v>
      </c>
      <c r="C237" t="b">
        <v>0</v>
      </c>
      <c r="D237" t="s">
        <v>862</v>
      </c>
      <c r="E237" t="s">
        <v>861</v>
      </c>
      <c r="F237" t="s">
        <v>863</v>
      </c>
      <c r="G237" t="n">
        <v>11.319369</v>
      </c>
      <c r="H237" t="n">
        <v>0</v>
      </c>
    </row>
    <row r="238" spans="1:8">
      <c r="A238" s="25" t="n">
        <v>236</v>
      </c>
      <c r="B238" t="s">
        <v>29</v>
      </c>
      <c r="C238" t="b">
        <v>0</v>
      </c>
      <c r="D238" t="s"/>
      <c r="E238" t="s">
        <v>863</v>
      </c>
      <c r="F238" t="s">
        <v>864</v>
      </c>
      <c r="G238" t="n">
        <v>12.487325</v>
      </c>
      <c r="H238" t="n">
        <v>2</v>
      </c>
    </row>
    <row r="239" spans="1:8">
      <c r="A239" s="25" t="n">
        <v>237</v>
      </c>
      <c r="B239" t="s">
        <v>68</v>
      </c>
      <c r="C239" t="b">
        <v>0</v>
      </c>
      <c r="D239" t="s">
        <v>865</v>
      </c>
      <c r="E239" t="s">
        <v>864</v>
      </c>
      <c r="F239" t="s">
        <v>866</v>
      </c>
      <c r="G239" t="n">
        <v>6.093026999999999</v>
      </c>
      <c r="H239" t="n">
        <v>0</v>
      </c>
    </row>
    <row r="240" spans="1:8">
      <c r="A240" s="25" t="n">
        <v>238</v>
      </c>
      <c r="B240" t="s">
        <v>29</v>
      </c>
      <c r="C240" t="b">
        <v>0</v>
      </c>
      <c r="D240" t="s"/>
      <c r="E240" t="s">
        <v>866</v>
      </c>
      <c r="F240" t="s">
        <v>867</v>
      </c>
      <c r="G240" t="n">
        <v>12.406197</v>
      </c>
      <c r="H240" t="n">
        <v>2</v>
      </c>
    </row>
    <row r="241" spans="1:8">
      <c r="A241" s="25" t="n">
        <v>239</v>
      </c>
      <c r="B241" t="s">
        <v>68</v>
      </c>
      <c r="C241" t="b">
        <v>0</v>
      </c>
      <c r="D241" t="s">
        <v>868</v>
      </c>
      <c r="E241" t="s">
        <v>867</v>
      </c>
      <c r="F241" t="s">
        <v>869</v>
      </c>
      <c r="G241" t="n">
        <v>1.206925</v>
      </c>
      <c r="H241" t="n">
        <v>0</v>
      </c>
    </row>
    <row r="242" spans="1:8">
      <c r="A242" s="25" t="n">
        <v>240</v>
      </c>
      <c r="B242" t="s">
        <v>29</v>
      </c>
      <c r="C242" t="b">
        <v>0</v>
      </c>
      <c r="D242" t="s"/>
      <c r="E242" t="s">
        <v>869</v>
      </c>
      <c r="F242" t="s">
        <v>870</v>
      </c>
      <c r="G242" t="n">
        <v>6.455351</v>
      </c>
      <c r="H242" t="n">
        <v>1</v>
      </c>
    </row>
    <row r="243" spans="1:8">
      <c r="A243" s="25" t="n">
        <v>241</v>
      </c>
      <c r="B243" t="s">
        <v>68</v>
      </c>
      <c r="C243" t="b">
        <v>0</v>
      </c>
      <c r="D243" t="s">
        <v>871</v>
      </c>
      <c r="E243" t="s">
        <v>870</v>
      </c>
      <c r="F243" t="s">
        <v>872</v>
      </c>
      <c r="G243" t="n">
        <v>1.220921</v>
      </c>
      <c r="H243" t="n">
        <v>0</v>
      </c>
    </row>
    <row r="244" spans="1:8">
      <c r="A244" s="25" t="n">
        <v>242</v>
      </c>
      <c r="B244" t="s">
        <v>29</v>
      </c>
      <c r="C244" t="b">
        <v>0</v>
      </c>
      <c r="D244" t="s"/>
      <c r="E244" t="s">
        <v>872</v>
      </c>
      <c r="F244" t="s">
        <v>873</v>
      </c>
      <c r="G244" t="n">
        <v>23.214424</v>
      </c>
      <c r="H244" t="n">
        <v>4</v>
      </c>
    </row>
    <row r="245" spans="1:8">
      <c r="A245" s="25" t="n">
        <v>243</v>
      </c>
      <c r="B245" t="s">
        <v>68</v>
      </c>
      <c r="C245" t="b">
        <v>0</v>
      </c>
      <c r="D245" t="s">
        <v>874</v>
      </c>
      <c r="E245" t="s">
        <v>873</v>
      </c>
      <c r="F245" t="s">
        <v>875</v>
      </c>
      <c r="G245" t="n">
        <v>1.315887</v>
      </c>
      <c r="H245" t="n">
        <v>0</v>
      </c>
    </row>
    <row r="246" spans="1:8">
      <c r="A246" s="25" t="n">
        <v>244</v>
      </c>
      <c r="B246" t="s">
        <v>29</v>
      </c>
      <c r="C246" t="b">
        <v>0</v>
      </c>
      <c r="D246" t="s"/>
      <c r="E246" t="s">
        <v>875</v>
      </c>
      <c r="F246" t="s">
        <v>876</v>
      </c>
      <c r="G246" t="n">
        <v>6.971688</v>
      </c>
      <c r="H246" t="n">
        <v>1</v>
      </c>
    </row>
    <row r="247" spans="1:8">
      <c r="A247" s="25" t="n">
        <v>245</v>
      </c>
      <c r="B247" t="s">
        <v>68</v>
      </c>
      <c r="C247" t="b">
        <v>0</v>
      </c>
      <c r="D247" t="s">
        <v>877</v>
      </c>
      <c r="E247" t="s">
        <v>876</v>
      </c>
      <c r="F247" t="s">
        <v>878</v>
      </c>
      <c r="G247" t="n">
        <v>3.758393</v>
      </c>
      <c r="H247" t="n">
        <v>0</v>
      </c>
    </row>
    <row r="248" spans="1:8">
      <c r="A248" s="25" t="n">
        <v>246</v>
      </c>
      <c r="B248" t="s">
        <v>29</v>
      </c>
      <c r="C248" t="b">
        <v>0</v>
      </c>
      <c r="D248" t="s"/>
      <c r="E248" t="s">
        <v>878</v>
      </c>
      <c r="F248" t="s">
        <v>879</v>
      </c>
      <c r="G248" t="n">
        <v>10.925711</v>
      </c>
      <c r="H248" t="n">
        <v>2</v>
      </c>
    </row>
    <row r="249" spans="1:8">
      <c r="A249" s="25" t="n">
        <v>247</v>
      </c>
      <c r="B249" t="s">
        <v>68</v>
      </c>
      <c r="C249" t="b">
        <v>0</v>
      </c>
      <c r="D249" t="s">
        <v>880</v>
      </c>
      <c r="E249" t="s">
        <v>879</v>
      </c>
      <c r="F249" t="s">
        <v>881</v>
      </c>
      <c r="G249" t="n">
        <v>7.906321000000001</v>
      </c>
      <c r="H249" t="n">
        <v>0</v>
      </c>
    </row>
    <row r="250" spans="1:8">
      <c r="A250" s="25" t="n">
        <v>248</v>
      </c>
      <c r="B250" t="s">
        <v>29</v>
      </c>
      <c r="C250" t="b">
        <v>0</v>
      </c>
      <c r="D250" t="s"/>
      <c r="E250" t="s">
        <v>881</v>
      </c>
      <c r="F250" t="s">
        <v>882</v>
      </c>
      <c r="G250" t="n">
        <v>12.645873</v>
      </c>
      <c r="H250" t="n">
        <v>2</v>
      </c>
    </row>
    <row r="251" spans="1:8">
      <c r="A251" s="25" t="n">
        <v>249</v>
      </c>
      <c r="B251" t="s">
        <v>68</v>
      </c>
      <c r="C251" t="b">
        <v>0</v>
      </c>
      <c r="D251" t="s">
        <v>883</v>
      </c>
      <c r="E251" t="s">
        <v>882</v>
      </c>
      <c r="F251" t="s">
        <v>884</v>
      </c>
      <c r="G251" t="n">
        <v>10.181475</v>
      </c>
      <c r="H251" t="n">
        <v>0</v>
      </c>
    </row>
    <row r="252" spans="1:8">
      <c r="A252" s="25" t="n">
        <v>250</v>
      </c>
      <c r="B252" t="s">
        <v>29</v>
      </c>
      <c r="C252" t="b">
        <v>0</v>
      </c>
      <c r="D252" t="s"/>
      <c r="E252" t="s">
        <v>884</v>
      </c>
      <c r="F252" t="s">
        <v>885</v>
      </c>
      <c r="G252" t="n">
        <v>46.9113</v>
      </c>
      <c r="H252" t="n">
        <v>10</v>
      </c>
    </row>
    <row r="253" spans="1:8">
      <c r="A253" s="25" t="n">
        <v>251</v>
      </c>
      <c r="B253" t="s">
        <v>68</v>
      </c>
      <c r="C253" t="b">
        <v>0</v>
      </c>
      <c r="D253" t="s">
        <v>886</v>
      </c>
      <c r="E253" t="s">
        <v>885</v>
      </c>
      <c r="F253" t="s">
        <v>887</v>
      </c>
      <c r="G253" t="n">
        <v>1.389883</v>
      </c>
      <c r="H253" t="n">
        <v>0</v>
      </c>
    </row>
    <row r="254" spans="1:8">
      <c r="A254" s="25" t="n">
        <v>252</v>
      </c>
      <c r="B254" t="s">
        <v>29</v>
      </c>
      <c r="C254" t="b">
        <v>0</v>
      </c>
      <c r="D254" t="s"/>
      <c r="E254" t="s">
        <v>887</v>
      </c>
      <c r="F254" t="s">
        <v>888</v>
      </c>
      <c r="G254" t="n">
        <v>60.300684</v>
      </c>
      <c r="H254" t="n">
        <v>8</v>
      </c>
    </row>
    <row r="255" spans="1:8">
      <c r="A255" s="25" t="n">
        <v>253</v>
      </c>
      <c r="B255" t="s">
        <v>68</v>
      </c>
      <c r="C255" t="b">
        <v>0</v>
      </c>
      <c r="D255" t="s">
        <v>889</v>
      </c>
      <c r="E255" t="s">
        <v>888</v>
      </c>
      <c r="F255" t="s">
        <v>890</v>
      </c>
      <c r="G255" t="n">
        <v>24.187537</v>
      </c>
      <c r="H255" t="n">
        <v>0</v>
      </c>
    </row>
    <row r="256" spans="1:8">
      <c r="A256" s="25" t="n">
        <v>254</v>
      </c>
      <c r="B256" t="s">
        <v>29</v>
      </c>
      <c r="C256" t="b">
        <v>0</v>
      </c>
      <c r="D256" t="s"/>
      <c r="E256" t="s">
        <v>890</v>
      </c>
      <c r="F256" t="s">
        <v>891</v>
      </c>
      <c r="G256" t="n">
        <v>11.682265</v>
      </c>
      <c r="H256" t="n">
        <v>2</v>
      </c>
    </row>
    <row r="257" spans="1:8">
      <c r="A257" s="25" t="n">
        <v>255</v>
      </c>
      <c r="B257" t="s">
        <v>68</v>
      </c>
      <c r="C257" t="b">
        <v>0</v>
      </c>
      <c r="D257" t="s">
        <v>892</v>
      </c>
      <c r="E257" t="s">
        <v>891</v>
      </c>
      <c r="F257" t="s">
        <v>893</v>
      </c>
      <c r="G257" t="n">
        <v>1.268143</v>
      </c>
      <c r="H257" t="n">
        <v>0</v>
      </c>
    </row>
    <row r="258" spans="1:8">
      <c r="A258" s="25" t="n">
        <v>256</v>
      </c>
      <c r="B258" t="s">
        <v>29</v>
      </c>
      <c r="C258" t="b">
        <v>0</v>
      </c>
      <c r="D258" t="s"/>
      <c r="E258" t="s">
        <v>893</v>
      </c>
      <c r="F258" t="s">
        <v>894</v>
      </c>
      <c r="G258" t="n">
        <v>16.20723</v>
      </c>
      <c r="H258" t="n">
        <v>3</v>
      </c>
    </row>
    <row r="259" spans="1:8">
      <c r="A259" s="25" t="n">
        <v>257</v>
      </c>
      <c r="B259" t="s">
        <v>68</v>
      </c>
      <c r="C259" t="b">
        <v>0</v>
      </c>
      <c r="D259" t="s">
        <v>895</v>
      </c>
      <c r="E259" t="s">
        <v>894</v>
      </c>
      <c r="F259" t="s">
        <v>896</v>
      </c>
      <c r="G259" t="n">
        <v>1.166921</v>
      </c>
      <c r="H259" t="n">
        <v>0</v>
      </c>
    </row>
    <row r="260" spans="1:8">
      <c r="A260" s="25" t="n">
        <v>258</v>
      </c>
      <c r="B260" t="s">
        <v>29</v>
      </c>
      <c r="C260" t="b">
        <v>0</v>
      </c>
      <c r="D260" t="s"/>
      <c r="E260" t="s">
        <v>896</v>
      </c>
      <c r="F260" t="s">
        <v>897</v>
      </c>
      <c r="G260" t="n">
        <v>20.514122</v>
      </c>
      <c r="H260" t="n">
        <v>4</v>
      </c>
    </row>
    <row r="261" spans="1:8">
      <c r="A261" s="25" t="n">
        <v>259</v>
      </c>
      <c r="B261" t="s">
        <v>68</v>
      </c>
      <c r="C261" t="b">
        <v>0</v>
      </c>
      <c r="D261" t="s">
        <v>898</v>
      </c>
      <c r="E261" t="s">
        <v>897</v>
      </c>
      <c r="F261" t="s">
        <v>899</v>
      </c>
      <c r="G261" t="n">
        <v>1.192263</v>
      </c>
      <c r="H261" t="n">
        <v>0</v>
      </c>
    </row>
    <row r="262" spans="1:8">
      <c r="A262" s="25" t="n">
        <v>260</v>
      </c>
      <c r="B262" t="s">
        <v>29</v>
      </c>
      <c r="C262" t="b">
        <v>0</v>
      </c>
      <c r="D262" t="s"/>
      <c r="E262" t="s">
        <v>899</v>
      </c>
      <c r="F262" t="s">
        <v>900</v>
      </c>
      <c r="G262" t="n">
        <v>60.812394</v>
      </c>
      <c r="H262" t="n">
        <v>9</v>
      </c>
    </row>
    <row r="263" spans="1:8">
      <c r="A263" s="25" t="n">
        <v>261</v>
      </c>
      <c r="B263" t="s">
        <v>68</v>
      </c>
      <c r="C263" t="b">
        <v>0</v>
      </c>
      <c r="D263" t="s">
        <v>901</v>
      </c>
      <c r="E263" t="s">
        <v>900</v>
      </c>
      <c r="F263" t="s">
        <v>902</v>
      </c>
      <c r="G263" t="n">
        <v>1.311704</v>
      </c>
      <c r="H263" t="n">
        <v>0</v>
      </c>
    </row>
    <row r="264" spans="1:8">
      <c r="A264" s="25" t="n">
        <v>262</v>
      </c>
      <c r="B264" t="s">
        <v>29</v>
      </c>
      <c r="C264" t="b">
        <v>0</v>
      </c>
      <c r="D264" t="s"/>
      <c r="E264" t="s">
        <v>902</v>
      </c>
      <c r="F264" t="s">
        <v>903</v>
      </c>
      <c r="G264" t="n">
        <v>160.371245</v>
      </c>
      <c r="H264" t="n">
        <v>31</v>
      </c>
    </row>
    <row r="265" spans="1:8">
      <c r="A265" s="25" t="n">
        <v>263</v>
      </c>
      <c r="B265" t="s">
        <v>68</v>
      </c>
      <c r="C265" t="b">
        <v>0</v>
      </c>
      <c r="D265" t="s">
        <v>904</v>
      </c>
      <c r="E265" t="s">
        <v>903</v>
      </c>
      <c r="F265" t="s">
        <v>905</v>
      </c>
      <c r="G265" t="n">
        <v>1.178242</v>
      </c>
      <c r="H265" t="n">
        <v>0</v>
      </c>
    </row>
    <row r="266" spans="1:8">
      <c r="A266" s="25" t="n">
        <v>264</v>
      </c>
      <c r="B266" t="s">
        <v>29</v>
      </c>
      <c r="C266" t="b">
        <v>0</v>
      </c>
      <c r="D266" t="s"/>
      <c r="E266" t="s">
        <v>905</v>
      </c>
      <c r="F266" t="s">
        <v>906</v>
      </c>
      <c r="G266" t="n">
        <v>7.017661</v>
      </c>
      <c r="H266" t="n">
        <v>1</v>
      </c>
    </row>
    <row r="267" spans="1:8">
      <c r="A267" s="25" t="n">
        <v>265</v>
      </c>
      <c r="B267" t="s">
        <v>68</v>
      </c>
      <c r="C267" t="b">
        <v>0</v>
      </c>
      <c r="D267" t="s">
        <v>907</v>
      </c>
      <c r="E267" t="s">
        <v>906</v>
      </c>
      <c r="F267" t="s">
        <v>908</v>
      </c>
      <c r="G267" t="n">
        <v>1.271719</v>
      </c>
      <c r="H267" t="n">
        <v>0</v>
      </c>
    </row>
    <row r="268" spans="1:8">
      <c r="A268" s="25" t="n">
        <v>266</v>
      </c>
      <c r="B268" t="s">
        <v>29</v>
      </c>
      <c r="C268" t="b">
        <v>0</v>
      </c>
      <c r="D268" t="s"/>
      <c r="E268" t="s">
        <v>908</v>
      </c>
      <c r="F268" t="s">
        <v>909</v>
      </c>
      <c r="G268" t="n">
        <v>6.789978</v>
      </c>
      <c r="H268" t="n">
        <v>1</v>
      </c>
    </row>
    <row r="269" spans="1:8">
      <c r="A269" s="25" t="n">
        <v>267</v>
      </c>
      <c r="B269" t="s">
        <v>68</v>
      </c>
      <c r="C269" t="b">
        <v>0</v>
      </c>
      <c r="D269" t="s">
        <v>910</v>
      </c>
      <c r="E269" t="s">
        <v>909</v>
      </c>
      <c r="F269" t="s">
        <v>911</v>
      </c>
      <c r="G269" t="n">
        <v>25.467171</v>
      </c>
      <c r="H269" t="n">
        <v>0</v>
      </c>
    </row>
    <row r="270" spans="1:8">
      <c r="A270" s="25" t="n">
        <v>268</v>
      </c>
      <c r="B270" t="s">
        <v>29</v>
      </c>
      <c r="C270" t="b">
        <v>0</v>
      </c>
      <c r="D270" t="s"/>
      <c r="E270" t="s">
        <v>911</v>
      </c>
      <c r="F270" t="s">
        <v>912</v>
      </c>
      <c r="G270" t="n">
        <v>32.539826</v>
      </c>
      <c r="H270" t="n">
        <v>6</v>
      </c>
    </row>
    <row r="271" spans="1:8">
      <c r="A271" s="25" t="n">
        <v>269</v>
      </c>
      <c r="B271" t="s">
        <v>68</v>
      </c>
      <c r="C271" t="b">
        <v>0</v>
      </c>
      <c r="D271" t="s">
        <v>913</v>
      </c>
      <c r="E271" t="s">
        <v>912</v>
      </c>
      <c r="F271" t="s">
        <v>914</v>
      </c>
      <c r="G271" t="n">
        <v>1.173517</v>
      </c>
      <c r="H271" t="n">
        <v>0</v>
      </c>
    </row>
    <row r="272" spans="1:8">
      <c r="A272" s="25" t="n">
        <v>270</v>
      </c>
      <c r="B272" t="s">
        <v>29</v>
      </c>
      <c r="C272" t="b">
        <v>0</v>
      </c>
      <c r="D272" t="s"/>
      <c r="E272" t="s">
        <v>914</v>
      </c>
      <c r="F272" t="s">
        <v>915</v>
      </c>
      <c r="G272" t="n">
        <v>62.695011</v>
      </c>
      <c r="H272" t="n">
        <v>10</v>
      </c>
    </row>
    <row r="273" spans="1:8">
      <c r="A273" s="25" t="n">
        <v>271</v>
      </c>
      <c r="B273" t="s">
        <v>68</v>
      </c>
      <c r="C273" t="b">
        <v>0</v>
      </c>
      <c r="D273" t="s">
        <v>916</v>
      </c>
      <c r="E273" t="s">
        <v>915</v>
      </c>
      <c r="F273" t="s">
        <v>917</v>
      </c>
      <c r="G273" t="n">
        <v>1.189713</v>
      </c>
      <c r="H273" t="n">
        <v>0</v>
      </c>
    </row>
    <row r="274" spans="1:8">
      <c r="A274" s="25" t="n">
        <v>272</v>
      </c>
      <c r="B274" t="s">
        <v>29</v>
      </c>
      <c r="C274" t="b">
        <v>0</v>
      </c>
      <c r="D274" t="s"/>
      <c r="E274" t="s">
        <v>917</v>
      </c>
      <c r="F274" t="s">
        <v>918</v>
      </c>
      <c r="G274" t="n">
        <v>18.28341</v>
      </c>
      <c r="H274" t="n">
        <v>3</v>
      </c>
    </row>
    <row r="275" spans="1:8">
      <c r="A275" s="25" t="n">
        <v>273</v>
      </c>
      <c r="B275" t="s">
        <v>68</v>
      </c>
      <c r="C275" t="b">
        <v>0</v>
      </c>
      <c r="D275" t="s">
        <v>919</v>
      </c>
      <c r="E275" t="s">
        <v>918</v>
      </c>
      <c r="F275" t="s">
        <v>920</v>
      </c>
      <c r="G275" t="n">
        <v>21.545745</v>
      </c>
      <c r="H275" t="n">
        <v>0</v>
      </c>
    </row>
    <row r="276" spans="1:8">
      <c r="A276" s="25" t="n">
        <v>274</v>
      </c>
      <c r="B276" t="s">
        <v>29</v>
      </c>
      <c r="C276" t="b">
        <v>0</v>
      </c>
      <c r="D276" t="s"/>
      <c r="E276" t="s">
        <v>920</v>
      </c>
      <c r="F276" t="s">
        <v>921</v>
      </c>
      <c r="G276" t="n">
        <v>7.664674000000001</v>
      </c>
      <c r="H276" t="n">
        <v>1</v>
      </c>
    </row>
    <row r="277" spans="1:8">
      <c r="A277" s="25" t="n">
        <v>275</v>
      </c>
      <c r="B277" t="s">
        <v>68</v>
      </c>
      <c r="C277" t="b">
        <v>0</v>
      </c>
      <c r="D277" t="s">
        <v>922</v>
      </c>
      <c r="E277" t="s">
        <v>921</v>
      </c>
      <c r="F277" t="s">
        <v>923</v>
      </c>
      <c r="G277" t="n">
        <v>10.334424</v>
      </c>
      <c r="H277" t="n">
        <v>0</v>
      </c>
    </row>
    <row r="278" spans="1:8">
      <c r="A278" s="25" t="n">
        <v>276</v>
      </c>
      <c r="B278" t="s">
        <v>29</v>
      </c>
      <c r="C278" t="b">
        <v>0</v>
      </c>
      <c r="D278" t="s"/>
      <c r="E278" t="s">
        <v>923</v>
      </c>
      <c r="F278" t="s">
        <v>924</v>
      </c>
      <c r="G278" t="n">
        <v>16.017328</v>
      </c>
      <c r="H278" t="n">
        <v>2</v>
      </c>
    </row>
    <row r="279" spans="1:8">
      <c r="A279" s="25" t="n">
        <v>277</v>
      </c>
      <c r="B279" t="s">
        <v>68</v>
      </c>
      <c r="C279" t="b">
        <v>0</v>
      </c>
      <c r="D279" t="s">
        <v>925</v>
      </c>
      <c r="E279" t="s">
        <v>924</v>
      </c>
      <c r="F279" t="s">
        <v>926</v>
      </c>
      <c r="G279" t="n">
        <v>1.188951</v>
      </c>
      <c r="H279" t="n">
        <v>0</v>
      </c>
    </row>
    <row r="280" spans="1:8">
      <c r="A280" s="25" t="n">
        <v>278</v>
      </c>
      <c r="B280" t="s">
        <v>29</v>
      </c>
      <c r="C280" t="b">
        <v>0</v>
      </c>
      <c r="D280" t="s"/>
      <c r="E280" t="s">
        <v>926</v>
      </c>
      <c r="F280" t="s">
        <v>927</v>
      </c>
      <c r="G280" t="n">
        <v>21.028667</v>
      </c>
      <c r="H280" t="n">
        <v>3</v>
      </c>
    </row>
    <row r="281" spans="1:8">
      <c r="A281" s="25" t="n">
        <v>279</v>
      </c>
      <c r="B281" t="s">
        <v>68</v>
      </c>
      <c r="C281" t="b">
        <v>0</v>
      </c>
      <c r="D281" t="s">
        <v>928</v>
      </c>
      <c r="E281" t="s">
        <v>927</v>
      </c>
      <c r="F281" t="s">
        <v>929</v>
      </c>
      <c r="G281" t="n">
        <v>1.159321</v>
      </c>
      <c r="H281" t="n">
        <v>0</v>
      </c>
    </row>
    <row r="282" spans="1:8">
      <c r="A282" s="25" t="n">
        <v>280</v>
      </c>
      <c r="B282" t="s">
        <v>29</v>
      </c>
      <c r="C282" t="b">
        <v>0</v>
      </c>
      <c r="D282" t="s"/>
      <c r="E282" t="s">
        <v>929</v>
      </c>
      <c r="F282" t="s">
        <v>930</v>
      </c>
      <c r="G282" t="n">
        <v>6.72501</v>
      </c>
      <c r="H282" t="n">
        <v>1</v>
      </c>
    </row>
    <row r="283" spans="1:8">
      <c r="A283" s="25" t="n">
        <v>281</v>
      </c>
      <c r="B283" t="s">
        <v>68</v>
      </c>
      <c r="C283" t="b">
        <v>0</v>
      </c>
      <c r="D283" t="s">
        <v>931</v>
      </c>
      <c r="E283" t="s">
        <v>930</v>
      </c>
      <c r="F283" t="s">
        <v>932</v>
      </c>
      <c r="G283" t="n">
        <v>9.210632</v>
      </c>
      <c r="H283" t="n">
        <v>0</v>
      </c>
    </row>
    <row r="284" spans="1:8">
      <c r="A284" s="25" t="n">
        <v>282</v>
      </c>
      <c r="B284" t="s">
        <v>29</v>
      </c>
      <c r="C284" t="b">
        <v>0</v>
      </c>
      <c r="D284" t="s"/>
      <c r="E284" t="s">
        <v>932</v>
      </c>
      <c r="F284" t="s">
        <v>933</v>
      </c>
      <c r="G284" t="n">
        <v>6.988275999999999</v>
      </c>
      <c r="H284" t="n">
        <v>1</v>
      </c>
    </row>
    <row r="285" spans="1:8">
      <c r="A285" s="25" t="n">
        <v>283</v>
      </c>
      <c r="B285" t="s">
        <v>68</v>
      </c>
      <c r="C285" t="b">
        <v>0</v>
      </c>
      <c r="D285" t="s">
        <v>934</v>
      </c>
      <c r="E285" t="s">
        <v>933</v>
      </c>
      <c r="F285" t="s">
        <v>935</v>
      </c>
      <c r="G285" t="n">
        <v>58.48295</v>
      </c>
      <c r="H285" t="n">
        <v>0</v>
      </c>
    </row>
    <row r="286" spans="1:8">
      <c r="A286" s="25" t="n">
        <v>284</v>
      </c>
      <c r="B286" t="s">
        <v>29</v>
      </c>
      <c r="C286" t="b">
        <v>0</v>
      </c>
      <c r="D286" t="s"/>
      <c r="E286" t="s">
        <v>935</v>
      </c>
      <c r="F286" t="s">
        <v>936</v>
      </c>
      <c r="G286" t="n">
        <v>16.134298</v>
      </c>
      <c r="H286" t="n">
        <v>3</v>
      </c>
    </row>
    <row r="287" spans="1:8">
      <c r="A287" s="25" t="n">
        <v>285</v>
      </c>
      <c r="B287" t="s">
        <v>68</v>
      </c>
      <c r="C287" t="b">
        <v>0</v>
      </c>
      <c r="D287" t="s">
        <v>937</v>
      </c>
      <c r="E287" t="s">
        <v>936</v>
      </c>
      <c r="F287" t="s">
        <v>938</v>
      </c>
      <c r="G287" t="n">
        <v>1.228606</v>
      </c>
      <c r="H287" t="n">
        <v>0</v>
      </c>
    </row>
    <row r="288" spans="1:8">
      <c r="A288" s="25" t="n">
        <v>286</v>
      </c>
      <c r="B288" t="s">
        <v>29</v>
      </c>
      <c r="C288" t="b">
        <v>0</v>
      </c>
      <c r="D288" t="s"/>
      <c r="E288" t="s">
        <v>938</v>
      </c>
      <c r="F288" t="s">
        <v>939</v>
      </c>
      <c r="G288" t="n">
        <v>62.718724</v>
      </c>
      <c r="H288" t="n">
        <v>11</v>
      </c>
    </row>
    <row r="289" spans="1:8">
      <c r="A289" s="25" t="n">
        <v>287</v>
      </c>
      <c r="B289" t="s">
        <v>68</v>
      </c>
      <c r="C289" t="b">
        <v>0</v>
      </c>
      <c r="D289" t="s">
        <v>940</v>
      </c>
      <c r="E289" t="s">
        <v>939</v>
      </c>
      <c r="F289" t="s">
        <v>941</v>
      </c>
      <c r="G289" t="n">
        <v>1.229467</v>
      </c>
      <c r="H289" t="n">
        <v>0</v>
      </c>
    </row>
    <row r="290" spans="1:8">
      <c r="A290" s="25" t="n">
        <v>288</v>
      </c>
      <c r="B290" t="s">
        <v>29</v>
      </c>
      <c r="C290" t="b">
        <v>0</v>
      </c>
      <c r="D290" t="s"/>
      <c r="E290" t="s">
        <v>941</v>
      </c>
      <c r="F290" t="s">
        <v>942</v>
      </c>
      <c r="G290" t="n">
        <v>987.291417</v>
      </c>
      <c r="H290" t="n">
        <v>146</v>
      </c>
    </row>
    <row r="291" spans="1:8">
      <c r="A291" s="25" t="n">
        <v>289</v>
      </c>
      <c r="B291" t="s">
        <v>68</v>
      </c>
      <c r="C291" t="b">
        <v>0</v>
      </c>
      <c r="D291" t="s">
        <v>943</v>
      </c>
      <c r="E291" t="s">
        <v>942</v>
      </c>
      <c r="F291" t="s">
        <v>944</v>
      </c>
      <c r="G291" t="n">
        <v>1.203453</v>
      </c>
      <c r="H291" t="n">
        <v>0</v>
      </c>
    </row>
    <row r="292" spans="1:8">
      <c r="A292" s="25" t="n">
        <v>290</v>
      </c>
      <c r="B292" t="s">
        <v>29</v>
      </c>
      <c r="C292" t="b">
        <v>0</v>
      </c>
      <c r="D292" t="s"/>
      <c r="E292" t="s">
        <v>944</v>
      </c>
      <c r="F292" t="s">
        <v>945</v>
      </c>
      <c r="G292" t="n">
        <v>15.30837</v>
      </c>
      <c r="H292" t="n">
        <v>3</v>
      </c>
    </row>
    <row r="293" spans="1:8">
      <c r="A293" s="25" t="n">
        <v>291</v>
      </c>
      <c r="B293" t="s">
        <v>68</v>
      </c>
      <c r="C293" t="b">
        <v>0</v>
      </c>
      <c r="D293" t="s">
        <v>946</v>
      </c>
      <c r="E293" t="s">
        <v>945</v>
      </c>
      <c r="F293" t="s">
        <v>947</v>
      </c>
      <c r="G293" t="n">
        <v>1.167582</v>
      </c>
      <c r="H293" t="n">
        <v>0</v>
      </c>
    </row>
    <row r="294" spans="1:8">
      <c r="A294" s="25" t="n">
        <v>292</v>
      </c>
      <c r="B294" t="s">
        <v>29</v>
      </c>
      <c r="C294" t="b">
        <v>0</v>
      </c>
      <c r="D294" t="s"/>
      <c r="E294" t="s">
        <v>947</v>
      </c>
      <c r="F294" t="s">
        <v>948</v>
      </c>
      <c r="G294" t="n">
        <v>804.205837</v>
      </c>
      <c r="H294" t="n">
        <v>103</v>
      </c>
    </row>
    <row r="295" spans="1:8">
      <c r="A295" s="25" t="n">
        <v>293</v>
      </c>
      <c r="B295" t="s">
        <v>68</v>
      </c>
      <c r="C295" t="b">
        <v>1</v>
      </c>
      <c r="D295" t="s">
        <v>949</v>
      </c>
      <c r="E295" t="s">
        <v>948</v>
      </c>
      <c r="F295" t="s">
        <v>950</v>
      </c>
      <c r="G295" t="n">
        <v>1.192002</v>
      </c>
      <c r="H295" t="n">
        <v>0</v>
      </c>
    </row>
    <row r="296" spans="1:8">
      <c r="A296" s="25" t="n">
        <v>294</v>
      </c>
      <c r="B296" t="s">
        <v>29</v>
      </c>
      <c r="C296" t="b">
        <v>0</v>
      </c>
      <c r="D296" t="s"/>
      <c r="E296" t="s">
        <v>950</v>
      </c>
      <c r="F296" t="s">
        <v>951</v>
      </c>
      <c r="G296" t="n">
        <v>252.650243</v>
      </c>
      <c r="H296" t="n">
        <v>40</v>
      </c>
    </row>
    <row r="297" spans="1:8">
      <c r="A297" s="25" t="n">
        <v>295</v>
      </c>
      <c r="B297" t="s">
        <v>68</v>
      </c>
      <c r="C297" t="b">
        <v>0</v>
      </c>
      <c r="D297" t="s">
        <v>952</v>
      </c>
      <c r="E297" t="s">
        <v>951</v>
      </c>
      <c r="F297" t="s">
        <v>953</v>
      </c>
      <c r="G297" t="n">
        <v>1.203375</v>
      </c>
      <c r="H297" t="n">
        <v>0</v>
      </c>
    </row>
    <row r="298" spans="1:8">
      <c r="A298" s="25" t="n">
        <v>296</v>
      </c>
      <c r="B298" t="s">
        <v>29</v>
      </c>
      <c r="C298" t="b">
        <v>0</v>
      </c>
      <c r="D298" t="s"/>
      <c r="E298" t="s">
        <v>953</v>
      </c>
      <c r="F298" t="s">
        <v>954</v>
      </c>
      <c r="G298" t="n">
        <v>19.93401</v>
      </c>
      <c r="H298" t="n">
        <v>2</v>
      </c>
    </row>
    <row r="299" spans="1:8">
      <c r="A299" s="25" t="n">
        <v>297</v>
      </c>
      <c r="B299" t="s">
        <v>68</v>
      </c>
      <c r="C299" t="b">
        <v>0</v>
      </c>
      <c r="D299" t="s">
        <v>955</v>
      </c>
      <c r="E299" t="s">
        <v>954</v>
      </c>
      <c r="F299" t="s">
        <v>956</v>
      </c>
      <c r="G299" t="n">
        <v>1.180031</v>
      </c>
      <c r="H299" t="n">
        <v>0</v>
      </c>
    </row>
    <row r="300" spans="1:8">
      <c r="A300" s="25" t="n">
        <v>298</v>
      </c>
      <c r="B300" t="s">
        <v>29</v>
      </c>
      <c r="C300" t="b">
        <v>0</v>
      </c>
      <c r="D300" t="s"/>
      <c r="E300" t="s">
        <v>956</v>
      </c>
      <c r="F300" t="s">
        <v>957</v>
      </c>
      <c r="G300" t="n">
        <v>32.70048</v>
      </c>
      <c r="H300" t="n">
        <v>5</v>
      </c>
    </row>
    <row r="301" spans="1:8">
      <c r="A301" s="25" t="n">
        <v>299</v>
      </c>
      <c r="B301" t="s">
        <v>68</v>
      </c>
      <c r="C301" t="b">
        <v>0</v>
      </c>
      <c r="D301" t="s">
        <v>958</v>
      </c>
      <c r="E301" t="s">
        <v>957</v>
      </c>
      <c r="F301" t="s">
        <v>959</v>
      </c>
      <c r="G301" t="n">
        <v>1.224292</v>
      </c>
      <c r="H301" t="n">
        <v>0</v>
      </c>
    </row>
    <row r="302" spans="1:8">
      <c r="A302" s="25" t="n">
        <v>300</v>
      </c>
      <c r="B302" t="s">
        <v>29</v>
      </c>
      <c r="C302" t="b">
        <v>0</v>
      </c>
      <c r="D302" t="s"/>
      <c r="E302" t="s">
        <v>959</v>
      </c>
      <c r="F302" t="s">
        <v>960</v>
      </c>
      <c r="G302" t="n">
        <v>29.566662</v>
      </c>
      <c r="H302" t="n">
        <v>5</v>
      </c>
    </row>
    <row r="303" spans="1:8">
      <c r="A303" s="25" t="n">
        <v>301</v>
      </c>
      <c r="B303" t="s">
        <v>68</v>
      </c>
      <c r="C303" t="b">
        <v>0</v>
      </c>
      <c r="D303" t="s">
        <v>961</v>
      </c>
      <c r="E303" t="s">
        <v>960</v>
      </c>
      <c r="F303" t="s">
        <v>962</v>
      </c>
      <c r="G303" t="n">
        <v>1.187362</v>
      </c>
      <c r="H303" t="n">
        <v>0</v>
      </c>
    </row>
    <row r="304" spans="1:8">
      <c r="A304" s="25" t="n">
        <v>302</v>
      </c>
      <c r="B304" t="s">
        <v>29</v>
      </c>
      <c r="C304" t="b">
        <v>0</v>
      </c>
      <c r="D304" t="s"/>
      <c r="E304" t="s">
        <v>962</v>
      </c>
      <c r="F304" t="s">
        <v>963</v>
      </c>
      <c r="G304" t="n">
        <v>6.239755000000001</v>
      </c>
      <c r="H304" t="n">
        <v>1</v>
      </c>
    </row>
    <row r="305" spans="1:8">
      <c r="A305" s="25" t="n">
        <v>303</v>
      </c>
      <c r="B305" t="s">
        <v>68</v>
      </c>
      <c r="C305" t="b">
        <v>0</v>
      </c>
      <c r="D305" t="s">
        <v>964</v>
      </c>
      <c r="E305" t="s">
        <v>963</v>
      </c>
      <c r="F305" t="s">
        <v>965</v>
      </c>
      <c r="G305" t="n">
        <v>14.775909</v>
      </c>
      <c r="H305" t="n">
        <v>0</v>
      </c>
    </row>
    <row r="306" spans="1:8">
      <c r="A306" s="25" t="n">
        <v>304</v>
      </c>
      <c r="B306" t="s">
        <v>29</v>
      </c>
      <c r="C306" t="b">
        <v>0</v>
      </c>
      <c r="D306" t="s"/>
      <c r="E306" t="s">
        <v>965</v>
      </c>
      <c r="F306" t="s">
        <v>966</v>
      </c>
      <c r="G306" t="n">
        <v>25.447883</v>
      </c>
      <c r="H306" t="n">
        <v>5</v>
      </c>
    </row>
    <row r="307" spans="1:8">
      <c r="A307" s="25" t="n">
        <v>305</v>
      </c>
      <c r="B307" t="s">
        <v>68</v>
      </c>
      <c r="C307" t="b">
        <v>0</v>
      </c>
      <c r="D307" t="s">
        <v>967</v>
      </c>
      <c r="E307" t="s">
        <v>966</v>
      </c>
      <c r="F307" t="s">
        <v>968</v>
      </c>
      <c r="G307" t="n">
        <v>1.181122</v>
      </c>
      <c r="H307" t="n">
        <v>0</v>
      </c>
    </row>
    <row r="308" spans="1:8">
      <c r="A308" s="25" t="n">
        <v>306</v>
      </c>
      <c r="B308" t="s">
        <v>29</v>
      </c>
      <c r="C308" t="b">
        <v>0</v>
      </c>
      <c r="D308" t="s"/>
      <c r="E308" t="s">
        <v>968</v>
      </c>
      <c r="F308" t="s">
        <v>969</v>
      </c>
      <c r="G308" t="n">
        <v>102.86516</v>
      </c>
      <c r="H308" t="n">
        <v>16</v>
      </c>
    </row>
    <row r="309" spans="1:8">
      <c r="A309" s="25" t="n">
        <v>307</v>
      </c>
      <c r="B309" t="s">
        <v>68</v>
      </c>
      <c r="C309" t="b">
        <v>0</v>
      </c>
      <c r="D309" t="s">
        <v>970</v>
      </c>
      <c r="E309" t="s">
        <v>969</v>
      </c>
      <c r="F309" t="s">
        <v>971</v>
      </c>
      <c r="G309" t="n">
        <v>1.238929</v>
      </c>
      <c r="H309" t="n">
        <v>0</v>
      </c>
    </row>
    <row r="310" spans="1:8">
      <c r="A310" s="25" t="n">
        <v>308</v>
      </c>
      <c r="B310" t="s">
        <v>29</v>
      </c>
      <c r="C310" t="b">
        <v>0</v>
      </c>
      <c r="D310" t="s"/>
      <c r="E310" t="s">
        <v>971</v>
      </c>
      <c r="F310" t="s">
        <v>972</v>
      </c>
      <c r="G310" t="n">
        <v>27.278869</v>
      </c>
      <c r="H310" t="n">
        <v>1</v>
      </c>
    </row>
    <row r="311" spans="1:8">
      <c r="A311" s="25" t="n">
        <v>309</v>
      </c>
      <c r="B311" t="s">
        <v>68</v>
      </c>
      <c r="C311" t="b">
        <v>0</v>
      </c>
      <c r="D311" t="s">
        <v>973</v>
      </c>
      <c r="E311" t="s">
        <v>972</v>
      </c>
      <c r="F311" t="s">
        <v>974</v>
      </c>
      <c r="G311" t="n">
        <v>1.164982</v>
      </c>
      <c r="H311" t="n">
        <v>0</v>
      </c>
    </row>
    <row r="312" spans="1:8">
      <c r="A312" s="25" t="n">
        <v>310</v>
      </c>
      <c r="B312" t="s">
        <v>29</v>
      </c>
      <c r="C312" t="b">
        <v>0</v>
      </c>
      <c r="D312" t="s"/>
      <c r="E312" t="s">
        <v>974</v>
      </c>
      <c r="F312" t="s">
        <v>975</v>
      </c>
      <c r="G312" t="n">
        <v>28.143592</v>
      </c>
      <c r="H312" t="n">
        <v>4</v>
      </c>
    </row>
    <row r="313" spans="1:8">
      <c r="A313" s="25" t="n">
        <v>311</v>
      </c>
      <c r="B313" t="s">
        <v>68</v>
      </c>
      <c r="C313" t="b">
        <v>0</v>
      </c>
      <c r="D313" t="s">
        <v>976</v>
      </c>
      <c r="E313" t="s">
        <v>975</v>
      </c>
      <c r="F313" t="s">
        <v>977</v>
      </c>
      <c r="G313" t="n">
        <v>1.18429</v>
      </c>
      <c r="H313" t="n">
        <v>0</v>
      </c>
    </row>
    <row r="314" spans="1:8">
      <c r="A314" s="25" t="n">
        <v>312</v>
      </c>
      <c r="B314" t="s">
        <v>29</v>
      </c>
      <c r="C314" t="b">
        <v>0</v>
      </c>
      <c r="D314" t="s"/>
      <c r="E314" t="s">
        <v>977</v>
      </c>
      <c r="F314" t="s">
        <v>978</v>
      </c>
      <c r="G314" t="n">
        <v>11.23577</v>
      </c>
      <c r="H314" t="n">
        <v>2</v>
      </c>
    </row>
    <row r="315" spans="1:8">
      <c r="A315" s="25" t="n">
        <v>313</v>
      </c>
      <c r="B315" t="s">
        <v>68</v>
      </c>
      <c r="C315" t="b">
        <v>0</v>
      </c>
      <c r="D315" t="s">
        <v>979</v>
      </c>
      <c r="E315" t="s">
        <v>978</v>
      </c>
      <c r="F315" t="s">
        <v>980</v>
      </c>
      <c r="G315" t="n">
        <v>1.209117</v>
      </c>
      <c r="H315" t="n">
        <v>0</v>
      </c>
    </row>
    <row r="316" spans="1:8">
      <c r="A316" s="25" t="n">
        <v>314</v>
      </c>
      <c r="B316" t="s">
        <v>29</v>
      </c>
      <c r="C316" t="b">
        <v>0</v>
      </c>
      <c r="D316" t="s"/>
      <c r="E316" t="s">
        <v>980</v>
      </c>
      <c r="F316" t="s">
        <v>981</v>
      </c>
      <c r="G316" t="n">
        <v>7.180811</v>
      </c>
      <c r="H316" t="n">
        <v>1</v>
      </c>
    </row>
    <row r="317" spans="1:8">
      <c r="A317" s="25" t="n">
        <v>315</v>
      </c>
      <c r="B317" t="s">
        <v>68</v>
      </c>
      <c r="C317" t="b">
        <v>0</v>
      </c>
      <c r="D317" t="s">
        <v>982</v>
      </c>
      <c r="E317" t="s">
        <v>981</v>
      </c>
      <c r="F317" t="s">
        <v>983</v>
      </c>
      <c r="G317" t="n">
        <v>21.106639</v>
      </c>
      <c r="H317" t="n">
        <v>0</v>
      </c>
    </row>
    <row r="318" spans="1:8">
      <c r="A318" s="25" t="n">
        <v>316</v>
      </c>
      <c r="B318" t="s">
        <v>29</v>
      </c>
      <c r="C318" t="b">
        <v>0</v>
      </c>
      <c r="D318" t="s"/>
      <c r="E318" t="s">
        <v>983</v>
      </c>
      <c r="F318" t="s">
        <v>984</v>
      </c>
      <c r="G318" t="n">
        <v>57.269603</v>
      </c>
      <c r="H318" t="n">
        <v>3</v>
      </c>
    </row>
    <row r="319" spans="1:8">
      <c r="A319" s="25" t="n">
        <v>317</v>
      </c>
      <c r="B319" t="s">
        <v>68</v>
      </c>
      <c r="C319" t="b">
        <v>0</v>
      </c>
      <c r="D319" t="s">
        <v>985</v>
      </c>
      <c r="E319" t="s">
        <v>984</v>
      </c>
      <c r="F319" t="s">
        <v>986</v>
      </c>
      <c r="G319" t="n">
        <v>1.166221</v>
      </c>
      <c r="H319" t="n">
        <v>0</v>
      </c>
    </row>
    <row r="320" spans="1:8">
      <c r="A320" s="25" t="n">
        <v>318</v>
      </c>
      <c r="B320" t="s">
        <v>29</v>
      </c>
      <c r="C320" t="b">
        <v>0</v>
      </c>
      <c r="D320" t="s"/>
      <c r="E320" t="s">
        <v>986</v>
      </c>
      <c r="F320" t="s">
        <v>987</v>
      </c>
      <c r="G320" t="n">
        <v>65.536202</v>
      </c>
      <c r="H320" t="n">
        <v>8</v>
      </c>
    </row>
    <row r="321" spans="1:8">
      <c r="A321" s="25" t="n">
        <v>319</v>
      </c>
      <c r="B321" t="s">
        <v>68</v>
      </c>
      <c r="C321" t="b">
        <v>0</v>
      </c>
      <c r="D321" t="s">
        <v>988</v>
      </c>
      <c r="E321" t="s">
        <v>987</v>
      </c>
      <c r="F321" t="s">
        <v>989</v>
      </c>
      <c r="G321" t="n">
        <v>1.224267</v>
      </c>
      <c r="H321" t="n">
        <v>0</v>
      </c>
    </row>
    <row r="322" spans="1:8">
      <c r="A322" s="25" t="n">
        <v>320</v>
      </c>
      <c r="B322" t="s">
        <v>29</v>
      </c>
      <c r="C322" t="b">
        <v>0</v>
      </c>
      <c r="D322" t="s"/>
      <c r="E322" t="s">
        <v>989</v>
      </c>
      <c r="F322" t="s">
        <v>990</v>
      </c>
      <c r="G322" t="n">
        <v>12.721175</v>
      </c>
      <c r="H322" t="n">
        <v>2</v>
      </c>
    </row>
    <row r="323" spans="1:8">
      <c r="A323" s="25" t="n">
        <v>321</v>
      </c>
      <c r="B323" t="s">
        <v>68</v>
      </c>
      <c r="C323" t="b">
        <v>0</v>
      </c>
      <c r="D323" t="s">
        <v>991</v>
      </c>
      <c r="E323" t="s">
        <v>990</v>
      </c>
      <c r="F323" t="s">
        <v>992</v>
      </c>
      <c r="G323" t="n">
        <v>1.16086</v>
      </c>
      <c r="H323" t="n">
        <v>0</v>
      </c>
    </row>
    <row r="324" spans="1:8">
      <c r="A324" s="25" t="n">
        <v>322</v>
      </c>
      <c r="B324" t="s">
        <v>29</v>
      </c>
      <c r="C324" t="b">
        <v>0</v>
      </c>
      <c r="D324" t="s"/>
      <c r="E324" t="s">
        <v>992</v>
      </c>
      <c r="F324" t="s">
        <v>993</v>
      </c>
      <c r="G324" t="n">
        <v>6.363394</v>
      </c>
      <c r="H324" t="n">
        <v>1</v>
      </c>
    </row>
    <row r="325" spans="1:8">
      <c r="A325" s="25" t="n">
        <v>323</v>
      </c>
      <c r="B325" t="s">
        <v>68</v>
      </c>
      <c r="C325" t="b">
        <v>0</v>
      </c>
      <c r="D325" t="s">
        <v>994</v>
      </c>
      <c r="E325" t="s">
        <v>993</v>
      </c>
      <c r="F325" t="s">
        <v>995</v>
      </c>
      <c r="G325" t="n">
        <v>6.91741</v>
      </c>
      <c r="H325" t="n">
        <v>0</v>
      </c>
    </row>
    <row r="326" spans="1:8">
      <c r="A326" s="25" t="n">
        <v>324</v>
      </c>
      <c r="B326" t="s">
        <v>29</v>
      </c>
      <c r="C326" t="b">
        <v>0</v>
      </c>
      <c r="D326" t="s"/>
      <c r="E326" t="s">
        <v>995</v>
      </c>
      <c r="F326" t="s">
        <v>996</v>
      </c>
      <c r="G326" t="n">
        <v>11.387193</v>
      </c>
      <c r="H326" t="n">
        <v>2</v>
      </c>
    </row>
    <row r="327" spans="1:8">
      <c r="A327" s="25" t="n">
        <v>325</v>
      </c>
      <c r="B327" t="s">
        <v>68</v>
      </c>
      <c r="C327" t="b">
        <v>0</v>
      </c>
      <c r="D327" t="s">
        <v>997</v>
      </c>
      <c r="E327" t="s">
        <v>996</v>
      </c>
      <c r="F327" t="s">
        <v>998</v>
      </c>
      <c r="G327" t="n">
        <v>1.266659</v>
      </c>
      <c r="H327" t="n">
        <v>0</v>
      </c>
    </row>
    <row r="328" spans="1:8">
      <c r="A328" s="25" t="n">
        <v>326</v>
      </c>
      <c r="B328" t="s">
        <v>29</v>
      </c>
      <c r="C328" t="b">
        <v>0</v>
      </c>
      <c r="D328" t="s"/>
      <c r="E328" t="s">
        <v>998</v>
      </c>
      <c r="F328" t="s">
        <v>999</v>
      </c>
      <c r="G328" t="n">
        <v>7.591489</v>
      </c>
      <c r="H328" t="n">
        <v>1</v>
      </c>
    </row>
    <row r="329" spans="1:8">
      <c r="A329" s="25" t="n">
        <v>327</v>
      </c>
      <c r="B329" t="s">
        <v>68</v>
      </c>
      <c r="C329" t="b">
        <v>0</v>
      </c>
      <c r="D329" t="s">
        <v>1000</v>
      </c>
      <c r="E329" t="s">
        <v>999</v>
      </c>
      <c r="F329" t="s">
        <v>1001</v>
      </c>
      <c r="G329" t="n">
        <v>1.233821</v>
      </c>
      <c r="H329" t="n">
        <v>0</v>
      </c>
    </row>
    <row r="330" spans="1:8">
      <c r="A330" s="25" t="n">
        <v>328</v>
      </c>
      <c r="B330" t="s">
        <v>29</v>
      </c>
      <c r="C330" t="b">
        <v>0</v>
      </c>
      <c r="D330" t="s"/>
      <c r="E330" t="s">
        <v>1001</v>
      </c>
      <c r="F330" t="s">
        <v>1002</v>
      </c>
      <c r="G330" t="n">
        <v>12.059729</v>
      </c>
      <c r="H330" t="n">
        <v>2</v>
      </c>
    </row>
    <row r="331" spans="1:8">
      <c r="A331" s="25" t="n">
        <v>329</v>
      </c>
      <c r="B331" t="s">
        <v>68</v>
      </c>
      <c r="C331" t="b">
        <v>0</v>
      </c>
      <c r="D331" t="s">
        <v>1003</v>
      </c>
      <c r="E331" t="s">
        <v>1002</v>
      </c>
      <c r="F331" t="s">
        <v>1004</v>
      </c>
      <c r="G331" t="n">
        <v>1.207866</v>
      </c>
      <c r="H331" t="n">
        <v>0</v>
      </c>
    </row>
    <row r="332" spans="1:8">
      <c r="A332" s="25" t="n">
        <v>330</v>
      </c>
      <c r="B332" t="s">
        <v>29</v>
      </c>
      <c r="C332" t="b">
        <v>0</v>
      </c>
      <c r="D332" t="s"/>
      <c r="E332" t="s">
        <v>1004</v>
      </c>
      <c r="F332" t="s">
        <v>1005</v>
      </c>
      <c r="G332" t="n">
        <v>3.529263</v>
      </c>
      <c r="H332" t="n">
        <v>0</v>
      </c>
    </row>
    <row r="333" spans="1:8">
      <c r="A333" s="25" t="n">
        <v>331</v>
      </c>
      <c r="B333" t="s">
        <v>68</v>
      </c>
      <c r="C333" t="b">
        <v>0</v>
      </c>
      <c r="D333" t="s">
        <v>1006</v>
      </c>
      <c r="E333" t="s">
        <v>1005</v>
      </c>
      <c r="F333" t="s">
        <v>1007</v>
      </c>
      <c r="G333" t="n">
        <v>16.769717</v>
      </c>
      <c r="H333" t="n">
        <v>0</v>
      </c>
    </row>
    <row r="334" spans="1:8">
      <c r="A334" s="25" t="n">
        <v>332</v>
      </c>
      <c r="B334" t="s">
        <v>29</v>
      </c>
      <c r="C334" t="b">
        <v>0</v>
      </c>
      <c r="D334" t="s"/>
      <c r="E334" t="s">
        <v>1007</v>
      </c>
      <c r="F334" t="s">
        <v>1008</v>
      </c>
      <c r="G334" t="n">
        <v>23.013347</v>
      </c>
      <c r="H334" t="n">
        <v>4</v>
      </c>
    </row>
    <row r="335" spans="1:8">
      <c r="A335" s="25" t="n">
        <v>333</v>
      </c>
      <c r="B335" t="s">
        <v>68</v>
      </c>
      <c r="C335" t="b">
        <v>0</v>
      </c>
      <c r="D335" t="s">
        <v>1009</v>
      </c>
      <c r="E335" t="s">
        <v>1008</v>
      </c>
      <c r="F335" t="s">
        <v>1010</v>
      </c>
      <c r="G335" t="n">
        <v>1.209685</v>
      </c>
      <c r="H335" t="n">
        <v>0</v>
      </c>
    </row>
    <row r="336" spans="1:8">
      <c r="A336" s="25" t="n">
        <v>334</v>
      </c>
      <c r="B336" t="s">
        <v>29</v>
      </c>
      <c r="C336" t="b">
        <v>0</v>
      </c>
      <c r="D336" t="s"/>
      <c r="E336" t="s">
        <v>1010</v>
      </c>
      <c r="F336" t="s">
        <v>1011</v>
      </c>
      <c r="G336" t="n">
        <v>72.302346</v>
      </c>
      <c r="H336" t="n">
        <v>8</v>
      </c>
    </row>
    <row r="337" spans="1:8">
      <c r="A337" s="25" t="n">
        <v>335</v>
      </c>
      <c r="B337" t="s">
        <v>68</v>
      </c>
      <c r="C337" t="b">
        <v>0</v>
      </c>
      <c r="D337" t="s">
        <v>1012</v>
      </c>
      <c r="E337" t="s">
        <v>1011</v>
      </c>
      <c r="F337" t="s">
        <v>1013</v>
      </c>
      <c r="G337" t="n">
        <v>1.2107</v>
      </c>
      <c r="H337" t="n">
        <v>0</v>
      </c>
    </row>
    <row r="338" spans="1:8">
      <c r="A338" s="25" t="n">
        <v>336</v>
      </c>
      <c r="B338" t="s">
        <v>29</v>
      </c>
      <c r="C338" t="b">
        <v>0</v>
      </c>
      <c r="D338" t="s"/>
      <c r="E338" t="s">
        <v>1013</v>
      </c>
      <c r="F338" t="s">
        <v>1014</v>
      </c>
      <c r="G338" t="n">
        <v>18.345227</v>
      </c>
      <c r="H338" t="n">
        <v>2</v>
      </c>
    </row>
    <row r="339" spans="1:8">
      <c r="A339" s="25" t="n">
        <v>337</v>
      </c>
      <c r="B339" t="s">
        <v>68</v>
      </c>
      <c r="C339" t="b">
        <v>0</v>
      </c>
      <c r="D339" t="s">
        <v>1015</v>
      </c>
      <c r="E339" t="s">
        <v>1014</v>
      </c>
      <c r="F339" t="s">
        <v>1016</v>
      </c>
      <c r="G339" t="n">
        <v>1.189562</v>
      </c>
      <c r="H339" t="n">
        <v>0</v>
      </c>
    </row>
    <row r="340" spans="1:8">
      <c r="A340" s="25" t="n">
        <v>338</v>
      </c>
      <c r="B340" t="s">
        <v>29</v>
      </c>
      <c r="C340" t="b">
        <v>0</v>
      </c>
      <c r="D340" t="s"/>
      <c r="E340" t="s">
        <v>1016</v>
      </c>
      <c r="F340" t="s">
        <v>1017</v>
      </c>
      <c r="G340" t="n">
        <v>11.620207</v>
      </c>
      <c r="H340" t="n">
        <v>2</v>
      </c>
    </row>
    <row r="341" spans="1:8">
      <c r="A341" s="25" t="n">
        <v>339</v>
      </c>
      <c r="B341" t="s">
        <v>68</v>
      </c>
      <c r="C341" t="b">
        <v>0</v>
      </c>
      <c r="D341" t="s">
        <v>1018</v>
      </c>
      <c r="E341" t="s">
        <v>1017</v>
      </c>
      <c r="F341" t="s">
        <v>1019</v>
      </c>
      <c r="G341" t="n">
        <v>1.194432</v>
      </c>
      <c r="H341" t="n">
        <v>0</v>
      </c>
    </row>
    <row r="342" spans="1:8">
      <c r="A342" s="25" t="n">
        <v>340</v>
      </c>
      <c r="B342" t="s">
        <v>29</v>
      </c>
      <c r="C342" t="b">
        <v>0</v>
      </c>
      <c r="D342" t="s"/>
      <c r="E342" t="s">
        <v>1019</v>
      </c>
      <c r="F342" t="s">
        <v>1020</v>
      </c>
      <c r="G342" t="n">
        <v>73.61664399999999</v>
      </c>
      <c r="H342" t="n">
        <v>11</v>
      </c>
    </row>
    <row r="343" spans="1:8">
      <c r="A343" s="25" t="n">
        <v>341</v>
      </c>
      <c r="B343" t="s">
        <v>68</v>
      </c>
      <c r="C343" t="b">
        <v>0</v>
      </c>
      <c r="D343" t="s">
        <v>1021</v>
      </c>
      <c r="E343" t="s">
        <v>1020</v>
      </c>
      <c r="F343" t="s">
        <v>1022</v>
      </c>
      <c r="G343" t="n">
        <v>1.175426</v>
      </c>
      <c r="H343" t="n">
        <v>0</v>
      </c>
    </row>
    <row r="344" spans="1:8">
      <c r="A344" s="25" t="n">
        <v>342</v>
      </c>
      <c r="B344" t="s">
        <v>29</v>
      </c>
      <c r="C344" t="b">
        <v>0</v>
      </c>
      <c r="D344" t="s"/>
      <c r="E344" t="s">
        <v>1022</v>
      </c>
      <c r="F344" t="s">
        <v>1023</v>
      </c>
      <c r="G344" t="n">
        <v>17.630467</v>
      </c>
      <c r="H344" t="n">
        <v>3</v>
      </c>
    </row>
    <row r="345" spans="1:8">
      <c r="A345" s="25" t="n">
        <v>343</v>
      </c>
      <c r="B345" t="s">
        <v>68</v>
      </c>
      <c r="C345" t="b">
        <v>0</v>
      </c>
      <c r="D345" t="s">
        <v>1024</v>
      </c>
      <c r="E345" t="s">
        <v>1023</v>
      </c>
      <c r="F345" t="s">
        <v>1025</v>
      </c>
      <c r="G345" t="n">
        <v>1.218539</v>
      </c>
      <c r="H345" t="n">
        <v>0</v>
      </c>
    </row>
    <row r="346" spans="1:8">
      <c r="A346" s="25" t="n">
        <v>344</v>
      </c>
      <c r="B346" t="s">
        <v>29</v>
      </c>
      <c r="C346" t="b">
        <v>0</v>
      </c>
      <c r="D346" t="s"/>
      <c r="E346" t="s">
        <v>1025</v>
      </c>
      <c r="F346" t="s">
        <v>1026</v>
      </c>
      <c r="G346" t="n">
        <v>53.64701700000001</v>
      </c>
      <c r="H346" t="n">
        <v>7</v>
      </c>
    </row>
    <row r="347" spans="1:8">
      <c r="A347" s="25" t="n">
        <v>345</v>
      </c>
      <c r="B347" t="s">
        <v>68</v>
      </c>
      <c r="C347" t="b">
        <v>0</v>
      </c>
      <c r="D347" t="s">
        <v>1027</v>
      </c>
      <c r="E347" t="s">
        <v>1026</v>
      </c>
      <c r="F347" t="s">
        <v>1028</v>
      </c>
      <c r="G347" t="n">
        <v>28.696001</v>
      </c>
      <c r="H347" t="n">
        <v>0</v>
      </c>
    </row>
    <row r="348" spans="1:8">
      <c r="A348" s="25" t="n">
        <v>346</v>
      </c>
      <c r="B348" t="s">
        <v>29</v>
      </c>
      <c r="C348" t="b">
        <v>0</v>
      </c>
      <c r="D348" t="s"/>
      <c r="E348" t="s">
        <v>1028</v>
      </c>
      <c r="F348" t="s">
        <v>1029</v>
      </c>
      <c r="G348" t="n">
        <v>10.893491</v>
      </c>
      <c r="H348" t="n">
        <v>2</v>
      </c>
    </row>
    <row r="349" spans="1:8">
      <c r="A349" s="25" t="n">
        <v>347</v>
      </c>
      <c r="B349" t="s">
        <v>68</v>
      </c>
      <c r="C349" t="b">
        <v>0</v>
      </c>
      <c r="D349" t="s">
        <v>1030</v>
      </c>
      <c r="E349" t="s">
        <v>1029</v>
      </c>
      <c r="F349" t="s">
        <v>1031</v>
      </c>
      <c r="G349" t="n">
        <v>7.198745</v>
      </c>
      <c r="H349" t="n">
        <v>0</v>
      </c>
    </row>
    <row r="350" spans="1:8">
      <c r="A350" s="25" t="n">
        <v>348</v>
      </c>
      <c r="B350" t="s">
        <v>29</v>
      </c>
      <c r="C350" t="b">
        <v>0</v>
      </c>
      <c r="D350" t="s"/>
      <c r="E350" t="s">
        <v>1031</v>
      </c>
      <c r="F350" t="s">
        <v>1032</v>
      </c>
      <c r="G350" t="n">
        <v>41.243046</v>
      </c>
      <c r="H350" t="n">
        <v>10</v>
      </c>
    </row>
    <row r="351" spans="1:8">
      <c r="A351" s="25" t="n">
        <v>349</v>
      </c>
      <c r="B351" t="s">
        <v>68</v>
      </c>
      <c r="C351" t="b">
        <v>0</v>
      </c>
      <c r="D351" t="s">
        <v>1033</v>
      </c>
      <c r="E351" t="s">
        <v>1032</v>
      </c>
      <c r="F351" t="s">
        <v>1034</v>
      </c>
      <c r="G351" t="n">
        <v>1.226619</v>
      </c>
      <c r="H351" t="n">
        <v>0</v>
      </c>
    </row>
    <row r="352" spans="1:8">
      <c r="A352" s="25" t="n">
        <v>350</v>
      </c>
      <c r="B352" t="s">
        <v>29</v>
      </c>
      <c r="C352" t="b">
        <v>0</v>
      </c>
      <c r="D352" t="s"/>
      <c r="E352" t="s">
        <v>1034</v>
      </c>
      <c r="F352" t="s">
        <v>1035</v>
      </c>
      <c r="G352" t="n">
        <v>62.131714</v>
      </c>
      <c r="H352" t="n">
        <v>10</v>
      </c>
    </row>
    <row r="353" spans="1:8">
      <c r="A353" s="25" t="n">
        <v>351</v>
      </c>
      <c r="B353" t="s">
        <v>68</v>
      </c>
      <c r="C353" t="b">
        <v>0</v>
      </c>
      <c r="D353" t="s">
        <v>1036</v>
      </c>
      <c r="E353" t="s">
        <v>1035</v>
      </c>
      <c r="F353" t="s">
        <v>1037</v>
      </c>
      <c r="G353" t="n">
        <v>84.07486299999999</v>
      </c>
      <c r="H353" t="n">
        <v>0</v>
      </c>
    </row>
    <row r="354" spans="1:8">
      <c r="A354" s="25" t="n">
        <v>352</v>
      </c>
      <c r="B354" t="s">
        <v>29</v>
      </c>
      <c r="C354" t="b">
        <v>0</v>
      </c>
      <c r="D354" t="s"/>
      <c r="E354" t="s">
        <v>1037</v>
      </c>
      <c r="F354" t="s">
        <v>1038</v>
      </c>
      <c r="G354" t="n">
        <v>73.97604799999999</v>
      </c>
      <c r="H354" t="n">
        <v>13</v>
      </c>
    </row>
    <row r="355" spans="1:8">
      <c r="A355" s="25" t="n">
        <v>353</v>
      </c>
      <c r="B355" t="s">
        <v>68</v>
      </c>
      <c r="C355" t="b">
        <v>0</v>
      </c>
      <c r="D355" t="s">
        <v>1039</v>
      </c>
      <c r="E355" t="s">
        <v>1038</v>
      </c>
      <c r="F355" t="s">
        <v>1040</v>
      </c>
      <c r="G355" t="n">
        <v>1.183848</v>
      </c>
      <c r="H355" t="n">
        <v>0</v>
      </c>
    </row>
    <row r="356" spans="1:8">
      <c r="A356" s="25" t="n">
        <v>354</v>
      </c>
      <c r="B356" t="s">
        <v>29</v>
      </c>
      <c r="C356" t="b">
        <v>0</v>
      </c>
      <c r="D356" t="s"/>
      <c r="E356" t="s">
        <v>1040</v>
      </c>
      <c r="F356" t="s">
        <v>1041</v>
      </c>
      <c r="G356" t="n">
        <v>55.135711</v>
      </c>
      <c r="H356" t="n">
        <v>9</v>
      </c>
    </row>
    <row r="357" spans="1:8">
      <c r="A357" s="25" t="n">
        <v>355</v>
      </c>
      <c r="B357" t="s">
        <v>68</v>
      </c>
      <c r="C357" t="b">
        <v>0</v>
      </c>
      <c r="D357" t="s">
        <v>1042</v>
      </c>
      <c r="E357" t="s">
        <v>1041</v>
      </c>
      <c r="F357" t="s">
        <v>1043</v>
      </c>
      <c r="G357" t="n">
        <v>35.67535</v>
      </c>
      <c r="H357" t="n">
        <v>0</v>
      </c>
    </row>
    <row r="358" spans="1:8">
      <c r="A358" s="25" t="n">
        <v>356</v>
      </c>
      <c r="B358" t="s">
        <v>29</v>
      </c>
      <c r="C358" t="b">
        <v>0</v>
      </c>
      <c r="D358" t="s"/>
      <c r="E358" t="s">
        <v>1043</v>
      </c>
      <c r="F358" t="s">
        <v>1044</v>
      </c>
      <c r="G358" t="n">
        <v>6.973312</v>
      </c>
      <c r="H358" t="n">
        <v>1</v>
      </c>
    </row>
    <row r="359" spans="1:8">
      <c r="A359" s="25" t="n">
        <v>357</v>
      </c>
      <c r="B359" t="s">
        <v>68</v>
      </c>
      <c r="C359" t="b">
        <v>0</v>
      </c>
      <c r="D359" t="s">
        <v>1045</v>
      </c>
      <c r="E359" t="s">
        <v>1044</v>
      </c>
      <c r="F359" t="s">
        <v>1046</v>
      </c>
      <c r="G359" t="n">
        <v>29.071808</v>
      </c>
      <c r="H359" t="n">
        <v>0</v>
      </c>
    </row>
    <row r="360" spans="1:8">
      <c r="A360" s="25" t="n">
        <v>358</v>
      </c>
      <c r="B360" t="s">
        <v>68</v>
      </c>
      <c r="C360" t="b">
        <v>1</v>
      </c>
      <c r="D360" t="s">
        <v>1047</v>
      </c>
      <c r="E360" t="s">
        <v>1048</v>
      </c>
      <c r="F360" t="s">
        <v>1049</v>
      </c>
      <c r="G360" t="n">
        <v>300.144964</v>
      </c>
      <c r="H360" t="n">
        <v>0</v>
      </c>
    </row>
    <row r="361" spans="1:8">
      <c r="A361" s="25" t="n">
        <v>359</v>
      </c>
      <c r="B361" t="s">
        <v>29</v>
      </c>
      <c r="C361" t="b">
        <v>0</v>
      </c>
      <c r="D361" t="s"/>
      <c r="E361" t="s">
        <v>1049</v>
      </c>
      <c r="F361" t="s">
        <v>1050</v>
      </c>
      <c r="G361" t="n">
        <v>0.01107</v>
      </c>
      <c r="H361" t="n">
        <v>0</v>
      </c>
    </row>
    <row r="362" spans="1:8">
      <c r="A362" s="25" t="n">
        <v>360</v>
      </c>
      <c r="B362" t="s">
        <v>68</v>
      </c>
      <c r="C362" t="b">
        <v>1</v>
      </c>
      <c r="D362" t="s">
        <v>1051</v>
      </c>
      <c r="E362" t="s">
        <v>1050</v>
      </c>
      <c r="F362" t="s">
        <v>1052</v>
      </c>
      <c r="G362" t="n">
        <v>153.896178</v>
      </c>
      <c r="H362" t="n">
        <v>0</v>
      </c>
    </row>
    <row r="363" spans="1:8">
      <c r="A363" s="25" t="n">
        <v>361</v>
      </c>
      <c r="B363" t="s">
        <v>29</v>
      </c>
      <c r="C363" t="b">
        <v>0</v>
      </c>
      <c r="D363" t="s"/>
      <c r="E363" t="s">
        <v>1052</v>
      </c>
      <c r="F363" t="s">
        <v>1053</v>
      </c>
      <c r="G363" t="n">
        <v>20.556552</v>
      </c>
      <c r="H363" t="n">
        <v>0</v>
      </c>
    </row>
    <row r="364" spans="1:8">
      <c r="A364" s="25" t="n">
        <v>362</v>
      </c>
      <c r="B364" t="s">
        <v>68</v>
      </c>
      <c r="C364" t="b">
        <v>1</v>
      </c>
      <c r="D364" t="s">
        <v>1054</v>
      </c>
      <c r="E364" t="s">
        <v>1053</v>
      </c>
      <c r="F364" t="s">
        <v>1055</v>
      </c>
      <c r="G364" t="n">
        <v>300.117954</v>
      </c>
      <c r="H364" t="n">
        <v>0</v>
      </c>
    </row>
    <row r="365" spans="1:8">
      <c r="A365" s="25" t="n">
        <v>363</v>
      </c>
      <c r="B365" t="s">
        <v>29</v>
      </c>
      <c r="C365" t="b">
        <v>0</v>
      </c>
      <c r="D365" t="s"/>
      <c r="E365" t="s">
        <v>1055</v>
      </c>
      <c r="F365" t="s">
        <v>1056</v>
      </c>
      <c r="G365" t="n">
        <v>0.012263</v>
      </c>
      <c r="H365" t="n">
        <v>0</v>
      </c>
    </row>
    <row r="366" spans="1:8">
      <c r="A366" s="25" t="n">
        <v>364</v>
      </c>
      <c r="B366" t="s">
        <v>68</v>
      </c>
      <c r="C366" t="b">
        <v>1</v>
      </c>
      <c r="D366" t="s">
        <v>1057</v>
      </c>
      <c r="E366" t="s">
        <v>1056</v>
      </c>
      <c r="F366" t="s">
        <v>1058</v>
      </c>
      <c r="G366" t="n">
        <v>300.015478</v>
      </c>
      <c r="H366" t="n">
        <v>0</v>
      </c>
    </row>
    <row r="367" spans="1:8">
      <c r="A367" s="25" t="n">
        <v>365</v>
      </c>
      <c r="B367" t="s">
        <v>29</v>
      </c>
      <c r="C367" t="b">
        <v>0</v>
      </c>
      <c r="D367" t="s"/>
      <c r="E367" t="s">
        <v>1058</v>
      </c>
      <c r="F367" t="s">
        <v>1059</v>
      </c>
      <c r="G367" t="n">
        <v>0.004082</v>
      </c>
      <c r="H367" t="n">
        <v>0</v>
      </c>
    </row>
    <row r="368" spans="1:8">
      <c r="A368" s="25" t="n">
        <v>366</v>
      </c>
      <c r="B368" t="s">
        <v>68</v>
      </c>
      <c r="C368" t="b">
        <v>1</v>
      </c>
      <c r="D368" t="s">
        <v>1060</v>
      </c>
      <c r="E368" t="s">
        <v>1059</v>
      </c>
      <c r="F368" t="s">
        <v>1061</v>
      </c>
      <c r="G368" t="n">
        <v>300.014269</v>
      </c>
      <c r="H368" t="n">
        <v>0</v>
      </c>
    </row>
    <row r="369" spans="1:8">
      <c r="A369" s="25" t="n">
        <v>367</v>
      </c>
      <c r="B369" t="s">
        <v>29</v>
      </c>
      <c r="C369" t="b">
        <v>0</v>
      </c>
      <c r="D369" t="s"/>
      <c r="E369" t="s">
        <v>1061</v>
      </c>
      <c r="F369" t="s">
        <v>1062</v>
      </c>
      <c r="G369" t="n">
        <v>0.003799</v>
      </c>
      <c r="H369" t="n">
        <v>0</v>
      </c>
    </row>
    <row r="370" spans="1:8">
      <c r="A370" s="25" t="n">
        <v>368</v>
      </c>
      <c r="B370" t="s">
        <v>68</v>
      </c>
      <c r="C370" t="b">
        <v>1</v>
      </c>
      <c r="D370" t="s">
        <v>1063</v>
      </c>
      <c r="E370" t="s">
        <v>1062</v>
      </c>
      <c r="F370" t="s">
        <v>1064</v>
      </c>
      <c r="G370" t="n">
        <v>73.40856099999999</v>
      </c>
      <c r="H370" t="n">
        <v>0</v>
      </c>
    </row>
    <row r="371" spans="1:8">
      <c r="A371" s="25" t="n">
        <v>369</v>
      </c>
      <c r="B371" t="s">
        <v>29</v>
      </c>
      <c r="C371" t="b">
        <v>0</v>
      </c>
      <c r="D371" t="s"/>
      <c r="E371" t="s">
        <v>1064</v>
      </c>
      <c r="F371" t="s">
        <v>1065</v>
      </c>
      <c r="G371" t="n">
        <v>3.006442</v>
      </c>
      <c r="H371" t="n">
        <v>0</v>
      </c>
    </row>
    <row r="372" spans="1:8">
      <c r="A372" s="25" t="n">
        <v>370</v>
      </c>
      <c r="B372" t="s">
        <v>68</v>
      </c>
      <c r="C372" t="b">
        <v>1</v>
      </c>
      <c r="D372" t="s">
        <v>1066</v>
      </c>
      <c r="E372" t="s">
        <v>1065</v>
      </c>
      <c r="F372" t="s">
        <v>1067</v>
      </c>
      <c r="G372" t="n">
        <v>141.525371</v>
      </c>
      <c r="H372" t="n">
        <v>0</v>
      </c>
    </row>
    <row r="373" spans="1:8">
      <c r="A373" s="25" t="n">
        <v>371</v>
      </c>
      <c r="B373" t="s">
        <v>29</v>
      </c>
      <c r="C373" t="b">
        <v>0</v>
      </c>
      <c r="D373" t="s"/>
      <c r="E373" t="s">
        <v>1067</v>
      </c>
      <c r="F373" t="s">
        <v>39</v>
      </c>
      <c r="G373" t="n">
        <v>18.100044</v>
      </c>
      <c r="H373" t="n">
        <v>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69"/>
  <sheetViews>
    <sheetView workbookViewId="0">
      <selection activeCell="A1" sqref="A1"/>
    </sheetView>
  </sheetViews>
  <sheetFormatPr baseColWidth="8" defaultRowHeight="15"/>
  <sheetData>
    <row r="1" spans="1:8">
      <c r="B1" s="25" t="s">
        <v>63</v>
      </c>
      <c r="C1" s="25" t="s">
        <v>64</v>
      </c>
      <c r="D1" s="25" t="s">
        <v>65</v>
      </c>
      <c r="E1" s="25" t="s">
        <v>36</v>
      </c>
      <c r="F1" s="25" t="s">
        <v>37</v>
      </c>
      <c r="G1" s="25" t="s">
        <v>66</v>
      </c>
      <c r="H1" s="25" t="s">
        <v>10</v>
      </c>
    </row>
    <row r="2" spans="1:8">
      <c r="A2" s="25" t="n">
        <v>0</v>
      </c>
      <c r="B2" t="s">
        <v>29</v>
      </c>
      <c r="C2" t="b">
        <v>0</v>
      </c>
      <c r="D2" t="s"/>
      <c r="E2" t="s">
        <v>38</v>
      </c>
      <c r="F2" t="s">
        <v>1068</v>
      </c>
      <c r="G2" t="n">
        <v>26.124982</v>
      </c>
      <c r="H2" t="n">
        <v>5</v>
      </c>
    </row>
    <row r="3" spans="1:8">
      <c r="A3" s="25" t="n">
        <v>1</v>
      </c>
      <c r="B3" t="s">
        <v>68</v>
      </c>
      <c r="C3" t="b">
        <v>0</v>
      </c>
      <c r="D3" t="s">
        <v>1069</v>
      </c>
      <c r="E3" t="s">
        <v>1068</v>
      </c>
      <c r="F3" t="s">
        <v>1070</v>
      </c>
      <c r="G3" t="n">
        <v>1.3389</v>
      </c>
      <c r="H3" t="n">
        <v>0</v>
      </c>
    </row>
    <row r="4" spans="1:8">
      <c r="A4" s="25" t="n">
        <v>2</v>
      </c>
      <c r="B4" t="s">
        <v>29</v>
      </c>
      <c r="C4" t="b">
        <v>0</v>
      </c>
      <c r="D4" t="s"/>
      <c r="E4" t="s">
        <v>1070</v>
      </c>
      <c r="F4" t="s">
        <v>1071</v>
      </c>
      <c r="G4" t="n">
        <v>286.250964</v>
      </c>
      <c r="H4" t="n">
        <v>44</v>
      </c>
    </row>
    <row r="5" spans="1:8">
      <c r="A5" s="25" t="n">
        <v>3</v>
      </c>
      <c r="B5" t="s">
        <v>68</v>
      </c>
      <c r="C5" t="b">
        <v>0</v>
      </c>
      <c r="D5" t="s">
        <v>1072</v>
      </c>
      <c r="E5" t="s">
        <v>1071</v>
      </c>
      <c r="F5" t="s">
        <v>1073</v>
      </c>
      <c r="G5" t="n">
        <v>4.448252</v>
      </c>
      <c r="H5" t="n">
        <v>0</v>
      </c>
    </row>
    <row r="6" spans="1:8">
      <c r="A6" s="25" t="n">
        <v>4</v>
      </c>
      <c r="B6" t="s">
        <v>29</v>
      </c>
      <c r="C6" t="b">
        <v>0</v>
      </c>
      <c r="D6" t="s"/>
      <c r="E6" t="s">
        <v>1073</v>
      </c>
      <c r="F6" t="s">
        <v>1074</v>
      </c>
      <c r="G6" t="n">
        <v>22.664597</v>
      </c>
      <c r="H6" t="n">
        <v>3</v>
      </c>
    </row>
    <row r="7" spans="1:8">
      <c r="A7" s="25" t="n">
        <v>5</v>
      </c>
      <c r="B7" t="s">
        <v>68</v>
      </c>
      <c r="C7" t="b">
        <v>0</v>
      </c>
      <c r="D7" t="s">
        <v>1075</v>
      </c>
      <c r="E7" t="s">
        <v>1074</v>
      </c>
      <c r="F7" t="s">
        <v>1076</v>
      </c>
      <c r="G7" t="n">
        <v>1.258596</v>
      </c>
      <c r="H7" t="n">
        <v>0</v>
      </c>
    </row>
    <row r="8" spans="1:8">
      <c r="A8" s="25" t="n">
        <v>6</v>
      </c>
      <c r="B8" t="s">
        <v>29</v>
      </c>
      <c r="C8" t="b">
        <v>0</v>
      </c>
      <c r="D8" t="s"/>
      <c r="E8" t="s">
        <v>1076</v>
      </c>
      <c r="F8" t="s">
        <v>1077</v>
      </c>
      <c r="G8" t="n">
        <v>259.372551</v>
      </c>
      <c r="H8" t="n">
        <v>37</v>
      </c>
    </row>
    <row r="9" spans="1:8">
      <c r="A9" s="25" t="n">
        <v>7</v>
      </c>
      <c r="B9" t="s">
        <v>68</v>
      </c>
      <c r="C9" t="b">
        <v>1</v>
      </c>
      <c r="D9" t="s">
        <v>1078</v>
      </c>
      <c r="E9" t="s">
        <v>1077</v>
      </c>
      <c r="F9" t="s">
        <v>1079</v>
      </c>
      <c r="G9" t="n">
        <v>1.239095</v>
      </c>
      <c r="H9" t="n">
        <v>0</v>
      </c>
    </row>
    <row r="10" spans="1:8">
      <c r="A10" s="25" t="n">
        <v>8</v>
      </c>
      <c r="B10" t="s">
        <v>29</v>
      </c>
      <c r="C10" t="b">
        <v>0</v>
      </c>
      <c r="D10" t="s"/>
      <c r="E10" t="s">
        <v>1079</v>
      </c>
      <c r="F10" t="s">
        <v>1080</v>
      </c>
      <c r="G10" t="n">
        <v>16.591773</v>
      </c>
      <c r="H10" t="n">
        <v>2</v>
      </c>
    </row>
    <row r="11" spans="1:8">
      <c r="A11" s="25" t="n">
        <v>9</v>
      </c>
      <c r="B11" t="s">
        <v>68</v>
      </c>
      <c r="C11" t="b">
        <v>1</v>
      </c>
      <c r="D11" t="s">
        <v>1081</v>
      </c>
      <c r="E11" t="s">
        <v>1080</v>
      </c>
      <c r="F11" t="s">
        <v>1082</v>
      </c>
      <c r="G11" t="n">
        <v>1.255555</v>
      </c>
      <c r="H11" t="n">
        <v>0</v>
      </c>
    </row>
    <row r="12" spans="1:8">
      <c r="A12" s="25" t="n">
        <v>10</v>
      </c>
      <c r="B12" t="s">
        <v>29</v>
      </c>
      <c r="C12" t="b">
        <v>0</v>
      </c>
      <c r="D12" t="s"/>
      <c r="E12" t="s">
        <v>1082</v>
      </c>
      <c r="F12" t="s">
        <v>1083</v>
      </c>
      <c r="G12" t="n">
        <v>44.488538</v>
      </c>
      <c r="H12" t="n">
        <v>6</v>
      </c>
    </row>
    <row r="13" spans="1:8">
      <c r="A13" s="25" t="n">
        <v>11</v>
      </c>
      <c r="B13" t="s">
        <v>68</v>
      </c>
      <c r="C13" t="b">
        <v>1</v>
      </c>
      <c r="D13" t="s">
        <v>1084</v>
      </c>
      <c r="E13" t="s">
        <v>1083</v>
      </c>
      <c r="F13" t="s">
        <v>1085</v>
      </c>
      <c r="G13" t="n">
        <v>21.855803</v>
      </c>
      <c r="H13" t="n">
        <v>0</v>
      </c>
    </row>
    <row r="14" spans="1:8">
      <c r="A14" s="25" t="n">
        <v>12</v>
      </c>
      <c r="B14" t="s">
        <v>29</v>
      </c>
      <c r="C14" t="b">
        <v>0</v>
      </c>
      <c r="D14" t="s"/>
      <c r="E14" t="s">
        <v>1085</v>
      </c>
      <c r="F14" t="s">
        <v>1086</v>
      </c>
      <c r="G14" t="n">
        <v>25.767367</v>
      </c>
      <c r="H14" t="n">
        <v>5</v>
      </c>
    </row>
    <row r="15" spans="1:8">
      <c r="A15" s="25" t="n">
        <v>13</v>
      </c>
      <c r="B15" t="s">
        <v>68</v>
      </c>
      <c r="C15" t="b">
        <v>1</v>
      </c>
      <c r="D15" t="s">
        <v>1087</v>
      </c>
      <c r="E15" t="s">
        <v>1086</v>
      </c>
      <c r="F15" t="s">
        <v>1088</v>
      </c>
      <c r="G15" t="n">
        <v>1.41859</v>
      </c>
      <c r="H15" t="n">
        <v>0</v>
      </c>
    </row>
    <row r="16" spans="1:8">
      <c r="A16" s="25" t="n">
        <v>14</v>
      </c>
      <c r="B16" t="s">
        <v>29</v>
      </c>
      <c r="C16" t="b">
        <v>0</v>
      </c>
      <c r="D16" t="s"/>
      <c r="E16" t="s">
        <v>1088</v>
      </c>
      <c r="F16" t="s">
        <v>1089</v>
      </c>
      <c r="G16" t="n">
        <v>125.017946</v>
      </c>
      <c r="H16" t="n">
        <v>17</v>
      </c>
    </row>
    <row r="17" spans="1:8">
      <c r="A17" s="25" t="n">
        <v>15</v>
      </c>
      <c r="B17" t="s">
        <v>68</v>
      </c>
      <c r="C17" t="b">
        <v>1</v>
      </c>
      <c r="D17" t="s">
        <v>1090</v>
      </c>
      <c r="E17" t="s">
        <v>1089</v>
      </c>
      <c r="F17" t="s">
        <v>1091</v>
      </c>
      <c r="G17" t="n">
        <v>4.725899</v>
      </c>
      <c r="H17" t="n">
        <v>0</v>
      </c>
    </row>
    <row r="18" spans="1:8">
      <c r="A18" s="25" t="n">
        <v>16</v>
      </c>
      <c r="B18" t="s">
        <v>29</v>
      </c>
      <c r="C18" t="b">
        <v>0</v>
      </c>
      <c r="D18" t="s"/>
      <c r="E18" t="s">
        <v>1091</v>
      </c>
      <c r="F18" t="s">
        <v>1092</v>
      </c>
      <c r="G18" t="n">
        <v>7.042642</v>
      </c>
      <c r="H18" t="n">
        <v>1</v>
      </c>
    </row>
    <row r="19" spans="1:8">
      <c r="A19" s="25" t="n">
        <v>17</v>
      </c>
      <c r="B19" t="s">
        <v>68</v>
      </c>
      <c r="C19" t="b">
        <v>1</v>
      </c>
      <c r="D19" t="s">
        <v>1093</v>
      </c>
      <c r="E19" t="s">
        <v>1092</v>
      </c>
      <c r="F19" t="s">
        <v>1094</v>
      </c>
      <c r="G19" t="n">
        <v>13.09652</v>
      </c>
      <c r="H19" t="n">
        <v>0</v>
      </c>
    </row>
    <row r="20" spans="1:8">
      <c r="A20" s="25" t="n">
        <v>18</v>
      </c>
      <c r="B20" t="s">
        <v>29</v>
      </c>
      <c r="C20" t="b">
        <v>0</v>
      </c>
      <c r="D20" t="s"/>
      <c r="E20" t="s">
        <v>1094</v>
      </c>
      <c r="F20" t="s">
        <v>1095</v>
      </c>
      <c r="G20" t="n">
        <v>6.672150999999999</v>
      </c>
      <c r="H20" t="n">
        <v>1</v>
      </c>
    </row>
    <row r="21" spans="1:8">
      <c r="A21" s="25" t="n">
        <v>19</v>
      </c>
      <c r="B21" t="s">
        <v>68</v>
      </c>
      <c r="C21" t="b">
        <v>1</v>
      </c>
      <c r="D21" t="s">
        <v>1096</v>
      </c>
      <c r="E21" t="s">
        <v>1095</v>
      </c>
      <c r="F21" t="s">
        <v>1097</v>
      </c>
      <c r="G21" t="n">
        <v>37.597939</v>
      </c>
      <c r="H21" t="n">
        <v>0</v>
      </c>
    </row>
    <row r="22" spans="1:8">
      <c r="A22" s="25" t="n">
        <v>20</v>
      </c>
      <c r="B22" t="s">
        <v>29</v>
      </c>
      <c r="C22" t="b">
        <v>0</v>
      </c>
      <c r="D22" t="s"/>
      <c r="E22" t="s">
        <v>1097</v>
      </c>
      <c r="F22" t="s">
        <v>1098</v>
      </c>
      <c r="G22" t="n">
        <v>7.624785</v>
      </c>
      <c r="H22" t="n">
        <v>1</v>
      </c>
    </row>
    <row r="23" spans="1:8">
      <c r="A23" s="25" t="n">
        <v>21</v>
      </c>
      <c r="B23" t="s">
        <v>68</v>
      </c>
      <c r="C23" t="b">
        <v>1</v>
      </c>
      <c r="D23" t="s">
        <v>1099</v>
      </c>
      <c r="E23" t="s">
        <v>1098</v>
      </c>
      <c r="F23" t="s">
        <v>1100</v>
      </c>
      <c r="G23" t="n">
        <v>73.53150600000001</v>
      </c>
      <c r="H23" t="n">
        <v>0</v>
      </c>
    </row>
    <row r="24" spans="1:8">
      <c r="A24" s="25" t="n">
        <v>22</v>
      </c>
      <c r="B24" t="s">
        <v>29</v>
      </c>
      <c r="C24" t="b">
        <v>0</v>
      </c>
      <c r="D24" t="s"/>
      <c r="E24" t="s">
        <v>1100</v>
      </c>
      <c r="F24" t="s">
        <v>1101</v>
      </c>
      <c r="G24" t="n">
        <v>7.338216</v>
      </c>
      <c r="H24" t="n">
        <v>1</v>
      </c>
    </row>
    <row r="25" spans="1:8">
      <c r="A25" s="25" t="n">
        <v>23</v>
      </c>
      <c r="B25" t="s">
        <v>68</v>
      </c>
      <c r="C25" t="b">
        <v>1</v>
      </c>
      <c r="D25" t="s">
        <v>1102</v>
      </c>
      <c r="E25" t="s">
        <v>1101</v>
      </c>
      <c r="F25" t="s">
        <v>1103</v>
      </c>
      <c r="G25" t="n">
        <v>14.630912</v>
      </c>
      <c r="H25" t="n">
        <v>0</v>
      </c>
    </row>
    <row r="26" spans="1:8">
      <c r="A26" s="25" t="n">
        <v>24</v>
      </c>
      <c r="B26" t="s">
        <v>29</v>
      </c>
      <c r="C26" t="b">
        <v>0</v>
      </c>
      <c r="D26" t="s"/>
      <c r="E26" t="s">
        <v>1103</v>
      </c>
      <c r="F26" t="s">
        <v>1104</v>
      </c>
      <c r="G26" t="n">
        <v>12.18746</v>
      </c>
      <c r="H26" t="n">
        <v>2</v>
      </c>
    </row>
    <row r="27" spans="1:8">
      <c r="A27" s="25" t="n">
        <v>25</v>
      </c>
      <c r="B27" t="s">
        <v>68</v>
      </c>
      <c r="C27" t="b">
        <v>1</v>
      </c>
      <c r="D27" t="s">
        <v>1105</v>
      </c>
      <c r="E27" t="s">
        <v>1104</v>
      </c>
      <c r="F27" t="s">
        <v>1106</v>
      </c>
      <c r="G27" t="n">
        <v>5.316344</v>
      </c>
      <c r="H27" t="n">
        <v>0</v>
      </c>
    </row>
    <row r="28" spans="1:8">
      <c r="A28" s="25" t="n">
        <v>26</v>
      </c>
      <c r="B28" t="s">
        <v>29</v>
      </c>
      <c r="C28" t="b">
        <v>0</v>
      </c>
      <c r="D28" t="s"/>
      <c r="E28" t="s">
        <v>1106</v>
      </c>
      <c r="F28" t="s">
        <v>1107</v>
      </c>
      <c r="G28" t="n">
        <v>6.611265</v>
      </c>
      <c r="H28" t="n">
        <v>1</v>
      </c>
    </row>
    <row r="29" spans="1:8">
      <c r="A29" s="25" t="n">
        <v>27</v>
      </c>
      <c r="B29" t="s">
        <v>68</v>
      </c>
      <c r="C29" t="b">
        <v>1</v>
      </c>
      <c r="D29" t="s">
        <v>1108</v>
      </c>
      <c r="E29" t="s">
        <v>1107</v>
      </c>
      <c r="F29" t="s">
        <v>1109</v>
      </c>
      <c r="G29" t="n">
        <v>29.027645</v>
      </c>
      <c r="H29" t="n">
        <v>0</v>
      </c>
    </row>
    <row r="30" spans="1:8">
      <c r="A30" s="25" t="n">
        <v>28</v>
      </c>
      <c r="B30" t="s">
        <v>29</v>
      </c>
      <c r="C30" t="b">
        <v>0</v>
      </c>
      <c r="D30" t="s"/>
      <c r="E30" t="s">
        <v>1109</v>
      </c>
      <c r="F30" t="s">
        <v>1110</v>
      </c>
      <c r="G30" t="n">
        <v>37.848649</v>
      </c>
      <c r="H30" t="n">
        <v>7</v>
      </c>
    </row>
    <row r="31" spans="1:8">
      <c r="A31" s="25" t="n">
        <v>29</v>
      </c>
      <c r="B31" t="s">
        <v>68</v>
      </c>
      <c r="C31" t="b">
        <v>1</v>
      </c>
      <c r="D31" t="s">
        <v>1111</v>
      </c>
      <c r="E31" t="s">
        <v>1110</v>
      </c>
      <c r="F31" t="s">
        <v>1112</v>
      </c>
      <c r="G31" t="n">
        <v>1.231987</v>
      </c>
      <c r="H31" t="n">
        <v>0</v>
      </c>
    </row>
    <row r="32" spans="1:8">
      <c r="A32" s="25" t="n">
        <v>30</v>
      </c>
      <c r="B32" t="s">
        <v>29</v>
      </c>
      <c r="C32" t="b">
        <v>0</v>
      </c>
      <c r="D32" t="s"/>
      <c r="E32" t="s">
        <v>1112</v>
      </c>
      <c r="F32" t="s">
        <v>1113</v>
      </c>
      <c r="G32" t="n">
        <v>52.547365</v>
      </c>
      <c r="H32" t="n">
        <v>6</v>
      </c>
    </row>
    <row r="33" spans="1:8">
      <c r="A33" s="25" t="n">
        <v>31</v>
      </c>
      <c r="B33" t="s">
        <v>68</v>
      </c>
      <c r="C33" t="b">
        <v>1</v>
      </c>
      <c r="D33" t="s">
        <v>1114</v>
      </c>
      <c r="E33" t="s">
        <v>1113</v>
      </c>
      <c r="F33" t="s">
        <v>1115</v>
      </c>
      <c r="G33" t="n">
        <v>27.083586</v>
      </c>
      <c r="H33" t="n">
        <v>0</v>
      </c>
    </row>
    <row r="34" spans="1:8">
      <c r="A34" s="25" t="n">
        <v>32</v>
      </c>
      <c r="B34" t="s">
        <v>29</v>
      </c>
      <c r="C34" t="b">
        <v>0</v>
      </c>
      <c r="D34" t="s"/>
      <c r="E34" t="s">
        <v>1115</v>
      </c>
      <c r="F34" t="s">
        <v>1116</v>
      </c>
      <c r="G34" t="n">
        <v>18.913001</v>
      </c>
      <c r="H34" t="n">
        <v>4</v>
      </c>
    </row>
    <row r="35" spans="1:8">
      <c r="A35" s="25" t="n">
        <v>33</v>
      </c>
      <c r="B35" t="s">
        <v>68</v>
      </c>
      <c r="C35" t="b">
        <v>0</v>
      </c>
      <c r="D35" t="s">
        <v>1117</v>
      </c>
      <c r="E35" t="s">
        <v>1116</v>
      </c>
      <c r="F35" t="s">
        <v>1118</v>
      </c>
      <c r="G35" t="n">
        <v>1.316961</v>
      </c>
      <c r="H35" t="n">
        <v>0</v>
      </c>
    </row>
    <row r="36" spans="1:8">
      <c r="A36" s="25" t="n">
        <v>34</v>
      </c>
      <c r="B36" t="s">
        <v>29</v>
      </c>
      <c r="C36" t="b">
        <v>0</v>
      </c>
      <c r="D36" t="s"/>
      <c r="E36" t="s">
        <v>1118</v>
      </c>
      <c r="F36" t="s">
        <v>1119</v>
      </c>
      <c r="G36" t="n">
        <v>31.67609</v>
      </c>
      <c r="H36" t="n">
        <v>5</v>
      </c>
    </row>
    <row r="37" spans="1:8">
      <c r="A37" s="25" t="n">
        <v>35</v>
      </c>
      <c r="B37" t="s">
        <v>68</v>
      </c>
      <c r="C37" t="b">
        <v>0</v>
      </c>
      <c r="D37" t="s">
        <v>1120</v>
      </c>
      <c r="E37" t="s">
        <v>1119</v>
      </c>
      <c r="F37" t="s">
        <v>1121</v>
      </c>
      <c r="G37" t="n">
        <v>1.254207</v>
      </c>
      <c r="H37" t="n">
        <v>0</v>
      </c>
    </row>
    <row r="38" spans="1:8">
      <c r="A38" s="25" t="n">
        <v>36</v>
      </c>
      <c r="B38" t="s">
        <v>29</v>
      </c>
      <c r="C38" t="b">
        <v>0</v>
      </c>
      <c r="D38" t="s"/>
      <c r="E38" t="s">
        <v>1121</v>
      </c>
      <c r="F38" t="s">
        <v>1122</v>
      </c>
      <c r="G38" t="n">
        <v>15.485147</v>
      </c>
      <c r="H38" t="n">
        <v>2</v>
      </c>
    </row>
    <row r="39" spans="1:8">
      <c r="A39" s="25" t="n">
        <v>37</v>
      </c>
      <c r="B39" t="s">
        <v>68</v>
      </c>
      <c r="C39" t="b">
        <v>0</v>
      </c>
      <c r="D39" t="s">
        <v>1123</v>
      </c>
      <c r="E39" t="s">
        <v>1122</v>
      </c>
      <c r="F39" t="s">
        <v>1124</v>
      </c>
      <c r="G39" t="n">
        <v>15.351229</v>
      </c>
      <c r="H39" t="n">
        <v>0</v>
      </c>
    </row>
    <row r="40" spans="1:8">
      <c r="A40" s="25" t="n">
        <v>38</v>
      </c>
      <c r="B40" t="s">
        <v>29</v>
      </c>
      <c r="C40" t="b">
        <v>0</v>
      </c>
      <c r="D40" t="s"/>
      <c r="E40" t="s">
        <v>1124</v>
      </c>
      <c r="F40" t="s">
        <v>1125</v>
      </c>
      <c r="G40" t="n">
        <v>21.651856</v>
      </c>
      <c r="H40" t="n">
        <v>1</v>
      </c>
    </row>
    <row r="41" spans="1:8">
      <c r="A41" s="25" t="n">
        <v>39</v>
      </c>
      <c r="B41" t="s">
        <v>68</v>
      </c>
      <c r="C41" t="b">
        <v>0</v>
      </c>
      <c r="D41" t="s">
        <v>1126</v>
      </c>
      <c r="E41" t="s">
        <v>1125</v>
      </c>
      <c r="F41" t="s">
        <v>1127</v>
      </c>
      <c r="G41" t="n">
        <v>1.258695</v>
      </c>
      <c r="H41" t="n">
        <v>0</v>
      </c>
    </row>
    <row r="42" spans="1:8">
      <c r="A42" s="25" t="n">
        <v>40</v>
      </c>
      <c r="B42" t="s">
        <v>29</v>
      </c>
      <c r="C42" t="b">
        <v>0</v>
      </c>
      <c r="D42" t="s"/>
      <c r="E42" t="s">
        <v>1127</v>
      </c>
      <c r="F42" t="s">
        <v>1128</v>
      </c>
      <c r="G42" t="n">
        <v>7.032886</v>
      </c>
      <c r="H42" t="n">
        <v>1</v>
      </c>
    </row>
    <row r="43" spans="1:8">
      <c r="A43" s="25" t="n">
        <v>41</v>
      </c>
      <c r="B43" t="s">
        <v>68</v>
      </c>
      <c r="C43" t="b">
        <v>0</v>
      </c>
      <c r="D43" t="s">
        <v>1129</v>
      </c>
      <c r="E43" t="s">
        <v>1128</v>
      </c>
      <c r="F43" t="s">
        <v>1130</v>
      </c>
      <c r="G43" t="n">
        <v>5.69689</v>
      </c>
      <c r="H43" t="n">
        <v>0</v>
      </c>
    </row>
    <row r="44" spans="1:8">
      <c r="A44" s="25" t="n">
        <v>42</v>
      </c>
      <c r="B44" t="s">
        <v>29</v>
      </c>
      <c r="C44" t="b">
        <v>0</v>
      </c>
      <c r="D44" t="s"/>
      <c r="E44" t="s">
        <v>1130</v>
      </c>
      <c r="F44" t="s">
        <v>1131</v>
      </c>
      <c r="G44" t="n">
        <v>30.798343</v>
      </c>
      <c r="H44" t="n">
        <v>5</v>
      </c>
    </row>
    <row r="45" spans="1:8">
      <c r="A45" s="25" t="n">
        <v>43</v>
      </c>
      <c r="B45" t="s">
        <v>68</v>
      </c>
      <c r="C45" t="b">
        <v>0</v>
      </c>
      <c r="D45" t="s">
        <v>1132</v>
      </c>
      <c r="E45" t="s">
        <v>1131</v>
      </c>
      <c r="F45" t="s">
        <v>1133</v>
      </c>
      <c r="G45" t="n">
        <v>1.377977</v>
      </c>
      <c r="H45" t="n">
        <v>0</v>
      </c>
    </row>
    <row r="46" spans="1:8">
      <c r="A46" s="25" t="n">
        <v>44</v>
      </c>
      <c r="B46" t="s">
        <v>29</v>
      </c>
      <c r="C46" t="b">
        <v>0</v>
      </c>
      <c r="D46" t="s"/>
      <c r="E46" t="s">
        <v>1133</v>
      </c>
      <c r="F46" t="s">
        <v>1134</v>
      </c>
      <c r="G46" t="n">
        <v>520.726784</v>
      </c>
      <c r="H46" t="n">
        <v>62</v>
      </c>
    </row>
    <row r="47" spans="1:8">
      <c r="A47" s="25" t="n">
        <v>45</v>
      </c>
      <c r="B47" t="s">
        <v>72</v>
      </c>
      <c r="C47" t="b">
        <v>0</v>
      </c>
      <c r="D47" t="s">
        <v>1135</v>
      </c>
      <c r="E47" t="s">
        <v>1134</v>
      </c>
      <c r="F47" t="s">
        <v>1136</v>
      </c>
      <c r="G47" t="n">
        <v>95.648719</v>
      </c>
      <c r="H47" t="n">
        <v>0</v>
      </c>
    </row>
    <row r="48" spans="1:8">
      <c r="A48" s="25" t="n">
        <v>46</v>
      </c>
      <c r="B48" t="s">
        <v>29</v>
      </c>
      <c r="C48" t="b">
        <v>0</v>
      </c>
      <c r="D48" t="s"/>
      <c r="E48" t="s">
        <v>1136</v>
      </c>
      <c r="F48" t="s">
        <v>1137</v>
      </c>
      <c r="G48" t="n">
        <v>4.995708</v>
      </c>
      <c r="H48" t="n">
        <v>0</v>
      </c>
    </row>
    <row r="49" spans="1:8">
      <c r="A49" s="25" t="n">
        <v>47</v>
      </c>
      <c r="B49" t="s">
        <v>72</v>
      </c>
      <c r="C49" t="b">
        <v>0</v>
      </c>
      <c r="D49" t="s">
        <v>1138</v>
      </c>
      <c r="E49" t="s">
        <v>1137</v>
      </c>
      <c r="F49" t="s">
        <v>1139</v>
      </c>
      <c r="G49" t="n">
        <v>1.268114</v>
      </c>
      <c r="H49" t="n">
        <v>0</v>
      </c>
    </row>
    <row r="50" spans="1:8">
      <c r="A50" s="25" t="n">
        <v>48</v>
      </c>
      <c r="B50" t="s">
        <v>29</v>
      </c>
      <c r="C50" t="b">
        <v>0</v>
      </c>
      <c r="D50" t="s"/>
      <c r="E50" t="s">
        <v>1139</v>
      </c>
      <c r="F50" t="s">
        <v>1140</v>
      </c>
      <c r="G50" t="n">
        <v>724.016699</v>
      </c>
      <c r="H50" t="n">
        <v>94</v>
      </c>
    </row>
    <row r="51" spans="1:8">
      <c r="A51" s="25" t="n">
        <v>49</v>
      </c>
      <c r="B51" t="s">
        <v>68</v>
      </c>
      <c r="C51" t="b">
        <v>1</v>
      </c>
      <c r="D51" t="s">
        <v>1141</v>
      </c>
      <c r="E51" t="s">
        <v>1140</v>
      </c>
      <c r="F51" t="s">
        <v>1142</v>
      </c>
      <c r="G51" t="n">
        <v>1.245169</v>
      </c>
      <c r="H51" t="n">
        <v>0</v>
      </c>
    </row>
    <row r="52" spans="1:8">
      <c r="A52" s="25" t="n">
        <v>50</v>
      </c>
      <c r="B52" t="s">
        <v>29</v>
      </c>
      <c r="C52" t="b">
        <v>0</v>
      </c>
      <c r="D52" t="s"/>
      <c r="E52" t="s">
        <v>1142</v>
      </c>
      <c r="F52" t="s">
        <v>1143</v>
      </c>
      <c r="G52" t="n">
        <v>9.424626</v>
      </c>
      <c r="H52" t="n">
        <v>1</v>
      </c>
    </row>
    <row r="53" spans="1:8">
      <c r="A53" s="25" t="n">
        <v>51</v>
      </c>
      <c r="B53" t="s">
        <v>68</v>
      </c>
      <c r="C53" t="b">
        <v>1</v>
      </c>
      <c r="D53" t="s">
        <v>1144</v>
      </c>
      <c r="E53" t="s">
        <v>1143</v>
      </c>
      <c r="F53" t="s">
        <v>1145</v>
      </c>
      <c r="G53" t="n">
        <v>1.251732</v>
      </c>
      <c r="H53" t="n">
        <v>0</v>
      </c>
    </row>
    <row r="54" spans="1:8">
      <c r="A54" s="25" t="n">
        <v>52</v>
      </c>
      <c r="B54" t="s">
        <v>29</v>
      </c>
      <c r="C54" t="b">
        <v>0</v>
      </c>
      <c r="D54" t="s"/>
      <c r="E54" t="s">
        <v>1145</v>
      </c>
      <c r="F54" t="s">
        <v>1146</v>
      </c>
      <c r="G54" t="n">
        <v>14.546785</v>
      </c>
      <c r="H54" t="n">
        <v>2</v>
      </c>
    </row>
    <row r="55" spans="1:8">
      <c r="A55" s="25" t="n">
        <v>53</v>
      </c>
      <c r="B55" t="s">
        <v>68</v>
      </c>
      <c r="C55" t="b">
        <v>1</v>
      </c>
      <c r="D55" t="s">
        <v>1147</v>
      </c>
      <c r="E55" t="s">
        <v>1146</v>
      </c>
      <c r="F55" t="s">
        <v>1148</v>
      </c>
      <c r="G55" t="n">
        <v>1.327412</v>
      </c>
      <c r="H55" t="n">
        <v>0</v>
      </c>
    </row>
    <row r="56" spans="1:8">
      <c r="A56" s="25" t="n">
        <v>54</v>
      </c>
      <c r="B56" t="s">
        <v>29</v>
      </c>
      <c r="C56" t="b">
        <v>0</v>
      </c>
      <c r="D56" t="s"/>
      <c r="E56" t="s">
        <v>1148</v>
      </c>
      <c r="F56" t="s">
        <v>1149</v>
      </c>
      <c r="G56" t="n">
        <v>29.490033</v>
      </c>
      <c r="H56" t="n">
        <v>4</v>
      </c>
    </row>
    <row r="57" spans="1:8">
      <c r="A57" s="25" t="n">
        <v>55</v>
      </c>
      <c r="B57" t="s">
        <v>68</v>
      </c>
      <c r="C57" t="b">
        <v>1</v>
      </c>
      <c r="D57" t="s">
        <v>1150</v>
      </c>
      <c r="E57" t="s">
        <v>1149</v>
      </c>
      <c r="F57" t="s">
        <v>1151</v>
      </c>
      <c r="G57" t="n">
        <v>1.251579</v>
      </c>
      <c r="H57" t="n">
        <v>0</v>
      </c>
    </row>
    <row r="58" spans="1:8">
      <c r="A58" s="25" t="n">
        <v>56</v>
      </c>
      <c r="B58" t="s">
        <v>29</v>
      </c>
      <c r="C58" t="b">
        <v>0</v>
      </c>
      <c r="D58" t="s"/>
      <c r="E58" t="s">
        <v>1151</v>
      </c>
      <c r="F58" t="s">
        <v>1152</v>
      </c>
      <c r="G58" t="n">
        <v>189.142357</v>
      </c>
      <c r="H58" t="n">
        <v>24</v>
      </c>
    </row>
    <row r="59" spans="1:8">
      <c r="A59" s="25" t="n">
        <v>57</v>
      </c>
      <c r="B59" t="s">
        <v>68</v>
      </c>
      <c r="C59" t="b">
        <v>1</v>
      </c>
      <c r="D59" t="s">
        <v>1153</v>
      </c>
      <c r="E59" t="s">
        <v>1152</v>
      </c>
      <c r="F59" t="s">
        <v>1154</v>
      </c>
      <c r="G59" t="n">
        <v>14.574772</v>
      </c>
      <c r="H59" t="n">
        <v>0</v>
      </c>
    </row>
    <row r="60" spans="1:8">
      <c r="A60" s="25" t="n">
        <v>58</v>
      </c>
      <c r="B60" t="s">
        <v>29</v>
      </c>
      <c r="C60" t="b">
        <v>0</v>
      </c>
      <c r="D60" t="s"/>
      <c r="E60" t="s">
        <v>1154</v>
      </c>
      <c r="F60" t="s">
        <v>1155</v>
      </c>
      <c r="G60" t="n">
        <v>17.303506</v>
      </c>
      <c r="H60" t="n">
        <v>3</v>
      </c>
    </row>
    <row r="61" spans="1:8">
      <c r="A61" s="25" t="n">
        <v>59</v>
      </c>
      <c r="B61" t="s">
        <v>68</v>
      </c>
      <c r="C61" t="b">
        <v>1</v>
      </c>
      <c r="D61" t="s">
        <v>1156</v>
      </c>
      <c r="E61" t="s">
        <v>1155</v>
      </c>
      <c r="F61" t="s">
        <v>1157</v>
      </c>
      <c r="G61" t="n">
        <v>2.95608</v>
      </c>
      <c r="H61" t="n">
        <v>0</v>
      </c>
    </row>
    <row r="62" spans="1:8">
      <c r="A62" s="25" t="n">
        <v>60</v>
      </c>
      <c r="B62" t="s">
        <v>29</v>
      </c>
      <c r="C62" t="b">
        <v>0</v>
      </c>
      <c r="D62" t="s"/>
      <c r="E62" t="s">
        <v>1157</v>
      </c>
      <c r="F62" t="s">
        <v>1158</v>
      </c>
      <c r="G62" t="n">
        <v>19.849033</v>
      </c>
      <c r="H62" t="n">
        <v>2</v>
      </c>
    </row>
    <row r="63" spans="1:8">
      <c r="A63" s="25" t="n">
        <v>61</v>
      </c>
      <c r="B63" t="s">
        <v>68</v>
      </c>
      <c r="C63" t="b">
        <v>1</v>
      </c>
      <c r="D63" t="s">
        <v>1159</v>
      </c>
      <c r="E63" t="s">
        <v>1158</v>
      </c>
      <c r="F63" t="s">
        <v>1160</v>
      </c>
      <c r="G63" t="n">
        <v>1.260995</v>
      </c>
      <c r="H63" t="n">
        <v>0</v>
      </c>
    </row>
    <row r="64" spans="1:8">
      <c r="A64" s="25" t="n">
        <v>62</v>
      </c>
      <c r="B64" t="s">
        <v>29</v>
      </c>
      <c r="C64" t="b">
        <v>0</v>
      </c>
      <c r="D64" t="s"/>
      <c r="E64" t="s">
        <v>1160</v>
      </c>
      <c r="F64" t="s">
        <v>1161</v>
      </c>
      <c r="G64" t="n">
        <v>50.179215</v>
      </c>
      <c r="H64" t="n">
        <v>7</v>
      </c>
    </row>
    <row r="65" spans="1:8">
      <c r="A65" s="25" t="n">
        <v>63</v>
      </c>
      <c r="B65" t="s">
        <v>68</v>
      </c>
      <c r="C65" t="b">
        <v>1</v>
      </c>
      <c r="D65" t="s">
        <v>1162</v>
      </c>
      <c r="E65" t="s">
        <v>1161</v>
      </c>
      <c r="F65" t="s">
        <v>1163</v>
      </c>
      <c r="G65" t="n">
        <v>3.986642</v>
      </c>
      <c r="H65" t="n">
        <v>0</v>
      </c>
    </row>
    <row r="66" spans="1:8">
      <c r="A66" s="25" t="n">
        <v>64</v>
      </c>
      <c r="B66" t="s">
        <v>29</v>
      </c>
      <c r="C66" t="b">
        <v>0</v>
      </c>
      <c r="D66" t="s"/>
      <c r="E66" t="s">
        <v>1163</v>
      </c>
      <c r="F66" t="s">
        <v>1164</v>
      </c>
      <c r="G66" t="n">
        <v>15.530594</v>
      </c>
      <c r="H66" t="n">
        <v>3</v>
      </c>
    </row>
    <row r="67" spans="1:8">
      <c r="A67" s="25" t="n">
        <v>65</v>
      </c>
      <c r="B67" t="s">
        <v>68</v>
      </c>
      <c r="C67" t="b">
        <v>1</v>
      </c>
      <c r="D67" t="s">
        <v>1165</v>
      </c>
      <c r="E67" t="s">
        <v>1164</v>
      </c>
      <c r="F67" t="s">
        <v>1166</v>
      </c>
      <c r="G67" t="n">
        <v>4.024721</v>
      </c>
      <c r="H67" t="n">
        <v>0</v>
      </c>
    </row>
    <row r="68" spans="1:8">
      <c r="A68" s="25" t="n">
        <v>66</v>
      </c>
      <c r="B68" t="s">
        <v>29</v>
      </c>
      <c r="C68" t="b">
        <v>0</v>
      </c>
      <c r="D68" t="s"/>
      <c r="E68" t="s">
        <v>1166</v>
      </c>
      <c r="F68" t="s">
        <v>1167</v>
      </c>
      <c r="G68" t="n">
        <v>47.451562</v>
      </c>
      <c r="H68" t="n">
        <v>7</v>
      </c>
    </row>
    <row r="69" spans="1:8">
      <c r="A69" s="25" t="n">
        <v>67</v>
      </c>
      <c r="B69" t="s">
        <v>68</v>
      </c>
      <c r="C69" t="b">
        <v>1</v>
      </c>
      <c r="D69" t="s">
        <v>1168</v>
      </c>
      <c r="E69" t="s">
        <v>1167</v>
      </c>
      <c r="F69" t="s">
        <v>1169</v>
      </c>
      <c r="G69" t="n">
        <v>1.248216</v>
      </c>
      <c r="H69" t="n">
        <v>0</v>
      </c>
    </row>
    <row r="70" spans="1:8">
      <c r="A70" s="25" t="n">
        <v>68</v>
      </c>
      <c r="B70" t="s">
        <v>29</v>
      </c>
      <c r="C70" t="b">
        <v>0</v>
      </c>
      <c r="D70" t="s"/>
      <c r="E70" t="s">
        <v>1169</v>
      </c>
      <c r="F70" t="s">
        <v>1170</v>
      </c>
      <c r="G70" t="n">
        <v>2589.073994</v>
      </c>
      <c r="H70" t="n">
        <v>363</v>
      </c>
    </row>
    <row r="71" spans="1:8">
      <c r="A71" s="25" t="n">
        <v>69</v>
      </c>
      <c r="B71" t="s">
        <v>68</v>
      </c>
      <c r="C71" t="b">
        <v>0</v>
      </c>
      <c r="D71" t="s">
        <v>1171</v>
      </c>
      <c r="E71" t="s">
        <v>1170</v>
      </c>
      <c r="F71" t="s">
        <v>1172</v>
      </c>
      <c r="G71" t="n">
        <v>1.287036</v>
      </c>
      <c r="H71" t="n">
        <v>0</v>
      </c>
    </row>
    <row r="72" spans="1:8">
      <c r="A72" s="25" t="n">
        <v>70</v>
      </c>
      <c r="B72" t="s">
        <v>29</v>
      </c>
      <c r="C72" t="b">
        <v>0</v>
      </c>
      <c r="D72" t="s"/>
      <c r="E72" t="s">
        <v>1172</v>
      </c>
      <c r="F72" t="s">
        <v>1173</v>
      </c>
      <c r="G72" t="n">
        <v>893.3057369999999</v>
      </c>
      <c r="H72" t="n">
        <v>136</v>
      </c>
    </row>
    <row r="73" spans="1:8">
      <c r="A73" s="25" t="n">
        <v>71</v>
      </c>
      <c r="B73" t="s">
        <v>68</v>
      </c>
      <c r="C73" t="b">
        <v>0</v>
      </c>
      <c r="D73" t="s">
        <v>1174</v>
      </c>
      <c r="E73" t="s">
        <v>1173</v>
      </c>
      <c r="F73" t="s">
        <v>1175</v>
      </c>
      <c r="G73" t="n">
        <v>1.351489</v>
      </c>
      <c r="H73" t="n">
        <v>0</v>
      </c>
    </row>
    <row r="74" spans="1:8">
      <c r="A74" s="25" t="n">
        <v>72</v>
      </c>
      <c r="B74" t="s">
        <v>29</v>
      </c>
      <c r="C74" t="b">
        <v>0</v>
      </c>
      <c r="D74" t="s"/>
      <c r="E74" t="s">
        <v>1175</v>
      </c>
      <c r="F74" t="s">
        <v>1176</v>
      </c>
      <c r="G74" t="n">
        <v>21.061396</v>
      </c>
      <c r="H74" t="n">
        <v>3</v>
      </c>
    </row>
    <row r="75" spans="1:8">
      <c r="A75" s="25" t="n">
        <v>73</v>
      </c>
      <c r="B75" t="s">
        <v>68</v>
      </c>
      <c r="C75" t="b">
        <v>0</v>
      </c>
      <c r="D75" t="s">
        <v>1177</v>
      </c>
      <c r="E75" t="s">
        <v>1176</v>
      </c>
      <c r="F75" t="s">
        <v>1178</v>
      </c>
      <c r="G75" t="n">
        <v>1.289906</v>
      </c>
      <c r="H75" t="n">
        <v>0</v>
      </c>
    </row>
    <row r="76" spans="1:8">
      <c r="A76" s="25" t="n">
        <v>74</v>
      </c>
      <c r="B76" t="s">
        <v>29</v>
      </c>
      <c r="C76" t="b">
        <v>0</v>
      </c>
      <c r="D76" t="s"/>
      <c r="E76" t="s">
        <v>1178</v>
      </c>
      <c r="F76" t="s">
        <v>1179</v>
      </c>
      <c r="G76" t="n">
        <v>6907.589496</v>
      </c>
      <c r="H76" t="n">
        <v>1082</v>
      </c>
    </row>
    <row r="77" spans="1:8">
      <c r="A77" s="25" t="n">
        <v>75</v>
      </c>
      <c r="B77" t="s">
        <v>68</v>
      </c>
      <c r="C77" t="b">
        <v>0</v>
      </c>
      <c r="D77" t="s">
        <v>1180</v>
      </c>
      <c r="E77" t="s">
        <v>1179</v>
      </c>
      <c r="F77" t="s">
        <v>1181</v>
      </c>
      <c r="G77" t="n">
        <v>196.587411</v>
      </c>
      <c r="H77" t="n">
        <v>0</v>
      </c>
    </row>
    <row r="78" spans="1:8">
      <c r="A78" s="25" t="n">
        <v>76</v>
      </c>
      <c r="B78" t="s">
        <v>29</v>
      </c>
      <c r="C78" t="b">
        <v>0</v>
      </c>
      <c r="D78" t="s"/>
      <c r="E78" t="s">
        <v>1181</v>
      </c>
      <c r="F78" t="s">
        <v>1182</v>
      </c>
      <c r="G78" t="n">
        <v>50.441072</v>
      </c>
      <c r="H78" t="n">
        <v>9</v>
      </c>
    </row>
    <row r="79" spans="1:8">
      <c r="A79" s="25" t="n">
        <v>77</v>
      </c>
      <c r="B79" t="s">
        <v>68</v>
      </c>
      <c r="C79" t="b">
        <v>0</v>
      </c>
      <c r="D79" t="s">
        <v>1183</v>
      </c>
      <c r="E79" t="s">
        <v>1182</v>
      </c>
      <c r="F79" t="s">
        <v>1184</v>
      </c>
      <c r="G79" t="n">
        <v>1.258172</v>
      </c>
      <c r="H79" t="n">
        <v>0</v>
      </c>
    </row>
    <row r="80" spans="1:8">
      <c r="A80" s="25" t="n">
        <v>78</v>
      </c>
      <c r="B80" t="s">
        <v>29</v>
      </c>
      <c r="C80" t="b">
        <v>0</v>
      </c>
      <c r="D80" t="s"/>
      <c r="E80" t="s">
        <v>1184</v>
      </c>
      <c r="F80" t="s">
        <v>1185</v>
      </c>
      <c r="G80" t="n">
        <v>7291.256307</v>
      </c>
      <c r="H80" t="n">
        <v>1138</v>
      </c>
    </row>
    <row r="81" spans="1:8">
      <c r="A81" s="25" t="n">
        <v>79</v>
      </c>
      <c r="B81" t="s">
        <v>68</v>
      </c>
      <c r="C81" t="b">
        <v>1</v>
      </c>
      <c r="D81" t="s">
        <v>1186</v>
      </c>
      <c r="E81" t="s">
        <v>1185</v>
      </c>
      <c r="F81" t="s">
        <v>1187</v>
      </c>
      <c r="G81" t="n">
        <v>1.448531</v>
      </c>
      <c r="H81" t="n">
        <v>0</v>
      </c>
    </row>
    <row r="82" spans="1:8">
      <c r="A82" s="25" t="n">
        <v>80</v>
      </c>
      <c r="B82" t="s">
        <v>29</v>
      </c>
      <c r="C82" t="b">
        <v>0</v>
      </c>
      <c r="D82" t="s"/>
      <c r="E82" t="s">
        <v>1187</v>
      </c>
      <c r="F82" t="s">
        <v>1188</v>
      </c>
      <c r="G82" t="n">
        <v>54.862198</v>
      </c>
      <c r="H82" t="n">
        <v>7</v>
      </c>
    </row>
    <row r="83" spans="1:8">
      <c r="A83" s="25" t="n">
        <v>81</v>
      </c>
      <c r="B83" t="s">
        <v>68</v>
      </c>
      <c r="C83" t="b">
        <v>1</v>
      </c>
      <c r="D83" t="s">
        <v>1189</v>
      </c>
      <c r="E83" t="s">
        <v>1188</v>
      </c>
      <c r="F83" t="s">
        <v>1190</v>
      </c>
      <c r="G83" t="n">
        <v>1.2667</v>
      </c>
      <c r="H83" t="n">
        <v>0</v>
      </c>
    </row>
    <row r="84" spans="1:8">
      <c r="A84" s="25" t="n">
        <v>82</v>
      </c>
      <c r="B84" t="s">
        <v>29</v>
      </c>
      <c r="C84" t="b">
        <v>0</v>
      </c>
      <c r="D84" t="s"/>
      <c r="E84" t="s">
        <v>1190</v>
      </c>
      <c r="F84" t="s">
        <v>1191</v>
      </c>
      <c r="G84" t="n">
        <v>399.566647</v>
      </c>
      <c r="H84" t="n">
        <v>58</v>
      </c>
    </row>
    <row r="85" spans="1:8">
      <c r="A85" s="25" t="n">
        <v>83</v>
      </c>
      <c r="B85" t="s">
        <v>68</v>
      </c>
      <c r="C85" t="b">
        <v>1</v>
      </c>
      <c r="D85" t="s">
        <v>1192</v>
      </c>
      <c r="E85" t="s">
        <v>1191</v>
      </c>
      <c r="F85" t="s">
        <v>1193</v>
      </c>
      <c r="G85" t="n">
        <v>1.287118</v>
      </c>
      <c r="H85" t="n">
        <v>0</v>
      </c>
    </row>
    <row r="86" spans="1:8">
      <c r="A86" s="25" t="n">
        <v>84</v>
      </c>
      <c r="B86" t="s">
        <v>29</v>
      </c>
      <c r="C86" t="b">
        <v>0</v>
      </c>
      <c r="D86" t="s"/>
      <c r="E86" t="s">
        <v>1193</v>
      </c>
      <c r="F86" t="s">
        <v>1194</v>
      </c>
      <c r="G86" t="n">
        <v>250.724759</v>
      </c>
      <c r="H86" t="n">
        <v>37</v>
      </c>
    </row>
    <row r="87" spans="1:8">
      <c r="A87" s="25" t="n">
        <v>85</v>
      </c>
      <c r="B87" t="s">
        <v>68</v>
      </c>
      <c r="C87" t="b">
        <v>1</v>
      </c>
      <c r="D87" t="s">
        <v>1195</v>
      </c>
      <c r="E87" t="s">
        <v>1194</v>
      </c>
      <c r="F87" t="s">
        <v>1196</v>
      </c>
      <c r="G87" t="n">
        <v>12.600753</v>
      </c>
      <c r="H87" t="n">
        <v>0</v>
      </c>
    </row>
    <row r="88" spans="1:8">
      <c r="A88" s="25" t="n">
        <v>86</v>
      </c>
      <c r="B88" t="s">
        <v>29</v>
      </c>
      <c r="C88" t="b">
        <v>0</v>
      </c>
      <c r="D88" t="s"/>
      <c r="E88" t="s">
        <v>1196</v>
      </c>
      <c r="F88" t="s">
        <v>1197</v>
      </c>
      <c r="G88" t="n">
        <v>26.298151</v>
      </c>
      <c r="H88" t="n">
        <v>4</v>
      </c>
    </row>
    <row r="89" spans="1:8">
      <c r="A89" s="25" t="n">
        <v>87</v>
      </c>
      <c r="B89" t="s">
        <v>68</v>
      </c>
      <c r="C89" t="b">
        <v>1</v>
      </c>
      <c r="D89" t="s">
        <v>1198</v>
      </c>
      <c r="E89" t="s">
        <v>1197</v>
      </c>
      <c r="F89" t="s">
        <v>1199</v>
      </c>
      <c r="G89" t="n">
        <v>1.225704</v>
      </c>
      <c r="H89" t="n">
        <v>0</v>
      </c>
    </row>
    <row r="90" spans="1:8">
      <c r="A90" s="25" t="n">
        <v>88</v>
      </c>
      <c r="B90" t="s">
        <v>29</v>
      </c>
      <c r="C90" t="b">
        <v>0</v>
      </c>
      <c r="D90" t="s"/>
      <c r="E90" t="s">
        <v>1199</v>
      </c>
      <c r="F90" t="s">
        <v>1200</v>
      </c>
      <c r="G90" t="n">
        <v>6.505075</v>
      </c>
      <c r="H90" t="n">
        <v>1</v>
      </c>
    </row>
    <row r="91" spans="1:8">
      <c r="A91" s="25" t="n">
        <v>89</v>
      </c>
      <c r="B91" t="s">
        <v>68</v>
      </c>
      <c r="C91" t="b">
        <v>1</v>
      </c>
      <c r="D91" t="s">
        <v>1201</v>
      </c>
      <c r="E91" t="s">
        <v>1200</v>
      </c>
      <c r="F91" t="s">
        <v>1202</v>
      </c>
      <c r="G91" t="n">
        <v>8.559857000000001</v>
      </c>
      <c r="H91" t="n">
        <v>0</v>
      </c>
    </row>
    <row r="92" spans="1:8">
      <c r="A92" s="25" t="n">
        <v>90</v>
      </c>
      <c r="B92" t="s">
        <v>29</v>
      </c>
      <c r="C92" t="b">
        <v>0</v>
      </c>
      <c r="D92" t="s"/>
      <c r="E92" t="s">
        <v>1202</v>
      </c>
      <c r="F92" t="s">
        <v>1203</v>
      </c>
      <c r="G92" t="n">
        <v>25.894244</v>
      </c>
      <c r="H92" t="n">
        <v>4</v>
      </c>
    </row>
    <row r="93" spans="1:8">
      <c r="A93" s="25" t="n">
        <v>91</v>
      </c>
      <c r="B93" t="s">
        <v>68</v>
      </c>
      <c r="C93" t="b">
        <v>1</v>
      </c>
      <c r="D93" t="s">
        <v>1204</v>
      </c>
      <c r="E93" t="s">
        <v>1203</v>
      </c>
      <c r="F93" t="s">
        <v>1205</v>
      </c>
      <c r="G93" t="n">
        <v>1.505943</v>
      </c>
      <c r="H93" t="n">
        <v>0</v>
      </c>
    </row>
    <row r="94" spans="1:8">
      <c r="A94" s="25" t="n">
        <v>92</v>
      </c>
      <c r="B94" t="s">
        <v>29</v>
      </c>
      <c r="C94" t="b">
        <v>0</v>
      </c>
      <c r="D94" t="s"/>
      <c r="E94" t="s">
        <v>1205</v>
      </c>
      <c r="F94" t="s">
        <v>1206</v>
      </c>
      <c r="G94" t="n">
        <v>24.631401</v>
      </c>
      <c r="H94" t="n">
        <v>3</v>
      </c>
    </row>
    <row r="95" spans="1:8">
      <c r="A95" s="25" t="n">
        <v>93</v>
      </c>
      <c r="B95" t="s">
        <v>68</v>
      </c>
      <c r="C95" t="b">
        <v>1</v>
      </c>
      <c r="D95" t="s">
        <v>1207</v>
      </c>
      <c r="E95" t="s">
        <v>1206</v>
      </c>
      <c r="F95" t="s">
        <v>1208</v>
      </c>
      <c r="G95" t="n">
        <v>1.244634</v>
      </c>
      <c r="H95" t="n">
        <v>0</v>
      </c>
    </row>
    <row r="96" spans="1:8">
      <c r="A96" s="25" t="n">
        <v>94</v>
      </c>
      <c r="B96" t="s">
        <v>29</v>
      </c>
      <c r="C96" t="b">
        <v>0</v>
      </c>
      <c r="D96" t="s"/>
      <c r="E96" t="s">
        <v>1208</v>
      </c>
      <c r="F96" t="s">
        <v>1209</v>
      </c>
      <c r="G96" t="n">
        <v>6.99855</v>
      </c>
      <c r="H96" t="n">
        <v>1</v>
      </c>
    </row>
    <row r="97" spans="1:8">
      <c r="A97" s="25" t="n">
        <v>95</v>
      </c>
      <c r="B97" t="s">
        <v>68</v>
      </c>
      <c r="C97" t="b">
        <v>1</v>
      </c>
      <c r="D97" t="s">
        <v>1210</v>
      </c>
      <c r="E97" t="s">
        <v>1209</v>
      </c>
      <c r="F97" t="s">
        <v>1211</v>
      </c>
      <c r="G97" t="n">
        <v>1.238943</v>
      </c>
      <c r="H97" t="n">
        <v>0</v>
      </c>
    </row>
    <row r="98" spans="1:8">
      <c r="A98" s="25" t="n">
        <v>96</v>
      </c>
      <c r="B98" t="s">
        <v>29</v>
      </c>
      <c r="C98" t="b">
        <v>0</v>
      </c>
      <c r="D98" t="s"/>
      <c r="E98" t="s">
        <v>1211</v>
      </c>
      <c r="F98" t="s">
        <v>1212</v>
      </c>
      <c r="G98" t="n">
        <v>9.021305999999999</v>
      </c>
      <c r="H98" t="n">
        <v>1</v>
      </c>
    </row>
    <row r="99" spans="1:8">
      <c r="A99" s="25" t="n">
        <v>97</v>
      </c>
      <c r="B99" t="s">
        <v>68</v>
      </c>
      <c r="C99" t="b">
        <v>1</v>
      </c>
      <c r="D99" t="s">
        <v>1213</v>
      </c>
      <c r="E99" t="s">
        <v>1212</v>
      </c>
      <c r="F99" t="s">
        <v>1214</v>
      </c>
      <c r="G99" t="n">
        <v>1.384372</v>
      </c>
      <c r="H99" t="n">
        <v>0</v>
      </c>
    </row>
    <row r="100" spans="1:8">
      <c r="A100" s="25" t="n">
        <v>98</v>
      </c>
      <c r="B100" t="s">
        <v>29</v>
      </c>
      <c r="C100" t="b">
        <v>0</v>
      </c>
      <c r="D100" t="s"/>
      <c r="E100" t="s">
        <v>1214</v>
      </c>
      <c r="F100" t="s">
        <v>1215</v>
      </c>
      <c r="G100" t="n">
        <v>1378.328413</v>
      </c>
      <c r="H100" t="n">
        <v>214</v>
      </c>
    </row>
    <row r="101" spans="1:8">
      <c r="A101" s="25" t="n">
        <v>99</v>
      </c>
      <c r="B101" t="s">
        <v>68</v>
      </c>
      <c r="C101" t="b">
        <v>0</v>
      </c>
      <c r="D101" t="s">
        <v>1216</v>
      </c>
      <c r="E101" t="s">
        <v>1215</v>
      </c>
      <c r="F101" t="s">
        <v>1217</v>
      </c>
      <c r="G101" t="n">
        <v>19.762445</v>
      </c>
      <c r="H101" t="n">
        <v>0</v>
      </c>
    </row>
    <row r="102" spans="1:8">
      <c r="A102" s="25" t="n">
        <v>100</v>
      </c>
      <c r="B102" t="s">
        <v>29</v>
      </c>
      <c r="C102" t="b">
        <v>0</v>
      </c>
      <c r="D102" t="s"/>
      <c r="E102" t="s">
        <v>1217</v>
      </c>
      <c r="F102" t="s">
        <v>1218</v>
      </c>
      <c r="G102" t="n">
        <v>9.128978999999999</v>
      </c>
      <c r="H102" t="n">
        <v>1</v>
      </c>
    </row>
    <row r="103" spans="1:8">
      <c r="A103" s="25" t="n">
        <v>101</v>
      </c>
      <c r="B103" t="s">
        <v>68</v>
      </c>
      <c r="C103" t="b">
        <v>0</v>
      </c>
      <c r="D103" t="s">
        <v>1219</v>
      </c>
      <c r="E103" t="s">
        <v>1218</v>
      </c>
      <c r="F103" t="s">
        <v>1220</v>
      </c>
      <c r="G103" t="n">
        <v>2.3263</v>
      </c>
      <c r="H103" t="n">
        <v>0</v>
      </c>
    </row>
    <row r="104" spans="1:8">
      <c r="A104" s="25" t="n">
        <v>102</v>
      </c>
      <c r="B104" t="s">
        <v>29</v>
      </c>
      <c r="C104" t="b">
        <v>0</v>
      </c>
      <c r="D104" t="s"/>
      <c r="E104" t="s">
        <v>1220</v>
      </c>
      <c r="F104" t="s">
        <v>1221</v>
      </c>
      <c r="G104" t="n">
        <v>20.128435</v>
      </c>
      <c r="H104" t="n">
        <v>2</v>
      </c>
    </row>
    <row r="105" spans="1:8">
      <c r="A105" s="25" t="n">
        <v>103</v>
      </c>
      <c r="B105" t="s">
        <v>68</v>
      </c>
      <c r="C105" t="b">
        <v>0</v>
      </c>
      <c r="D105" t="s">
        <v>1222</v>
      </c>
      <c r="E105" t="s">
        <v>1221</v>
      </c>
      <c r="F105" t="s">
        <v>1223</v>
      </c>
      <c r="G105" t="n">
        <v>3.103838</v>
      </c>
      <c r="H105" t="n">
        <v>0</v>
      </c>
    </row>
    <row r="106" spans="1:8">
      <c r="A106" s="25" t="n">
        <v>104</v>
      </c>
      <c r="B106" t="s">
        <v>29</v>
      </c>
      <c r="C106" t="b">
        <v>0</v>
      </c>
      <c r="D106" t="s"/>
      <c r="E106" t="s">
        <v>1223</v>
      </c>
      <c r="F106" t="s">
        <v>1224</v>
      </c>
      <c r="G106" t="n">
        <v>15.059899</v>
      </c>
      <c r="H106" t="n">
        <v>3</v>
      </c>
    </row>
    <row r="107" spans="1:8">
      <c r="A107" s="25" t="n">
        <v>105</v>
      </c>
      <c r="B107" t="s">
        <v>68</v>
      </c>
      <c r="C107" t="b">
        <v>0</v>
      </c>
      <c r="D107" t="s">
        <v>1225</v>
      </c>
      <c r="E107" t="s">
        <v>1224</v>
      </c>
      <c r="F107" t="s">
        <v>1226</v>
      </c>
      <c r="G107" t="n">
        <v>1.267609</v>
      </c>
      <c r="H107" t="n">
        <v>0</v>
      </c>
    </row>
    <row r="108" spans="1:8">
      <c r="A108" s="25" t="n">
        <v>106</v>
      </c>
      <c r="B108" t="s">
        <v>29</v>
      </c>
      <c r="C108" t="b">
        <v>0</v>
      </c>
      <c r="D108" t="s"/>
      <c r="E108" t="s">
        <v>1226</v>
      </c>
      <c r="F108" t="s">
        <v>1227</v>
      </c>
      <c r="G108" t="n">
        <v>46.049141</v>
      </c>
      <c r="H108" t="n">
        <v>9</v>
      </c>
    </row>
    <row r="109" spans="1:8">
      <c r="A109" s="25" t="n">
        <v>107</v>
      </c>
      <c r="B109" t="s">
        <v>68</v>
      </c>
      <c r="C109" t="b">
        <v>0</v>
      </c>
      <c r="D109" t="s">
        <v>1228</v>
      </c>
      <c r="E109" t="s">
        <v>1227</v>
      </c>
      <c r="F109" t="s">
        <v>1229</v>
      </c>
      <c r="G109" t="n">
        <v>1.267535</v>
      </c>
      <c r="H109" t="n">
        <v>0</v>
      </c>
    </row>
    <row r="110" spans="1:8">
      <c r="A110" s="25" t="n">
        <v>108</v>
      </c>
      <c r="B110" t="s">
        <v>29</v>
      </c>
      <c r="C110" t="b">
        <v>0</v>
      </c>
      <c r="D110" t="s"/>
      <c r="E110" t="s">
        <v>1229</v>
      </c>
      <c r="F110" t="s">
        <v>1230</v>
      </c>
      <c r="G110" t="n">
        <v>22.075433</v>
      </c>
      <c r="H110" t="n">
        <v>3</v>
      </c>
    </row>
    <row r="111" spans="1:8">
      <c r="A111" s="25" t="n">
        <v>109</v>
      </c>
      <c r="B111" t="s">
        <v>68</v>
      </c>
      <c r="C111" t="b">
        <v>0</v>
      </c>
      <c r="D111" t="s">
        <v>1231</v>
      </c>
      <c r="E111" t="s">
        <v>1230</v>
      </c>
      <c r="F111" t="s">
        <v>1232</v>
      </c>
      <c r="G111" t="n">
        <v>1.243702</v>
      </c>
      <c r="H111" t="n">
        <v>0</v>
      </c>
    </row>
    <row r="112" spans="1:8">
      <c r="A112" s="25" t="n">
        <v>110</v>
      </c>
      <c r="B112" t="s">
        <v>29</v>
      </c>
      <c r="C112" t="b">
        <v>0</v>
      </c>
      <c r="D112" t="s"/>
      <c r="E112" t="s">
        <v>1232</v>
      </c>
      <c r="F112" t="s">
        <v>1233</v>
      </c>
      <c r="G112" t="n">
        <v>15.681788</v>
      </c>
      <c r="H112" t="n">
        <v>3</v>
      </c>
    </row>
    <row r="113" spans="1:8">
      <c r="A113" s="25" t="n">
        <v>111</v>
      </c>
      <c r="B113" t="s">
        <v>68</v>
      </c>
      <c r="C113" t="b">
        <v>0</v>
      </c>
      <c r="D113" t="s">
        <v>1234</v>
      </c>
      <c r="E113" t="s">
        <v>1233</v>
      </c>
      <c r="F113" t="s">
        <v>1235</v>
      </c>
      <c r="G113" t="n">
        <v>1.251104</v>
      </c>
      <c r="H113" t="n">
        <v>0</v>
      </c>
    </row>
    <row r="114" spans="1:8">
      <c r="A114" s="25" t="n">
        <v>112</v>
      </c>
      <c r="B114" t="s">
        <v>29</v>
      </c>
      <c r="C114" t="b">
        <v>0</v>
      </c>
      <c r="D114" t="s"/>
      <c r="E114" t="s">
        <v>1235</v>
      </c>
      <c r="F114" t="s">
        <v>1236</v>
      </c>
      <c r="G114" t="n">
        <v>14.109018</v>
      </c>
      <c r="H114" t="n">
        <v>2</v>
      </c>
    </row>
    <row r="115" spans="1:8">
      <c r="A115" s="25" t="n">
        <v>113</v>
      </c>
      <c r="B115" t="s">
        <v>68</v>
      </c>
      <c r="C115" t="b">
        <v>0</v>
      </c>
      <c r="D115" t="s">
        <v>1237</v>
      </c>
      <c r="E115" t="s">
        <v>1236</v>
      </c>
      <c r="F115" t="s">
        <v>1238</v>
      </c>
      <c r="G115" t="n">
        <v>1.250268</v>
      </c>
      <c r="H115" t="n">
        <v>0</v>
      </c>
    </row>
    <row r="116" spans="1:8">
      <c r="A116" s="25" t="n">
        <v>114</v>
      </c>
      <c r="B116" t="s">
        <v>29</v>
      </c>
      <c r="C116" t="b">
        <v>0</v>
      </c>
      <c r="D116" t="s"/>
      <c r="E116" t="s">
        <v>1238</v>
      </c>
      <c r="F116" t="s">
        <v>1239</v>
      </c>
      <c r="G116" t="n">
        <v>13.594098</v>
      </c>
      <c r="H116" t="n">
        <v>2</v>
      </c>
    </row>
    <row r="117" spans="1:8">
      <c r="A117" s="25" t="n">
        <v>115</v>
      </c>
      <c r="B117" t="s">
        <v>68</v>
      </c>
      <c r="C117" t="b">
        <v>0</v>
      </c>
      <c r="D117" t="s">
        <v>1240</v>
      </c>
      <c r="E117" t="s">
        <v>1239</v>
      </c>
      <c r="F117" t="s">
        <v>1241</v>
      </c>
      <c r="G117" t="n">
        <v>1.24201</v>
      </c>
      <c r="H117" t="n">
        <v>0</v>
      </c>
    </row>
    <row r="118" spans="1:8">
      <c r="A118" s="25" t="n">
        <v>116</v>
      </c>
      <c r="B118" t="s">
        <v>29</v>
      </c>
      <c r="C118" t="b">
        <v>0</v>
      </c>
      <c r="D118" t="s"/>
      <c r="E118" t="s">
        <v>1241</v>
      </c>
      <c r="F118" t="s">
        <v>1242</v>
      </c>
      <c r="G118" t="n">
        <v>51.775376</v>
      </c>
      <c r="H118" t="n">
        <v>8</v>
      </c>
    </row>
    <row r="119" spans="1:8">
      <c r="A119" s="25" t="n">
        <v>117</v>
      </c>
      <c r="B119" t="s">
        <v>68</v>
      </c>
      <c r="C119" t="b">
        <v>0</v>
      </c>
      <c r="D119" t="s">
        <v>1243</v>
      </c>
      <c r="E119" t="s">
        <v>1242</v>
      </c>
      <c r="F119" t="s">
        <v>1244</v>
      </c>
      <c r="G119" t="n">
        <v>1.280967</v>
      </c>
      <c r="H119" t="n">
        <v>0</v>
      </c>
    </row>
    <row r="120" spans="1:8">
      <c r="A120" s="25" t="n">
        <v>118</v>
      </c>
      <c r="B120" t="s">
        <v>29</v>
      </c>
      <c r="C120" t="b">
        <v>0</v>
      </c>
      <c r="D120" t="s"/>
      <c r="E120" t="s">
        <v>1244</v>
      </c>
      <c r="F120" t="s">
        <v>1245</v>
      </c>
      <c r="G120" t="n">
        <v>2262.335214</v>
      </c>
      <c r="H120" t="n">
        <v>310</v>
      </c>
    </row>
    <row r="121" spans="1:8">
      <c r="A121" s="25" t="n">
        <v>119</v>
      </c>
      <c r="B121" t="s">
        <v>68</v>
      </c>
      <c r="C121" t="b">
        <v>0</v>
      </c>
      <c r="D121" t="s">
        <v>1246</v>
      </c>
      <c r="E121" t="s">
        <v>1245</v>
      </c>
      <c r="F121" t="s">
        <v>1247</v>
      </c>
      <c r="G121" t="n">
        <v>1.23197</v>
      </c>
      <c r="H121" t="n">
        <v>0</v>
      </c>
    </row>
    <row r="122" spans="1:8">
      <c r="A122" s="25" t="n">
        <v>120</v>
      </c>
      <c r="B122" t="s">
        <v>29</v>
      </c>
      <c r="C122" t="b">
        <v>0</v>
      </c>
      <c r="D122" t="s"/>
      <c r="E122" t="s">
        <v>1247</v>
      </c>
      <c r="F122" t="s">
        <v>1248</v>
      </c>
      <c r="G122" t="n">
        <v>2415.308688</v>
      </c>
      <c r="H122" t="n">
        <v>367</v>
      </c>
    </row>
    <row r="123" spans="1:8">
      <c r="A123" s="25" t="n">
        <v>121</v>
      </c>
      <c r="B123" t="s">
        <v>68</v>
      </c>
      <c r="C123" t="b">
        <v>0</v>
      </c>
      <c r="D123" t="s">
        <v>1249</v>
      </c>
      <c r="E123" t="s">
        <v>1248</v>
      </c>
      <c r="F123" t="s">
        <v>1250</v>
      </c>
      <c r="G123" t="n">
        <v>1.271882</v>
      </c>
      <c r="H123" t="n">
        <v>0</v>
      </c>
    </row>
    <row r="124" spans="1:8">
      <c r="A124" s="25" t="n">
        <v>122</v>
      </c>
      <c r="B124" t="s">
        <v>29</v>
      </c>
      <c r="C124" t="b">
        <v>0</v>
      </c>
      <c r="D124" t="s"/>
      <c r="E124" t="s">
        <v>1250</v>
      </c>
      <c r="F124" t="s">
        <v>1251</v>
      </c>
      <c r="G124" t="n">
        <v>20.387294</v>
      </c>
      <c r="H124" t="n">
        <v>3</v>
      </c>
    </row>
    <row r="125" spans="1:8">
      <c r="A125" s="25" t="n">
        <v>123</v>
      </c>
      <c r="B125" t="s">
        <v>68</v>
      </c>
      <c r="C125" t="b">
        <v>0</v>
      </c>
      <c r="D125" t="s">
        <v>1252</v>
      </c>
      <c r="E125" t="s">
        <v>1251</v>
      </c>
      <c r="F125" t="s">
        <v>1253</v>
      </c>
      <c r="G125" t="n">
        <v>1.393438</v>
      </c>
      <c r="H125" t="n">
        <v>0</v>
      </c>
    </row>
    <row r="126" spans="1:8">
      <c r="A126" s="25" t="n">
        <v>124</v>
      </c>
      <c r="B126" t="s">
        <v>29</v>
      </c>
      <c r="C126" t="b">
        <v>0</v>
      </c>
      <c r="D126" t="s"/>
      <c r="E126" t="s">
        <v>1253</v>
      </c>
      <c r="F126" t="s">
        <v>1254</v>
      </c>
      <c r="G126" t="n">
        <v>1149.048693</v>
      </c>
      <c r="H126" t="n">
        <v>163</v>
      </c>
    </row>
    <row r="127" spans="1:8">
      <c r="A127" s="25" t="n">
        <v>125</v>
      </c>
      <c r="B127" t="s">
        <v>68</v>
      </c>
      <c r="C127" t="b">
        <v>0</v>
      </c>
      <c r="D127" t="s">
        <v>1255</v>
      </c>
      <c r="E127" t="s">
        <v>1254</v>
      </c>
      <c r="F127" t="s">
        <v>1256</v>
      </c>
      <c r="G127" t="n">
        <v>1.374288</v>
      </c>
      <c r="H127" t="n">
        <v>0</v>
      </c>
    </row>
    <row r="128" spans="1:8">
      <c r="A128" s="25" t="n">
        <v>126</v>
      </c>
      <c r="B128" t="s">
        <v>29</v>
      </c>
      <c r="C128" t="b">
        <v>0</v>
      </c>
      <c r="D128" t="s"/>
      <c r="E128" t="s">
        <v>1256</v>
      </c>
      <c r="F128" t="s">
        <v>1257</v>
      </c>
      <c r="G128" t="n">
        <v>28.948269</v>
      </c>
      <c r="H128" t="n">
        <v>5</v>
      </c>
    </row>
    <row r="129" spans="1:8">
      <c r="A129" s="25" t="n">
        <v>127</v>
      </c>
      <c r="B129" t="s">
        <v>68</v>
      </c>
      <c r="C129" t="b">
        <v>0</v>
      </c>
      <c r="D129" t="s">
        <v>1258</v>
      </c>
      <c r="E129" t="s">
        <v>1257</v>
      </c>
      <c r="F129" t="s">
        <v>1259</v>
      </c>
      <c r="G129" t="n">
        <v>2.031929</v>
      </c>
      <c r="H129" t="n">
        <v>0</v>
      </c>
    </row>
    <row r="130" spans="1:8">
      <c r="A130" s="25" t="n">
        <v>128</v>
      </c>
      <c r="B130" t="s">
        <v>29</v>
      </c>
      <c r="C130" t="b">
        <v>0</v>
      </c>
      <c r="D130" t="s"/>
      <c r="E130" t="s">
        <v>1259</v>
      </c>
      <c r="F130" t="s">
        <v>1260</v>
      </c>
      <c r="G130" t="n">
        <v>14.040902</v>
      </c>
      <c r="H130" t="n">
        <v>1</v>
      </c>
    </row>
    <row r="131" spans="1:8">
      <c r="A131" s="25" t="n">
        <v>129</v>
      </c>
      <c r="B131" t="s">
        <v>68</v>
      </c>
      <c r="C131" t="b">
        <v>0</v>
      </c>
      <c r="D131" t="s">
        <v>1261</v>
      </c>
      <c r="E131" t="s">
        <v>1260</v>
      </c>
      <c r="F131" t="s">
        <v>1262</v>
      </c>
      <c r="G131" t="n">
        <v>1.265429</v>
      </c>
      <c r="H131" t="n">
        <v>0</v>
      </c>
    </row>
    <row r="132" spans="1:8">
      <c r="A132" s="25" t="n">
        <v>130</v>
      </c>
      <c r="B132" t="s">
        <v>29</v>
      </c>
      <c r="C132" t="b">
        <v>0</v>
      </c>
      <c r="D132" t="s"/>
      <c r="E132" t="s">
        <v>1262</v>
      </c>
      <c r="F132" t="s">
        <v>1263</v>
      </c>
      <c r="G132" t="n">
        <v>27.429622</v>
      </c>
      <c r="H132" t="n">
        <v>5</v>
      </c>
    </row>
    <row r="133" spans="1:8">
      <c r="A133" s="25" t="n">
        <v>131</v>
      </c>
      <c r="B133" t="s">
        <v>68</v>
      </c>
      <c r="C133" t="b">
        <v>0</v>
      </c>
      <c r="D133" t="s">
        <v>1264</v>
      </c>
      <c r="E133" t="s">
        <v>1263</v>
      </c>
      <c r="F133" t="s">
        <v>1265</v>
      </c>
      <c r="G133" t="n">
        <v>1.248009</v>
      </c>
      <c r="H133" t="n">
        <v>0</v>
      </c>
    </row>
    <row r="134" spans="1:8">
      <c r="A134" s="25" t="n">
        <v>132</v>
      </c>
      <c r="B134" t="s">
        <v>29</v>
      </c>
      <c r="C134" t="b">
        <v>0</v>
      </c>
      <c r="D134" t="s"/>
      <c r="E134" t="s">
        <v>1265</v>
      </c>
      <c r="F134" t="s">
        <v>1266</v>
      </c>
      <c r="G134" t="n">
        <v>572.347633</v>
      </c>
      <c r="H134" t="n">
        <v>79</v>
      </c>
    </row>
    <row r="135" spans="1:8">
      <c r="A135" s="25" t="n">
        <v>133</v>
      </c>
      <c r="B135" t="s">
        <v>72</v>
      </c>
      <c r="C135" t="b">
        <v>0</v>
      </c>
      <c r="D135" t="s">
        <v>1267</v>
      </c>
      <c r="E135" t="s">
        <v>1266</v>
      </c>
      <c r="F135" t="s">
        <v>1268</v>
      </c>
      <c r="G135" t="n">
        <v>129.924023</v>
      </c>
      <c r="H135" t="n">
        <v>0</v>
      </c>
    </row>
    <row r="136" spans="1:8">
      <c r="A136" s="25" t="n">
        <v>134</v>
      </c>
      <c r="B136" t="s">
        <v>29</v>
      </c>
      <c r="C136" t="b">
        <v>0</v>
      </c>
      <c r="D136" t="s"/>
      <c r="E136" t="s">
        <v>1268</v>
      </c>
      <c r="F136" t="s">
        <v>1269</v>
      </c>
      <c r="G136" t="n">
        <v>335.220614</v>
      </c>
      <c r="H136" t="n">
        <v>43</v>
      </c>
    </row>
    <row r="137" spans="1:8">
      <c r="A137" s="25" t="n">
        <v>135</v>
      </c>
      <c r="B137" t="s">
        <v>68</v>
      </c>
      <c r="C137" t="b">
        <v>0</v>
      </c>
      <c r="D137" t="s">
        <v>1270</v>
      </c>
      <c r="E137" t="s">
        <v>1269</v>
      </c>
      <c r="F137" t="s">
        <v>1271</v>
      </c>
      <c r="G137" t="n">
        <v>15.476868</v>
      </c>
      <c r="H137" t="n">
        <v>0</v>
      </c>
    </row>
    <row r="138" spans="1:8">
      <c r="A138" s="25" t="n">
        <v>136</v>
      </c>
      <c r="B138" t="s">
        <v>29</v>
      </c>
      <c r="C138" t="b">
        <v>0</v>
      </c>
      <c r="D138" t="s"/>
      <c r="E138" t="s">
        <v>1271</v>
      </c>
      <c r="F138" t="s">
        <v>1272</v>
      </c>
      <c r="G138" t="n">
        <v>7.17554</v>
      </c>
      <c r="H138" t="n">
        <v>1</v>
      </c>
    </row>
    <row r="139" spans="1:8">
      <c r="A139" s="25" t="n">
        <v>137</v>
      </c>
      <c r="B139" t="s">
        <v>68</v>
      </c>
      <c r="C139" t="b">
        <v>0</v>
      </c>
      <c r="D139" t="s">
        <v>1273</v>
      </c>
      <c r="E139" t="s">
        <v>1272</v>
      </c>
      <c r="F139" t="s">
        <v>1274</v>
      </c>
      <c r="G139" t="n">
        <v>1.381391</v>
      </c>
      <c r="H139" t="n">
        <v>0</v>
      </c>
    </row>
    <row r="140" spans="1:8">
      <c r="A140" s="25" t="n">
        <v>138</v>
      </c>
      <c r="B140" t="s">
        <v>29</v>
      </c>
      <c r="C140" t="b">
        <v>0</v>
      </c>
      <c r="D140" t="s"/>
      <c r="E140" t="s">
        <v>1274</v>
      </c>
      <c r="F140" t="s">
        <v>1275</v>
      </c>
      <c r="G140" t="n">
        <v>26.51244</v>
      </c>
      <c r="H140" t="n">
        <v>3</v>
      </c>
    </row>
    <row r="141" spans="1:8">
      <c r="A141" s="25" t="n">
        <v>139</v>
      </c>
      <c r="B141" t="s">
        <v>68</v>
      </c>
      <c r="C141" t="b">
        <v>0</v>
      </c>
      <c r="D141" t="s">
        <v>1276</v>
      </c>
      <c r="E141" t="s">
        <v>1275</v>
      </c>
      <c r="F141" t="s">
        <v>1277</v>
      </c>
      <c r="G141" t="n">
        <v>1.305513</v>
      </c>
      <c r="H141" t="n">
        <v>0</v>
      </c>
    </row>
    <row r="142" spans="1:8">
      <c r="A142" s="25" t="n">
        <v>140</v>
      </c>
      <c r="B142" t="s">
        <v>29</v>
      </c>
      <c r="C142" t="b">
        <v>0</v>
      </c>
      <c r="D142" t="s"/>
      <c r="E142" t="s">
        <v>1277</v>
      </c>
      <c r="F142" t="s">
        <v>1278</v>
      </c>
      <c r="G142" t="n">
        <v>15.811121</v>
      </c>
      <c r="H142" t="n">
        <v>3</v>
      </c>
    </row>
    <row r="143" spans="1:8">
      <c r="A143" s="25" t="n">
        <v>141</v>
      </c>
      <c r="B143" t="s">
        <v>68</v>
      </c>
      <c r="C143" t="b">
        <v>0</v>
      </c>
      <c r="D143" t="s">
        <v>1279</v>
      </c>
      <c r="E143" t="s">
        <v>1278</v>
      </c>
      <c r="F143" t="s">
        <v>1280</v>
      </c>
      <c r="G143" t="n">
        <v>1.241241</v>
      </c>
      <c r="H143" t="n">
        <v>0</v>
      </c>
    </row>
    <row r="144" spans="1:8">
      <c r="A144" s="25" t="n">
        <v>142</v>
      </c>
      <c r="B144" t="s">
        <v>29</v>
      </c>
      <c r="C144" t="b">
        <v>0</v>
      </c>
      <c r="D144" t="s"/>
      <c r="E144" t="s">
        <v>1280</v>
      </c>
      <c r="F144" t="s">
        <v>1281</v>
      </c>
      <c r="G144" t="n">
        <v>47.643741</v>
      </c>
      <c r="H144" t="n">
        <v>6</v>
      </c>
    </row>
    <row r="145" spans="1:8">
      <c r="A145" s="25" t="n">
        <v>143</v>
      </c>
      <c r="B145" t="s">
        <v>68</v>
      </c>
      <c r="C145" t="b">
        <v>0</v>
      </c>
      <c r="D145" t="s">
        <v>1282</v>
      </c>
      <c r="E145" t="s">
        <v>1281</v>
      </c>
      <c r="F145" t="s">
        <v>1283</v>
      </c>
      <c r="G145" t="n">
        <v>1.254389</v>
      </c>
      <c r="H145" t="n">
        <v>0</v>
      </c>
    </row>
    <row r="146" spans="1:8">
      <c r="A146" s="25" t="n">
        <v>144</v>
      </c>
      <c r="B146" t="s">
        <v>29</v>
      </c>
      <c r="C146" t="b">
        <v>0</v>
      </c>
      <c r="D146" t="s"/>
      <c r="E146" t="s">
        <v>1283</v>
      </c>
      <c r="F146" t="s">
        <v>1284</v>
      </c>
      <c r="G146" t="n">
        <v>7.333253999999999</v>
      </c>
      <c r="H146" t="n">
        <v>1</v>
      </c>
    </row>
    <row r="147" spans="1:8">
      <c r="A147" s="25" t="n">
        <v>145</v>
      </c>
      <c r="B147" t="s">
        <v>68</v>
      </c>
      <c r="C147" t="b">
        <v>0</v>
      </c>
      <c r="D147" t="s">
        <v>1285</v>
      </c>
      <c r="E147" t="s">
        <v>1284</v>
      </c>
      <c r="F147" t="s">
        <v>1286</v>
      </c>
      <c r="G147" t="n">
        <v>6.114237999999999</v>
      </c>
      <c r="H147" t="n">
        <v>0</v>
      </c>
    </row>
    <row r="148" spans="1:8">
      <c r="A148" s="25" t="n">
        <v>146</v>
      </c>
      <c r="B148" t="s">
        <v>68</v>
      </c>
      <c r="C148" t="b">
        <v>1</v>
      </c>
      <c r="D148" t="s">
        <v>1287</v>
      </c>
      <c r="E148" t="s">
        <v>1288</v>
      </c>
      <c r="F148" t="s">
        <v>1289</v>
      </c>
      <c r="G148" t="n">
        <v>6.954189</v>
      </c>
      <c r="H148" t="n">
        <v>0</v>
      </c>
    </row>
    <row r="149" spans="1:8">
      <c r="A149" s="25" t="n">
        <v>147</v>
      </c>
      <c r="B149" t="s">
        <v>29</v>
      </c>
      <c r="C149" t="b">
        <v>0</v>
      </c>
      <c r="D149" t="s"/>
      <c r="E149" t="s">
        <v>1289</v>
      </c>
      <c r="F149" t="s">
        <v>1290</v>
      </c>
      <c r="G149" t="n">
        <v>16.553182</v>
      </c>
      <c r="H149" t="n">
        <v>3</v>
      </c>
    </row>
    <row r="150" spans="1:8">
      <c r="A150" s="25" t="n">
        <v>148</v>
      </c>
      <c r="B150" t="s">
        <v>68</v>
      </c>
      <c r="C150" t="b">
        <v>1</v>
      </c>
      <c r="D150" t="s">
        <v>1291</v>
      </c>
      <c r="E150" t="s">
        <v>1290</v>
      </c>
      <c r="F150" t="s">
        <v>1292</v>
      </c>
      <c r="G150" t="n">
        <v>1.269672</v>
      </c>
      <c r="H150" t="n">
        <v>0</v>
      </c>
    </row>
    <row r="151" spans="1:8">
      <c r="A151" s="25" t="n">
        <v>149</v>
      </c>
      <c r="B151" t="s">
        <v>29</v>
      </c>
      <c r="C151" t="b">
        <v>0</v>
      </c>
      <c r="D151" t="s"/>
      <c r="E151" t="s">
        <v>1292</v>
      </c>
      <c r="F151" t="s">
        <v>1293</v>
      </c>
      <c r="G151" t="n">
        <v>48.008962</v>
      </c>
      <c r="H151" t="n">
        <v>10</v>
      </c>
    </row>
    <row r="152" spans="1:8">
      <c r="A152" s="25" t="n">
        <v>150</v>
      </c>
      <c r="B152" t="s">
        <v>68</v>
      </c>
      <c r="C152" t="b">
        <v>1</v>
      </c>
      <c r="D152" t="s">
        <v>1294</v>
      </c>
      <c r="E152" t="s">
        <v>1293</v>
      </c>
      <c r="F152" t="s">
        <v>1295</v>
      </c>
      <c r="G152" t="n">
        <v>1.30809</v>
      </c>
      <c r="H152" t="n">
        <v>0</v>
      </c>
    </row>
    <row r="153" spans="1:8">
      <c r="A153" s="25" t="n">
        <v>151</v>
      </c>
      <c r="B153" t="s">
        <v>29</v>
      </c>
      <c r="C153" t="b">
        <v>0</v>
      </c>
      <c r="D153" t="s"/>
      <c r="E153" t="s">
        <v>1295</v>
      </c>
      <c r="F153" t="s">
        <v>1296</v>
      </c>
      <c r="G153" t="n">
        <v>66.666085</v>
      </c>
      <c r="H153" t="n">
        <v>10</v>
      </c>
    </row>
    <row r="154" spans="1:8">
      <c r="A154" s="25" t="n">
        <v>152</v>
      </c>
      <c r="B154" t="s">
        <v>68</v>
      </c>
      <c r="C154" t="b">
        <v>1</v>
      </c>
      <c r="D154" t="s">
        <v>1297</v>
      </c>
      <c r="E154" t="s">
        <v>1296</v>
      </c>
      <c r="F154" t="s">
        <v>1298</v>
      </c>
      <c r="G154" t="n">
        <v>1.291967</v>
      </c>
      <c r="H154" t="n">
        <v>0</v>
      </c>
    </row>
    <row r="155" spans="1:8">
      <c r="A155" s="25" t="n">
        <v>153</v>
      </c>
      <c r="B155" t="s">
        <v>29</v>
      </c>
      <c r="C155" t="b">
        <v>0</v>
      </c>
      <c r="D155" t="s"/>
      <c r="E155" t="s">
        <v>1298</v>
      </c>
      <c r="F155" t="s">
        <v>1299</v>
      </c>
      <c r="G155" t="n">
        <v>10.70972</v>
      </c>
      <c r="H155" t="n">
        <v>2</v>
      </c>
    </row>
    <row r="156" spans="1:8">
      <c r="A156" s="25" t="n">
        <v>154</v>
      </c>
      <c r="B156" t="s">
        <v>68</v>
      </c>
      <c r="C156" t="b">
        <v>1</v>
      </c>
      <c r="D156" t="s">
        <v>1300</v>
      </c>
      <c r="E156" t="s">
        <v>1299</v>
      </c>
      <c r="F156" t="s">
        <v>1301</v>
      </c>
      <c r="G156" t="n">
        <v>20.528136</v>
      </c>
      <c r="H156" t="n">
        <v>0</v>
      </c>
    </row>
    <row r="157" spans="1:8">
      <c r="A157" s="25" t="n">
        <v>155</v>
      </c>
      <c r="B157" t="s">
        <v>29</v>
      </c>
      <c r="C157" t="b">
        <v>0</v>
      </c>
      <c r="D157" t="s"/>
      <c r="E157" t="s">
        <v>1301</v>
      </c>
      <c r="F157" t="s">
        <v>1302</v>
      </c>
      <c r="G157" t="n">
        <v>6.378845</v>
      </c>
      <c r="H157" t="n">
        <v>1</v>
      </c>
    </row>
    <row r="158" spans="1:8">
      <c r="A158" s="25" t="n">
        <v>156</v>
      </c>
      <c r="B158" t="s">
        <v>68</v>
      </c>
      <c r="C158" t="b">
        <v>1</v>
      </c>
      <c r="D158" t="s">
        <v>1303</v>
      </c>
      <c r="E158" t="s">
        <v>1302</v>
      </c>
      <c r="F158" t="s">
        <v>1304</v>
      </c>
      <c r="G158" t="n">
        <v>11.726119</v>
      </c>
      <c r="H158" t="n">
        <v>0</v>
      </c>
    </row>
    <row r="159" spans="1:8">
      <c r="A159" s="25" t="n">
        <v>157</v>
      </c>
      <c r="B159" t="s">
        <v>29</v>
      </c>
      <c r="C159" t="b">
        <v>0</v>
      </c>
      <c r="D159" t="s"/>
      <c r="E159" t="s">
        <v>1304</v>
      </c>
      <c r="F159" t="s">
        <v>1305</v>
      </c>
      <c r="G159" t="n">
        <v>5.941696</v>
      </c>
      <c r="H159" t="n">
        <v>1</v>
      </c>
    </row>
    <row r="160" spans="1:8">
      <c r="A160" s="25" t="n">
        <v>158</v>
      </c>
      <c r="B160" t="s">
        <v>68</v>
      </c>
      <c r="C160" t="b">
        <v>1</v>
      </c>
      <c r="D160" t="s">
        <v>1306</v>
      </c>
      <c r="E160" t="s">
        <v>1305</v>
      </c>
      <c r="F160" t="s">
        <v>1307</v>
      </c>
      <c r="G160" t="n">
        <v>183.866202</v>
      </c>
      <c r="H160" t="n">
        <v>0</v>
      </c>
    </row>
    <row r="161" spans="1:8">
      <c r="A161" s="25" t="n">
        <v>159</v>
      </c>
      <c r="B161" t="s">
        <v>29</v>
      </c>
      <c r="C161" t="b">
        <v>0</v>
      </c>
      <c r="D161" t="s"/>
      <c r="E161" t="s">
        <v>1307</v>
      </c>
      <c r="F161" t="s">
        <v>1308</v>
      </c>
      <c r="G161" t="n">
        <v>45.691055</v>
      </c>
      <c r="H161" t="n">
        <v>6</v>
      </c>
    </row>
    <row r="162" spans="1:8">
      <c r="A162" s="25" t="n">
        <v>160</v>
      </c>
      <c r="B162" t="s">
        <v>68</v>
      </c>
      <c r="C162" t="b">
        <v>1</v>
      </c>
      <c r="D162" t="s">
        <v>1309</v>
      </c>
      <c r="E162" t="s">
        <v>1308</v>
      </c>
      <c r="F162" t="s">
        <v>1310</v>
      </c>
      <c r="G162" t="n">
        <v>300.12137</v>
      </c>
      <c r="H162" t="n">
        <v>0</v>
      </c>
    </row>
    <row r="163" spans="1:8">
      <c r="A163" s="25" t="n">
        <v>161</v>
      </c>
      <c r="B163" t="s">
        <v>29</v>
      </c>
      <c r="C163" t="b">
        <v>0</v>
      </c>
      <c r="D163" t="s"/>
      <c r="E163" t="s">
        <v>1310</v>
      </c>
      <c r="F163" t="s">
        <v>1311</v>
      </c>
      <c r="G163" t="n">
        <v>0.00162</v>
      </c>
      <c r="H163" t="n">
        <v>0</v>
      </c>
    </row>
    <row r="164" spans="1:8">
      <c r="A164" s="25" t="n">
        <v>162</v>
      </c>
      <c r="B164" t="s">
        <v>68</v>
      </c>
      <c r="C164" t="b">
        <v>1</v>
      </c>
      <c r="D164" t="s">
        <v>1312</v>
      </c>
      <c r="E164" t="s">
        <v>1311</v>
      </c>
      <c r="F164" t="s">
        <v>1313</v>
      </c>
      <c r="G164" t="n">
        <v>143.485227</v>
      </c>
      <c r="H164" t="n">
        <v>0</v>
      </c>
    </row>
    <row r="165" spans="1:8">
      <c r="A165" s="25" t="n">
        <v>163</v>
      </c>
      <c r="B165" t="s">
        <v>29</v>
      </c>
      <c r="C165" t="b">
        <v>0</v>
      </c>
      <c r="D165" t="s"/>
      <c r="E165" t="s">
        <v>1313</v>
      </c>
      <c r="F165" t="s">
        <v>1314</v>
      </c>
      <c r="G165" t="n">
        <v>16.697448</v>
      </c>
      <c r="H165" t="n">
        <v>2</v>
      </c>
    </row>
    <row r="166" spans="1:8">
      <c r="A166" s="25" t="n">
        <v>164</v>
      </c>
      <c r="B166" t="s">
        <v>68</v>
      </c>
      <c r="C166" t="b">
        <v>1</v>
      </c>
      <c r="D166" t="s">
        <v>1315</v>
      </c>
      <c r="E166" t="s">
        <v>1314</v>
      </c>
      <c r="F166" t="s">
        <v>1316</v>
      </c>
      <c r="G166" t="n">
        <v>300.112213</v>
      </c>
      <c r="H166" t="n">
        <v>0</v>
      </c>
    </row>
    <row r="167" spans="1:8">
      <c r="A167" s="25" t="n">
        <v>165</v>
      </c>
      <c r="B167" t="s">
        <v>29</v>
      </c>
      <c r="C167" t="b">
        <v>0</v>
      </c>
      <c r="D167" t="s"/>
      <c r="E167" t="s">
        <v>1316</v>
      </c>
      <c r="F167" t="s">
        <v>1317</v>
      </c>
      <c r="G167" t="n">
        <v>0.001982</v>
      </c>
      <c r="H167" t="n">
        <v>0</v>
      </c>
    </row>
    <row r="168" spans="1:8">
      <c r="A168" s="25" t="n">
        <v>166</v>
      </c>
      <c r="B168" t="s">
        <v>68</v>
      </c>
      <c r="C168" t="b">
        <v>1</v>
      </c>
      <c r="D168" t="s">
        <v>1318</v>
      </c>
      <c r="E168" t="s">
        <v>1317</v>
      </c>
      <c r="F168" t="s">
        <v>1319</v>
      </c>
      <c r="G168" t="n">
        <v>300.008872</v>
      </c>
      <c r="H168" t="n">
        <v>0</v>
      </c>
    </row>
    <row r="169" spans="1:8">
      <c r="A169" s="25" t="n">
        <v>167</v>
      </c>
      <c r="B169" t="s">
        <v>29</v>
      </c>
      <c r="C169" t="b">
        <v>0</v>
      </c>
      <c r="D169" t="s"/>
      <c r="E169" t="s">
        <v>1319</v>
      </c>
      <c r="F169" t="s">
        <v>39</v>
      </c>
      <c r="G169" t="n">
        <v>123.598097</v>
      </c>
      <c r="H169" t="n">
        <v>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sheetData>
    <row r="1" spans="1:8">
      <c r="B1" s="25" t="s">
        <v>63</v>
      </c>
      <c r="C1" s="25" t="s">
        <v>64</v>
      </c>
      <c r="D1" s="25" t="s">
        <v>65</v>
      </c>
      <c r="E1" s="25" t="s">
        <v>36</v>
      </c>
      <c r="F1" s="25" t="s">
        <v>37</v>
      </c>
      <c r="G1" s="25" t="s">
        <v>66</v>
      </c>
      <c r="H1" s="25" t="s">
        <v>10</v>
      </c>
    </row>
    <row r="2" spans="1:8">
      <c r="A2" s="25" t="n">
        <v>0</v>
      </c>
      <c r="B2" t="s">
        <v>29</v>
      </c>
      <c r="C2" t="b">
        <v>0</v>
      </c>
      <c r="D2" t="s"/>
      <c r="E2" t="s">
        <v>38</v>
      </c>
      <c r="F2" t="s">
        <v>1320</v>
      </c>
      <c r="G2" t="n">
        <v>34.914057</v>
      </c>
      <c r="H2" t="n">
        <v>6</v>
      </c>
    </row>
    <row r="3" spans="1:8">
      <c r="A3" s="25" t="n">
        <v>1</v>
      </c>
      <c r="B3" t="s">
        <v>68</v>
      </c>
      <c r="C3" t="b">
        <v>0</v>
      </c>
      <c r="D3" t="s">
        <v>1321</v>
      </c>
      <c r="E3" t="s">
        <v>1320</v>
      </c>
      <c r="F3" t="s">
        <v>1322</v>
      </c>
      <c r="G3" t="n">
        <v>1.181267</v>
      </c>
      <c r="H3" t="n">
        <v>0</v>
      </c>
    </row>
    <row r="4" spans="1:8">
      <c r="A4" s="25" t="n">
        <v>2</v>
      </c>
      <c r="B4" t="s">
        <v>29</v>
      </c>
      <c r="C4" t="b">
        <v>0</v>
      </c>
      <c r="D4" t="s"/>
      <c r="E4" t="s">
        <v>1322</v>
      </c>
      <c r="F4" t="s">
        <v>1323</v>
      </c>
      <c r="G4" t="n">
        <v>715.2251190000001</v>
      </c>
      <c r="H4" t="n">
        <v>87</v>
      </c>
    </row>
    <row r="5" spans="1:8">
      <c r="A5" s="25" t="n">
        <v>3</v>
      </c>
      <c r="B5" t="s">
        <v>68</v>
      </c>
      <c r="C5" t="b">
        <v>1</v>
      </c>
      <c r="D5" t="s">
        <v>1324</v>
      </c>
      <c r="E5" t="s">
        <v>1323</v>
      </c>
      <c r="F5" t="s">
        <v>1325</v>
      </c>
      <c r="G5" t="n">
        <v>1.245588</v>
      </c>
      <c r="H5" t="n">
        <v>0</v>
      </c>
    </row>
    <row r="6" spans="1:8">
      <c r="A6" s="25" t="n">
        <v>4</v>
      </c>
      <c r="B6" t="s">
        <v>29</v>
      </c>
      <c r="C6" t="b">
        <v>0</v>
      </c>
      <c r="D6" t="s"/>
      <c r="E6" t="s">
        <v>1325</v>
      </c>
      <c r="F6" t="s">
        <v>1326</v>
      </c>
      <c r="G6" t="n">
        <v>12.202685</v>
      </c>
      <c r="H6" t="n">
        <v>2</v>
      </c>
    </row>
    <row r="7" spans="1:8">
      <c r="A7" s="25" t="n">
        <v>5</v>
      </c>
      <c r="B7" t="s">
        <v>68</v>
      </c>
      <c r="C7" t="b">
        <v>1</v>
      </c>
      <c r="D7" t="s">
        <v>1327</v>
      </c>
      <c r="E7" t="s">
        <v>1326</v>
      </c>
      <c r="F7" t="s">
        <v>1328</v>
      </c>
      <c r="G7" t="n">
        <v>16.698907</v>
      </c>
      <c r="H7" t="n">
        <v>0</v>
      </c>
    </row>
    <row r="8" spans="1:8">
      <c r="A8" s="25" t="n">
        <v>6</v>
      </c>
      <c r="B8" t="s">
        <v>29</v>
      </c>
      <c r="C8" t="b">
        <v>0</v>
      </c>
      <c r="D8" t="s"/>
      <c r="E8" t="s">
        <v>1328</v>
      </c>
      <c r="F8" t="s">
        <v>1329</v>
      </c>
      <c r="G8" t="n">
        <v>12.342452</v>
      </c>
      <c r="H8" t="n">
        <v>2</v>
      </c>
    </row>
    <row r="9" spans="1:8">
      <c r="A9" s="25" t="n">
        <v>7</v>
      </c>
      <c r="B9" t="s">
        <v>68</v>
      </c>
      <c r="C9" t="b">
        <v>1</v>
      </c>
      <c r="D9" t="s">
        <v>1330</v>
      </c>
      <c r="E9" t="s">
        <v>1329</v>
      </c>
      <c r="F9" t="s">
        <v>1331</v>
      </c>
      <c r="G9" t="n">
        <v>13.905035</v>
      </c>
      <c r="H9" t="n">
        <v>0</v>
      </c>
    </row>
    <row r="10" spans="1:8">
      <c r="A10" s="25" t="n">
        <v>8</v>
      </c>
      <c r="B10" t="s">
        <v>29</v>
      </c>
      <c r="C10" t="b">
        <v>0</v>
      </c>
      <c r="D10" t="s"/>
      <c r="E10" t="s">
        <v>1331</v>
      </c>
      <c r="F10" t="s">
        <v>1332</v>
      </c>
      <c r="G10" t="n">
        <v>20.234576</v>
      </c>
      <c r="H10" t="n">
        <v>2</v>
      </c>
    </row>
    <row r="11" spans="1:8">
      <c r="A11" s="25" t="n">
        <v>9</v>
      </c>
      <c r="B11" t="s">
        <v>68</v>
      </c>
      <c r="C11" t="b">
        <v>1</v>
      </c>
      <c r="D11" t="s">
        <v>1333</v>
      </c>
      <c r="E11" t="s">
        <v>1332</v>
      </c>
      <c r="F11" t="s">
        <v>1334</v>
      </c>
      <c r="G11" t="n">
        <v>1.165315</v>
      </c>
      <c r="H11" t="n">
        <v>0</v>
      </c>
    </row>
    <row r="12" spans="1:8">
      <c r="A12" s="25" t="n">
        <v>10</v>
      </c>
      <c r="B12" t="s">
        <v>29</v>
      </c>
      <c r="C12" t="b">
        <v>0</v>
      </c>
      <c r="D12" t="s"/>
      <c r="E12" t="s">
        <v>1334</v>
      </c>
      <c r="F12" t="s">
        <v>1335</v>
      </c>
      <c r="G12" t="n">
        <v>6.909016</v>
      </c>
      <c r="H12" t="n">
        <v>1</v>
      </c>
    </row>
    <row r="13" spans="1:8">
      <c r="A13" s="25" t="n">
        <v>11</v>
      </c>
      <c r="B13" t="s">
        <v>68</v>
      </c>
      <c r="C13" t="b">
        <v>1</v>
      </c>
      <c r="D13" t="s">
        <v>1336</v>
      </c>
      <c r="E13" t="s">
        <v>1335</v>
      </c>
      <c r="F13" t="s">
        <v>1337</v>
      </c>
      <c r="G13" t="n">
        <v>13.36727</v>
      </c>
      <c r="H13" t="n">
        <v>0</v>
      </c>
    </row>
    <row r="14" spans="1:8">
      <c r="A14" s="25" t="n">
        <v>12</v>
      </c>
      <c r="B14" t="s">
        <v>29</v>
      </c>
      <c r="C14" t="b">
        <v>0</v>
      </c>
      <c r="D14" t="s"/>
      <c r="E14" t="s">
        <v>1337</v>
      </c>
      <c r="F14" t="s">
        <v>1338</v>
      </c>
      <c r="G14" t="n">
        <v>22.927638</v>
      </c>
      <c r="H14" t="n">
        <v>3</v>
      </c>
    </row>
    <row r="15" spans="1:8">
      <c r="A15" s="25" t="n">
        <v>13</v>
      </c>
      <c r="B15" t="s">
        <v>68</v>
      </c>
      <c r="C15" t="b">
        <v>1</v>
      </c>
      <c r="D15" t="s">
        <v>1339</v>
      </c>
      <c r="E15" t="s">
        <v>1338</v>
      </c>
      <c r="F15" t="s">
        <v>1340</v>
      </c>
      <c r="G15" t="n">
        <v>1.196473</v>
      </c>
      <c r="H15" t="n">
        <v>0</v>
      </c>
    </row>
    <row r="16" spans="1:8">
      <c r="A16" s="25" t="n">
        <v>14</v>
      </c>
      <c r="B16" t="s">
        <v>29</v>
      </c>
      <c r="C16" t="b">
        <v>0</v>
      </c>
      <c r="D16" t="s"/>
      <c r="E16" t="s">
        <v>1340</v>
      </c>
      <c r="F16" t="s">
        <v>1341</v>
      </c>
      <c r="G16" t="n">
        <v>7.567078</v>
      </c>
      <c r="H16" t="n">
        <v>1</v>
      </c>
    </row>
    <row r="17" spans="1:8">
      <c r="A17" s="25" t="n">
        <v>15</v>
      </c>
      <c r="B17" t="s">
        <v>68</v>
      </c>
      <c r="C17" t="b">
        <v>1</v>
      </c>
      <c r="D17" t="s">
        <v>1342</v>
      </c>
      <c r="E17" t="s">
        <v>1341</v>
      </c>
      <c r="F17" t="s">
        <v>1343</v>
      </c>
      <c r="G17" t="n">
        <v>1.668913</v>
      </c>
      <c r="H17" t="n">
        <v>0</v>
      </c>
    </row>
    <row r="18" spans="1:8">
      <c r="A18" s="25" t="n">
        <v>16</v>
      </c>
      <c r="B18" t="s">
        <v>29</v>
      </c>
      <c r="C18" t="b">
        <v>0</v>
      </c>
      <c r="D18" t="s"/>
      <c r="E18" t="s">
        <v>1343</v>
      </c>
      <c r="F18" t="s">
        <v>1344</v>
      </c>
      <c r="G18" t="n">
        <v>7.564025999999999</v>
      </c>
      <c r="H18" t="n">
        <v>1</v>
      </c>
    </row>
    <row r="19" spans="1:8">
      <c r="A19" s="25" t="n">
        <v>17</v>
      </c>
      <c r="B19" t="s">
        <v>68</v>
      </c>
      <c r="C19" t="b">
        <v>1</v>
      </c>
      <c r="D19" t="s">
        <v>1345</v>
      </c>
      <c r="E19" t="s">
        <v>1344</v>
      </c>
      <c r="F19" t="s">
        <v>1346</v>
      </c>
      <c r="G19" t="n">
        <v>3.644925</v>
      </c>
      <c r="H19" t="n">
        <v>0</v>
      </c>
    </row>
    <row r="20" spans="1:8">
      <c r="A20" s="25" t="n">
        <v>18</v>
      </c>
      <c r="B20" t="s">
        <v>29</v>
      </c>
      <c r="C20" t="b">
        <v>0</v>
      </c>
      <c r="D20" t="s"/>
      <c r="E20" t="s">
        <v>1346</v>
      </c>
      <c r="F20" t="s">
        <v>1347</v>
      </c>
      <c r="G20" t="n">
        <v>11.526296</v>
      </c>
      <c r="H20" t="n">
        <v>2</v>
      </c>
    </row>
    <row r="21" spans="1:8">
      <c r="A21" s="25" t="n">
        <v>19</v>
      </c>
      <c r="B21" t="s">
        <v>68</v>
      </c>
      <c r="C21" t="b">
        <v>1</v>
      </c>
      <c r="D21" t="s">
        <v>1348</v>
      </c>
      <c r="E21" t="s">
        <v>1347</v>
      </c>
      <c r="F21" t="s">
        <v>1349</v>
      </c>
      <c r="G21" t="n">
        <v>46.114243</v>
      </c>
      <c r="H21" t="n">
        <v>0</v>
      </c>
    </row>
    <row r="22" spans="1:8">
      <c r="A22" s="25" t="n">
        <v>20</v>
      </c>
      <c r="B22" t="s">
        <v>29</v>
      </c>
      <c r="C22" t="b">
        <v>0</v>
      </c>
      <c r="D22" t="s"/>
      <c r="E22" t="s">
        <v>1349</v>
      </c>
      <c r="F22" t="s">
        <v>1350</v>
      </c>
      <c r="G22" t="n">
        <v>12.530968</v>
      </c>
      <c r="H22" t="n">
        <v>2</v>
      </c>
    </row>
    <row r="23" spans="1:8">
      <c r="A23" s="25" t="n">
        <v>21</v>
      </c>
      <c r="B23" t="s">
        <v>68</v>
      </c>
      <c r="C23" t="b">
        <v>1</v>
      </c>
      <c r="D23" t="s">
        <v>1351</v>
      </c>
      <c r="E23" t="s">
        <v>1350</v>
      </c>
      <c r="F23" t="s">
        <v>1352</v>
      </c>
      <c r="G23" t="n">
        <v>1.187941</v>
      </c>
      <c r="H23" t="n">
        <v>0</v>
      </c>
    </row>
    <row r="24" spans="1:8">
      <c r="A24" s="25" t="n">
        <v>22</v>
      </c>
      <c r="B24" t="s">
        <v>29</v>
      </c>
      <c r="C24" t="b">
        <v>0</v>
      </c>
      <c r="D24" t="s"/>
      <c r="E24" t="s">
        <v>1352</v>
      </c>
      <c r="F24" t="s">
        <v>1353</v>
      </c>
      <c r="G24" t="n">
        <v>7.255758999999999</v>
      </c>
      <c r="H24" t="n">
        <v>1</v>
      </c>
    </row>
    <row r="25" spans="1:8">
      <c r="A25" s="25" t="n">
        <v>23</v>
      </c>
      <c r="B25" t="s">
        <v>68</v>
      </c>
      <c r="C25" t="b">
        <v>1</v>
      </c>
      <c r="D25" t="s">
        <v>1354</v>
      </c>
      <c r="E25" t="s">
        <v>1353</v>
      </c>
      <c r="F25" t="s">
        <v>1355</v>
      </c>
      <c r="G25" t="n">
        <v>6.675348</v>
      </c>
      <c r="H25" t="n">
        <v>0</v>
      </c>
    </row>
    <row r="26" spans="1:8">
      <c r="A26" s="25" t="n">
        <v>24</v>
      </c>
      <c r="B26" t="s">
        <v>29</v>
      </c>
      <c r="C26" t="b">
        <v>0</v>
      </c>
      <c r="D26" t="s"/>
      <c r="E26" t="s">
        <v>1355</v>
      </c>
      <c r="F26" t="s">
        <v>1356</v>
      </c>
      <c r="G26" t="n">
        <v>42.087835</v>
      </c>
      <c r="H26" t="n">
        <v>9</v>
      </c>
    </row>
    <row r="27" spans="1:8">
      <c r="A27" s="25" t="n">
        <v>25</v>
      </c>
      <c r="B27" t="s">
        <v>68</v>
      </c>
      <c r="C27" t="b">
        <v>1</v>
      </c>
      <c r="D27" t="s">
        <v>1357</v>
      </c>
      <c r="E27" t="s">
        <v>1356</v>
      </c>
      <c r="F27" t="s">
        <v>1358</v>
      </c>
      <c r="G27" t="n">
        <v>1.180764</v>
      </c>
      <c r="H27" t="n">
        <v>0</v>
      </c>
    </row>
    <row r="28" spans="1:8">
      <c r="A28" s="25" t="n">
        <v>26</v>
      </c>
      <c r="B28" t="s">
        <v>29</v>
      </c>
      <c r="C28" t="b">
        <v>0</v>
      </c>
      <c r="D28" t="s"/>
      <c r="E28" t="s">
        <v>1358</v>
      </c>
      <c r="F28" t="s">
        <v>1359</v>
      </c>
      <c r="G28" t="n">
        <v>96.61631899999999</v>
      </c>
      <c r="H28" t="n">
        <v>13</v>
      </c>
    </row>
    <row r="29" spans="1:8">
      <c r="A29" s="25" t="n">
        <v>27</v>
      </c>
      <c r="B29" t="s">
        <v>68</v>
      </c>
      <c r="C29" t="b">
        <v>1</v>
      </c>
      <c r="D29" t="s">
        <v>1360</v>
      </c>
      <c r="E29" t="s">
        <v>1359</v>
      </c>
      <c r="F29" t="s">
        <v>1361</v>
      </c>
      <c r="G29" t="n">
        <v>1.211093</v>
      </c>
      <c r="H29" t="n">
        <v>0</v>
      </c>
    </row>
    <row r="30" spans="1:8">
      <c r="A30" s="25" t="n">
        <v>28</v>
      </c>
      <c r="B30" t="s">
        <v>29</v>
      </c>
      <c r="C30" t="b">
        <v>0</v>
      </c>
      <c r="D30" t="s"/>
      <c r="E30" t="s">
        <v>1361</v>
      </c>
      <c r="F30" t="s">
        <v>1362</v>
      </c>
      <c r="G30" t="n">
        <v>37.340757</v>
      </c>
      <c r="H30" t="n">
        <v>8</v>
      </c>
    </row>
    <row r="31" spans="1:8">
      <c r="A31" s="25" t="n">
        <v>29</v>
      </c>
      <c r="B31" t="s">
        <v>68</v>
      </c>
      <c r="C31" t="b">
        <v>1</v>
      </c>
      <c r="D31" t="s">
        <v>1363</v>
      </c>
      <c r="E31" t="s">
        <v>1362</v>
      </c>
      <c r="F31" t="s">
        <v>1364</v>
      </c>
      <c r="G31" t="n">
        <v>1.249077</v>
      </c>
      <c r="H31" t="n">
        <v>0</v>
      </c>
    </row>
    <row r="32" spans="1:8">
      <c r="A32" s="25" t="n">
        <v>30</v>
      </c>
      <c r="B32" t="s">
        <v>29</v>
      </c>
      <c r="C32" t="b">
        <v>0</v>
      </c>
      <c r="D32" t="s"/>
      <c r="E32" t="s">
        <v>1364</v>
      </c>
      <c r="F32" t="s">
        <v>1365</v>
      </c>
      <c r="G32" t="n">
        <v>15.358664</v>
      </c>
      <c r="H32" t="n">
        <v>2</v>
      </c>
    </row>
    <row r="33" spans="1:8">
      <c r="A33" s="25" t="n">
        <v>31</v>
      </c>
      <c r="B33" t="s">
        <v>68</v>
      </c>
      <c r="C33" t="b">
        <v>1</v>
      </c>
      <c r="D33" t="s">
        <v>1366</v>
      </c>
      <c r="E33" t="s">
        <v>1365</v>
      </c>
      <c r="F33" t="s">
        <v>1367</v>
      </c>
      <c r="G33" t="n">
        <v>9.970815</v>
      </c>
      <c r="H33" t="n">
        <v>0</v>
      </c>
    </row>
    <row r="34" spans="1:8">
      <c r="A34" s="25" t="n">
        <v>32</v>
      </c>
      <c r="B34" t="s">
        <v>29</v>
      </c>
      <c r="C34" t="b">
        <v>0</v>
      </c>
      <c r="D34" t="s"/>
      <c r="E34" t="s">
        <v>1367</v>
      </c>
      <c r="F34" t="s">
        <v>1368</v>
      </c>
      <c r="G34" t="n">
        <v>7.273436</v>
      </c>
      <c r="H34" t="n">
        <v>1</v>
      </c>
    </row>
    <row r="35" spans="1:8">
      <c r="A35" s="25" t="n">
        <v>33</v>
      </c>
      <c r="B35" t="s">
        <v>68</v>
      </c>
      <c r="C35" t="b">
        <v>1</v>
      </c>
      <c r="D35" t="s">
        <v>1369</v>
      </c>
      <c r="E35" t="s">
        <v>1368</v>
      </c>
      <c r="F35" t="s">
        <v>1370</v>
      </c>
      <c r="G35" t="n">
        <v>2.52033</v>
      </c>
      <c r="H35" t="n">
        <v>0</v>
      </c>
    </row>
    <row r="36" spans="1:8">
      <c r="A36" s="25" t="n">
        <v>34</v>
      </c>
      <c r="B36" t="s">
        <v>29</v>
      </c>
      <c r="C36" t="b">
        <v>0</v>
      </c>
      <c r="D36" t="s"/>
      <c r="E36" t="s">
        <v>1370</v>
      </c>
      <c r="F36" t="s">
        <v>1371</v>
      </c>
      <c r="G36" t="n">
        <v>7.341553999999999</v>
      </c>
      <c r="H36" t="n">
        <v>1</v>
      </c>
    </row>
    <row r="37" spans="1:8">
      <c r="A37" s="25" t="n">
        <v>35</v>
      </c>
      <c r="B37" t="s">
        <v>68</v>
      </c>
      <c r="C37" t="b">
        <v>0</v>
      </c>
      <c r="D37" t="s">
        <v>1372</v>
      </c>
      <c r="E37" t="s">
        <v>1371</v>
      </c>
      <c r="F37" t="s">
        <v>1373</v>
      </c>
      <c r="G37" t="n">
        <v>36.493498</v>
      </c>
      <c r="H37" t="n">
        <v>0</v>
      </c>
    </row>
    <row r="38" spans="1:8">
      <c r="A38" s="25" t="n">
        <v>36</v>
      </c>
      <c r="B38" t="s">
        <v>29</v>
      </c>
      <c r="C38" t="b">
        <v>0</v>
      </c>
      <c r="D38" t="s"/>
      <c r="E38" t="s">
        <v>1373</v>
      </c>
      <c r="F38" t="s">
        <v>1374</v>
      </c>
      <c r="G38" t="n">
        <v>31.315077</v>
      </c>
      <c r="H38" t="n">
        <v>5</v>
      </c>
    </row>
    <row r="39" spans="1:8">
      <c r="A39" s="25" t="n">
        <v>37</v>
      </c>
      <c r="B39" t="s">
        <v>68</v>
      </c>
      <c r="C39" t="b">
        <v>0</v>
      </c>
      <c r="D39" t="s">
        <v>1375</v>
      </c>
      <c r="E39" t="s">
        <v>1374</v>
      </c>
      <c r="F39" t="s">
        <v>1376</v>
      </c>
      <c r="G39" t="n">
        <v>1.289729</v>
      </c>
      <c r="H39" t="n">
        <v>0</v>
      </c>
    </row>
    <row r="40" spans="1:8">
      <c r="A40" s="25" t="n">
        <v>38</v>
      </c>
      <c r="B40" t="s">
        <v>29</v>
      </c>
      <c r="C40" t="b">
        <v>0</v>
      </c>
      <c r="D40" t="s"/>
      <c r="E40" t="s">
        <v>1376</v>
      </c>
      <c r="F40" t="s">
        <v>1377</v>
      </c>
      <c r="G40" t="n">
        <v>122.921626</v>
      </c>
      <c r="H40" t="n">
        <v>17</v>
      </c>
    </row>
    <row r="41" spans="1:8">
      <c r="A41" s="25" t="n">
        <v>39</v>
      </c>
      <c r="B41" t="s">
        <v>68</v>
      </c>
      <c r="C41" t="b">
        <v>0</v>
      </c>
      <c r="D41" t="s">
        <v>1378</v>
      </c>
      <c r="E41" t="s">
        <v>1377</v>
      </c>
      <c r="F41" t="s">
        <v>1379</v>
      </c>
      <c r="G41" t="n">
        <v>1.260841</v>
      </c>
      <c r="H41" t="n">
        <v>0</v>
      </c>
    </row>
    <row r="42" spans="1:8">
      <c r="A42" s="25" t="n">
        <v>40</v>
      </c>
      <c r="B42" t="s">
        <v>29</v>
      </c>
      <c r="C42" t="b">
        <v>0</v>
      </c>
      <c r="D42" t="s"/>
      <c r="E42" t="s">
        <v>1379</v>
      </c>
      <c r="F42" t="s">
        <v>1380</v>
      </c>
      <c r="G42" t="n">
        <v>88.832083</v>
      </c>
      <c r="H42" t="n">
        <v>8</v>
      </c>
    </row>
    <row r="43" spans="1:8">
      <c r="A43" s="25" t="n">
        <v>41</v>
      </c>
      <c r="B43" t="s">
        <v>68</v>
      </c>
      <c r="C43" t="b">
        <v>0</v>
      </c>
      <c r="D43" t="s">
        <v>1381</v>
      </c>
      <c r="E43" t="s">
        <v>1380</v>
      </c>
      <c r="F43" t="s">
        <v>1382</v>
      </c>
      <c r="G43" t="n">
        <v>1.197231</v>
      </c>
      <c r="H43" t="n">
        <v>0</v>
      </c>
    </row>
    <row r="44" spans="1:8">
      <c r="A44" s="25" t="n">
        <v>42</v>
      </c>
      <c r="B44" t="s">
        <v>29</v>
      </c>
      <c r="C44" t="b">
        <v>0</v>
      </c>
      <c r="D44" t="s"/>
      <c r="E44" t="s">
        <v>1382</v>
      </c>
      <c r="F44" t="s">
        <v>1383</v>
      </c>
      <c r="G44" t="n">
        <v>15.437153</v>
      </c>
      <c r="H44" t="n">
        <v>1</v>
      </c>
    </row>
    <row r="45" spans="1:8">
      <c r="A45" s="25" t="n">
        <v>43</v>
      </c>
      <c r="B45" t="s">
        <v>68</v>
      </c>
      <c r="C45" t="b">
        <v>0</v>
      </c>
      <c r="D45" t="s">
        <v>1384</v>
      </c>
      <c r="E45" t="s">
        <v>1383</v>
      </c>
      <c r="F45" t="s">
        <v>1385</v>
      </c>
      <c r="G45" t="n">
        <v>15.45664</v>
      </c>
      <c r="H45" t="n">
        <v>0</v>
      </c>
    </row>
    <row r="46" spans="1:8">
      <c r="A46" s="25" t="n">
        <v>44</v>
      </c>
      <c r="B46" t="s">
        <v>29</v>
      </c>
      <c r="C46" t="b">
        <v>0</v>
      </c>
      <c r="D46" t="s"/>
      <c r="E46" t="s">
        <v>1385</v>
      </c>
      <c r="F46" t="s">
        <v>1386</v>
      </c>
      <c r="G46" t="n">
        <v>23.519279</v>
      </c>
      <c r="H46" t="n">
        <v>2</v>
      </c>
    </row>
    <row r="47" spans="1:8">
      <c r="A47" s="25" t="n">
        <v>45</v>
      </c>
      <c r="B47" t="s">
        <v>68</v>
      </c>
      <c r="C47" t="b">
        <v>0</v>
      </c>
      <c r="D47" t="s">
        <v>1387</v>
      </c>
      <c r="E47" t="s">
        <v>1386</v>
      </c>
      <c r="F47" t="s">
        <v>1388</v>
      </c>
      <c r="G47" t="n">
        <v>1.186096</v>
      </c>
      <c r="H47" t="n">
        <v>0</v>
      </c>
    </row>
    <row r="48" spans="1:8">
      <c r="A48" s="25" t="n">
        <v>46</v>
      </c>
      <c r="B48" t="s">
        <v>29</v>
      </c>
      <c r="C48" t="b">
        <v>0</v>
      </c>
      <c r="D48" t="s"/>
      <c r="E48" t="s">
        <v>1388</v>
      </c>
      <c r="F48" t="s">
        <v>1389</v>
      </c>
      <c r="G48" t="n">
        <v>621.663898</v>
      </c>
      <c r="H48" t="n">
        <v>82</v>
      </c>
    </row>
    <row r="49" spans="1:8">
      <c r="A49" s="25" t="n">
        <v>47</v>
      </c>
      <c r="B49" t="s">
        <v>68</v>
      </c>
      <c r="C49" t="b">
        <v>1</v>
      </c>
      <c r="D49" t="s">
        <v>1390</v>
      </c>
      <c r="E49" t="s">
        <v>1389</v>
      </c>
      <c r="F49" t="s">
        <v>1391</v>
      </c>
      <c r="G49" t="n">
        <v>11.326103</v>
      </c>
      <c r="H49" t="n">
        <v>0</v>
      </c>
    </row>
    <row r="50" spans="1:8">
      <c r="A50" s="25" t="n">
        <v>48</v>
      </c>
      <c r="B50" t="s">
        <v>29</v>
      </c>
      <c r="C50" t="b">
        <v>0</v>
      </c>
      <c r="D50" t="s"/>
      <c r="E50" t="s">
        <v>1391</v>
      </c>
      <c r="F50" t="s">
        <v>1392</v>
      </c>
      <c r="G50" t="n">
        <v>10.727009</v>
      </c>
      <c r="H50" t="n">
        <v>2</v>
      </c>
    </row>
    <row r="51" spans="1:8">
      <c r="A51" s="25" t="n">
        <v>49</v>
      </c>
      <c r="B51" t="s">
        <v>68</v>
      </c>
      <c r="C51" t="b">
        <v>1</v>
      </c>
      <c r="D51" t="s">
        <v>1393</v>
      </c>
      <c r="E51" t="s">
        <v>1392</v>
      </c>
      <c r="F51" t="s">
        <v>1394</v>
      </c>
      <c r="G51" t="n">
        <v>1.18081</v>
      </c>
      <c r="H51" t="n">
        <v>0</v>
      </c>
    </row>
    <row r="52" spans="1:8">
      <c r="A52" s="25" t="n">
        <v>50</v>
      </c>
      <c r="B52" t="s">
        <v>29</v>
      </c>
      <c r="C52" t="b">
        <v>0</v>
      </c>
      <c r="D52" t="s"/>
      <c r="E52" t="s">
        <v>1394</v>
      </c>
      <c r="F52" t="s">
        <v>1395</v>
      </c>
      <c r="G52" t="n">
        <v>11.001895</v>
      </c>
      <c r="H52" t="n">
        <v>2</v>
      </c>
    </row>
    <row r="53" spans="1:8">
      <c r="A53" s="25" t="n">
        <v>51</v>
      </c>
      <c r="B53" t="s">
        <v>68</v>
      </c>
      <c r="C53" t="b">
        <v>1</v>
      </c>
      <c r="D53" t="s">
        <v>1396</v>
      </c>
      <c r="E53" t="s">
        <v>1395</v>
      </c>
      <c r="F53" t="s">
        <v>1397</v>
      </c>
      <c r="G53" t="n">
        <v>1.202473</v>
      </c>
      <c r="H53" t="n">
        <v>0</v>
      </c>
    </row>
    <row r="54" spans="1:8">
      <c r="A54" s="25" t="n">
        <v>52</v>
      </c>
      <c r="B54" t="s">
        <v>29</v>
      </c>
      <c r="C54" t="b">
        <v>0</v>
      </c>
      <c r="D54" t="s"/>
      <c r="E54" t="s">
        <v>1397</v>
      </c>
      <c r="F54" t="s">
        <v>1398</v>
      </c>
      <c r="G54" t="n">
        <v>45.018792</v>
      </c>
      <c r="H54" t="n">
        <v>4</v>
      </c>
    </row>
    <row r="55" spans="1:8">
      <c r="A55" s="25" t="n">
        <v>53</v>
      </c>
      <c r="B55" t="s">
        <v>68</v>
      </c>
      <c r="C55" t="b">
        <v>1</v>
      </c>
      <c r="D55" t="s">
        <v>1399</v>
      </c>
      <c r="E55" t="s">
        <v>1398</v>
      </c>
      <c r="F55" t="s">
        <v>1400</v>
      </c>
      <c r="G55" t="n">
        <v>1.228898</v>
      </c>
      <c r="H55" t="n">
        <v>0</v>
      </c>
    </row>
    <row r="56" spans="1:8">
      <c r="A56" s="25" t="n">
        <v>54</v>
      </c>
      <c r="B56" t="s">
        <v>29</v>
      </c>
      <c r="C56" t="b">
        <v>0</v>
      </c>
      <c r="D56" t="s"/>
      <c r="E56" t="s">
        <v>1400</v>
      </c>
      <c r="F56" t="s">
        <v>1401</v>
      </c>
      <c r="G56" t="n">
        <v>745.698129</v>
      </c>
      <c r="H56" t="n">
        <v>100</v>
      </c>
    </row>
    <row r="57" spans="1:8">
      <c r="A57" s="25" t="n">
        <v>55</v>
      </c>
      <c r="B57" t="s">
        <v>68</v>
      </c>
      <c r="C57" t="b">
        <v>1</v>
      </c>
      <c r="D57" t="s">
        <v>1402</v>
      </c>
      <c r="E57" t="s">
        <v>1401</v>
      </c>
      <c r="F57" t="s">
        <v>1403</v>
      </c>
      <c r="G57" t="n">
        <v>13.644969</v>
      </c>
      <c r="H57" t="n">
        <v>0</v>
      </c>
    </row>
    <row r="58" spans="1:8">
      <c r="A58" s="25" t="n">
        <v>56</v>
      </c>
      <c r="B58" t="s">
        <v>29</v>
      </c>
      <c r="C58" t="b">
        <v>0</v>
      </c>
      <c r="D58" t="s"/>
      <c r="E58" t="s">
        <v>1403</v>
      </c>
      <c r="F58" t="s">
        <v>1404</v>
      </c>
      <c r="G58" t="n">
        <v>20.306102</v>
      </c>
      <c r="H58" t="n">
        <v>3</v>
      </c>
    </row>
    <row r="59" spans="1:8">
      <c r="A59" s="25" t="n">
        <v>57</v>
      </c>
      <c r="B59" t="s">
        <v>68</v>
      </c>
      <c r="C59" t="b">
        <v>1</v>
      </c>
      <c r="D59" t="s">
        <v>1405</v>
      </c>
      <c r="E59" t="s">
        <v>1404</v>
      </c>
      <c r="F59" t="s">
        <v>1406</v>
      </c>
      <c r="G59" t="n">
        <v>1.205647</v>
      </c>
      <c r="H59" t="n">
        <v>0</v>
      </c>
    </row>
    <row r="60" spans="1:8">
      <c r="A60" s="25" t="n">
        <v>58</v>
      </c>
      <c r="B60" t="s">
        <v>29</v>
      </c>
      <c r="C60" t="b">
        <v>0</v>
      </c>
      <c r="D60" t="s"/>
      <c r="E60" t="s">
        <v>1406</v>
      </c>
      <c r="F60" t="s">
        <v>1407</v>
      </c>
      <c r="G60" t="n">
        <v>305.481103</v>
      </c>
      <c r="H60" t="n">
        <v>43</v>
      </c>
    </row>
    <row r="61" spans="1:8">
      <c r="A61" s="25" t="n">
        <v>59</v>
      </c>
      <c r="B61" t="s">
        <v>68</v>
      </c>
      <c r="C61" t="b">
        <v>1</v>
      </c>
      <c r="D61" t="s">
        <v>1408</v>
      </c>
      <c r="E61" t="s">
        <v>1407</v>
      </c>
      <c r="F61" t="s">
        <v>1409</v>
      </c>
      <c r="G61" t="n">
        <v>1.213784</v>
      </c>
      <c r="H61" t="n">
        <v>0</v>
      </c>
    </row>
    <row r="62" spans="1:8">
      <c r="A62" s="25" t="n">
        <v>60</v>
      </c>
      <c r="B62" t="s">
        <v>29</v>
      </c>
      <c r="C62" t="b">
        <v>0</v>
      </c>
      <c r="D62" t="s"/>
      <c r="E62" t="s">
        <v>1409</v>
      </c>
      <c r="F62" t="s">
        <v>1410</v>
      </c>
      <c r="G62" t="n">
        <v>12.555619</v>
      </c>
      <c r="H62" t="n">
        <v>2</v>
      </c>
    </row>
    <row r="63" spans="1:8">
      <c r="A63" s="25" t="n">
        <v>61</v>
      </c>
      <c r="B63" t="s">
        <v>68</v>
      </c>
      <c r="C63" t="b">
        <v>1</v>
      </c>
      <c r="D63" t="s">
        <v>1411</v>
      </c>
      <c r="E63" t="s">
        <v>1410</v>
      </c>
      <c r="F63" t="s">
        <v>1412</v>
      </c>
      <c r="G63" t="n">
        <v>17.698661</v>
      </c>
      <c r="H63" t="n">
        <v>0</v>
      </c>
    </row>
    <row r="64" spans="1:8">
      <c r="A64" s="25" t="n">
        <v>62</v>
      </c>
      <c r="B64" t="s">
        <v>29</v>
      </c>
      <c r="C64" t="b">
        <v>0</v>
      </c>
      <c r="D64" t="s"/>
      <c r="E64" t="s">
        <v>1412</v>
      </c>
      <c r="F64" t="s">
        <v>1413</v>
      </c>
      <c r="G64" t="n">
        <v>27.760636</v>
      </c>
      <c r="H64" t="n">
        <v>5</v>
      </c>
    </row>
    <row r="65" spans="1:8">
      <c r="A65" s="25" t="n">
        <v>63</v>
      </c>
      <c r="B65" t="s">
        <v>68</v>
      </c>
      <c r="C65" t="b">
        <v>0</v>
      </c>
      <c r="D65" t="s">
        <v>1414</v>
      </c>
      <c r="E65" t="s">
        <v>1413</v>
      </c>
      <c r="F65" t="s">
        <v>1415</v>
      </c>
      <c r="G65" t="n">
        <v>1.187749</v>
      </c>
      <c r="H65" t="n">
        <v>0</v>
      </c>
    </row>
    <row r="66" spans="1:8">
      <c r="A66" s="25" t="n">
        <v>64</v>
      </c>
      <c r="B66" t="s">
        <v>29</v>
      </c>
      <c r="C66" t="b">
        <v>0</v>
      </c>
      <c r="D66" t="s"/>
      <c r="E66" t="s">
        <v>1415</v>
      </c>
      <c r="F66" t="s">
        <v>1416</v>
      </c>
      <c r="G66" t="n">
        <v>209.569605</v>
      </c>
      <c r="H66" t="n">
        <v>26</v>
      </c>
    </row>
    <row r="67" spans="1:8">
      <c r="A67" s="25" t="n">
        <v>65</v>
      </c>
      <c r="B67" t="s">
        <v>72</v>
      </c>
      <c r="C67" t="b">
        <v>0</v>
      </c>
      <c r="D67" t="s">
        <v>1417</v>
      </c>
      <c r="E67" t="s">
        <v>1416</v>
      </c>
      <c r="F67" t="s">
        <v>1418</v>
      </c>
      <c r="G67" t="n">
        <v>42.72596</v>
      </c>
      <c r="H67" t="n">
        <v>0</v>
      </c>
    </row>
    <row r="68" spans="1:8">
      <c r="A68" s="25" t="n">
        <v>66</v>
      </c>
      <c r="B68" t="s">
        <v>29</v>
      </c>
      <c r="C68" t="b">
        <v>0</v>
      </c>
      <c r="D68" t="s"/>
      <c r="E68" t="s">
        <v>1418</v>
      </c>
      <c r="F68" t="s">
        <v>1419</v>
      </c>
      <c r="G68" t="n">
        <v>6097.33425</v>
      </c>
      <c r="H68" t="n">
        <v>986</v>
      </c>
    </row>
    <row r="69" spans="1:8">
      <c r="A69" s="25" t="n">
        <v>67</v>
      </c>
      <c r="B69" t="s">
        <v>68</v>
      </c>
      <c r="C69" t="b">
        <v>0</v>
      </c>
      <c r="D69" t="s">
        <v>1420</v>
      </c>
      <c r="E69" t="s">
        <v>1419</v>
      </c>
      <c r="F69" t="s">
        <v>1421</v>
      </c>
      <c r="G69" t="n">
        <v>1.234693</v>
      </c>
      <c r="H69" t="n">
        <v>0</v>
      </c>
    </row>
    <row r="70" spans="1:8">
      <c r="A70" s="25" t="n">
        <v>68</v>
      </c>
      <c r="B70" t="s">
        <v>29</v>
      </c>
      <c r="C70" t="b">
        <v>0</v>
      </c>
      <c r="D70" t="s"/>
      <c r="E70" t="s">
        <v>1421</v>
      </c>
      <c r="F70" t="s">
        <v>1422</v>
      </c>
      <c r="G70" t="n">
        <v>3706.879159000001</v>
      </c>
      <c r="H70" t="n">
        <v>594</v>
      </c>
    </row>
    <row r="71" spans="1:8">
      <c r="A71" s="25" t="n">
        <v>69</v>
      </c>
      <c r="B71" t="s">
        <v>68</v>
      </c>
      <c r="C71" t="b">
        <v>0</v>
      </c>
      <c r="D71" t="s">
        <v>1423</v>
      </c>
      <c r="E71" t="s">
        <v>1422</v>
      </c>
      <c r="F71" t="s">
        <v>1424</v>
      </c>
      <c r="G71" t="n">
        <v>286.30939</v>
      </c>
      <c r="H71" t="n">
        <v>0</v>
      </c>
    </row>
    <row r="72" spans="1:8">
      <c r="A72" s="25" t="n">
        <v>70</v>
      </c>
      <c r="B72" t="s">
        <v>29</v>
      </c>
      <c r="C72" t="b">
        <v>0</v>
      </c>
      <c r="D72" t="s"/>
      <c r="E72" t="s">
        <v>1424</v>
      </c>
      <c r="F72" t="s">
        <v>1425</v>
      </c>
      <c r="G72" t="n">
        <v>21.671962</v>
      </c>
      <c r="H72" t="n">
        <v>4</v>
      </c>
    </row>
    <row r="73" spans="1:8">
      <c r="A73" s="25" t="n">
        <v>71</v>
      </c>
      <c r="B73" t="s">
        <v>68</v>
      </c>
      <c r="C73" t="b">
        <v>0</v>
      </c>
      <c r="D73" t="s">
        <v>1426</v>
      </c>
      <c r="E73" t="s">
        <v>1425</v>
      </c>
      <c r="F73" t="s">
        <v>1427</v>
      </c>
      <c r="G73" t="n">
        <v>1.249793</v>
      </c>
      <c r="H73" t="n">
        <v>0</v>
      </c>
    </row>
    <row r="74" spans="1:8">
      <c r="A74" s="25" t="n">
        <v>72</v>
      </c>
      <c r="B74" t="s">
        <v>29</v>
      </c>
      <c r="C74" t="b">
        <v>0</v>
      </c>
      <c r="D74" t="s"/>
      <c r="E74" t="s">
        <v>1427</v>
      </c>
      <c r="F74" t="s">
        <v>1428</v>
      </c>
      <c r="G74" t="n">
        <v>7.158058</v>
      </c>
      <c r="H74" t="n">
        <v>1</v>
      </c>
    </row>
    <row r="75" spans="1:8">
      <c r="A75" s="25" t="n">
        <v>73</v>
      </c>
      <c r="B75" t="s">
        <v>68</v>
      </c>
      <c r="C75" t="b">
        <v>0</v>
      </c>
      <c r="D75" t="s">
        <v>1429</v>
      </c>
      <c r="E75" t="s">
        <v>1428</v>
      </c>
      <c r="F75" t="s">
        <v>1430</v>
      </c>
      <c r="G75" t="n">
        <v>10.242804</v>
      </c>
      <c r="H75" t="n">
        <v>0</v>
      </c>
    </row>
    <row r="76" spans="1:8">
      <c r="A76" s="25" t="n">
        <v>74</v>
      </c>
      <c r="B76" t="s">
        <v>29</v>
      </c>
      <c r="C76" t="b">
        <v>0</v>
      </c>
      <c r="D76" t="s"/>
      <c r="E76" t="s">
        <v>1430</v>
      </c>
      <c r="F76" t="s">
        <v>1431</v>
      </c>
      <c r="G76" t="n">
        <v>17.022107</v>
      </c>
      <c r="H76" t="n">
        <v>3</v>
      </c>
    </row>
    <row r="77" spans="1:8">
      <c r="A77" s="25" t="n">
        <v>75</v>
      </c>
      <c r="B77" t="s">
        <v>68</v>
      </c>
      <c r="C77" t="b">
        <v>0</v>
      </c>
      <c r="D77" t="s">
        <v>1432</v>
      </c>
      <c r="E77" t="s">
        <v>1431</v>
      </c>
      <c r="F77" t="s">
        <v>1433</v>
      </c>
      <c r="G77" t="n">
        <v>1.213602</v>
      </c>
      <c r="H77" t="n">
        <v>0</v>
      </c>
    </row>
    <row r="78" spans="1:8">
      <c r="A78" s="25" t="n">
        <v>76</v>
      </c>
      <c r="B78" t="s">
        <v>29</v>
      </c>
      <c r="C78" t="b">
        <v>0</v>
      </c>
      <c r="D78" t="s"/>
      <c r="E78" t="s">
        <v>1433</v>
      </c>
      <c r="F78" t="s">
        <v>1434</v>
      </c>
      <c r="G78" t="n">
        <v>16.335555</v>
      </c>
      <c r="H78" t="n">
        <v>3</v>
      </c>
    </row>
    <row r="79" spans="1:8">
      <c r="A79" s="25" t="n">
        <v>77</v>
      </c>
      <c r="B79" t="s">
        <v>68</v>
      </c>
      <c r="C79" t="b">
        <v>0</v>
      </c>
      <c r="D79" t="s">
        <v>1435</v>
      </c>
      <c r="E79" t="s">
        <v>1434</v>
      </c>
      <c r="F79" t="s">
        <v>1436</v>
      </c>
      <c r="G79" t="n">
        <v>1.229314</v>
      </c>
      <c r="H79" t="n">
        <v>0</v>
      </c>
    </row>
    <row r="80" spans="1:8">
      <c r="A80" s="25" t="n">
        <v>78</v>
      </c>
      <c r="B80" t="s">
        <v>29</v>
      </c>
      <c r="C80" t="b">
        <v>0</v>
      </c>
      <c r="D80" t="s"/>
      <c r="E80" t="s">
        <v>1436</v>
      </c>
      <c r="F80" t="s">
        <v>1437</v>
      </c>
      <c r="G80" t="n">
        <v>2122.905528</v>
      </c>
      <c r="H80" t="n">
        <v>330</v>
      </c>
    </row>
    <row r="81" spans="1:8">
      <c r="A81" s="25" t="n">
        <v>79</v>
      </c>
      <c r="B81" t="s">
        <v>68</v>
      </c>
      <c r="C81" t="b">
        <v>0</v>
      </c>
      <c r="D81" t="s">
        <v>1438</v>
      </c>
      <c r="E81" t="s">
        <v>1437</v>
      </c>
      <c r="F81" t="s">
        <v>1439</v>
      </c>
      <c r="G81" t="n">
        <v>1.200988</v>
      </c>
      <c r="H81" t="n">
        <v>0</v>
      </c>
    </row>
    <row r="82" spans="1:8">
      <c r="A82" s="25" t="n">
        <v>80</v>
      </c>
      <c r="B82" t="s">
        <v>29</v>
      </c>
      <c r="C82" t="b">
        <v>0</v>
      </c>
      <c r="D82" t="s"/>
      <c r="E82" t="s">
        <v>1439</v>
      </c>
      <c r="F82" t="s">
        <v>1440</v>
      </c>
      <c r="G82" t="n">
        <v>23.308067</v>
      </c>
      <c r="H82" t="n">
        <v>4</v>
      </c>
    </row>
    <row r="83" spans="1:8">
      <c r="A83" s="25" t="n">
        <v>81</v>
      </c>
      <c r="B83" t="s">
        <v>68</v>
      </c>
      <c r="C83" t="b">
        <v>0</v>
      </c>
      <c r="D83" t="s">
        <v>1441</v>
      </c>
      <c r="E83" t="s">
        <v>1440</v>
      </c>
      <c r="F83" t="s">
        <v>1442</v>
      </c>
      <c r="G83" t="n">
        <v>1.238138</v>
      </c>
      <c r="H83" t="n">
        <v>0</v>
      </c>
    </row>
    <row r="84" spans="1:8">
      <c r="A84" s="25" t="n">
        <v>82</v>
      </c>
      <c r="B84" t="s">
        <v>29</v>
      </c>
      <c r="C84" t="b">
        <v>0</v>
      </c>
      <c r="D84" t="s"/>
      <c r="E84" t="s">
        <v>1442</v>
      </c>
      <c r="F84" t="s">
        <v>1443</v>
      </c>
      <c r="G84" t="n">
        <v>4621.921809</v>
      </c>
      <c r="H84" t="n">
        <v>738</v>
      </c>
    </row>
    <row r="85" spans="1:8">
      <c r="A85" s="25" t="n">
        <v>83</v>
      </c>
      <c r="B85" t="s">
        <v>68</v>
      </c>
      <c r="C85" t="b">
        <v>0</v>
      </c>
      <c r="D85" t="s">
        <v>1444</v>
      </c>
      <c r="E85" t="s">
        <v>1443</v>
      </c>
      <c r="F85" t="s">
        <v>1445</v>
      </c>
      <c r="G85" t="n">
        <v>1.216842</v>
      </c>
      <c r="H85" t="n">
        <v>0</v>
      </c>
    </row>
    <row r="86" spans="1:8">
      <c r="A86" s="25" t="n">
        <v>84</v>
      </c>
      <c r="B86" t="s">
        <v>29</v>
      </c>
      <c r="C86" t="b">
        <v>0</v>
      </c>
      <c r="D86" t="s"/>
      <c r="E86" t="s">
        <v>1445</v>
      </c>
      <c r="F86" t="s">
        <v>1446</v>
      </c>
      <c r="G86" t="n">
        <v>859.146259</v>
      </c>
      <c r="H86" t="n">
        <v>139</v>
      </c>
    </row>
    <row r="87" spans="1:8">
      <c r="A87" s="25" t="n">
        <v>85</v>
      </c>
      <c r="B87" t="s">
        <v>72</v>
      </c>
      <c r="C87" t="b">
        <v>0</v>
      </c>
      <c r="D87" t="s">
        <v>1447</v>
      </c>
      <c r="E87" t="s">
        <v>1446</v>
      </c>
      <c r="F87" t="s">
        <v>1448</v>
      </c>
      <c r="G87" t="n">
        <v>56.700726</v>
      </c>
      <c r="H87" t="n">
        <v>0</v>
      </c>
    </row>
    <row r="88" spans="1:8">
      <c r="A88" s="25" t="n">
        <v>86</v>
      </c>
      <c r="B88" t="s">
        <v>29</v>
      </c>
      <c r="C88" t="b">
        <v>0</v>
      </c>
      <c r="D88" t="s"/>
      <c r="E88" t="s">
        <v>1448</v>
      </c>
      <c r="F88" t="s">
        <v>1449</v>
      </c>
      <c r="G88" t="n">
        <v>567.416921</v>
      </c>
      <c r="H88" t="n">
        <v>79</v>
      </c>
    </row>
    <row r="89" spans="1:8">
      <c r="A89" s="25" t="n">
        <v>87</v>
      </c>
      <c r="B89" t="s">
        <v>68</v>
      </c>
      <c r="C89" t="b">
        <v>1</v>
      </c>
      <c r="D89" t="s">
        <v>1450</v>
      </c>
      <c r="E89" t="s">
        <v>1449</v>
      </c>
      <c r="F89" t="s">
        <v>1451</v>
      </c>
      <c r="G89" t="n">
        <v>1.279909</v>
      </c>
      <c r="H89" t="n">
        <v>0</v>
      </c>
    </row>
    <row r="90" spans="1:8">
      <c r="A90" s="25" t="n">
        <v>88</v>
      </c>
      <c r="B90" t="s">
        <v>29</v>
      </c>
      <c r="C90" t="b">
        <v>0</v>
      </c>
      <c r="D90" t="s"/>
      <c r="E90" t="s">
        <v>1451</v>
      </c>
      <c r="F90" t="s">
        <v>1452</v>
      </c>
      <c r="G90" t="n">
        <v>40.211577</v>
      </c>
      <c r="H90" t="n">
        <v>4</v>
      </c>
    </row>
    <row r="91" spans="1:8">
      <c r="A91" s="25" t="n">
        <v>89</v>
      </c>
      <c r="B91" t="s">
        <v>68</v>
      </c>
      <c r="C91" t="b">
        <v>1</v>
      </c>
      <c r="D91" t="s">
        <v>1453</v>
      </c>
      <c r="E91" t="s">
        <v>1452</v>
      </c>
      <c r="F91" t="s">
        <v>1454</v>
      </c>
      <c r="G91" t="n">
        <v>1.247966</v>
      </c>
      <c r="H91" t="n">
        <v>0</v>
      </c>
    </row>
    <row r="92" spans="1:8">
      <c r="A92" s="25" t="n">
        <v>90</v>
      </c>
      <c r="B92" t="s">
        <v>29</v>
      </c>
      <c r="C92" t="b">
        <v>0</v>
      </c>
      <c r="D92" t="s"/>
      <c r="E92" t="s">
        <v>1454</v>
      </c>
      <c r="F92" t="s">
        <v>1455</v>
      </c>
      <c r="G92" t="n">
        <v>2452.526922</v>
      </c>
      <c r="H92" t="n">
        <v>387</v>
      </c>
    </row>
    <row r="93" spans="1:8">
      <c r="A93" s="25" t="n">
        <v>91</v>
      </c>
      <c r="B93" t="s">
        <v>72</v>
      </c>
      <c r="C93" t="b">
        <v>0</v>
      </c>
      <c r="D93" t="s">
        <v>1456</v>
      </c>
      <c r="E93" t="s">
        <v>1455</v>
      </c>
      <c r="F93" t="s">
        <v>1457</v>
      </c>
      <c r="G93" t="n">
        <v>31.590724</v>
      </c>
      <c r="H93" t="n">
        <v>0</v>
      </c>
    </row>
    <row r="94" spans="1:8">
      <c r="A94" s="25" t="n">
        <v>92</v>
      </c>
      <c r="B94" t="s">
        <v>29</v>
      </c>
      <c r="C94" t="b">
        <v>0</v>
      </c>
      <c r="D94" t="s"/>
      <c r="E94" t="s">
        <v>1457</v>
      </c>
      <c r="F94" t="s">
        <v>1458</v>
      </c>
      <c r="G94" t="n">
        <v>1316.712771</v>
      </c>
      <c r="H94" t="n">
        <v>201</v>
      </c>
    </row>
    <row r="95" spans="1:8">
      <c r="A95" s="25" t="n">
        <v>93</v>
      </c>
      <c r="B95" t="s">
        <v>68</v>
      </c>
      <c r="C95" t="b">
        <v>0</v>
      </c>
      <c r="D95" t="s">
        <v>1459</v>
      </c>
      <c r="E95" t="s">
        <v>1458</v>
      </c>
      <c r="F95" t="s">
        <v>1460</v>
      </c>
      <c r="G95" t="n">
        <v>1.286741</v>
      </c>
      <c r="H95" t="n">
        <v>0</v>
      </c>
    </row>
    <row r="96" spans="1:8">
      <c r="A96" s="25" t="n">
        <v>94</v>
      </c>
      <c r="B96" t="s">
        <v>29</v>
      </c>
      <c r="C96" t="b">
        <v>0</v>
      </c>
      <c r="D96" t="s"/>
      <c r="E96" t="s">
        <v>1460</v>
      </c>
      <c r="F96" t="s">
        <v>1461</v>
      </c>
      <c r="G96" t="n">
        <v>3376.066906</v>
      </c>
      <c r="H96" t="n">
        <v>526</v>
      </c>
    </row>
    <row r="97" spans="1:8">
      <c r="A97" s="25" t="n">
        <v>95</v>
      </c>
      <c r="B97" t="s">
        <v>68</v>
      </c>
      <c r="C97" t="b">
        <v>1</v>
      </c>
      <c r="D97" t="s">
        <v>1462</v>
      </c>
      <c r="E97" t="s">
        <v>1461</v>
      </c>
      <c r="F97" t="s">
        <v>1463</v>
      </c>
      <c r="G97" t="n">
        <v>1.229969</v>
      </c>
      <c r="H97" t="n">
        <v>0</v>
      </c>
    </row>
    <row r="98" spans="1:8">
      <c r="A98" s="25" t="n">
        <v>96</v>
      </c>
      <c r="B98" t="s">
        <v>29</v>
      </c>
      <c r="C98" t="b">
        <v>0</v>
      </c>
      <c r="D98" t="s"/>
      <c r="E98" t="s">
        <v>1463</v>
      </c>
      <c r="F98" t="s">
        <v>1464</v>
      </c>
      <c r="G98" t="n">
        <v>1284.916183</v>
      </c>
      <c r="H98" t="n">
        <v>194</v>
      </c>
    </row>
    <row r="99" spans="1:8">
      <c r="A99" s="25" t="n">
        <v>97</v>
      </c>
      <c r="B99" t="s">
        <v>68</v>
      </c>
      <c r="C99" t="b">
        <v>0</v>
      </c>
      <c r="D99" t="s">
        <v>1465</v>
      </c>
      <c r="E99" t="s">
        <v>1464</v>
      </c>
      <c r="F99" t="s">
        <v>1466</v>
      </c>
      <c r="G99" t="n">
        <v>14.885193</v>
      </c>
      <c r="H99" t="n">
        <v>0</v>
      </c>
    </row>
    <row r="100" spans="1:8">
      <c r="A100" s="25" t="n">
        <v>98</v>
      </c>
      <c r="B100" t="s">
        <v>29</v>
      </c>
      <c r="C100" t="b">
        <v>0</v>
      </c>
      <c r="D100" t="s"/>
      <c r="E100" t="s">
        <v>1466</v>
      </c>
      <c r="F100" t="s">
        <v>1467</v>
      </c>
      <c r="G100" t="n">
        <v>6.920649000000001</v>
      </c>
      <c r="H100" t="n">
        <v>1</v>
      </c>
    </row>
    <row r="101" spans="1:8">
      <c r="A101" s="25" t="n">
        <v>99</v>
      </c>
      <c r="B101" t="s">
        <v>68</v>
      </c>
      <c r="C101" t="b">
        <v>0</v>
      </c>
      <c r="D101" t="s">
        <v>1468</v>
      </c>
      <c r="E101" t="s">
        <v>1467</v>
      </c>
      <c r="F101" t="s">
        <v>1469</v>
      </c>
      <c r="G101" t="n">
        <v>8.680695</v>
      </c>
      <c r="H101" t="n">
        <v>0</v>
      </c>
    </row>
    <row r="102" spans="1:8">
      <c r="A102" s="25" t="n">
        <v>100</v>
      </c>
      <c r="B102" t="s">
        <v>29</v>
      </c>
      <c r="C102" t="b">
        <v>0</v>
      </c>
      <c r="D102" t="s"/>
      <c r="E102" t="s">
        <v>1469</v>
      </c>
      <c r="F102" t="s">
        <v>1470</v>
      </c>
      <c r="G102" t="n">
        <v>29.95163</v>
      </c>
      <c r="H102" t="n">
        <v>2</v>
      </c>
    </row>
    <row r="103" spans="1:8">
      <c r="A103" s="25" t="n">
        <v>101</v>
      </c>
      <c r="B103" t="s">
        <v>68</v>
      </c>
      <c r="C103" t="b">
        <v>1</v>
      </c>
      <c r="D103" t="s">
        <v>1471</v>
      </c>
      <c r="E103" t="s">
        <v>1470</v>
      </c>
      <c r="F103" t="s">
        <v>1472</v>
      </c>
      <c r="G103" t="n">
        <v>35.155195</v>
      </c>
      <c r="H103" t="n">
        <v>0</v>
      </c>
    </row>
    <row r="104" spans="1:8">
      <c r="A104" s="25" t="n">
        <v>102</v>
      </c>
      <c r="B104" t="s">
        <v>29</v>
      </c>
      <c r="C104" t="b">
        <v>0</v>
      </c>
      <c r="D104" t="s"/>
      <c r="E104" t="s">
        <v>1472</v>
      </c>
      <c r="F104" t="s">
        <v>1473</v>
      </c>
      <c r="G104" t="n">
        <v>35.808717</v>
      </c>
      <c r="H104" t="n">
        <v>6</v>
      </c>
    </row>
    <row r="105" spans="1:8">
      <c r="A105" s="25" t="n">
        <v>103</v>
      </c>
      <c r="B105" t="s">
        <v>68</v>
      </c>
      <c r="C105" t="b">
        <v>1</v>
      </c>
      <c r="D105" t="s">
        <v>1474</v>
      </c>
      <c r="E105" t="s">
        <v>1473</v>
      </c>
      <c r="F105" t="s">
        <v>1475</v>
      </c>
      <c r="G105" t="n">
        <v>1.203296</v>
      </c>
      <c r="H105" t="n">
        <v>0</v>
      </c>
    </row>
    <row r="106" spans="1:8">
      <c r="A106" s="25" t="n">
        <v>104</v>
      </c>
      <c r="B106" t="s">
        <v>29</v>
      </c>
      <c r="C106" t="b">
        <v>0</v>
      </c>
      <c r="D106" t="s"/>
      <c r="E106" t="s">
        <v>1475</v>
      </c>
      <c r="F106" t="s">
        <v>1476</v>
      </c>
      <c r="G106" t="n">
        <v>15.710313</v>
      </c>
      <c r="H106" t="n">
        <v>3</v>
      </c>
    </row>
    <row r="107" spans="1:8">
      <c r="A107" s="25" t="n">
        <v>105</v>
      </c>
      <c r="B107" t="s">
        <v>68</v>
      </c>
      <c r="C107" t="b">
        <v>1</v>
      </c>
      <c r="D107" t="s">
        <v>1477</v>
      </c>
      <c r="E107" t="s">
        <v>1476</v>
      </c>
      <c r="F107" t="s">
        <v>1478</v>
      </c>
      <c r="G107" t="n">
        <v>5.386914</v>
      </c>
      <c r="H107" t="n">
        <v>0</v>
      </c>
    </row>
    <row r="108" spans="1:8">
      <c r="A108" s="25" t="n">
        <v>106</v>
      </c>
      <c r="B108" t="s">
        <v>29</v>
      </c>
      <c r="C108" t="b">
        <v>0</v>
      </c>
      <c r="D108" t="s"/>
      <c r="E108" t="s">
        <v>1478</v>
      </c>
      <c r="F108" t="s">
        <v>1479</v>
      </c>
      <c r="G108" t="n">
        <v>40.112786</v>
      </c>
      <c r="H108" t="n">
        <v>4</v>
      </c>
    </row>
    <row r="109" spans="1:8">
      <c r="A109" s="25" t="n">
        <v>107</v>
      </c>
      <c r="B109" t="s">
        <v>68</v>
      </c>
      <c r="C109" t="b">
        <v>1</v>
      </c>
      <c r="D109" t="s">
        <v>1480</v>
      </c>
      <c r="E109" t="s">
        <v>1479</v>
      </c>
      <c r="F109" t="s">
        <v>1481</v>
      </c>
      <c r="G109" t="n">
        <v>54.76067800000001</v>
      </c>
      <c r="H109" t="n">
        <v>0</v>
      </c>
    </row>
    <row r="110" spans="1:8">
      <c r="A110" s="25" t="n">
        <v>108</v>
      </c>
      <c r="B110" t="s">
        <v>29</v>
      </c>
      <c r="C110" t="b">
        <v>0</v>
      </c>
      <c r="D110" t="s"/>
      <c r="E110" t="s">
        <v>1481</v>
      </c>
      <c r="F110" t="s">
        <v>1482</v>
      </c>
      <c r="G110" t="n">
        <v>31.402534</v>
      </c>
      <c r="H110" t="n">
        <v>5</v>
      </c>
    </row>
    <row r="111" spans="1:8">
      <c r="A111" s="25" t="n">
        <v>109</v>
      </c>
      <c r="B111" t="s">
        <v>68</v>
      </c>
      <c r="C111" t="b">
        <v>1</v>
      </c>
      <c r="D111" t="s">
        <v>1483</v>
      </c>
      <c r="E111" t="s">
        <v>1482</v>
      </c>
      <c r="F111" t="s">
        <v>1484</v>
      </c>
      <c r="G111" t="n">
        <v>132.979109</v>
      </c>
      <c r="H111" t="n">
        <v>0</v>
      </c>
    </row>
    <row r="112" spans="1:8">
      <c r="A112" s="25" t="n">
        <v>110</v>
      </c>
      <c r="B112" t="s">
        <v>29</v>
      </c>
      <c r="C112" t="b">
        <v>0</v>
      </c>
      <c r="D112" t="s"/>
      <c r="E112" t="s">
        <v>1484</v>
      </c>
      <c r="F112" t="s">
        <v>1485</v>
      </c>
      <c r="G112" t="n">
        <v>12.710253</v>
      </c>
      <c r="H112" t="n">
        <v>1</v>
      </c>
    </row>
    <row r="113" spans="1:8">
      <c r="A113" s="25" t="n">
        <v>111</v>
      </c>
      <c r="B113" t="s">
        <v>68</v>
      </c>
      <c r="C113" t="b">
        <v>1</v>
      </c>
      <c r="D113" t="s">
        <v>1486</v>
      </c>
      <c r="E113" t="s">
        <v>1485</v>
      </c>
      <c r="F113" t="s">
        <v>1487</v>
      </c>
      <c r="G113" t="n">
        <v>300.157666</v>
      </c>
      <c r="H113" t="n">
        <v>0</v>
      </c>
    </row>
    <row r="114" spans="1:8">
      <c r="A114" s="25" t="n">
        <v>112</v>
      </c>
      <c r="B114" t="s">
        <v>29</v>
      </c>
      <c r="C114" t="b">
        <v>0</v>
      </c>
      <c r="D114" t="s"/>
      <c r="E114" t="s">
        <v>1487</v>
      </c>
      <c r="F114" t="s">
        <v>1488</v>
      </c>
      <c r="G114" t="n">
        <v>0.002002</v>
      </c>
      <c r="H114" t="n">
        <v>0</v>
      </c>
    </row>
    <row r="115" spans="1:8">
      <c r="A115" s="25" t="n">
        <v>113</v>
      </c>
      <c r="B115" t="s">
        <v>68</v>
      </c>
      <c r="C115" t="b">
        <v>1</v>
      </c>
      <c r="D115" t="s">
        <v>1489</v>
      </c>
      <c r="E115" t="s">
        <v>1488</v>
      </c>
      <c r="F115" t="s">
        <v>1490</v>
      </c>
      <c r="G115" t="n">
        <v>59.199475</v>
      </c>
      <c r="H115" t="n">
        <v>0</v>
      </c>
    </row>
    <row r="116" spans="1:8">
      <c r="A116" s="25" t="n">
        <v>114</v>
      </c>
      <c r="B116" t="s">
        <v>29</v>
      </c>
      <c r="C116" t="b">
        <v>0</v>
      </c>
      <c r="D116" t="s"/>
      <c r="E116" t="s">
        <v>1490</v>
      </c>
      <c r="F116" t="s">
        <v>1491</v>
      </c>
      <c r="G116" t="n">
        <v>36.19837800000001</v>
      </c>
      <c r="H116" t="n">
        <v>7</v>
      </c>
    </row>
    <row r="117" spans="1:8">
      <c r="A117" s="25" t="n">
        <v>115</v>
      </c>
      <c r="B117" t="s">
        <v>68</v>
      </c>
      <c r="C117" t="b">
        <v>1</v>
      </c>
      <c r="D117" t="s">
        <v>1492</v>
      </c>
      <c r="E117" t="s">
        <v>1491</v>
      </c>
      <c r="F117" t="s">
        <v>1493</v>
      </c>
      <c r="G117" t="n">
        <v>83.54633299999999</v>
      </c>
      <c r="H117" t="n">
        <v>0</v>
      </c>
    </row>
    <row r="118" spans="1:8">
      <c r="A118" s="25" t="n">
        <v>116</v>
      </c>
      <c r="B118" t="s">
        <v>29</v>
      </c>
      <c r="C118" t="b">
        <v>0</v>
      </c>
      <c r="D118" t="s"/>
      <c r="E118" t="s">
        <v>1493</v>
      </c>
      <c r="F118" t="s">
        <v>1494</v>
      </c>
      <c r="G118" t="n">
        <v>6.594285</v>
      </c>
      <c r="H118" t="n">
        <v>2</v>
      </c>
    </row>
    <row r="119" spans="1:8">
      <c r="A119" s="25" t="n">
        <v>117</v>
      </c>
      <c r="B119" t="s">
        <v>68</v>
      </c>
      <c r="C119" t="b">
        <v>1</v>
      </c>
      <c r="D119" t="s">
        <v>1495</v>
      </c>
      <c r="E119" t="s">
        <v>1494</v>
      </c>
      <c r="F119" t="s">
        <v>1496</v>
      </c>
      <c r="G119" t="n">
        <v>205.975916</v>
      </c>
      <c r="H119" t="n">
        <v>0</v>
      </c>
    </row>
    <row r="120" spans="1:8">
      <c r="A120" s="25" t="n">
        <v>118</v>
      </c>
      <c r="B120" t="s">
        <v>29</v>
      </c>
      <c r="C120" t="b">
        <v>0</v>
      </c>
      <c r="D120" t="s"/>
      <c r="E120" t="s">
        <v>1496</v>
      </c>
      <c r="F120" t="s">
        <v>1497</v>
      </c>
      <c r="G120" t="n">
        <v>12.062329</v>
      </c>
      <c r="H120" t="n">
        <v>2</v>
      </c>
    </row>
    <row r="121" spans="1:8">
      <c r="A121" s="25" t="n">
        <v>119</v>
      </c>
      <c r="B121" t="s">
        <v>68</v>
      </c>
      <c r="C121" t="b">
        <v>1</v>
      </c>
      <c r="D121" t="s">
        <v>1498</v>
      </c>
      <c r="E121" t="s">
        <v>1497</v>
      </c>
      <c r="F121" t="s">
        <v>1499</v>
      </c>
      <c r="G121" t="n">
        <v>287.942599</v>
      </c>
      <c r="H121" t="n">
        <v>0</v>
      </c>
    </row>
    <row r="122" spans="1:8">
      <c r="A122" s="25" t="n">
        <v>120</v>
      </c>
      <c r="B122" t="s">
        <v>29</v>
      </c>
      <c r="C122" t="b">
        <v>0</v>
      </c>
      <c r="D122" t="s"/>
      <c r="E122" t="s">
        <v>1499</v>
      </c>
      <c r="F122" t="s">
        <v>39</v>
      </c>
      <c r="G122" t="n">
        <v>235.232098</v>
      </c>
      <c r="H12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2020-11-24T15:27:46Z</dcterms:created>
  <dcterms:modified xmlns:dcterms="http://purl.org/dc/terms/" xmlns:xsi="http://www.w3.org/2001/XMLSchema-instance" xsi:type="dcterms:W3CDTF">2021-02-10T13:38:09Z</dcterms:modified>
</cp:coreProperties>
</file>