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hip_\Desktop\class-activities\shop-a-lot\Misc\"/>
    </mc:Choice>
  </mc:AlternateContent>
  <xr:revisionPtr revIDLastSave="0" documentId="8_{2B8F1334-71C6-46EB-82F4-FDFAB1A488FD}" xr6:coauthVersionLast="47" xr6:coauthVersionMax="47" xr10:uidLastSave="{00000000-0000-0000-0000-000000000000}"/>
  <bookViews>
    <workbookView xWindow="-108" yWindow="-108" windowWidth="23256" windowHeight="12576" activeTab="3" xr2:uid="{0CFF21B9-70AC-41C5-9115-9B31F849BE8D}"/>
  </bookViews>
  <sheets>
    <sheet name="!eq" sheetId="3" r:id="rId1"/>
    <sheet name="!ar" sheetId="2" r:id="rId2"/>
    <sheet name="!we" sheetId="1" r:id="rId3"/>
    <sheet name="Weapon Seed" sheetId="4" r:id="rId4"/>
  </sheets>
  <externalReferences>
    <externalReference r:id="rId5"/>
  </externalReferences>
  <definedNames>
    <definedName name="_xlnm._FilterDatabase" localSheetId="0" hidden="1">'!eq'!#REF!</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Seed'!$A$199:$C$223</definedName>
    <definedName name="AmmunitionList">'!we'!$A$250:$C$274</definedName>
    <definedName name="AmmunitionList_Validation" localSheetId="3">'Weapon Seed'!$A$199:$A$223</definedName>
    <definedName name="AmmunitionList_Validation">'!we'!$A$250:$A$274</definedName>
    <definedName name="ArmorClassList">'[1]!misc'!$C$37:$I$43</definedName>
    <definedName name="ArmorEnhancementList_Validation">'!ar'!$A$74:$A$111</definedName>
    <definedName name="ArmorEnhancements">'!ar'!$A$74:$D$111</definedName>
    <definedName name="ArmorEnhancementsList">'!ar'!$A$119:$K$130</definedName>
    <definedName name="ArmorEnhancementsList_Validation">'!ar'!$A$119:$A$130</definedName>
    <definedName name="ArmorList" localSheetId="0">'[1]!ar'!$A$5:$P$36</definedName>
    <definedName name="ArmorList">'!ar'!$A$5:$P$36</definedName>
    <definedName name="ArmorList_Validation" localSheetId="0">'[1]!ar'!$A$5:$A$36</definedName>
    <definedName name="ArmorList_Validation">'!ar'!$A$5:$A$36</definedName>
    <definedName name="ArmorListsByType" localSheetId="0">'[1]!ar'!$A$59:$A$66</definedName>
    <definedName name="ArmorListsByType">'!ar'!$A$59:$A$66</definedName>
    <definedName name="ArmorMasterworkList">'!ar'!$A$138:$K$150</definedName>
    <definedName name="ArmorMasterworkList_Validation">'!ar'!$A$138:$A$150</definedName>
    <definedName name="ArmorMaterialsList">'!ar'!$A$159:$K$178</definedName>
    <definedName name="ArmorMaterialsList_Validation">'!ar'!$A$159:$A$178</definedName>
    <definedName name="ArmorNaturalList">'!ar'!$A$186:$J$191</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'!eq'!$G$4:$G$46</definedName>
    <definedName name="EquipmentList">'!eq'!$A$54:$J$311</definedName>
    <definedName name="EquipmentList_Validation">'!eq'!$A$54:$A$311</definedName>
    <definedName name="EquipmentLocationList">'!eq'!$A$5:$C$46</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'!ar'!$F$74:$F$109</definedName>
    <definedName name="ShieldEnhancements">'!ar'!$F$74:$J$109</definedName>
    <definedName name="ShieldList" localSheetId="0">'[1]!ar'!$A$44:$P$53</definedName>
    <definedName name="ShieldList">'!ar'!$A$44:$P$53</definedName>
    <definedName name="ShieldList_Validation" localSheetId="0">'[1]!ar'!$A$44:$A$53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3">'Weapon Seed'!$A$5:$P$193</definedName>
    <definedName name="WeaponList">'!we'!$A$5:$AB$193</definedName>
    <definedName name="WeaponList_Validation" localSheetId="1">'[1]!we'!$A$5:$A$193</definedName>
    <definedName name="WeaponList_Validation" localSheetId="0">'[1]!we'!$A$5:$A$193</definedName>
    <definedName name="WeaponList_Validation" localSheetId="3">'Weapon Seed'!$A$5:$A$193</definedName>
    <definedName name="WeaponList_Validation">'!we'!$A$5:$A$193</definedName>
    <definedName name="WeaponListsByType" localSheetId="1">'[1]!we'!$A$199:$A$214</definedName>
    <definedName name="WeaponListsByType" localSheetId="0">'[1]!we'!$A$199:$A$214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3" i="4" l="1"/>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D6" i="3" l="1"/>
  <c r="D7" i="3"/>
  <c r="E7" i="3" s="1"/>
  <c r="E4" i="3"/>
  <c r="D8" i="3" l="1"/>
  <c r="G6" i="3"/>
  <c r="E6" i="3"/>
  <c r="G5" i="3"/>
  <c r="E8" i="3" l="1"/>
  <c r="G7" i="3"/>
  <c r="D9" i="3"/>
  <c r="E9" i="3" l="1"/>
  <c r="D10" i="3"/>
  <c r="G8" i="3"/>
  <c r="D11" i="3" l="1"/>
  <c r="E10" i="3"/>
  <c r="G9" i="3" s="1"/>
  <c r="E11" i="3" l="1"/>
  <c r="G10" i="3" s="1"/>
  <c r="D16" i="3"/>
  <c r="E16" i="3" s="1"/>
  <c r="D14" i="3"/>
  <c r="G12" i="3" l="1"/>
  <c r="E14" i="3"/>
  <c r="D17" i="3"/>
  <c r="E17" i="3" l="1"/>
  <c r="D28" i="3"/>
  <c r="E28" i="3" l="1"/>
  <c r="D29" i="3"/>
  <c r="E29" i="3" l="1"/>
  <c r="D30" i="3"/>
  <c r="E30" i="3" l="1"/>
  <c r="D31" i="3"/>
  <c r="E31" i="3" l="1"/>
  <c r="D38" i="3"/>
  <c r="E38" i="3" l="1"/>
  <c r="D40" i="3"/>
  <c r="E40" i="3" s="1"/>
  <c r="G42" i="3" l="1"/>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K117" authorId="0" shapeId="0" xr:uid="{1895291C-0896-4727-BC3A-7A9DAC9CDB85}">
      <text>
        <r>
          <rPr>
            <sz val="8"/>
            <color indexed="81"/>
            <rFont val="Tahoma"/>
            <family val="2"/>
          </rPr>
          <t xml:space="preserve">0 - None
1 - Light
2 - Medium
3 - Heavy
</t>
        </r>
      </text>
    </comment>
    <comment ref="K136" authorId="0" shapeId="0" xr:uid="{545F2F56-B2AB-4CC1-84D2-0FB1D0C0BBFB}">
      <text>
        <r>
          <rPr>
            <sz val="8"/>
            <color indexed="81"/>
            <rFont val="Tahoma"/>
            <family val="2"/>
          </rPr>
          <t xml:space="preserve">0 - None
1 - Light
2 - Medium
3 - Heavy
</t>
        </r>
      </text>
    </comment>
    <comment ref="K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<sst xmlns="http://schemas.openxmlformats.org/spreadsheetml/2006/main" count="4426" uniqueCount="1331">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</sst>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0"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3">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3" fillId="0" borderId="0" xfId="0" applyFont="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2" fillId="0" borderId="0" xfId="0" applyFont="1" applyAlignment="1">
      <alignment horizontal="center"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109375" defaultRowHeight="10.199999999999999" outlineLevelRow="1" x14ac:dyDescent="0.2"/>
  <cols>
    <col min="1" max="1" width="23.33203125" style="4" bestFit="1" customWidth="1"/>
    <col min="2" max="256" width="9.109375" style="4"/>
    <col min="257" max="257" width="23.33203125" style="4" bestFit="1" customWidth="1"/>
    <col min="258" max="512" width="9.109375" style="4"/>
    <col min="513" max="513" width="23.33203125" style="4" bestFit="1" customWidth="1"/>
    <col min="514" max="768" width="9.109375" style="4"/>
    <col min="769" max="769" width="23.33203125" style="4" bestFit="1" customWidth="1"/>
    <col min="770" max="1024" width="9.109375" style="4"/>
    <col min="1025" max="1025" width="23.33203125" style="4" bestFit="1" customWidth="1"/>
    <col min="1026" max="1280" width="9.109375" style="4"/>
    <col min="1281" max="1281" width="23.33203125" style="4" bestFit="1" customWidth="1"/>
    <col min="1282" max="1536" width="9.109375" style="4"/>
    <col min="1537" max="1537" width="23.33203125" style="4" bestFit="1" customWidth="1"/>
    <col min="1538" max="1792" width="9.109375" style="4"/>
    <col min="1793" max="1793" width="23.33203125" style="4" bestFit="1" customWidth="1"/>
    <col min="1794" max="2048" width="9.109375" style="4"/>
    <col min="2049" max="2049" width="23.33203125" style="4" bestFit="1" customWidth="1"/>
    <col min="2050" max="2304" width="9.109375" style="4"/>
    <col min="2305" max="2305" width="23.33203125" style="4" bestFit="1" customWidth="1"/>
    <col min="2306" max="2560" width="9.109375" style="4"/>
    <col min="2561" max="2561" width="23.33203125" style="4" bestFit="1" customWidth="1"/>
    <col min="2562" max="2816" width="9.109375" style="4"/>
    <col min="2817" max="2817" width="23.33203125" style="4" bestFit="1" customWidth="1"/>
    <col min="2818" max="3072" width="9.109375" style="4"/>
    <col min="3073" max="3073" width="23.33203125" style="4" bestFit="1" customWidth="1"/>
    <col min="3074" max="3328" width="9.109375" style="4"/>
    <col min="3329" max="3329" width="23.33203125" style="4" bestFit="1" customWidth="1"/>
    <col min="3330" max="3584" width="9.109375" style="4"/>
    <col min="3585" max="3585" width="23.33203125" style="4" bestFit="1" customWidth="1"/>
    <col min="3586" max="3840" width="9.109375" style="4"/>
    <col min="3841" max="3841" width="23.33203125" style="4" bestFit="1" customWidth="1"/>
    <col min="3842" max="4096" width="9.109375" style="4"/>
    <col min="4097" max="4097" width="23.33203125" style="4" bestFit="1" customWidth="1"/>
    <col min="4098" max="4352" width="9.109375" style="4"/>
    <col min="4353" max="4353" width="23.33203125" style="4" bestFit="1" customWidth="1"/>
    <col min="4354" max="4608" width="9.109375" style="4"/>
    <col min="4609" max="4609" width="23.33203125" style="4" bestFit="1" customWidth="1"/>
    <col min="4610" max="4864" width="9.109375" style="4"/>
    <col min="4865" max="4865" width="23.33203125" style="4" bestFit="1" customWidth="1"/>
    <col min="4866" max="5120" width="9.109375" style="4"/>
    <col min="5121" max="5121" width="23.33203125" style="4" bestFit="1" customWidth="1"/>
    <col min="5122" max="5376" width="9.109375" style="4"/>
    <col min="5377" max="5377" width="23.33203125" style="4" bestFit="1" customWidth="1"/>
    <col min="5378" max="5632" width="9.109375" style="4"/>
    <col min="5633" max="5633" width="23.33203125" style="4" bestFit="1" customWidth="1"/>
    <col min="5634" max="5888" width="9.109375" style="4"/>
    <col min="5889" max="5889" width="23.33203125" style="4" bestFit="1" customWidth="1"/>
    <col min="5890" max="6144" width="9.109375" style="4"/>
    <col min="6145" max="6145" width="23.33203125" style="4" bestFit="1" customWidth="1"/>
    <col min="6146" max="6400" width="9.109375" style="4"/>
    <col min="6401" max="6401" width="23.33203125" style="4" bestFit="1" customWidth="1"/>
    <col min="6402" max="6656" width="9.109375" style="4"/>
    <col min="6657" max="6657" width="23.33203125" style="4" bestFit="1" customWidth="1"/>
    <col min="6658" max="6912" width="9.109375" style="4"/>
    <col min="6913" max="6913" width="23.33203125" style="4" bestFit="1" customWidth="1"/>
    <col min="6914" max="7168" width="9.109375" style="4"/>
    <col min="7169" max="7169" width="23.33203125" style="4" bestFit="1" customWidth="1"/>
    <col min="7170" max="7424" width="9.109375" style="4"/>
    <col min="7425" max="7425" width="23.33203125" style="4" bestFit="1" customWidth="1"/>
    <col min="7426" max="7680" width="9.109375" style="4"/>
    <col min="7681" max="7681" width="23.33203125" style="4" bestFit="1" customWidth="1"/>
    <col min="7682" max="7936" width="9.109375" style="4"/>
    <col min="7937" max="7937" width="23.33203125" style="4" bestFit="1" customWidth="1"/>
    <col min="7938" max="8192" width="9.109375" style="4"/>
    <col min="8193" max="8193" width="23.33203125" style="4" bestFit="1" customWidth="1"/>
    <col min="8194" max="8448" width="9.109375" style="4"/>
    <col min="8449" max="8449" width="23.33203125" style="4" bestFit="1" customWidth="1"/>
    <col min="8450" max="8704" width="9.109375" style="4"/>
    <col min="8705" max="8705" width="23.33203125" style="4" bestFit="1" customWidth="1"/>
    <col min="8706" max="8960" width="9.109375" style="4"/>
    <col min="8961" max="8961" width="23.33203125" style="4" bestFit="1" customWidth="1"/>
    <col min="8962" max="9216" width="9.109375" style="4"/>
    <col min="9217" max="9217" width="23.33203125" style="4" bestFit="1" customWidth="1"/>
    <col min="9218" max="9472" width="9.109375" style="4"/>
    <col min="9473" max="9473" width="23.33203125" style="4" bestFit="1" customWidth="1"/>
    <col min="9474" max="9728" width="9.109375" style="4"/>
    <col min="9729" max="9729" width="23.33203125" style="4" bestFit="1" customWidth="1"/>
    <col min="9730" max="9984" width="9.109375" style="4"/>
    <col min="9985" max="9985" width="23.33203125" style="4" bestFit="1" customWidth="1"/>
    <col min="9986" max="10240" width="9.109375" style="4"/>
    <col min="10241" max="10241" width="23.33203125" style="4" bestFit="1" customWidth="1"/>
    <col min="10242" max="10496" width="9.109375" style="4"/>
    <col min="10497" max="10497" width="23.33203125" style="4" bestFit="1" customWidth="1"/>
    <col min="10498" max="10752" width="9.109375" style="4"/>
    <col min="10753" max="10753" width="23.33203125" style="4" bestFit="1" customWidth="1"/>
    <col min="10754" max="11008" width="9.109375" style="4"/>
    <col min="11009" max="11009" width="23.33203125" style="4" bestFit="1" customWidth="1"/>
    <col min="11010" max="11264" width="9.109375" style="4"/>
    <col min="11265" max="11265" width="23.33203125" style="4" bestFit="1" customWidth="1"/>
    <col min="11266" max="11520" width="9.109375" style="4"/>
    <col min="11521" max="11521" width="23.33203125" style="4" bestFit="1" customWidth="1"/>
    <col min="11522" max="11776" width="9.109375" style="4"/>
    <col min="11777" max="11777" width="23.33203125" style="4" bestFit="1" customWidth="1"/>
    <col min="11778" max="12032" width="9.109375" style="4"/>
    <col min="12033" max="12033" width="23.33203125" style="4" bestFit="1" customWidth="1"/>
    <col min="12034" max="12288" width="9.109375" style="4"/>
    <col min="12289" max="12289" width="23.33203125" style="4" bestFit="1" customWidth="1"/>
    <col min="12290" max="12544" width="9.109375" style="4"/>
    <col min="12545" max="12545" width="23.33203125" style="4" bestFit="1" customWidth="1"/>
    <col min="12546" max="12800" width="9.109375" style="4"/>
    <col min="12801" max="12801" width="23.33203125" style="4" bestFit="1" customWidth="1"/>
    <col min="12802" max="13056" width="9.109375" style="4"/>
    <col min="13057" max="13057" width="23.33203125" style="4" bestFit="1" customWidth="1"/>
    <col min="13058" max="13312" width="9.109375" style="4"/>
    <col min="13313" max="13313" width="23.33203125" style="4" bestFit="1" customWidth="1"/>
    <col min="13314" max="13568" width="9.109375" style="4"/>
    <col min="13569" max="13569" width="23.33203125" style="4" bestFit="1" customWidth="1"/>
    <col min="13570" max="13824" width="9.109375" style="4"/>
    <col min="13825" max="13825" width="23.33203125" style="4" bestFit="1" customWidth="1"/>
    <col min="13826" max="14080" width="9.109375" style="4"/>
    <col min="14081" max="14081" width="23.33203125" style="4" bestFit="1" customWidth="1"/>
    <col min="14082" max="14336" width="9.109375" style="4"/>
    <col min="14337" max="14337" width="23.33203125" style="4" bestFit="1" customWidth="1"/>
    <col min="14338" max="14592" width="9.109375" style="4"/>
    <col min="14593" max="14593" width="23.33203125" style="4" bestFit="1" customWidth="1"/>
    <col min="14594" max="14848" width="9.109375" style="4"/>
    <col min="14849" max="14849" width="23.33203125" style="4" bestFit="1" customWidth="1"/>
    <col min="14850" max="15104" width="9.109375" style="4"/>
    <col min="15105" max="15105" width="23.33203125" style="4" bestFit="1" customWidth="1"/>
    <col min="15106" max="15360" width="9.109375" style="4"/>
    <col min="15361" max="15361" width="23.33203125" style="4" bestFit="1" customWidth="1"/>
    <col min="15362" max="15616" width="9.109375" style="4"/>
    <col min="15617" max="15617" width="23.33203125" style="4" bestFit="1" customWidth="1"/>
    <col min="15618" max="15872" width="9.109375" style="4"/>
    <col min="15873" max="15873" width="23.33203125" style="4" bestFit="1" customWidth="1"/>
    <col min="15874" max="16128" width="9.109375" style="4"/>
    <col min="16129" max="16129" width="23.33203125" style="4" bestFit="1" customWidth="1"/>
    <col min="16130" max="16384" width="9.109375" style="4"/>
  </cols>
  <sheetData>
    <row r="1" spans="1:10" ht="15.6" x14ac:dyDescent="0.3">
      <c r="A1" s="1" t="s">
        <v>856</v>
      </c>
      <c r="J1" s="14"/>
    </row>
    <row r="2" spans="1:10" hidden="1" outlineLevel="1" x14ac:dyDescent="0.2">
      <c r="B2" s="5" t="s">
        <v>18</v>
      </c>
      <c r="C2" s="5" t="s">
        <v>857</v>
      </c>
      <c r="G2" s="4" t="s">
        <v>858</v>
      </c>
      <c r="J2" s="14"/>
    </row>
    <row r="3" spans="1:10" s="9" customFormat="1" hidden="1" outlineLevel="1" x14ac:dyDescent="0.2">
      <c r="A3" s="9" t="s">
        <v>859</v>
      </c>
      <c r="B3" s="10" t="s">
        <v>573</v>
      </c>
      <c r="C3" s="10" t="s">
        <v>860</v>
      </c>
      <c r="G3" s="9" t="s">
        <v>861</v>
      </c>
      <c r="J3" s="14"/>
    </row>
    <row r="4" spans="1:10" hidden="1" outlineLevel="1" x14ac:dyDescent="0.2">
      <c r="D4" s="4" t="str">
        <f>IF(C4,1,"")</f>
        <v/>
      </c>
      <c r="E4" s="4" t="str">
        <f>IF(D4="","",A4)</f>
        <v/>
      </c>
      <c r="J4" s="14"/>
    </row>
    <row r="5" spans="1:10" hidden="1" outlineLevel="1" x14ac:dyDescent="0.2">
      <c r="A5" s="14" t="s">
        <v>862</v>
      </c>
      <c r="B5" s="5">
        <v>1</v>
      </c>
      <c r="C5" s="13" t="b">
        <v>0</v>
      </c>
      <c r="D5" s="4" t="str">
        <f>IF(C5,MAX(D$4:D4)+1,"")</f>
        <v/>
      </c>
      <c r="E5" s="4" t="str">
        <f>IF(D5="","",A5)</f>
        <v/>
      </c>
      <c r="F5" s="4">
        <v>1</v>
      </c>
      <c r="G5" s="4" t="str">
        <f>IF(ISNA(VLOOKUP(F5,$D$5:$E$46,2,FALSE)),"",VLOOKUP(F5,$D$5:$E$46,2,FALSE))</f>
        <v>Backpack</v>
      </c>
      <c r="J5" s="14"/>
    </row>
    <row r="6" spans="1:10" hidden="1" outlineLevel="1" x14ac:dyDescent="0.2">
      <c r="A6" s="14" t="s">
        <v>863</v>
      </c>
      <c r="B6" s="5">
        <v>1</v>
      </c>
      <c r="C6" s="13" t="b">
        <v>1</v>
      </c>
      <c r="D6" s="4">
        <f>IF(C6,MAX(D$4:D5)+1,"")</f>
        <v>1</v>
      </c>
      <c r="E6" s="4" t="str">
        <f t="shared" ref="E6:E46" si="0">IF(D6="","",A6)</f>
        <v>Backpack</v>
      </c>
      <c r="F6" s="4">
        <v>2</v>
      </c>
      <c r="G6" s="4" t="str">
        <f t="shared" ref="G6:G46" si="1">IF(ISNA(VLOOKUP(F6,$D$5:$E$46,2,FALSE)),"",VLOOKUP(F6,$D$5:$E$46,2,FALSE))</f>
        <v>Bag of Holding</v>
      </c>
      <c r="J6" s="14"/>
    </row>
    <row r="7" spans="1:10" hidden="1" outlineLevel="1" x14ac:dyDescent="0.2">
      <c r="A7" s="14" t="s">
        <v>864</v>
      </c>
      <c r="B7" s="5">
        <v>0</v>
      </c>
      <c r="C7" s="13" t="b">
        <v>1</v>
      </c>
      <c r="D7" s="4">
        <f>IF(C7,MAX(D$4:D6)+1,"")</f>
        <v>2</v>
      </c>
      <c r="E7" s="4" t="str">
        <f t="shared" si="0"/>
        <v>Bag of Holding</v>
      </c>
      <c r="F7" s="4">
        <v>3</v>
      </c>
      <c r="G7" s="4" t="str">
        <f t="shared" si="1"/>
        <v>Bandoleer</v>
      </c>
      <c r="J7" s="14"/>
    </row>
    <row r="8" spans="1:10" hidden="1" outlineLevel="1" x14ac:dyDescent="0.2">
      <c r="A8" s="14" t="s">
        <v>865</v>
      </c>
      <c r="B8" s="5">
        <v>1</v>
      </c>
      <c r="C8" s="13" t="b">
        <v>1</v>
      </c>
      <c r="D8" s="4">
        <f>IF(C8,MAX(D$4:D7)+1,"")</f>
        <v>3</v>
      </c>
      <c r="E8" s="4" t="str">
        <f t="shared" si="0"/>
        <v>Bandoleer</v>
      </c>
      <c r="F8" s="4">
        <v>4</v>
      </c>
      <c r="G8" s="4" t="str">
        <f t="shared" si="1"/>
        <v>Belt</v>
      </c>
    </row>
    <row r="9" spans="1:10" hidden="1" outlineLevel="1" x14ac:dyDescent="0.2">
      <c r="A9" s="14" t="s">
        <v>866</v>
      </c>
      <c r="B9" s="5">
        <v>1</v>
      </c>
      <c r="C9" s="13" t="b">
        <v>1</v>
      </c>
      <c r="D9" s="4">
        <f>IF(C9,MAX(D$4:D8)+1,"")</f>
        <v>4</v>
      </c>
      <c r="E9" s="4" t="str">
        <f t="shared" si="0"/>
        <v>Belt</v>
      </c>
      <c r="F9" s="4">
        <v>5</v>
      </c>
      <c r="G9" s="4" t="str">
        <f t="shared" si="1"/>
        <v>Belt of Many Pouches</v>
      </c>
      <c r="J9" s="14"/>
    </row>
    <row r="10" spans="1:10" hidden="1" outlineLevel="1" x14ac:dyDescent="0.2">
      <c r="A10" s="14" t="s">
        <v>867</v>
      </c>
      <c r="B10" s="5">
        <v>0</v>
      </c>
      <c r="C10" s="13" t="b">
        <v>1</v>
      </c>
      <c r="D10" s="4">
        <f>IF(C10,MAX(D$4:D9)+1,"")</f>
        <v>5</v>
      </c>
      <c r="E10" s="4" t="str">
        <f t="shared" si="0"/>
        <v>Belt of Many Pouches</v>
      </c>
      <c r="F10" s="4">
        <v>6</v>
      </c>
      <c r="G10" s="4" t="str">
        <f t="shared" si="1"/>
        <v>Carried</v>
      </c>
      <c r="J10" s="14"/>
    </row>
    <row r="11" spans="1:10" hidden="1" outlineLevel="1" x14ac:dyDescent="0.2">
      <c r="A11" s="14" t="s">
        <v>868</v>
      </c>
      <c r="B11" s="5">
        <v>1</v>
      </c>
      <c r="C11" s="13" t="b">
        <v>1</v>
      </c>
      <c r="D11" s="4">
        <f>IF(C11,MAX(D$4:D10)+1,"")</f>
        <v>6</v>
      </c>
      <c r="E11" s="4" t="str">
        <f t="shared" si="0"/>
        <v>Carried</v>
      </c>
      <c r="F11" s="4">
        <v>7</v>
      </c>
      <c r="G11" s="4" t="str">
        <f t="shared" si="1"/>
        <v>Framed Pack</v>
      </c>
      <c r="J11" s="14"/>
    </row>
    <row r="12" spans="1:10" hidden="1" outlineLevel="1" x14ac:dyDescent="0.2">
      <c r="A12" s="14" t="s">
        <v>869</v>
      </c>
      <c r="B12" s="5">
        <v>0</v>
      </c>
      <c r="C12" s="13" t="b">
        <v>0</v>
      </c>
      <c r="D12" s="4" t="str">
        <f>IF(C12,MAX(D$4:D11)+1,"")</f>
        <v/>
      </c>
      <c r="E12" s="4" t="str">
        <f t="shared" si="0"/>
        <v/>
      </c>
      <c r="F12" s="4">
        <v>8</v>
      </c>
      <c r="G12" s="4" t="str">
        <f t="shared" si="1"/>
        <v>H.H. Haversack</v>
      </c>
      <c r="J12" s="14"/>
    </row>
    <row r="13" spans="1:10" hidden="1" outlineLevel="1" x14ac:dyDescent="0.2">
      <c r="A13" s="14" t="s">
        <v>870</v>
      </c>
      <c r="B13" s="5">
        <v>0</v>
      </c>
      <c r="C13" s="13" t="b">
        <v>0</v>
      </c>
      <c r="D13" s="4" t="str">
        <f>IF(C13,MAX(D$4:D12)+1,"")</f>
        <v/>
      </c>
      <c r="E13" s="4" t="str">
        <f t="shared" si="0"/>
        <v/>
      </c>
      <c r="F13" s="4">
        <v>9</v>
      </c>
      <c r="G13" s="4" t="str">
        <f t="shared" si="1"/>
        <v>Hands</v>
      </c>
      <c r="J13" s="14"/>
    </row>
    <row r="14" spans="1:10" hidden="1" outlineLevel="1" x14ac:dyDescent="0.2">
      <c r="A14" s="14" t="s">
        <v>871</v>
      </c>
      <c r="B14" s="5">
        <v>0.9</v>
      </c>
      <c r="C14" s="13" t="b">
        <v>1</v>
      </c>
      <c r="D14" s="4">
        <f>IF(C14,MAX(D$4:D13)+1,"")</f>
        <v>7</v>
      </c>
      <c r="E14" s="4" t="str">
        <f t="shared" si="0"/>
        <v>Framed Pack</v>
      </c>
      <c r="F14" s="4">
        <v>10</v>
      </c>
      <c r="G14" s="4" t="str">
        <f t="shared" si="1"/>
        <v>Portable Hole</v>
      </c>
      <c r="J14" s="14"/>
    </row>
    <row r="15" spans="1:10" hidden="1" outlineLevel="1" x14ac:dyDescent="0.2">
      <c r="A15" s="14" t="s">
        <v>872</v>
      </c>
      <c r="B15" s="5">
        <v>0</v>
      </c>
      <c r="C15" s="13" t="b">
        <v>0</v>
      </c>
      <c r="D15" s="4" t="str">
        <f>IF(C15,MAX(D$4:D14)+1,"")</f>
        <v/>
      </c>
      <c r="E15" s="4" t="str">
        <f t="shared" si="0"/>
        <v/>
      </c>
      <c r="F15" s="4">
        <v>11</v>
      </c>
      <c r="G15" s="4" t="str">
        <f t="shared" si="1"/>
        <v>Potion Belt</v>
      </c>
      <c r="J15" s="14"/>
    </row>
    <row r="16" spans="1:10" hidden="1" outlineLevel="1" x14ac:dyDescent="0.2">
      <c r="A16" s="14" t="s">
        <v>873</v>
      </c>
      <c r="B16" s="5">
        <v>0</v>
      </c>
      <c r="C16" s="13" t="b">
        <v>1</v>
      </c>
      <c r="D16" s="4">
        <f>IF(C16,MAX(D$4:D15)+1,"")</f>
        <v>8</v>
      </c>
      <c r="E16" s="4" t="str">
        <f t="shared" si="0"/>
        <v>H.H. Haversack</v>
      </c>
      <c r="F16" s="4">
        <v>12</v>
      </c>
      <c r="G16" s="4" t="str">
        <f t="shared" si="1"/>
        <v>Pouch</v>
      </c>
      <c r="J16" s="14"/>
    </row>
    <row r="17" spans="1:10" hidden="1" outlineLevel="1" x14ac:dyDescent="0.2">
      <c r="A17" s="14" t="s">
        <v>874</v>
      </c>
      <c r="B17" s="5">
        <v>1</v>
      </c>
      <c r="C17" s="13" t="b">
        <v>1</v>
      </c>
      <c r="D17" s="4">
        <f>IF(C17,MAX(D$4:D16)+1,"")</f>
        <v>9</v>
      </c>
      <c r="E17" s="4" t="str">
        <f t="shared" si="0"/>
        <v>Hands</v>
      </c>
      <c r="F17" s="4">
        <v>13</v>
      </c>
      <c r="G17" s="4" t="str">
        <f t="shared" si="1"/>
        <v>Quiver of Ehlonna</v>
      </c>
      <c r="J17" s="14"/>
    </row>
    <row r="18" spans="1:10" hidden="1" outlineLevel="1" x14ac:dyDescent="0.2">
      <c r="A18" s="14" t="s">
        <v>875</v>
      </c>
      <c r="B18" s="5">
        <v>1</v>
      </c>
      <c r="C18" s="13" t="b">
        <v>0</v>
      </c>
      <c r="D18" s="4" t="str">
        <f>IF(C18,MAX(D$4:D17)+1,"")</f>
        <v/>
      </c>
      <c r="E18" s="4" t="str">
        <f t="shared" si="0"/>
        <v/>
      </c>
      <c r="F18" s="4">
        <v>14</v>
      </c>
      <c r="G18" s="4" t="str">
        <f t="shared" si="1"/>
        <v>Sack</v>
      </c>
      <c r="J18" s="14"/>
    </row>
    <row r="19" spans="1:10" hidden="1" outlineLevel="1" x14ac:dyDescent="0.2">
      <c r="A19" s="14" t="s">
        <v>876</v>
      </c>
      <c r="B19" s="5">
        <v>1</v>
      </c>
      <c r="C19" s="13" t="b">
        <v>0</v>
      </c>
      <c r="D19" s="4" t="str">
        <f>IF(C19,MAX(D$4:D18)+1,"")</f>
        <v/>
      </c>
      <c r="E19" s="4" t="str">
        <f t="shared" si="0"/>
        <v/>
      </c>
      <c r="F19" s="4">
        <v>15</v>
      </c>
      <c r="G19" s="4" t="str">
        <f t="shared" si="1"/>
        <v>Scroll Organizer</v>
      </c>
      <c r="J19" s="14"/>
    </row>
    <row r="20" spans="1:10" hidden="1" outlineLevel="1" x14ac:dyDescent="0.2">
      <c r="A20" s="14" t="s">
        <v>877</v>
      </c>
      <c r="B20" s="5">
        <v>1</v>
      </c>
      <c r="C20" s="13" t="b">
        <v>0</v>
      </c>
      <c r="D20" s="4" t="str">
        <f>IF(C20,MAX(D$4:D19)+1,"")</f>
        <v/>
      </c>
      <c r="E20" s="4" t="str">
        <f t="shared" si="0"/>
        <v/>
      </c>
      <c r="F20" s="4">
        <v>16</v>
      </c>
      <c r="G20" s="4" t="str">
        <f t="shared" si="1"/>
        <v/>
      </c>
    </row>
    <row r="21" spans="1:10" hidden="1" outlineLevel="1" x14ac:dyDescent="0.2">
      <c r="A21" s="14" t="s">
        <v>878</v>
      </c>
      <c r="B21" s="5">
        <v>1</v>
      </c>
      <c r="C21" s="13" t="b">
        <v>0</v>
      </c>
      <c r="D21" s="4" t="str">
        <f>IF(C21,MAX(D$4:D20)+1,"")</f>
        <v/>
      </c>
      <c r="E21" s="4" t="str">
        <f t="shared" si="0"/>
        <v/>
      </c>
      <c r="F21" s="4">
        <v>17</v>
      </c>
      <c r="G21" s="4" t="str">
        <f t="shared" si="1"/>
        <v/>
      </c>
      <c r="J21" s="14"/>
    </row>
    <row r="22" spans="1:10" hidden="1" outlineLevel="1" x14ac:dyDescent="0.2">
      <c r="A22" s="14" t="s">
        <v>879</v>
      </c>
      <c r="B22" s="5">
        <v>1</v>
      </c>
      <c r="C22" s="13" t="b">
        <v>0</v>
      </c>
      <c r="D22" s="4" t="str">
        <f>IF(C22,MAX(D$4:D21)+1,"")</f>
        <v/>
      </c>
      <c r="E22" s="4" t="str">
        <f t="shared" si="0"/>
        <v/>
      </c>
      <c r="F22" s="4">
        <v>18</v>
      </c>
      <c r="G22" s="4" t="str">
        <f t="shared" si="1"/>
        <v/>
      </c>
      <c r="J22" s="14"/>
    </row>
    <row r="23" spans="1:10" hidden="1" outlineLevel="1" x14ac:dyDescent="0.2">
      <c r="A23" s="14" t="s">
        <v>880</v>
      </c>
      <c r="B23" s="5">
        <v>1</v>
      </c>
      <c r="C23" s="13" t="b">
        <v>0</v>
      </c>
      <c r="D23" s="4" t="str">
        <f>IF(C23,MAX(D$4:D22)+1,"")</f>
        <v/>
      </c>
      <c r="E23" s="4" t="str">
        <f t="shared" si="0"/>
        <v/>
      </c>
      <c r="F23" s="4">
        <v>19</v>
      </c>
      <c r="G23" s="4" t="str">
        <f t="shared" si="1"/>
        <v/>
      </c>
      <c r="J23" s="14"/>
    </row>
    <row r="24" spans="1:10" hidden="1" outlineLevel="1" x14ac:dyDescent="0.2">
      <c r="A24" s="14" t="s">
        <v>881</v>
      </c>
      <c r="B24" s="5">
        <v>0</v>
      </c>
      <c r="C24" s="13" t="b">
        <v>0</v>
      </c>
      <c r="D24" s="4" t="str">
        <f>IF(C24,MAX(D$4:D23)+1,"")</f>
        <v/>
      </c>
      <c r="E24" s="4" t="str">
        <f t="shared" si="0"/>
        <v/>
      </c>
      <c r="F24" s="4">
        <v>20</v>
      </c>
      <c r="G24" s="4" t="str">
        <f t="shared" si="1"/>
        <v/>
      </c>
      <c r="J24" s="14"/>
    </row>
    <row r="25" spans="1:10" hidden="1" outlineLevel="1" x14ac:dyDescent="0.2">
      <c r="A25" s="14" t="s">
        <v>882</v>
      </c>
      <c r="B25" s="5">
        <v>1</v>
      </c>
      <c r="C25" s="13" t="b">
        <v>0</v>
      </c>
      <c r="D25" s="4" t="str">
        <f>IF(C25,MAX(D$4:D24)+1,"")</f>
        <v/>
      </c>
      <c r="E25" s="4" t="str">
        <f t="shared" si="0"/>
        <v/>
      </c>
      <c r="F25" s="4">
        <v>21</v>
      </c>
      <c r="G25" s="4" t="str">
        <f t="shared" si="1"/>
        <v/>
      </c>
      <c r="J25" s="14"/>
    </row>
    <row r="26" spans="1:10" hidden="1" outlineLevel="1" x14ac:dyDescent="0.2">
      <c r="A26" s="14" t="s">
        <v>883</v>
      </c>
      <c r="B26" s="5">
        <v>0</v>
      </c>
      <c r="C26" s="13" t="b">
        <v>0</v>
      </c>
      <c r="D26" s="4" t="str">
        <f>IF(C26,MAX(D$4:D25)+1,"")</f>
        <v/>
      </c>
      <c r="E26" s="4" t="str">
        <f t="shared" si="0"/>
        <v/>
      </c>
      <c r="F26" s="4">
        <v>22</v>
      </c>
      <c r="G26" s="4" t="str">
        <f t="shared" si="1"/>
        <v/>
      </c>
    </row>
    <row r="27" spans="1:10" hidden="1" outlineLevel="1" x14ac:dyDescent="0.2">
      <c r="A27" s="14" t="s">
        <v>884</v>
      </c>
      <c r="B27" s="5">
        <v>1</v>
      </c>
      <c r="C27" s="13" t="b">
        <v>0</v>
      </c>
      <c r="D27" s="4" t="str">
        <f>IF(C27,MAX(D$4:D26)+1,"")</f>
        <v/>
      </c>
      <c r="E27" s="4" t="str">
        <f t="shared" si="0"/>
        <v/>
      </c>
      <c r="F27" s="4">
        <v>23</v>
      </c>
      <c r="G27" s="4" t="str">
        <f t="shared" si="1"/>
        <v/>
      </c>
      <c r="J27" s="14"/>
    </row>
    <row r="28" spans="1:10" hidden="1" outlineLevel="1" x14ac:dyDescent="0.2">
      <c r="A28" s="14" t="s">
        <v>885</v>
      </c>
      <c r="B28" s="5">
        <v>0</v>
      </c>
      <c r="C28" s="13" t="b">
        <v>1</v>
      </c>
      <c r="D28" s="4">
        <f>IF(C28,MAX(D$4:D27)+1,"")</f>
        <v>10</v>
      </c>
      <c r="E28" s="4" t="str">
        <f t="shared" si="0"/>
        <v>Portable Hole</v>
      </c>
      <c r="F28" s="4">
        <v>24</v>
      </c>
      <c r="G28" s="4" t="str">
        <f t="shared" si="1"/>
        <v/>
      </c>
      <c r="J28" s="14"/>
    </row>
    <row r="29" spans="1:10" hidden="1" outlineLevel="1" x14ac:dyDescent="0.2">
      <c r="A29" s="14" t="s">
        <v>886</v>
      </c>
      <c r="B29" s="5">
        <v>1</v>
      </c>
      <c r="C29" s="13" t="b">
        <v>1</v>
      </c>
      <c r="D29" s="4">
        <f>IF(C29,MAX(D$4:D28)+1,"")</f>
        <v>11</v>
      </c>
      <c r="E29" s="4" t="str">
        <f t="shared" si="0"/>
        <v>Potion Belt</v>
      </c>
      <c r="F29" s="4">
        <v>25</v>
      </c>
      <c r="G29" s="4" t="str">
        <f t="shared" si="1"/>
        <v/>
      </c>
      <c r="J29" s="14"/>
    </row>
    <row r="30" spans="1:10" hidden="1" outlineLevel="1" x14ac:dyDescent="0.2">
      <c r="A30" s="14" t="s">
        <v>887</v>
      </c>
      <c r="B30" s="5">
        <v>1</v>
      </c>
      <c r="C30" s="13" t="b">
        <v>1</v>
      </c>
      <c r="D30" s="4">
        <f>IF(C30,MAX(D$4:D29)+1,"")</f>
        <v>12</v>
      </c>
      <c r="E30" s="4" t="str">
        <f t="shared" si="0"/>
        <v>Pouch</v>
      </c>
      <c r="F30" s="4">
        <v>26</v>
      </c>
      <c r="G30" s="4" t="str">
        <f t="shared" si="1"/>
        <v/>
      </c>
      <c r="J30" s="14"/>
    </row>
    <row r="31" spans="1:10" hidden="1" outlineLevel="1" x14ac:dyDescent="0.2">
      <c r="A31" s="4" t="s">
        <v>888</v>
      </c>
      <c r="B31" s="5">
        <v>0</v>
      </c>
      <c r="C31" s="13" t="b">
        <v>1</v>
      </c>
      <c r="D31" s="4">
        <f>IF(C31,MAX(D$4:D30)+1,"")</f>
        <v>13</v>
      </c>
      <c r="E31" s="4" t="str">
        <f t="shared" si="0"/>
        <v>Quiver of Ehlonna</v>
      </c>
      <c r="F31" s="4">
        <v>27</v>
      </c>
      <c r="G31" s="4" t="str">
        <f t="shared" si="1"/>
        <v/>
      </c>
      <c r="J31" s="14"/>
    </row>
    <row r="32" spans="1:10" hidden="1" outlineLevel="1" x14ac:dyDescent="0.2">
      <c r="A32" s="14" t="s">
        <v>889</v>
      </c>
      <c r="B32" s="5">
        <v>1</v>
      </c>
      <c r="C32" s="13" t="b">
        <v>0</v>
      </c>
      <c r="D32" s="4" t="str">
        <f>IF(C32,MAX(D$4:D31)+1,"")</f>
        <v/>
      </c>
      <c r="E32" s="4" t="str">
        <f t="shared" si="0"/>
        <v/>
      </c>
      <c r="F32" s="4">
        <v>28</v>
      </c>
      <c r="G32" s="4" t="str">
        <f t="shared" si="1"/>
        <v/>
      </c>
      <c r="J32" s="14"/>
    </row>
    <row r="33" spans="1:10" hidden="1" outlineLevel="1" x14ac:dyDescent="0.2">
      <c r="A33" s="14" t="s">
        <v>890</v>
      </c>
      <c r="B33" s="5">
        <v>1</v>
      </c>
      <c r="C33" s="13" t="b">
        <v>0</v>
      </c>
      <c r="D33" s="4" t="str">
        <f>IF(C33,MAX(D$4:D32)+1,"")</f>
        <v/>
      </c>
      <c r="E33" s="4" t="str">
        <f t="shared" si="0"/>
        <v/>
      </c>
      <c r="F33" s="4">
        <v>29</v>
      </c>
      <c r="G33" s="4" t="str">
        <f t="shared" si="1"/>
        <v/>
      </c>
      <c r="J33" s="14"/>
    </row>
    <row r="34" spans="1:10" hidden="1" outlineLevel="1" x14ac:dyDescent="0.2">
      <c r="A34" s="14" t="s">
        <v>891</v>
      </c>
      <c r="B34" s="5">
        <v>1</v>
      </c>
      <c r="C34" s="13" t="b">
        <v>0</v>
      </c>
      <c r="D34" s="4" t="str">
        <f>IF(C34,MAX(D$4:D33)+1,"")</f>
        <v/>
      </c>
      <c r="E34" s="4" t="str">
        <f t="shared" si="0"/>
        <v/>
      </c>
      <c r="F34" s="4">
        <v>30</v>
      </c>
      <c r="G34" s="4" t="str">
        <f t="shared" si="1"/>
        <v/>
      </c>
      <c r="J34" s="14"/>
    </row>
    <row r="35" spans="1:10" hidden="1" outlineLevel="1" x14ac:dyDescent="0.2">
      <c r="A35" s="14" t="s">
        <v>892</v>
      </c>
      <c r="B35" s="5">
        <v>1</v>
      </c>
      <c r="C35" s="13" t="b">
        <v>0</v>
      </c>
      <c r="D35" s="4" t="str">
        <f>IF(C35,MAX(D$4:D34)+1,"")</f>
        <v/>
      </c>
      <c r="E35" s="4" t="str">
        <f t="shared" si="0"/>
        <v/>
      </c>
      <c r="F35" s="4">
        <v>31</v>
      </c>
      <c r="G35" s="4" t="str">
        <f t="shared" si="1"/>
        <v/>
      </c>
      <c r="J35" s="14"/>
    </row>
    <row r="36" spans="1:10" hidden="1" outlineLevel="1" x14ac:dyDescent="0.2">
      <c r="A36" s="14" t="s">
        <v>893</v>
      </c>
      <c r="B36" s="5">
        <v>1</v>
      </c>
      <c r="C36" s="13" t="b">
        <v>0</v>
      </c>
      <c r="D36" s="4" t="str">
        <f>IF(C36,MAX(D$4:D35)+1,"")</f>
        <v/>
      </c>
      <c r="E36" s="4" t="str">
        <f t="shared" si="0"/>
        <v/>
      </c>
      <c r="F36" s="4">
        <v>32</v>
      </c>
      <c r="G36" s="4" t="str">
        <f t="shared" si="1"/>
        <v/>
      </c>
      <c r="J36" s="14"/>
    </row>
    <row r="37" spans="1:10" hidden="1" outlineLevel="1" x14ac:dyDescent="0.2">
      <c r="A37" s="14" t="s">
        <v>894</v>
      </c>
      <c r="B37" s="5">
        <v>0</v>
      </c>
      <c r="C37" s="13" t="b">
        <v>0</v>
      </c>
      <c r="D37" s="4" t="str">
        <f>IF(C37,MAX(D$4:D36)+1,"")</f>
        <v/>
      </c>
      <c r="E37" s="4" t="str">
        <f t="shared" si="0"/>
        <v/>
      </c>
      <c r="F37" s="4">
        <v>33</v>
      </c>
      <c r="G37" s="4" t="str">
        <f t="shared" si="1"/>
        <v/>
      </c>
    </row>
    <row r="38" spans="1:10" hidden="1" outlineLevel="1" x14ac:dyDescent="0.2">
      <c r="A38" s="14" t="s">
        <v>895</v>
      </c>
      <c r="B38" s="5">
        <v>1</v>
      </c>
      <c r="C38" s="13" t="b">
        <v>1</v>
      </c>
      <c r="D38" s="4">
        <f>IF(C38,MAX(D$4:D37)+1,"")</f>
        <v>14</v>
      </c>
      <c r="E38" s="4" t="str">
        <f t="shared" si="0"/>
        <v>Sack</v>
      </c>
      <c r="F38" s="4">
        <v>34</v>
      </c>
      <c r="G38" s="4" t="str">
        <f t="shared" si="1"/>
        <v/>
      </c>
      <c r="J38" s="14"/>
    </row>
    <row r="39" spans="1:10" hidden="1" outlineLevel="1" x14ac:dyDescent="0.2">
      <c r="A39" s="14" t="s">
        <v>896</v>
      </c>
      <c r="B39" s="5">
        <v>0</v>
      </c>
      <c r="C39" s="13" t="b">
        <v>0</v>
      </c>
      <c r="D39" s="4" t="str">
        <f>IF(C39,MAX(D$4:D38)+1,"")</f>
        <v/>
      </c>
      <c r="E39" s="4" t="str">
        <f t="shared" si="0"/>
        <v/>
      </c>
      <c r="F39" s="4">
        <v>35</v>
      </c>
      <c r="G39" s="4" t="str">
        <f t="shared" si="1"/>
        <v/>
      </c>
      <c r="J39" s="14"/>
    </row>
    <row r="40" spans="1:10" hidden="1" outlineLevel="1" x14ac:dyDescent="0.2">
      <c r="A40" s="14" t="s">
        <v>897</v>
      </c>
      <c r="B40" s="5">
        <v>1</v>
      </c>
      <c r="C40" s="13" t="b">
        <v>1</v>
      </c>
      <c r="D40" s="4">
        <f>IF(C40,MAX(D$4:D39)+1,"")</f>
        <v>15</v>
      </c>
      <c r="E40" s="4" t="str">
        <f t="shared" si="0"/>
        <v>Scroll Organizer</v>
      </c>
      <c r="F40" s="4">
        <v>36</v>
      </c>
      <c r="G40" s="4" t="str">
        <f t="shared" si="1"/>
        <v/>
      </c>
      <c r="J40" s="14"/>
    </row>
    <row r="41" spans="1:10" hidden="1" outlineLevel="1" x14ac:dyDescent="0.2">
      <c r="A41" s="14" t="s">
        <v>898</v>
      </c>
      <c r="B41" s="5">
        <v>0</v>
      </c>
      <c r="C41" s="13" t="b">
        <v>0</v>
      </c>
      <c r="D41" s="4" t="str">
        <f>IF(C41,MAX(D$4:D40)+1,"")</f>
        <v/>
      </c>
      <c r="E41" s="4" t="str">
        <f t="shared" si="0"/>
        <v/>
      </c>
      <c r="F41" s="4">
        <v>37</v>
      </c>
      <c r="G41" s="4" t="str">
        <f t="shared" si="1"/>
        <v/>
      </c>
      <c r="J41" s="14"/>
    </row>
    <row r="42" spans="1:10" hidden="1" outlineLevel="1" x14ac:dyDescent="0.2">
      <c r="A42" s="14" t="s">
        <v>899</v>
      </c>
      <c r="B42" s="5">
        <v>1</v>
      </c>
      <c r="C42" s="13" t="b">
        <v>0</v>
      </c>
      <c r="D42" s="4" t="str">
        <f>IF(C42,MAX(D$4:D41)+1,"")</f>
        <v/>
      </c>
      <c r="E42" s="4" t="str">
        <f t="shared" si="0"/>
        <v/>
      </c>
      <c r="F42" s="4">
        <v>38</v>
      </c>
      <c r="G42" s="4" t="str">
        <f t="shared" si="1"/>
        <v/>
      </c>
      <c r="J42" s="14"/>
    </row>
    <row r="43" spans="1:10" hidden="1" outlineLevel="1" x14ac:dyDescent="0.2">
      <c r="A43" s="14" t="s">
        <v>900</v>
      </c>
      <c r="B43" s="5">
        <v>1</v>
      </c>
      <c r="C43" s="13" t="b">
        <v>0</v>
      </c>
      <c r="D43" s="4" t="str">
        <f>IF(C43,MAX(D$4:D42)+1,"")</f>
        <v/>
      </c>
      <c r="E43" s="4" t="str">
        <f t="shared" si="0"/>
        <v/>
      </c>
      <c r="F43" s="4">
        <v>39</v>
      </c>
      <c r="G43" s="4" t="str">
        <f t="shared" si="1"/>
        <v/>
      </c>
      <c r="J43" s="14"/>
    </row>
    <row r="44" spans="1:10" hidden="1" outlineLevel="1" x14ac:dyDescent="0.2">
      <c r="A44" s="14"/>
      <c r="B44" s="5"/>
      <c r="C44" s="13"/>
      <c r="D44" s="4" t="str">
        <f>IF(C44,MAX(D$4:D43)+1,"")</f>
        <v/>
      </c>
      <c r="E44" s="4" t="str">
        <f t="shared" si="0"/>
        <v/>
      </c>
      <c r="F44" s="4">
        <v>40</v>
      </c>
      <c r="G44" s="4" t="str">
        <f t="shared" si="1"/>
        <v/>
      </c>
      <c r="J44" s="14"/>
    </row>
    <row r="45" spans="1:10" hidden="1" outlineLevel="1" x14ac:dyDescent="0.2">
      <c r="A45" s="14"/>
      <c r="B45" s="5"/>
      <c r="C45" s="13"/>
      <c r="D45" s="4" t="str">
        <f>IF(C45,MAX(D$4:D44)+1,"")</f>
        <v/>
      </c>
      <c r="E45" s="4" t="str">
        <f t="shared" si="0"/>
        <v/>
      </c>
      <c r="F45" s="4">
        <v>41</v>
      </c>
      <c r="G45" s="4" t="str">
        <f t="shared" si="1"/>
        <v/>
      </c>
      <c r="J45" s="14"/>
    </row>
    <row r="46" spans="1:10" hidden="1" outlineLevel="1" x14ac:dyDescent="0.2">
      <c r="A46" s="14"/>
      <c r="B46" s="5"/>
      <c r="C46" s="13"/>
      <c r="D46" s="4" t="str">
        <f>IF(C46,MAX(D$4:D45)+1,"")</f>
        <v/>
      </c>
      <c r="E46" s="4" t="str">
        <f t="shared" si="0"/>
        <v/>
      </c>
      <c r="F46" s="4">
        <v>42</v>
      </c>
      <c r="G46" s="4" t="str">
        <f t="shared" si="1"/>
        <v/>
      </c>
    </row>
    <row r="47" spans="1:10" collapsed="1" x14ac:dyDescent="0.2"/>
    <row r="50" spans="1:10" s="33" customFormat="1" ht="15.6" x14ac:dyDescent="0.25">
      <c r="A50" s="15" t="s">
        <v>901</v>
      </c>
    </row>
    <row r="51" spans="1:10" s="13" customFormat="1" outlineLevel="1" x14ac:dyDescent="0.25">
      <c r="A51" s="34">
        <v>1</v>
      </c>
      <c r="B51" s="34">
        <v>2</v>
      </c>
      <c r="C51" s="34">
        <v>3</v>
      </c>
      <c r="D51" s="34">
        <v>4</v>
      </c>
      <c r="E51" s="34">
        <v>5</v>
      </c>
      <c r="F51" s="34">
        <v>6</v>
      </c>
      <c r="G51" s="34">
        <v>7</v>
      </c>
      <c r="H51" s="34">
        <v>8</v>
      </c>
      <c r="I51" s="34">
        <v>9</v>
      </c>
      <c r="J51" s="34">
        <v>10</v>
      </c>
    </row>
    <row r="52" spans="1:10" s="11" customFormat="1" outlineLevel="1" x14ac:dyDescent="0.2">
      <c r="A52" s="13"/>
      <c r="B52" s="4"/>
      <c r="C52" s="4"/>
      <c r="D52" s="5" t="s">
        <v>1</v>
      </c>
      <c r="E52" s="5" t="s">
        <v>2</v>
      </c>
      <c r="F52" s="6" t="s">
        <v>3</v>
      </c>
      <c r="G52" s="6"/>
      <c r="H52" s="13"/>
      <c r="I52" s="13" t="s">
        <v>19</v>
      </c>
      <c r="J52" s="13"/>
    </row>
    <row r="53" spans="1:10" s="13" customFormat="1" outlineLevel="1" x14ac:dyDescent="0.2">
      <c r="A53" s="17" t="s">
        <v>902</v>
      </c>
      <c r="B53" s="10" t="s">
        <v>13</v>
      </c>
      <c r="C53" s="10" t="s">
        <v>14</v>
      </c>
      <c r="D53" s="10" t="s">
        <v>15</v>
      </c>
      <c r="E53" s="10" t="s">
        <v>16</v>
      </c>
      <c r="F53" s="10" t="s">
        <v>17</v>
      </c>
      <c r="G53" s="11" t="s">
        <v>21</v>
      </c>
      <c r="H53" s="11" t="s">
        <v>18</v>
      </c>
      <c r="I53" s="11" t="s">
        <v>903</v>
      </c>
      <c r="J53" s="11" t="s">
        <v>20</v>
      </c>
    </row>
    <row r="54" spans="1:10" s="13" customFormat="1" ht="11.25" customHeight="1" outlineLevel="1" x14ac:dyDescent="0.25">
      <c r="A54" s="12" t="s">
        <v>904</v>
      </c>
      <c r="B54" s="12" t="s">
        <v>905</v>
      </c>
      <c r="C54" s="12" t="s">
        <v>906</v>
      </c>
      <c r="D54" s="13" t="s">
        <v>37</v>
      </c>
      <c r="E54" s="13" t="s">
        <v>56</v>
      </c>
      <c r="G54" s="14" t="s">
        <v>907</v>
      </c>
      <c r="H54" s="13">
        <v>1</v>
      </c>
      <c r="I54" s="13" t="b">
        <v>0</v>
      </c>
      <c r="J54" s="13">
        <v>10</v>
      </c>
    </row>
    <row r="55" spans="1:10" s="13" customFormat="1" outlineLevel="1" x14ac:dyDescent="0.25">
      <c r="A55" s="12" t="s">
        <v>48</v>
      </c>
      <c r="B55" s="12" t="s">
        <v>908</v>
      </c>
      <c r="C55" s="12"/>
      <c r="G55" s="14"/>
      <c r="H55" s="13">
        <v>1</v>
      </c>
      <c r="I55" s="13" t="b">
        <v>0</v>
      </c>
      <c r="J55" s="13">
        <v>30</v>
      </c>
    </row>
    <row r="56" spans="1:10" s="13" customFormat="1" outlineLevel="1" x14ac:dyDescent="0.25">
      <c r="A56" s="12" t="s">
        <v>909</v>
      </c>
      <c r="B56" s="12" t="s">
        <v>905</v>
      </c>
      <c r="C56" s="12" t="s">
        <v>910</v>
      </c>
      <c r="D56" s="13" t="s">
        <v>37</v>
      </c>
      <c r="E56" s="13" t="s">
        <v>56</v>
      </c>
      <c r="G56" s="14" t="s">
        <v>907</v>
      </c>
      <c r="H56" s="13">
        <v>1</v>
      </c>
      <c r="I56" s="13" t="b">
        <v>0</v>
      </c>
      <c r="J56" s="13">
        <v>20</v>
      </c>
    </row>
    <row r="57" spans="1:10" s="13" customFormat="1" outlineLevel="1" x14ac:dyDescent="0.25">
      <c r="A57" s="12" t="s">
        <v>911</v>
      </c>
      <c r="B57" s="12" t="s">
        <v>912</v>
      </c>
      <c r="C57" s="12" t="s">
        <v>913</v>
      </c>
      <c r="D57" s="13" t="s">
        <v>37</v>
      </c>
      <c r="E57" s="13" t="s">
        <v>56</v>
      </c>
      <c r="G57" s="14" t="s">
        <v>914</v>
      </c>
      <c r="H57" s="13">
        <v>40</v>
      </c>
      <c r="I57" s="13" t="b">
        <v>0</v>
      </c>
      <c r="J57" s="13">
        <v>500</v>
      </c>
    </row>
    <row r="58" spans="1:10" s="13" customFormat="1" outlineLevel="1" x14ac:dyDescent="0.25">
      <c r="A58" s="12" t="s">
        <v>915</v>
      </c>
      <c r="B58" s="12" t="s">
        <v>916</v>
      </c>
      <c r="C58" s="12"/>
      <c r="G58" s="14"/>
      <c r="H58" s="13">
        <v>40</v>
      </c>
      <c r="I58" s="13" t="b">
        <v>1</v>
      </c>
      <c r="J58" s="13">
        <v>40</v>
      </c>
    </row>
    <row r="59" spans="1:10" s="13" customFormat="1" outlineLevel="1" x14ac:dyDescent="0.25">
      <c r="A59" s="12" t="s">
        <v>917</v>
      </c>
      <c r="B59" s="12" t="s">
        <v>916</v>
      </c>
      <c r="C59" s="12"/>
      <c r="G59" s="14"/>
      <c r="H59" s="13">
        <v>5</v>
      </c>
      <c r="I59" s="13" t="b">
        <v>1</v>
      </c>
      <c r="J59" s="13">
        <v>20</v>
      </c>
    </row>
    <row r="60" spans="1:10" s="13" customFormat="1" outlineLevel="1" x14ac:dyDescent="0.25">
      <c r="A60" s="12" t="s">
        <v>918</v>
      </c>
      <c r="B60" s="12"/>
      <c r="C60" s="12"/>
      <c r="G60" s="14"/>
      <c r="H60" s="13">
        <v>0</v>
      </c>
      <c r="I60" s="13" t="b">
        <v>0</v>
      </c>
      <c r="J60" s="13">
        <v>40</v>
      </c>
    </row>
    <row r="61" spans="1:10" s="13" customFormat="1" outlineLevel="1" x14ac:dyDescent="0.25">
      <c r="A61" s="12" t="s">
        <v>919</v>
      </c>
      <c r="B61" s="12"/>
      <c r="C61" s="12"/>
      <c r="G61" s="14"/>
      <c r="H61" s="13">
        <v>0</v>
      </c>
      <c r="I61" s="13" t="b">
        <v>0</v>
      </c>
      <c r="J61" s="13">
        <v>15</v>
      </c>
    </row>
    <row r="62" spans="1:10" s="13" customFormat="1" outlineLevel="1" x14ac:dyDescent="0.25">
      <c r="A62" s="12" t="s">
        <v>920</v>
      </c>
      <c r="B62" s="12"/>
      <c r="C62" s="12"/>
      <c r="G62" s="14"/>
      <c r="H62" s="13">
        <v>0</v>
      </c>
      <c r="I62" s="13" t="b">
        <v>0</v>
      </c>
      <c r="J62" s="13">
        <v>35</v>
      </c>
    </row>
    <row r="63" spans="1:10" s="13" customFormat="1" outlineLevel="1" x14ac:dyDescent="0.25">
      <c r="A63" s="12" t="s">
        <v>921</v>
      </c>
      <c r="B63" s="12"/>
      <c r="C63" s="12"/>
      <c r="G63" s="14"/>
      <c r="H63" s="13">
        <v>0</v>
      </c>
      <c r="I63" s="13" t="b">
        <v>0</v>
      </c>
      <c r="J63" s="13">
        <v>3</v>
      </c>
    </row>
    <row r="64" spans="1:10" s="13" customFormat="1" outlineLevel="1" x14ac:dyDescent="0.25">
      <c r="A64" s="12" t="s">
        <v>922</v>
      </c>
      <c r="B64" s="12"/>
      <c r="C64" s="12"/>
      <c r="G64" s="14"/>
      <c r="H64" s="13">
        <v>0</v>
      </c>
      <c r="I64" s="13" t="b">
        <v>0</v>
      </c>
      <c r="J64" s="13">
        <v>30</v>
      </c>
    </row>
    <row r="65" spans="1:10" s="13" customFormat="1" outlineLevel="1" x14ac:dyDescent="0.25">
      <c r="A65" s="12" t="s">
        <v>923</v>
      </c>
      <c r="B65" s="12" t="s">
        <v>924</v>
      </c>
      <c r="C65" s="12"/>
      <c r="G65" s="14"/>
      <c r="H65" s="13">
        <v>0</v>
      </c>
      <c r="I65" s="13" t="b">
        <v>0</v>
      </c>
      <c r="J65" s="13">
        <v>0</v>
      </c>
    </row>
    <row r="66" spans="1:10" s="13" customFormat="1" outlineLevel="1" x14ac:dyDescent="0.25">
      <c r="A66" s="12" t="s">
        <v>925</v>
      </c>
      <c r="B66" s="12"/>
      <c r="C66" s="12"/>
      <c r="G66" s="14"/>
      <c r="H66" s="13">
        <v>10</v>
      </c>
      <c r="I66" s="13" t="b">
        <v>0</v>
      </c>
      <c r="J66" s="13">
        <v>0.05</v>
      </c>
    </row>
    <row r="67" spans="1:10" s="13" customFormat="1" outlineLevel="1" x14ac:dyDescent="0.25">
      <c r="A67" s="12" t="s">
        <v>926</v>
      </c>
      <c r="B67" s="12" t="s">
        <v>927</v>
      </c>
      <c r="C67" s="12" t="s">
        <v>928</v>
      </c>
      <c r="D67" s="13" t="s">
        <v>37</v>
      </c>
      <c r="E67" s="13" t="s">
        <v>56</v>
      </c>
      <c r="G67" s="14" t="s">
        <v>907</v>
      </c>
      <c r="H67" s="13">
        <v>0.1</v>
      </c>
      <c r="I67" s="13" t="b">
        <v>0</v>
      </c>
      <c r="J67" s="13">
        <v>50</v>
      </c>
    </row>
    <row r="68" spans="1:10" s="13" customFormat="1" outlineLevel="1" x14ac:dyDescent="0.25">
      <c r="A68" s="12" t="s">
        <v>929</v>
      </c>
      <c r="B68" s="12"/>
      <c r="C68" s="12"/>
      <c r="G68" s="14"/>
      <c r="H68" s="13">
        <v>40</v>
      </c>
      <c r="I68" s="13" t="b">
        <v>0</v>
      </c>
      <c r="J68" s="13">
        <v>500</v>
      </c>
    </row>
    <row r="69" spans="1:10" s="13" customFormat="1" outlineLevel="1" x14ac:dyDescent="0.25">
      <c r="A69" s="12" t="s">
        <v>930</v>
      </c>
      <c r="B69" s="12" t="s">
        <v>931</v>
      </c>
      <c r="C69" s="12"/>
      <c r="G69" s="14"/>
      <c r="H69" s="13">
        <v>600</v>
      </c>
      <c r="I69" s="13" t="b">
        <v>0</v>
      </c>
      <c r="J69" s="13">
        <v>10000</v>
      </c>
    </row>
    <row r="70" spans="1:10" s="13" customFormat="1" outlineLevel="1" x14ac:dyDescent="0.25">
      <c r="A70" s="12" t="s">
        <v>932</v>
      </c>
      <c r="B70" s="12"/>
      <c r="C70" s="12" t="s">
        <v>933</v>
      </c>
      <c r="D70" s="13" t="s">
        <v>37</v>
      </c>
      <c r="E70" s="13" t="s">
        <v>56</v>
      </c>
      <c r="G70" s="14" t="s">
        <v>870</v>
      </c>
      <c r="H70" s="13">
        <v>4</v>
      </c>
      <c r="I70" s="13" t="b">
        <v>1</v>
      </c>
      <c r="J70" s="13">
        <v>1</v>
      </c>
    </row>
    <row r="71" spans="1:10" s="13" customFormat="1" outlineLevel="1" x14ac:dyDescent="0.25">
      <c r="A71" s="12" t="s">
        <v>934</v>
      </c>
      <c r="B71" s="12"/>
      <c r="C71" s="12" t="s">
        <v>935</v>
      </c>
      <c r="D71" s="13" t="s">
        <v>37</v>
      </c>
      <c r="E71" s="13" t="s">
        <v>56</v>
      </c>
      <c r="G71" s="14" t="s">
        <v>914</v>
      </c>
      <c r="H71" s="13">
        <v>5</v>
      </c>
      <c r="I71" s="13" t="b">
        <v>0</v>
      </c>
      <c r="J71" s="13">
        <v>5</v>
      </c>
    </row>
    <row r="72" spans="1:10" s="13" customFormat="1" outlineLevel="1" x14ac:dyDescent="0.25">
      <c r="A72" s="12" t="s">
        <v>936</v>
      </c>
      <c r="B72" s="12" t="s">
        <v>937</v>
      </c>
      <c r="C72" s="12" t="s">
        <v>938</v>
      </c>
      <c r="D72" s="13" t="s">
        <v>37</v>
      </c>
      <c r="E72" s="13" t="s">
        <v>56</v>
      </c>
      <c r="G72" s="14" t="s">
        <v>914</v>
      </c>
      <c r="H72" s="13">
        <v>5</v>
      </c>
      <c r="I72" s="13" t="b">
        <v>0</v>
      </c>
      <c r="J72" s="13">
        <v>55</v>
      </c>
    </row>
    <row r="73" spans="1:10" s="13" customFormat="1" outlineLevel="1" x14ac:dyDescent="0.25">
      <c r="A73" s="12" t="s">
        <v>939</v>
      </c>
      <c r="B73" s="12" t="s">
        <v>940</v>
      </c>
      <c r="C73" s="12"/>
      <c r="G73" s="14"/>
      <c r="H73" s="13">
        <v>3</v>
      </c>
      <c r="I73" s="13" t="b">
        <v>1</v>
      </c>
      <c r="J73" s="13">
        <v>45</v>
      </c>
    </row>
    <row r="74" spans="1:10" s="13" customFormat="1" outlineLevel="1" x14ac:dyDescent="0.25">
      <c r="A74" s="12" t="s">
        <v>941</v>
      </c>
      <c r="B74" s="12" t="s">
        <v>940</v>
      </c>
      <c r="C74" s="12"/>
      <c r="G74" s="14"/>
      <c r="H74" s="13">
        <v>3</v>
      </c>
      <c r="I74" s="13" t="b">
        <v>1</v>
      </c>
      <c r="J74" s="13">
        <v>5</v>
      </c>
    </row>
    <row r="75" spans="1:10" s="13" customFormat="1" outlineLevel="1" x14ac:dyDescent="0.25">
      <c r="A75" s="12" t="s">
        <v>942</v>
      </c>
      <c r="B75" s="12" t="s">
        <v>940</v>
      </c>
      <c r="C75" s="12"/>
      <c r="G75" s="14"/>
      <c r="H75" s="13">
        <v>3</v>
      </c>
      <c r="I75" s="13" t="b">
        <v>1</v>
      </c>
      <c r="J75" s="13">
        <v>20</v>
      </c>
    </row>
    <row r="76" spans="1:10" s="13" customFormat="1" outlineLevel="1" x14ac:dyDescent="0.25">
      <c r="A76" s="12" t="s">
        <v>943</v>
      </c>
      <c r="B76" s="12" t="s">
        <v>940</v>
      </c>
      <c r="C76" s="12"/>
      <c r="G76" s="14"/>
      <c r="H76" s="13">
        <v>3</v>
      </c>
      <c r="I76" s="13" t="b">
        <v>1</v>
      </c>
      <c r="J76" s="13">
        <v>50</v>
      </c>
    </row>
    <row r="77" spans="1:10" s="13" customFormat="1" outlineLevel="1" x14ac:dyDescent="0.25">
      <c r="A77" s="12" t="s">
        <v>863</v>
      </c>
      <c r="B77" s="12" t="s">
        <v>944</v>
      </c>
      <c r="C77" s="12"/>
      <c r="D77" s="13" t="s">
        <v>37</v>
      </c>
      <c r="E77" s="13" t="s">
        <v>56</v>
      </c>
      <c r="G77" s="14" t="s">
        <v>945</v>
      </c>
      <c r="H77" s="13">
        <v>2</v>
      </c>
      <c r="I77" s="13" t="b">
        <v>1</v>
      </c>
      <c r="J77" s="13">
        <v>2</v>
      </c>
    </row>
    <row r="78" spans="1:10" s="13" customFormat="1" outlineLevel="1" x14ac:dyDescent="0.25">
      <c r="A78" s="12" t="s">
        <v>865</v>
      </c>
      <c r="B78" s="12" t="s">
        <v>946</v>
      </c>
      <c r="C78" s="12"/>
      <c r="G78" s="14"/>
      <c r="H78" s="13">
        <v>0.5</v>
      </c>
      <c r="I78" s="13" t="b">
        <v>0</v>
      </c>
      <c r="J78" s="13">
        <v>0.5</v>
      </c>
    </row>
    <row r="79" spans="1:10" s="13" customFormat="1" outlineLevel="1" x14ac:dyDescent="0.25">
      <c r="A79" s="12" t="s">
        <v>947</v>
      </c>
      <c r="B79" s="12" t="s">
        <v>948</v>
      </c>
      <c r="C79" s="12"/>
      <c r="G79" s="14"/>
      <c r="H79" s="13">
        <v>0.5</v>
      </c>
      <c r="I79" s="13" t="b">
        <v>0</v>
      </c>
      <c r="J79" s="13">
        <v>5</v>
      </c>
    </row>
    <row r="80" spans="1:10" s="13" customFormat="1" outlineLevel="1" x14ac:dyDescent="0.25">
      <c r="A80" s="12" t="s">
        <v>949</v>
      </c>
      <c r="B80" s="12" t="s">
        <v>950</v>
      </c>
      <c r="C80" s="12"/>
      <c r="D80" s="13" t="s">
        <v>37</v>
      </c>
      <c r="E80" s="13" t="s">
        <v>56</v>
      </c>
      <c r="G80" s="14" t="s">
        <v>945</v>
      </c>
      <c r="H80" s="13">
        <v>30</v>
      </c>
      <c r="I80" s="13" t="b">
        <v>0</v>
      </c>
      <c r="J80" s="13">
        <v>2</v>
      </c>
    </row>
    <row r="81" spans="1:10" s="13" customFormat="1" outlineLevel="1" x14ac:dyDescent="0.25">
      <c r="A81" s="12" t="s">
        <v>951</v>
      </c>
      <c r="B81" s="12" t="s">
        <v>952</v>
      </c>
      <c r="C81" s="12"/>
      <c r="D81" s="13" t="s">
        <v>37</v>
      </c>
      <c r="E81" s="13" t="s">
        <v>56</v>
      </c>
      <c r="G81" s="14" t="s">
        <v>945</v>
      </c>
      <c r="H81" s="13">
        <v>1</v>
      </c>
      <c r="I81" s="13" t="b">
        <v>0</v>
      </c>
      <c r="J81" s="13">
        <v>0.4</v>
      </c>
    </row>
    <row r="82" spans="1:10" s="13" customFormat="1" outlineLevel="1" x14ac:dyDescent="0.25">
      <c r="A82" s="12" t="s">
        <v>953</v>
      </c>
      <c r="B82" s="12"/>
      <c r="C82" s="12"/>
      <c r="D82" s="13" t="s">
        <v>37</v>
      </c>
      <c r="E82" s="13" t="s">
        <v>56</v>
      </c>
      <c r="G82" s="14" t="s">
        <v>945</v>
      </c>
      <c r="H82" s="13">
        <v>5</v>
      </c>
      <c r="I82" s="13" t="b">
        <v>1</v>
      </c>
      <c r="J82" s="13">
        <v>0.1</v>
      </c>
    </row>
    <row r="83" spans="1:10" s="13" customFormat="1" outlineLevel="1" x14ac:dyDescent="0.25">
      <c r="A83" s="12" t="s">
        <v>954</v>
      </c>
      <c r="B83" s="12"/>
      <c r="C83" s="12"/>
      <c r="D83" s="13" t="s">
        <v>37</v>
      </c>
      <c r="E83" s="13" t="s">
        <v>56</v>
      </c>
      <c r="G83" s="14" t="s">
        <v>945</v>
      </c>
      <c r="H83" s="13">
        <v>0</v>
      </c>
      <c r="I83" s="13" t="b">
        <v>0</v>
      </c>
      <c r="J83" s="13">
        <v>1</v>
      </c>
    </row>
    <row r="84" spans="1:10" s="13" customFormat="1" outlineLevel="1" x14ac:dyDescent="0.25">
      <c r="A84" s="12" t="s">
        <v>955</v>
      </c>
      <c r="B84" s="12"/>
      <c r="C84" s="12"/>
      <c r="G84" s="14"/>
      <c r="H84" s="13">
        <v>3</v>
      </c>
      <c r="I84" s="13" t="b">
        <v>0</v>
      </c>
    </row>
    <row r="85" spans="1:10" s="13" customFormat="1" outlineLevel="1" x14ac:dyDescent="0.25">
      <c r="A85" s="12" t="s">
        <v>866</v>
      </c>
      <c r="B85" s="12"/>
      <c r="C85" s="12"/>
      <c r="G85" s="14"/>
      <c r="H85" s="13">
        <v>1</v>
      </c>
      <c r="I85" s="13" t="b">
        <v>1</v>
      </c>
      <c r="J85" s="13">
        <v>0</v>
      </c>
    </row>
    <row r="86" spans="1:10" s="13" customFormat="1" outlineLevel="1" x14ac:dyDescent="0.25">
      <c r="A86" s="12" t="s">
        <v>956</v>
      </c>
      <c r="B86" s="12"/>
      <c r="C86" s="12"/>
      <c r="G86" s="14"/>
      <c r="H86" s="13">
        <v>1</v>
      </c>
      <c r="I86" s="13" t="b">
        <v>0</v>
      </c>
      <c r="J86" s="13">
        <v>2</v>
      </c>
    </row>
    <row r="87" spans="1:10" s="13" customFormat="1" outlineLevel="1" x14ac:dyDescent="0.25">
      <c r="A87" s="12" t="s">
        <v>957</v>
      </c>
      <c r="B87" s="12"/>
      <c r="C87" s="12"/>
      <c r="D87" s="13" t="s">
        <v>37</v>
      </c>
      <c r="E87" s="13" t="s">
        <v>56</v>
      </c>
      <c r="G87" s="14" t="s">
        <v>945</v>
      </c>
      <c r="H87" s="13">
        <v>3</v>
      </c>
      <c r="I87" s="13" t="b">
        <v>1</v>
      </c>
      <c r="J87" s="13">
        <v>0.5</v>
      </c>
    </row>
    <row r="88" spans="1:10" s="13" customFormat="1" outlineLevel="1" x14ac:dyDescent="0.25">
      <c r="A88" s="12" t="s">
        <v>958</v>
      </c>
      <c r="B88" s="12"/>
      <c r="C88" s="12"/>
      <c r="D88" s="13" t="s">
        <v>37</v>
      </c>
      <c r="E88" s="13" t="s">
        <v>56</v>
      </c>
      <c r="G88" s="14" t="s">
        <v>945</v>
      </c>
      <c r="H88" s="13">
        <v>5</v>
      </c>
      <c r="I88" s="13" t="b">
        <v>0</v>
      </c>
      <c r="J88" s="13">
        <v>5</v>
      </c>
    </row>
    <row r="89" spans="1:10" s="13" customFormat="1" outlineLevel="1" x14ac:dyDescent="0.25">
      <c r="A89" s="12" t="s">
        <v>959</v>
      </c>
      <c r="B89" s="12"/>
      <c r="C89" s="12"/>
      <c r="G89" s="14"/>
      <c r="H89" s="13">
        <v>3</v>
      </c>
      <c r="I89" s="13" t="b">
        <v>0</v>
      </c>
      <c r="J89" s="13">
        <v>15</v>
      </c>
    </row>
    <row r="90" spans="1:10" s="13" customFormat="1" outlineLevel="1" x14ac:dyDescent="0.25">
      <c r="A90" s="12" t="s">
        <v>960</v>
      </c>
      <c r="B90" s="12"/>
      <c r="C90" s="12"/>
      <c r="G90" s="14"/>
      <c r="H90" s="13">
        <v>20</v>
      </c>
      <c r="I90" s="13" t="b">
        <v>0</v>
      </c>
    </row>
    <row r="91" spans="1:10" s="13" customFormat="1" outlineLevel="1" x14ac:dyDescent="0.25">
      <c r="A91" s="12" t="s">
        <v>961</v>
      </c>
      <c r="B91" s="12"/>
      <c r="C91" s="12"/>
      <c r="D91" s="13" t="s">
        <v>37</v>
      </c>
      <c r="E91" s="13" t="s">
        <v>56</v>
      </c>
      <c r="G91" s="14" t="s">
        <v>945</v>
      </c>
      <c r="H91" s="13">
        <v>0</v>
      </c>
      <c r="I91" s="13" t="b">
        <v>0</v>
      </c>
      <c r="J91" s="13">
        <v>2</v>
      </c>
    </row>
    <row r="92" spans="1:10" s="13" customFormat="1" outlineLevel="1" x14ac:dyDescent="0.25">
      <c r="A92" s="12" t="s">
        <v>625</v>
      </c>
      <c r="B92" s="12"/>
      <c r="C92" s="12"/>
      <c r="G92" s="14"/>
      <c r="H92" s="13">
        <v>1</v>
      </c>
      <c r="I92" s="13" t="b">
        <v>1</v>
      </c>
      <c r="J92" s="13">
        <v>0</v>
      </c>
    </row>
    <row r="93" spans="1:10" s="13" customFormat="1" outlineLevel="1" x14ac:dyDescent="0.25">
      <c r="A93" s="12" t="s">
        <v>962</v>
      </c>
      <c r="B93" s="12"/>
      <c r="C93" s="12"/>
      <c r="G93" s="14"/>
      <c r="H93" s="13">
        <v>5</v>
      </c>
      <c r="I93" s="13" t="b">
        <v>0</v>
      </c>
      <c r="J93" s="13">
        <v>4</v>
      </c>
    </row>
    <row r="94" spans="1:10" s="13" customFormat="1" outlineLevel="1" x14ac:dyDescent="0.25">
      <c r="A94" s="12" t="s">
        <v>963</v>
      </c>
      <c r="B94" s="12"/>
      <c r="C94" s="12"/>
      <c r="G94" s="14"/>
      <c r="H94" s="13">
        <v>6</v>
      </c>
      <c r="I94" s="13" t="b">
        <v>0</v>
      </c>
      <c r="J94" s="13">
        <v>15</v>
      </c>
    </row>
    <row r="95" spans="1:10" s="13" customFormat="1" outlineLevel="1" x14ac:dyDescent="0.25">
      <c r="A95" s="12" t="s">
        <v>964</v>
      </c>
      <c r="B95" s="12"/>
      <c r="C95" s="12"/>
      <c r="G95" s="14"/>
      <c r="H95" s="13">
        <v>75</v>
      </c>
      <c r="I95" s="13" t="b">
        <v>0</v>
      </c>
      <c r="J95" s="13">
        <v>30</v>
      </c>
    </row>
    <row r="96" spans="1:10" s="13" customFormat="1" outlineLevel="1" x14ac:dyDescent="0.25">
      <c r="A96" s="12" t="s">
        <v>965</v>
      </c>
      <c r="B96" s="12"/>
      <c r="C96" s="12"/>
      <c r="G96" s="14"/>
      <c r="H96" s="13">
        <v>160</v>
      </c>
      <c r="I96" s="13" t="b">
        <v>0</v>
      </c>
      <c r="J96" s="13">
        <v>110</v>
      </c>
    </row>
    <row r="97" spans="1:10" s="13" customFormat="1" outlineLevel="1" x14ac:dyDescent="0.25">
      <c r="A97" s="12" t="s">
        <v>966</v>
      </c>
      <c r="B97" s="12"/>
      <c r="C97" s="12"/>
      <c r="G97" s="14"/>
      <c r="H97" s="13">
        <v>80</v>
      </c>
      <c r="I97" s="13" t="b">
        <v>0</v>
      </c>
      <c r="J97" s="13">
        <v>70</v>
      </c>
    </row>
    <row r="98" spans="1:10" s="13" customFormat="1" outlineLevel="1" x14ac:dyDescent="0.25">
      <c r="A98" s="12" t="s">
        <v>967</v>
      </c>
      <c r="B98" s="12"/>
      <c r="C98" s="12"/>
      <c r="G98" s="14"/>
      <c r="H98" s="13">
        <v>25</v>
      </c>
      <c r="I98" s="13" t="b">
        <v>0</v>
      </c>
      <c r="J98" s="13">
        <v>17</v>
      </c>
    </row>
    <row r="99" spans="1:10" s="13" customFormat="1" outlineLevel="1" x14ac:dyDescent="0.25">
      <c r="A99" s="12" t="s">
        <v>968</v>
      </c>
      <c r="B99" s="12"/>
      <c r="C99" s="12"/>
      <c r="G99" s="14"/>
      <c r="H99" s="13">
        <v>60</v>
      </c>
      <c r="I99" s="13" t="b">
        <v>0</v>
      </c>
      <c r="J99" s="13">
        <v>70</v>
      </c>
    </row>
    <row r="100" spans="1:10" s="13" customFormat="1" outlineLevel="1" x14ac:dyDescent="0.25">
      <c r="A100" s="12" t="s">
        <v>969</v>
      </c>
      <c r="B100" s="12"/>
      <c r="C100" s="12"/>
      <c r="G100" s="14"/>
      <c r="H100" s="13">
        <v>30</v>
      </c>
      <c r="I100" s="13" t="b">
        <v>0</v>
      </c>
      <c r="J100" s="13">
        <v>30</v>
      </c>
    </row>
    <row r="101" spans="1:10" s="13" customFormat="1" outlineLevel="1" x14ac:dyDescent="0.25">
      <c r="A101" s="12" t="s">
        <v>970</v>
      </c>
      <c r="B101" s="12" t="s">
        <v>971</v>
      </c>
      <c r="C101" s="12"/>
      <c r="D101" s="13" t="s">
        <v>37</v>
      </c>
      <c r="E101" s="13" t="s">
        <v>56</v>
      </c>
      <c r="G101" s="14" t="s">
        <v>945</v>
      </c>
      <c r="H101" s="13">
        <v>2</v>
      </c>
      <c r="I101" s="13" t="b">
        <v>0</v>
      </c>
      <c r="J101" s="13">
        <v>0.5</v>
      </c>
    </row>
    <row r="102" spans="1:10" s="13" customFormat="1" ht="11.25" customHeight="1" outlineLevel="1" x14ac:dyDescent="0.25">
      <c r="A102" s="12" t="s">
        <v>972</v>
      </c>
      <c r="B102" s="12" t="s">
        <v>973</v>
      </c>
      <c r="C102" s="12" t="s">
        <v>974</v>
      </c>
      <c r="D102" s="13" t="s">
        <v>37</v>
      </c>
      <c r="E102" s="13" t="s">
        <v>56</v>
      </c>
      <c r="G102" s="14" t="s">
        <v>945</v>
      </c>
      <c r="H102" s="13">
        <v>2</v>
      </c>
      <c r="I102" s="13" t="b">
        <v>0</v>
      </c>
      <c r="J102" s="13">
        <v>1</v>
      </c>
    </row>
    <row r="103" spans="1:10" s="13" customFormat="1" outlineLevel="1" x14ac:dyDescent="0.25">
      <c r="A103" s="12" t="s">
        <v>975</v>
      </c>
      <c r="B103" s="12" t="s">
        <v>976</v>
      </c>
      <c r="C103" s="12"/>
      <c r="G103" s="14"/>
      <c r="H103" s="13">
        <v>6</v>
      </c>
      <c r="I103" s="13" t="b">
        <v>0</v>
      </c>
      <c r="J103" s="13">
        <v>45</v>
      </c>
    </row>
    <row r="104" spans="1:10" s="13" customFormat="1" outlineLevel="1" x14ac:dyDescent="0.25">
      <c r="A104" s="12" t="s">
        <v>977</v>
      </c>
      <c r="B104" s="12" t="s">
        <v>976</v>
      </c>
      <c r="C104" s="12"/>
      <c r="G104" s="14"/>
      <c r="H104" s="13">
        <v>3</v>
      </c>
      <c r="I104" s="13" t="b">
        <v>0</v>
      </c>
      <c r="J104" s="13">
        <v>25</v>
      </c>
    </row>
    <row r="105" spans="1:10" s="13" customFormat="1" outlineLevel="1" x14ac:dyDescent="0.25">
      <c r="A105" s="12" t="s">
        <v>978</v>
      </c>
      <c r="B105" s="12" t="s">
        <v>979</v>
      </c>
      <c r="C105" s="12"/>
      <c r="G105" s="14"/>
      <c r="H105" s="13">
        <v>2</v>
      </c>
      <c r="I105" s="13" t="b">
        <v>0</v>
      </c>
      <c r="J105" s="13">
        <v>35</v>
      </c>
    </row>
    <row r="106" spans="1:10" s="13" customFormat="1" outlineLevel="1" x14ac:dyDescent="0.25">
      <c r="A106" s="12" t="s">
        <v>980</v>
      </c>
      <c r="B106" s="12" t="s">
        <v>979</v>
      </c>
      <c r="C106" s="12"/>
      <c r="G106" s="14"/>
      <c r="H106" s="13">
        <v>1</v>
      </c>
      <c r="I106" s="13" t="b">
        <v>0</v>
      </c>
      <c r="J106" s="13">
        <v>20</v>
      </c>
    </row>
    <row r="107" spans="1:10" s="13" customFormat="1" outlineLevel="1" x14ac:dyDescent="0.25">
      <c r="A107" s="12" t="s">
        <v>981</v>
      </c>
      <c r="B107" s="12" t="s">
        <v>982</v>
      </c>
      <c r="C107" s="12" t="s">
        <v>983</v>
      </c>
      <c r="D107" s="13" t="s">
        <v>37</v>
      </c>
      <c r="E107" s="13" t="s">
        <v>56</v>
      </c>
      <c r="G107" s="14" t="s">
        <v>945</v>
      </c>
      <c r="H107" s="13">
        <v>0</v>
      </c>
      <c r="I107" s="13" t="b">
        <v>0</v>
      </c>
      <c r="J107" s="13">
        <v>0.01</v>
      </c>
    </row>
    <row r="108" spans="1:10" s="13" customFormat="1" outlineLevel="1" x14ac:dyDescent="0.25">
      <c r="A108" s="12" t="s">
        <v>984</v>
      </c>
      <c r="B108" s="12" t="s">
        <v>985</v>
      </c>
      <c r="C108" s="12"/>
      <c r="G108" s="14"/>
      <c r="H108" s="13">
        <v>0.25</v>
      </c>
      <c r="I108" s="13" t="b">
        <v>0</v>
      </c>
      <c r="J108" s="13">
        <v>0.5</v>
      </c>
    </row>
    <row r="109" spans="1:10" s="13" customFormat="1" outlineLevel="1" x14ac:dyDescent="0.25">
      <c r="A109" s="12" t="s">
        <v>986</v>
      </c>
      <c r="B109" s="12"/>
      <c r="C109" s="12"/>
      <c r="G109" s="14"/>
      <c r="H109" s="13">
        <v>0.5</v>
      </c>
      <c r="I109" s="13" t="b">
        <v>0</v>
      </c>
      <c r="J109" s="13">
        <v>1</v>
      </c>
    </row>
    <row r="110" spans="1:10" s="13" customFormat="1" outlineLevel="1" x14ac:dyDescent="0.25">
      <c r="A110" s="12" t="s">
        <v>987</v>
      </c>
      <c r="B110" s="12"/>
      <c r="C110" s="12"/>
      <c r="G110" s="14"/>
      <c r="H110" s="13">
        <v>0.25</v>
      </c>
      <c r="I110" s="13" t="b">
        <v>0</v>
      </c>
      <c r="J110" s="13">
        <v>1</v>
      </c>
    </row>
    <row r="111" spans="1:10" s="13" customFormat="1" outlineLevel="1" x14ac:dyDescent="0.25">
      <c r="A111" s="12" t="s">
        <v>988</v>
      </c>
      <c r="B111" s="12" t="s">
        <v>989</v>
      </c>
      <c r="C111" s="12"/>
      <c r="G111" s="14"/>
      <c r="H111" s="13">
        <v>0.5</v>
      </c>
      <c r="I111" s="13" t="b">
        <v>0</v>
      </c>
      <c r="J111" s="13">
        <v>10</v>
      </c>
    </row>
    <row r="112" spans="1:10" s="13" customFormat="1" outlineLevel="1" x14ac:dyDescent="0.25">
      <c r="A112" s="12" t="s">
        <v>990</v>
      </c>
      <c r="B112" s="12"/>
      <c r="C112" s="12"/>
      <c r="G112" s="14"/>
      <c r="H112" s="13">
        <v>2</v>
      </c>
      <c r="I112" s="13" t="b">
        <v>0</v>
      </c>
      <c r="J112" s="13">
        <v>20</v>
      </c>
    </row>
    <row r="113" spans="1:10" s="13" customFormat="1" outlineLevel="1" x14ac:dyDescent="0.25">
      <c r="A113" s="12" t="s">
        <v>991</v>
      </c>
      <c r="B113" s="12"/>
      <c r="C113" s="12"/>
      <c r="G113" s="14"/>
      <c r="H113" s="13">
        <v>1</v>
      </c>
      <c r="I113" s="13" t="b">
        <v>0</v>
      </c>
      <c r="J113" s="13">
        <v>3</v>
      </c>
    </row>
    <row r="114" spans="1:10" s="13" customFormat="1" outlineLevel="1" x14ac:dyDescent="0.25">
      <c r="A114" s="12" t="s">
        <v>992</v>
      </c>
      <c r="B114" s="12"/>
      <c r="C114" s="12"/>
      <c r="G114" s="14"/>
      <c r="H114" s="13">
        <v>0.5</v>
      </c>
      <c r="I114" s="13" t="b">
        <v>0</v>
      </c>
      <c r="J114" s="13">
        <v>0.5</v>
      </c>
    </row>
    <row r="115" spans="1:10" s="13" customFormat="1" outlineLevel="1" x14ac:dyDescent="0.25">
      <c r="A115" s="12" t="s">
        <v>993</v>
      </c>
      <c r="B115" s="12"/>
      <c r="C115" s="12"/>
      <c r="G115" s="14"/>
      <c r="H115" s="13">
        <v>1</v>
      </c>
      <c r="I115" s="13" t="b">
        <v>0</v>
      </c>
      <c r="J115" s="13">
        <v>12</v>
      </c>
    </row>
    <row r="116" spans="1:10" s="13" customFormat="1" outlineLevel="1" x14ac:dyDescent="0.25">
      <c r="A116" s="12" t="s">
        <v>994</v>
      </c>
      <c r="B116" s="12"/>
      <c r="C116" s="12"/>
      <c r="D116" s="13" t="s">
        <v>37</v>
      </c>
      <c r="E116" s="13" t="s">
        <v>56</v>
      </c>
      <c r="G116" s="14" t="s">
        <v>945</v>
      </c>
      <c r="H116" s="13">
        <v>1</v>
      </c>
      <c r="I116" s="13" t="b">
        <v>0</v>
      </c>
      <c r="J116" s="13">
        <v>0.1</v>
      </c>
    </row>
    <row r="117" spans="1:10" s="13" customFormat="1" outlineLevel="1" x14ac:dyDescent="0.25">
      <c r="A117" s="12" t="s">
        <v>995</v>
      </c>
      <c r="B117" s="12"/>
      <c r="C117" s="12" t="s">
        <v>996</v>
      </c>
      <c r="D117" s="13" t="s">
        <v>37</v>
      </c>
      <c r="E117" s="13" t="s">
        <v>56</v>
      </c>
      <c r="G117" s="14" t="s">
        <v>997</v>
      </c>
      <c r="I117" s="13" t="b">
        <v>0</v>
      </c>
    </row>
    <row r="118" spans="1:10" s="13" customFormat="1" outlineLevel="1" x14ac:dyDescent="0.25">
      <c r="A118" s="12" t="s">
        <v>869</v>
      </c>
      <c r="B118" s="12" t="s">
        <v>998</v>
      </c>
      <c r="C118" s="12" t="s">
        <v>999</v>
      </c>
      <c r="D118" s="13" t="s">
        <v>37</v>
      </c>
      <c r="E118" s="13" t="s">
        <v>56</v>
      </c>
      <c r="G118" s="14" t="s">
        <v>997</v>
      </c>
      <c r="H118" s="13">
        <v>200</v>
      </c>
      <c r="I118" s="13" t="b">
        <v>0</v>
      </c>
      <c r="J118" s="13">
        <v>15</v>
      </c>
    </row>
    <row r="119" spans="1:10" s="13" customFormat="1" outlineLevel="1" x14ac:dyDescent="0.25">
      <c r="A119" s="12" t="s">
        <v>1000</v>
      </c>
      <c r="B119" s="12"/>
      <c r="C119" s="12"/>
      <c r="D119" s="13" t="s">
        <v>37</v>
      </c>
      <c r="E119" s="13" t="s">
        <v>56</v>
      </c>
      <c r="G119" s="14" t="s">
        <v>945</v>
      </c>
      <c r="H119" s="13">
        <v>0.5</v>
      </c>
      <c r="I119" s="13" t="b">
        <v>0</v>
      </c>
      <c r="J119" s="13">
        <v>1</v>
      </c>
    </row>
    <row r="120" spans="1:10" s="13" customFormat="1" outlineLevel="1" x14ac:dyDescent="0.25">
      <c r="A120" s="12" t="s">
        <v>1001</v>
      </c>
      <c r="B120" s="12" t="s">
        <v>1002</v>
      </c>
      <c r="C120" s="12"/>
      <c r="G120" s="14"/>
      <c r="I120" s="13" t="b">
        <v>0</v>
      </c>
      <c r="J120" s="13">
        <v>500000</v>
      </c>
    </row>
    <row r="121" spans="1:10" s="13" customFormat="1" outlineLevel="1" x14ac:dyDescent="0.25">
      <c r="A121" s="12" t="s">
        <v>1003</v>
      </c>
      <c r="B121" s="12"/>
      <c r="C121" s="12"/>
      <c r="G121" s="14"/>
      <c r="H121" s="13">
        <v>1</v>
      </c>
      <c r="I121" s="13" t="b">
        <v>0</v>
      </c>
      <c r="J121" s="13">
        <v>1</v>
      </c>
    </row>
    <row r="122" spans="1:10" s="13" customFormat="1" outlineLevel="1" x14ac:dyDescent="0.25">
      <c r="A122" s="12" t="s">
        <v>1004</v>
      </c>
      <c r="B122" s="12"/>
      <c r="C122" s="12"/>
      <c r="G122" s="14"/>
      <c r="H122" s="13">
        <v>4</v>
      </c>
      <c r="I122" s="13" t="b">
        <v>0</v>
      </c>
      <c r="J122" s="13">
        <v>5</v>
      </c>
    </row>
    <row r="123" spans="1:10" s="13" customFormat="1" outlineLevel="1" x14ac:dyDescent="0.25">
      <c r="A123" s="12" t="s">
        <v>1005</v>
      </c>
      <c r="B123" s="12"/>
      <c r="C123" s="12"/>
      <c r="G123" s="14"/>
      <c r="H123" s="13">
        <v>2</v>
      </c>
      <c r="I123" s="13" t="b">
        <v>0</v>
      </c>
      <c r="J123" s="13">
        <v>3</v>
      </c>
    </row>
    <row r="124" spans="1:10" s="13" customFormat="1" outlineLevel="1" x14ac:dyDescent="0.25">
      <c r="A124" s="12" t="s">
        <v>1006</v>
      </c>
      <c r="B124" s="12" t="s">
        <v>1007</v>
      </c>
      <c r="C124" s="12" t="s">
        <v>1008</v>
      </c>
      <c r="D124" s="13" t="s">
        <v>37</v>
      </c>
      <c r="E124" s="13" t="s">
        <v>56</v>
      </c>
      <c r="G124" s="14" t="s">
        <v>945</v>
      </c>
      <c r="H124" s="13">
        <v>2</v>
      </c>
      <c r="I124" s="13" t="b">
        <v>0</v>
      </c>
      <c r="J124" s="13">
        <v>30</v>
      </c>
    </row>
    <row r="125" spans="1:10" s="13" customFormat="1" outlineLevel="1" x14ac:dyDescent="0.25">
      <c r="A125" s="12" t="s">
        <v>1009</v>
      </c>
      <c r="B125" s="12"/>
      <c r="C125" s="12"/>
      <c r="D125" s="13" t="s">
        <v>37</v>
      </c>
      <c r="E125" s="13" t="s">
        <v>56</v>
      </c>
      <c r="G125" s="14" t="s">
        <v>945</v>
      </c>
      <c r="H125" s="13">
        <v>0</v>
      </c>
      <c r="I125" s="13" t="b">
        <v>0</v>
      </c>
      <c r="J125" s="13">
        <v>0.01</v>
      </c>
    </row>
    <row r="126" spans="1:10" s="13" customFormat="1" outlineLevel="1" x14ac:dyDescent="0.25">
      <c r="A126" s="12" t="s">
        <v>1010</v>
      </c>
      <c r="B126" s="12"/>
      <c r="C126" s="12"/>
      <c r="G126" s="14"/>
      <c r="H126" s="13">
        <v>4</v>
      </c>
      <c r="I126" s="13" t="b">
        <v>0</v>
      </c>
      <c r="J126" s="13">
        <v>2</v>
      </c>
    </row>
    <row r="127" spans="1:10" s="13" customFormat="1" outlineLevel="1" x14ac:dyDescent="0.25">
      <c r="A127" s="12" t="s">
        <v>1011</v>
      </c>
      <c r="B127" s="12"/>
      <c r="C127" s="12"/>
      <c r="G127" s="14"/>
      <c r="H127" s="13">
        <v>7</v>
      </c>
      <c r="I127" s="13" t="b">
        <v>0</v>
      </c>
      <c r="J127" s="13">
        <v>25</v>
      </c>
    </row>
    <row r="128" spans="1:10" s="13" customFormat="1" outlineLevel="1" x14ac:dyDescent="0.25">
      <c r="A128" s="12" t="s">
        <v>1012</v>
      </c>
      <c r="B128" s="12" t="s">
        <v>952</v>
      </c>
      <c r="C128" s="12"/>
      <c r="D128" s="13" t="s">
        <v>37</v>
      </c>
      <c r="E128" s="13" t="s">
        <v>56</v>
      </c>
      <c r="G128" s="14" t="s">
        <v>945</v>
      </c>
      <c r="H128" s="13">
        <v>25</v>
      </c>
      <c r="I128" s="13" t="b">
        <v>0</v>
      </c>
      <c r="J128" s="13">
        <v>2</v>
      </c>
    </row>
    <row r="129" spans="1:10" s="13" customFormat="1" outlineLevel="1" x14ac:dyDescent="0.25">
      <c r="A129" s="12" t="s">
        <v>1013</v>
      </c>
      <c r="B129" s="12" t="s">
        <v>1014</v>
      </c>
      <c r="C129" s="12" t="s">
        <v>1015</v>
      </c>
      <c r="D129" s="13" t="s">
        <v>37</v>
      </c>
      <c r="E129" s="13" t="s">
        <v>56</v>
      </c>
      <c r="G129" s="14" t="s">
        <v>870</v>
      </c>
      <c r="H129" s="13">
        <v>6</v>
      </c>
      <c r="I129" s="13" t="b">
        <v>1</v>
      </c>
      <c r="J129" s="13">
        <v>5</v>
      </c>
    </row>
    <row r="130" spans="1:10" s="13" customFormat="1" outlineLevel="1" x14ac:dyDescent="0.25">
      <c r="A130" s="12" t="s">
        <v>1016</v>
      </c>
      <c r="B130" s="12" t="s">
        <v>1017</v>
      </c>
      <c r="C130" s="12" t="s">
        <v>1018</v>
      </c>
      <c r="D130" s="13" t="s">
        <v>37</v>
      </c>
      <c r="E130" s="13" t="s">
        <v>56</v>
      </c>
      <c r="G130" s="14" t="s">
        <v>914</v>
      </c>
      <c r="H130" s="13">
        <v>5</v>
      </c>
      <c r="I130" s="13" t="b">
        <v>1</v>
      </c>
      <c r="J130" s="13">
        <v>80</v>
      </c>
    </row>
    <row r="131" spans="1:10" s="13" customFormat="1" outlineLevel="1" x14ac:dyDescent="0.25">
      <c r="A131" s="12" t="s">
        <v>1019</v>
      </c>
      <c r="B131" s="12"/>
      <c r="C131" s="12"/>
      <c r="G131" s="14"/>
      <c r="H131" s="13">
        <f>1/50</f>
        <v>0.02</v>
      </c>
      <c r="I131" s="13" t="b">
        <v>0</v>
      </c>
      <c r="J131" s="13">
        <v>0.01</v>
      </c>
    </row>
    <row r="132" spans="1:10" s="13" customFormat="1" outlineLevel="1" x14ac:dyDescent="0.25">
      <c r="A132" s="12" t="s">
        <v>1020</v>
      </c>
      <c r="B132" s="12"/>
      <c r="C132" s="12"/>
      <c r="G132" s="14"/>
      <c r="H132" s="13">
        <f>1/50</f>
        <v>0.02</v>
      </c>
      <c r="I132" s="13" t="b">
        <v>0</v>
      </c>
      <c r="J132" s="13">
        <v>1</v>
      </c>
    </row>
    <row r="133" spans="1:10" s="13" customFormat="1" outlineLevel="1" x14ac:dyDescent="0.25">
      <c r="A133" s="12" t="s">
        <v>1021</v>
      </c>
      <c r="B133" s="12"/>
      <c r="C133" s="12"/>
      <c r="G133" s="14"/>
      <c r="H133" s="13">
        <f>1/50</f>
        <v>0.02</v>
      </c>
      <c r="I133" s="13" t="b">
        <v>0</v>
      </c>
      <c r="J133" s="13">
        <v>10</v>
      </c>
    </row>
    <row r="134" spans="1:10" s="13" customFormat="1" outlineLevel="1" x14ac:dyDescent="0.25">
      <c r="A134" s="12" t="s">
        <v>1022</v>
      </c>
      <c r="B134" s="12"/>
      <c r="C134" s="12"/>
      <c r="G134" s="14"/>
      <c r="H134" s="13">
        <f>1/50</f>
        <v>0.02</v>
      </c>
      <c r="I134" s="13" t="b">
        <v>0</v>
      </c>
      <c r="J134" s="13">
        <v>0.1</v>
      </c>
    </row>
    <row r="135" spans="1:10" s="13" customFormat="1" outlineLevel="1" x14ac:dyDescent="0.25">
      <c r="A135" s="12" t="s">
        <v>1023</v>
      </c>
      <c r="B135" s="12" t="s">
        <v>1024</v>
      </c>
      <c r="C135" s="12" t="s">
        <v>1025</v>
      </c>
      <c r="D135" s="13" t="s">
        <v>37</v>
      </c>
      <c r="E135" s="13" t="s">
        <v>56</v>
      </c>
      <c r="G135" s="14" t="s">
        <v>870</v>
      </c>
      <c r="H135" s="13">
        <v>7</v>
      </c>
      <c r="I135" s="13" t="b">
        <v>1</v>
      </c>
      <c r="J135" s="13">
        <v>8</v>
      </c>
    </row>
    <row r="136" spans="1:10" s="13" customFormat="1" outlineLevel="1" x14ac:dyDescent="0.25">
      <c r="A136" s="12" t="s">
        <v>1026</v>
      </c>
      <c r="B136" s="12"/>
      <c r="C136" s="12" t="s">
        <v>1027</v>
      </c>
      <c r="D136" s="13" t="s">
        <v>37</v>
      </c>
      <c r="E136" s="13" t="s">
        <v>56</v>
      </c>
      <c r="G136" s="14" t="s">
        <v>870</v>
      </c>
      <c r="H136" s="13">
        <v>6</v>
      </c>
      <c r="I136" s="13" t="b">
        <v>1</v>
      </c>
      <c r="J136" s="13">
        <v>30</v>
      </c>
    </row>
    <row r="137" spans="1:10" s="13" customFormat="1" outlineLevel="1" x14ac:dyDescent="0.25">
      <c r="A137" s="12" t="s">
        <v>1028</v>
      </c>
      <c r="B137" s="12"/>
      <c r="C137" s="12" t="s">
        <v>1029</v>
      </c>
      <c r="D137" s="13" t="s">
        <v>37</v>
      </c>
      <c r="E137" s="13" t="s">
        <v>56</v>
      </c>
      <c r="G137" s="14" t="s">
        <v>945</v>
      </c>
      <c r="H137" s="13">
        <v>5</v>
      </c>
      <c r="I137" s="13" t="b">
        <v>0</v>
      </c>
      <c r="J137" s="13">
        <v>2</v>
      </c>
    </row>
    <row r="138" spans="1:10" s="13" customFormat="1" outlineLevel="1" x14ac:dyDescent="0.25">
      <c r="A138" s="12" t="s">
        <v>1030</v>
      </c>
      <c r="B138" s="12" t="s">
        <v>1031</v>
      </c>
      <c r="C138" s="12"/>
      <c r="G138" s="14"/>
      <c r="H138" s="13">
        <v>0</v>
      </c>
      <c r="I138" s="13" t="b">
        <v>0</v>
      </c>
      <c r="J138" s="13">
        <v>5</v>
      </c>
    </row>
    <row r="139" spans="1:10" s="13" customFormat="1" outlineLevel="1" x14ac:dyDescent="0.25">
      <c r="A139" s="12" t="s">
        <v>1032</v>
      </c>
      <c r="B139" s="12"/>
      <c r="C139" s="12" t="s">
        <v>1033</v>
      </c>
      <c r="D139" s="13" t="s">
        <v>37</v>
      </c>
      <c r="E139" s="13" t="s">
        <v>56</v>
      </c>
      <c r="G139" s="14" t="s">
        <v>914</v>
      </c>
      <c r="H139" s="13">
        <v>8</v>
      </c>
      <c r="I139" s="13" t="b">
        <v>1</v>
      </c>
      <c r="J139" s="13">
        <v>50</v>
      </c>
    </row>
    <row r="140" spans="1:10" s="13" customFormat="1" outlineLevel="1" x14ac:dyDescent="0.25">
      <c r="A140" s="12" t="s">
        <v>1034</v>
      </c>
      <c r="B140" s="12"/>
      <c r="C140" s="12"/>
      <c r="D140" s="13" t="s">
        <v>37</v>
      </c>
      <c r="E140" s="13" t="s">
        <v>56</v>
      </c>
      <c r="G140" s="14" t="s">
        <v>1035</v>
      </c>
      <c r="I140" s="13" t="b">
        <v>0</v>
      </c>
      <c r="J140" s="13">
        <v>25</v>
      </c>
    </row>
    <row r="141" spans="1:10" s="13" customFormat="1" outlineLevel="1" x14ac:dyDescent="0.25">
      <c r="A141" s="12" t="s">
        <v>1036</v>
      </c>
      <c r="B141" s="12" t="s">
        <v>1037</v>
      </c>
      <c r="C141" s="12" t="s">
        <v>1038</v>
      </c>
      <c r="D141" s="13" t="s">
        <v>37</v>
      </c>
      <c r="E141" s="13" t="s">
        <v>56</v>
      </c>
      <c r="G141" s="14" t="s">
        <v>1035</v>
      </c>
      <c r="I141" s="13" t="b">
        <v>0</v>
      </c>
      <c r="J141" s="13">
        <v>150</v>
      </c>
    </row>
    <row r="142" spans="1:10" s="13" customFormat="1" outlineLevel="1" x14ac:dyDescent="0.25">
      <c r="A142" s="12" t="s">
        <v>1039</v>
      </c>
      <c r="B142" s="12" t="s">
        <v>1040</v>
      </c>
      <c r="C142" s="12" t="s">
        <v>1041</v>
      </c>
      <c r="D142" s="13" t="s">
        <v>37</v>
      </c>
      <c r="E142" s="13" t="s">
        <v>56</v>
      </c>
      <c r="G142" s="14" t="s">
        <v>1035</v>
      </c>
      <c r="I142" s="13" t="b">
        <v>0</v>
      </c>
      <c r="J142" s="13">
        <v>8</v>
      </c>
    </row>
    <row r="143" spans="1:10" s="13" customFormat="1" outlineLevel="1" x14ac:dyDescent="0.25">
      <c r="A143" s="12" t="s">
        <v>1042</v>
      </c>
      <c r="B143" s="12"/>
      <c r="C143" s="12"/>
      <c r="G143" s="14"/>
      <c r="H143" s="13">
        <v>2</v>
      </c>
      <c r="I143" s="13" t="b">
        <v>0</v>
      </c>
      <c r="J143" s="13">
        <v>1</v>
      </c>
    </row>
    <row r="144" spans="1:10" s="13" customFormat="1" outlineLevel="1" x14ac:dyDescent="0.25">
      <c r="A144" s="12" t="s">
        <v>1043</v>
      </c>
      <c r="B144" s="12" t="s">
        <v>1044</v>
      </c>
      <c r="C144" s="12"/>
      <c r="G144" s="14"/>
      <c r="H144" s="13">
        <v>0</v>
      </c>
      <c r="I144" s="13" t="b">
        <v>0</v>
      </c>
      <c r="J144" s="13">
        <v>0</v>
      </c>
    </row>
    <row r="145" spans="1:10" s="13" customFormat="1" outlineLevel="1" x14ac:dyDescent="0.25">
      <c r="A145" s="12" t="s">
        <v>1045</v>
      </c>
      <c r="B145" s="12" t="s">
        <v>1046</v>
      </c>
      <c r="C145" s="12" t="s">
        <v>1047</v>
      </c>
      <c r="D145" s="13" t="s">
        <v>37</v>
      </c>
      <c r="E145" s="13" t="s">
        <v>56</v>
      </c>
      <c r="G145" s="14" t="s">
        <v>870</v>
      </c>
      <c r="H145" s="13">
        <v>4</v>
      </c>
      <c r="I145" s="13" t="b">
        <v>1</v>
      </c>
      <c r="J145" s="13">
        <v>3</v>
      </c>
    </row>
    <row r="146" spans="1:10" s="13" customFormat="1" outlineLevel="1" x14ac:dyDescent="0.25">
      <c r="A146" s="12" t="s">
        <v>1048</v>
      </c>
      <c r="B146" s="12" t="s">
        <v>1049</v>
      </c>
      <c r="C146" s="12" t="s">
        <v>1050</v>
      </c>
      <c r="D146" s="13" t="s">
        <v>37</v>
      </c>
      <c r="E146" s="13" t="s">
        <v>56</v>
      </c>
      <c r="G146" s="14" t="s">
        <v>870</v>
      </c>
      <c r="H146" s="13">
        <v>8</v>
      </c>
      <c r="I146" s="13" t="b">
        <v>1</v>
      </c>
      <c r="J146" s="13">
        <v>1</v>
      </c>
    </row>
    <row r="147" spans="1:10" s="13" customFormat="1" outlineLevel="1" x14ac:dyDescent="0.25">
      <c r="A147" s="12" t="s">
        <v>1051</v>
      </c>
      <c r="B147" s="12" t="s">
        <v>1052</v>
      </c>
      <c r="C147" s="12"/>
      <c r="G147" s="14"/>
      <c r="H147" s="13">
        <v>18</v>
      </c>
      <c r="I147" s="13" t="b">
        <v>0</v>
      </c>
      <c r="J147" s="13">
        <v>15</v>
      </c>
    </row>
    <row r="148" spans="1:10" s="13" customFormat="1" outlineLevel="1" x14ac:dyDescent="0.25">
      <c r="A148" s="12" t="s">
        <v>1053</v>
      </c>
      <c r="B148" s="12" t="s">
        <v>1052</v>
      </c>
      <c r="C148" s="12"/>
      <c r="G148" s="14"/>
      <c r="H148" s="13">
        <v>8</v>
      </c>
      <c r="I148" s="13" t="b">
        <v>0</v>
      </c>
      <c r="J148" s="13">
        <v>8</v>
      </c>
    </row>
    <row r="149" spans="1:10" s="13" customFormat="1" outlineLevel="1" x14ac:dyDescent="0.25">
      <c r="A149" s="12" t="s">
        <v>1054</v>
      </c>
      <c r="B149" s="12" t="s">
        <v>1052</v>
      </c>
      <c r="C149" s="12"/>
      <c r="G149" s="14"/>
      <c r="H149" s="13">
        <v>200</v>
      </c>
      <c r="I149" s="13" t="b">
        <v>0</v>
      </c>
      <c r="J149" s="13">
        <v>120</v>
      </c>
    </row>
    <row r="150" spans="1:10" s="13" customFormat="1" outlineLevel="1" x14ac:dyDescent="0.25">
      <c r="A150" s="12" t="s">
        <v>1055</v>
      </c>
      <c r="B150" s="12" t="s">
        <v>1052</v>
      </c>
      <c r="C150" s="12"/>
      <c r="G150" s="14"/>
      <c r="H150" s="13">
        <v>90</v>
      </c>
      <c r="I150" s="13" t="b">
        <v>0</v>
      </c>
      <c r="J150" s="13">
        <v>60</v>
      </c>
    </row>
    <row r="151" spans="1:10" s="13" customFormat="1" outlineLevel="1" x14ac:dyDescent="0.25">
      <c r="A151" s="12" t="s">
        <v>1056</v>
      </c>
      <c r="B151" s="12" t="s">
        <v>1052</v>
      </c>
      <c r="C151" s="12"/>
      <c r="G151" s="14"/>
      <c r="H151" s="13">
        <v>40</v>
      </c>
      <c r="I151" s="13" t="b">
        <v>0</v>
      </c>
      <c r="J151" s="13">
        <v>30</v>
      </c>
    </row>
    <row r="152" spans="1:10" s="13" customFormat="1" outlineLevel="1" x14ac:dyDescent="0.25">
      <c r="A152" s="12" t="s">
        <v>1057</v>
      </c>
      <c r="B152" s="12"/>
      <c r="C152" s="12"/>
      <c r="D152" s="13" t="s">
        <v>37</v>
      </c>
      <c r="E152" s="13" t="s">
        <v>56</v>
      </c>
      <c r="G152" s="14" t="s">
        <v>945</v>
      </c>
      <c r="H152" s="13">
        <v>20</v>
      </c>
      <c r="I152" s="13" t="b">
        <v>0</v>
      </c>
      <c r="J152" s="13">
        <v>0.01</v>
      </c>
    </row>
    <row r="153" spans="1:10" s="13" customFormat="1" outlineLevel="1" x14ac:dyDescent="0.25">
      <c r="A153" s="12" t="s">
        <v>1058</v>
      </c>
      <c r="B153" s="12"/>
      <c r="C153" s="12"/>
      <c r="D153" s="13" t="s">
        <v>37</v>
      </c>
      <c r="E153" s="13" t="s">
        <v>56</v>
      </c>
      <c r="G153" s="14" t="s">
        <v>945</v>
      </c>
      <c r="H153" s="13">
        <v>0</v>
      </c>
      <c r="I153" s="13" t="b">
        <v>0</v>
      </c>
      <c r="J153" s="13">
        <v>0.1</v>
      </c>
    </row>
    <row r="154" spans="1:10" s="13" customFormat="1" outlineLevel="1" x14ac:dyDescent="0.25">
      <c r="A154" s="12" t="s">
        <v>1059</v>
      </c>
      <c r="B154" s="12"/>
      <c r="C154" s="12"/>
      <c r="D154" s="13" t="s">
        <v>37</v>
      </c>
      <c r="E154" s="13" t="s">
        <v>56</v>
      </c>
      <c r="G154" s="14" t="s">
        <v>945</v>
      </c>
      <c r="H154" s="13">
        <v>5</v>
      </c>
      <c r="I154" s="13" t="b">
        <v>0</v>
      </c>
      <c r="J154" s="13">
        <v>4</v>
      </c>
    </row>
    <row r="155" spans="1:10" s="13" customFormat="1" outlineLevel="1" x14ac:dyDescent="0.25">
      <c r="A155" s="12" t="s">
        <v>1060</v>
      </c>
      <c r="B155" s="12" t="s">
        <v>1061</v>
      </c>
      <c r="C155" s="12"/>
      <c r="G155" s="14"/>
      <c r="H155" s="13">
        <v>0</v>
      </c>
      <c r="I155" s="13" t="b">
        <v>0</v>
      </c>
      <c r="J155" s="13">
        <v>50</v>
      </c>
    </row>
    <row r="156" spans="1:10" s="13" customFormat="1" outlineLevel="1" x14ac:dyDescent="0.25">
      <c r="A156" s="12" t="s">
        <v>1062</v>
      </c>
      <c r="B156" s="12"/>
      <c r="C156" s="12"/>
      <c r="D156" s="13" t="s">
        <v>37</v>
      </c>
      <c r="E156" s="13" t="s">
        <v>56</v>
      </c>
      <c r="G156" s="14" t="s">
        <v>945</v>
      </c>
      <c r="H156" s="13">
        <v>0</v>
      </c>
      <c r="I156" s="13" t="b">
        <v>0</v>
      </c>
      <c r="J156" s="13">
        <v>0.03</v>
      </c>
    </row>
    <row r="157" spans="1:10" s="13" customFormat="1" outlineLevel="1" x14ac:dyDescent="0.25">
      <c r="A157" s="12" t="s">
        <v>1063</v>
      </c>
      <c r="B157" s="12" t="s">
        <v>1064</v>
      </c>
      <c r="C157" s="12" t="s">
        <v>1065</v>
      </c>
      <c r="D157" s="13" t="s">
        <v>37</v>
      </c>
      <c r="E157" s="13" t="s">
        <v>56</v>
      </c>
      <c r="G157" s="14" t="s">
        <v>945</v>
      </c>
      <c r="H157" s="13">
        <v>0</v>
      </c>
      <c r="I157" s="13" t="b">
        <v>0</v>
      </c>
      <c r="J157" s="13">
        <v>1</v>
      </c>
    </row>
    <row r="158" spans="1:10" s="13" customFormat="1" outlineLevel="1" x14ac:dyDescent="0.25">
      <c r="A158" s="12" t="s">
        <v>1066</v>
      </c>
      <c r="B158" s="12" t="s">
        <v>1067</v>
      </c>
      <c r="C158" s="12" t="s">
        <v>1068</v>
      </c>
      <c r="D158" s="13" t="s">
        <v>37</v>
      </c>
      <c r="E158" s="13" t="s">
        <v>56</v>
      </c>
      <c r="G158" s="14" t="s">
        <v>997</v>
      </c>
      <c r="I158" s="13" t="b">
        <v>0</v>
      </c>
      <c r="J158" s="13">
        <v>30000</v>
      </c>
    </row>
    <row r="159" spans="1:10" s="13" customFormat="1" outlineLevel="1" x14ac:dyDescent="0.25">
      <c r="A159" s="12" t="s">
        <v>1069</v>
      </c>
      <c r="B159" s="12" t="s">
        <v>1044</v>
      </c>
      <c r="C159" s="12"/>
      <c r="G159" s="14"/>
      <c r="H159" s="13">
        <v>0</v>
      </c>
      <c r="I159" s="13" t="b">
        <v>0</v>
      </c>
      <c r="J159" s="13">
        <v>0</v>
      </c>
    </row>
    <row r="160" spans="1:10" s="13" customFormat="1" outlineLevel="1" x14ac:dyDescent="0.25">
      <c r="A160" s="12" t="s">
        <v>1070</v>
      </c>
      <c r="B160" s="12"/>
      <c r="C160" s="12"/>
      <c r="G160" s="14"/>
      <c r="H160" s="13">
        <v>0</v>
      </c>
      <c r="I160" s="13" t="b">
        <v>0</v>
      </c>
      <c r="J160" s="13">
        <v>50</v>
      </c>
    </row>
    <row r="161" spans="1:10" s="13" customFormat="1" outlineLevel="1" x14ac:dyDescent="0.25">
      <c r="A161" s="12" t="s">
        <v>1071</v>
      </c>
      <c r="B161" s="12" t="s">
        <v>1072</v>
      </c>
      <c r="C161" s="12"/>
      <c r="G161" s="14"/>
      <c r="I161" s="13" t="b">
        <v>0</v>
      </c>
      <c r="J161" s="13">
        <v>5000</v>
      </c>
    </row>
    <row r="162" spans="1:10" s="13" customFormat="1" outlineLevel="1" x14ac:dyDescent="0.25">
      <c r="A162" s="12" t="s">
        <v>1073</v>
      </c>
      <c r="B162" s="12"/>
      <c r="C162" s="12" t="s">
        <v>1074</v>
      </c>
      <c r="D162" s="13" t="s">
        <v>37</v>
      </c>
      <c r="E162" s="13" t="s">
        <v>56</v>
      </c>
      <c r="G162" s="14" t="s">
        <v>945</v>
      </c>
      <c r="H162" s="13">
        <v>4</v>
      </c>
      <c r="I162" s="13" t="b">
        <v>0</v>
      </c>
      <c r="J162" s="13">
        <v>1</v>
      </c>
    </row>
    <row r="163" spans="1:10" s="13" customFormat="1" outlineLevel="1" x14ac:dyDescent="0.25">
      <c r="A163" s="12" t="s">
        <v>1075</v>
      </c>
      <c r="B163" s="12"/>
      <c r="C163" s="12" t="s">
        <v>1076</v>
      </c>
      <c r="D163" s="13" t="s">
        <v>37</v>
      </c>
      <c r="E163" s="13" t="s">
        <v>56</v>
      </c>
      <c r="G163" s="14" t="s">
        <v>945</v>
      </c>
      <c r="H163" s="13">
        <v>2</v>
      </c>
      <c r="I163" s="13" t="b">
        <v>0</v>
      </c>
      <c r="J163" s="13">
        <v>0.5</v>
      </c>
    </row>
    <row r="164" spans="1:10" s="13" customFormat="1" outlineLevel="1" x14ac:dyDescent="0.25">
      <c r="A164" s="12" t="s">
        <v>1077</v>
      </c>
      <c r="B164" s="12"/>
      <c r="C164" s="12"/>
      <c r="G164" s="14"/>
      <c r="H164" s="13">
        <v>2</v>
      </c>
      <c r="I164" s="13" t="b">
        <v>0</v>
      </c>
      <c r="J164" s="13">
        <v>0.1</v>
      </c>
    </row>
    <row r="165" spans="1:10" s="13" customFormat="1" outlineLevel="1" x14ac:dyDescent="0.25">
      <c r="A165" s="12" t="s">
        <v>1078</v>
      </c>
      <c r="B165" s="12"/>
      <c r="C165" s="12"/>
      <c r="G165" s="14"/>
      <c r="H165" s="13">
        <v>3</v>
      </c>
      <c r="I165" s="13" t="b">
        <v>0</v>
      </c>
    </row>
    <row r="166" spans="1:10" s="13" customFormat="1" outlineLevel="1" x14ac:dyDescent="0.25">
      <c r="A166" s="12" t="s">
        <v>1079</v>
      </c>
      <c r="B166" s="12"/>
      <c r="C166" s="12"/>
      <c r="G166" s="14"/>
      <c r="H166" s="13">
        <v>1</v>
      </c>
      <c r="I166" s="13" t="b">
        <v>0</v>
      </c>
    </row>
    <row r="167" spans="1:10" s="13" customFormat="1" outlineLevel="1" x14ac:dyDescent="0.25">
      <c r="A167" s="12" t="s">
        <v>1080</v>
      </c>
      <c r="B167" s="12"/>
      <c r="C167" s="12" t="s">
        <v>1081</v>
      </c>
      <c r="D167" s="13" t="s">
        <v>37</v>
      </c>
      <c r="E167" s="13" t="s">
        <v>56</v>
      </c>
      <c r="G167" s="14" t="s">
        <v>914</v>
      </c>
      <c r="H167" s="13">
        <v>1</v>
      </c>
      <c r="I167" s="13" t="b">
        <v>0</v>
      </c>
      <c r="J167" s="13">
        <v>50</v>
      </c>
    </row>
    <row r="168" spans="1:10" s="13" customFormat="1" outlineLevel="1" x14ac:dyDescent="0.25">
      <c r="A168" s="12" t="s">
        <v>1082</v>
      </c>
      <c r="B168" s="12" t="s">
        <v>1083</v>
      </c>
      <c r="C168" s="12"/>
      <c r="G168" s="14"/>
      <c r="H168" s="13">
        <v>0</v>
      </c>
      <c r="I168" s="13" t="b">
        <v>0</v>
      </c>
      <c r="J168" s="13">
        <v>50</v>
      </c>
    </row>
    <row r="169" spans="1:10" s="13" customFormat="1" outlineLevel="1" x14ac:dyDescent="0.25">
      <c r="A169" s="12" t="s">
        <v>1084</v>
      </c>
      <c r="B169" s="12" t="s">
        <v>1085</v>
      </c>
      <c r="C169" s="12"/>
      <c r="G169" s="14"/>
      <c r="H169" s="13">
        <v>10</v>
      </c>
      <c r="I169" s="13" t="b">
        <v>0</v>
      </c>
      <c r="J169" s="13">
        <v>1</v>
      </c>
    </row>
    <row r="170" spans="1:10" s="13" customFormat="1" outlineLevel="1" x14ac:dyDescent="0.25">
      <c r="A170" s="12" t="s">
        <v>1086</v>
      </c>
      <c r="B170" s="12" t="s">
        <v>1087</v>
      </c>
      <c r="C170" s="12"/>
      <c r="G170" s="14"/>
      <c r="H170" s="13">
        <v>0</v>
      </c>
      <c r="I170" s="13" t="b">
        <v>0</v>
      </c>
      <c r="J170" s="13">
        <v>1</v>
      </c>
    </row>
    <row r="171" spans="1:10" s="13" customFormat="1" outlineLevel="1" x14ac:dyDescent="0.25">
      <c r="A171" s="12" t="s">
        <v>1088</v>
      </c>
      <c r="B171" s="12" t="s">
        <v>1089</v>
      </c>
      <c r="C171" s="12"/>
      <c r="G171" s="14"/>
      <c r="H171" s="13">
        <v>0</v>
      </c>
      <c r="I171" s="13" t="b">
        <v>0</v>
      </c>
      <c r="J171" s="13">
        <v>0.2</v>
      </c>
    </row>
    <row r="172" spans="1:10" s="13" customFormat="1" outlineLevel="1" x14ac:dyDescent="0.25">
      <c r="A172" s="12" t="s">
        <v>1090</v>
      </c>
      <c r="B172" s="12"/>
      <c r="C172" s="12"/>
      <c r="G172" s="14"/>
      <c r="H172" s="13">
        <v>5</v>
      </c>
      <c r="I172" s="13" t="b">
        <v>1</v>
      </c>
      <c r="J172" s="13">
        <v>2000</v>
      </c>
    </row>
    <row r="173" spans="1:10" s="13" customFormat="1" outlineLevel="1" x14ac:dyDescent="0.25">
      <c r="A173" s="12" t="s">
        <v>1091</v>
      </c>
      <c r="B173" s="12"/>
      <c r="C173" s="12"/>
      <c r="D173" s="13" t="s">
        <v>37</v>
      </c>
      <c r="E173" s="13" t="s">
        <v>56</v>
      </c>
      <c r="G173" s="14" t="s">
        <v>914</v>
      </c>
      <c r="H173" s="13">
        <v>0</v>
      </c>
      <c r="I173" s="13" t="b">
        <v>0</v>
      </c>
      <c r="J173" s="13">
        <v>0</v>
      </c>
    </row>
    <row r="174" spans="1:10" s="13" customFormat="1" outlineLevel="1" x14ac:dyDescent="0.25">
      <c r="A174" s="12" t="s">
        <v>1092</v>
      </c>
      <c r="B174" s="12"/>
      <c r="C174" s="12"/>
      <c r="G174" s="14"/>
      <c r="H174" s="13">
        <v>1</v>
      </c>
      <c r="I174" s="13" t="b">
        <v>0</v>
      </c>
      <c r="J174" s="13">
        <v>10</v>
      </c>
    </row>
    <row r="175" spans="1:10" s="13" customFormat="1" outlineLevel="1" x14ac:dyDescent="0.25">
      <c r="A175" s="12" t="s">
        <v>1093</v>
      </c>
      <c r="B175" s="12"/>
      <c r="C175" s="12"/>
      <c r="G175" s="14"/>
      <c r="H175" s="13">
        <v>2</v>
      </c>
      <c r="I175" s="13" t="b">
        <v>0</v>
      </c>
      <c r="J175" s="13">
        <v>50</v>
      </c>
    </row>
    <row r="176" spans="1:10" s="13" customFormat="1" outlineLevel="1" x14ac:dyDescent="0.25">
      <c r="A176" s="12" t="s">
        <v>1094</v>
      </c>
      <c r="B176" s="12"/>
      <c r="C176" s="12" t="s">
        <v>1095</v>
      </c>
      <c r="D176" s="13" t="s">
        <v>37</v>
      </c>
      <c r="E176" s="13" t="s">
        <v>56</v>
      </c>
      <c r="G176" s="14" t="s">
        <v>914</v>
      </c>
      <c r="H176" s="13">
        <v>1</v>
      </c>
      <c r="I176" s="13" t="b">
        <v>0</v>
      </c>
      <c r="J176" s="13">
        <v>25</v>
      </c>
    </row>
    <row r="177" spans="1:10" s="13" customFormat="1" outlineLevel="1" x14ac:dyDescent="0.25">
      <c r="A177" s="12" t="s">
        <v>1096</v>
      </c>
      <c r="B177" s="12"/>
      <c r="C177" s="12" t="s">
        <v>1095</v>
      </c>
      <c r="D177" s="13" t="s">
        <v>37</v>
      </c>
      <c r="E177" s="13" t="s">
        <v>56</v>
      </c>
      <c r="G177" s="14" t="s">
        <v>914</v>
      </c>
      <c r="H177" s="13">
        <v>0.1</v>
      </c>
      <c r="I177" s="13" t="b">
        <v>0</v>
      </c>
      <c r="J177" s="13">
        <v>1</v>
      </c>
    </row>
    <row r="178" spans="1:10" s="13" customFormat="1" outlineLevel="1" x14ac:dyDescent="0.25">
      <c r="A178" s="12" t="s">
        <v>1097</v>
      </c>
      <c r="B178" s="12"/>
      <c r="C178" s="12" t="s">
        <v>1098</v>
      </c>
      <c r="D178" s="13" t="s">
        <v>37</v>
      </c>
      <c r="E178" s="13" t="s">
        <v>56</v>
      </c>
      <c r="G178" s="14" t="s">
        <v>907</v>
      </c>
      <c r="H178" s="13">
        <v>1</v>
      </c>
      <c r="I178" s="13" t="b">
        <v>0</v>
      </c>
      <c r="J178" s="13">
        <v>25</v>
      </c>
    </row>
    <row r="179" spans="1:10" s="13" customFormat="1" outlineLevel="1" x14ac:dyDescent="0.25">
      <c r="A179" s="12" t="s">
        <v>1099</v>
      </c>
      <c r="B179" s="12"/>
      <c r="C179" s="12"/>
      <c r="D179" s="13" t="s">
        <v>37</v>
      </c>
      <c r="E179" s="13" t="s">
        <v>56</v>
      </c>
      <c r="G179" s="14" t="s">
        <v>1035</v>
      </c>
      <c r="I179" s="13" t="b">
        <v>0</v>
      </c>
      <c r="J179" s="13">
        <v>200</v>
      </c>
    </row>
    <row r="180" spans="1:10" s="13" customFormat="1" outlineLevel="1" x14ac:dyDescent="0.25">
      <c r="A180" s="12" t="s">
        <v>1100</v>
      </c>
      <c r="B180" s="12"/>
      <c r="C180" s="12"/>
      <c r="D180" s="13" t="s">
        <v>37</v>
      </c>
      <c r="E180" s="13" t="s">
        <v>56</v>
      </c>
      <c r="G180" s="14" t="s">
        <v>1035</v>
      </c>
      <c r="I180" s="13" t="b">
        <v>0</v>
      </c>
      <c r="J180" s="13">
        <v>75</v>
      </c>
    </row>
    <row r="181" spans="1:10" s="13" customFormat="1" outlineLevel="1" x14ac:dyDescent="0.25">
      <c r="A181" s="12" t="s">
        <v>1101</v>
      </c>
      <c r="B181" s="12"/>
      <c r="C181" s="12"/>
      <c r="D181" s="13" t="s">
        <v>37</v>
      </c>
      <c r="E181" s="13" t="s">
        <v>56</v>
      </c>
      <c r="G181" s="14" t="s">
        <v>914</v>
      </c>
      <c r="H181" s="13">
        <v>1</v>
      </c>
      <c r="I181" s="13" t="b">
        <v>0</v>
      </c>
      <c r="J181" s="13">
        <v>25</v>
      </c>
    </row>
    <row r="182" spans="1:10" s="13" customFormat="1" outlineLevel="1" x14ac:dyDescent="0.25">
      <c r="A182" s="12" t="s">
        <v>1102</v>
      </c>
      <c r="B182" s="12" t="s">
        <v>1103</v>
      </c>
      <c r="C182" s="12"/>
      <c r="G182" s="14"/>
      <c r="I182" s="13" t="b">
        <v>0</v>
      </c>
      <c r="J182" s="13">
        <v>1000000</v>
      </c>
    </row>
    <row r="183" spans="1:10" s="13" customFormat="1" outlineLevel="1" x14ac:dyDescent="0.25">
      <c r="A183" s="12" t="s">
        <v>1104</v>
      </c>
      <c r="B183" s="12"/>
      <c r="C183" s="12"/>
      <c r="G183" s="14"/>
      <c r="H183" s="13">
        <v>1</v>
      </c>
      <c r="I183" s="13" t="b">
        <v>0</v>
      </c>
      <c r="J183" s="13">
        <v>5</v>
      </c>
    </row>
    <row r="184" spans="1:10" s="13" customFormat="1" outlineLevel="1" x14ac:dyDescent="0.25">
      <c r="A184" s="12" t="s">
        <v>1105</v>
      </c>
      <c r="B184" s="12"/>
      <c r="C184" s="12"/>
      <c r="G184" s="14"/>
      <c r="H184" s="13">
        <v>0</v>
      </c>
      <c r="I184" s="13" t="b">
        <v>0</v>
      </c>
      <c r="J184" s="13">
        <v>15</v>
      </c>
    </row>
    <row r="185" spans="1:10" s="13" customFormat="1" outlineLevel="1" x14ac:dyDescent="0.25">
      <c r="A185" s="12" t="s">
        <v>1106</v>
      </c>
      <c r="B185" s="12"/>
      <c r="C185" s="12" t="s">
        <v>1107</v>
      </c>
      <c r="D185" s="13" t="s">
        <v>37</v>
      </c>
      <c r="E185" s="13" t="s">
        <v>56</v>
      </c>
      <c r="G185" s="14" t="s">
        <v>945</v>
      </c>
      <c r="H185" s="13">
        <v>0</v>
      </c>
      <c r="I185" s="13" t="b">
        <v>0</v>
      </c>
      <c r="J185" s="13">
        <v>8</v>
      </c>
    </row>
    <row r="186" spans="1:10" s="13" customFormat="1" outlineLevel="1" x14ac:dyDescent="0.25">
      <c r="A186" s="12" t="s">
        <v>1108</v>
      </c>
      <c r="B186" s="12"/>
      <c r="C186" s="12"/>
      <c r="D186" s="13" t="s">
        <v>37</v>
      </c>
      <c r="E186" s="13" t="s">
        <v>56</v>
      </c>
      <c r="G186" s="14" t="s">
        <v>945</v>
      </c>
      <c r="H186" s="13">
        <v>0</v>
      </c>
      <c r="I186" s="13" t="b">
        <v>0</v>
      </c>
      <c r="J186" s="13">
        <v>0.1</v>
      </c>
    </row>
    <row r="187" spans="1:10" s="13" customFormat="1" outlineLevel="1" x14ac:dyDescent="0.25">
      <c r="A187" s="12" t="s">
        <v>1109</v>
      </c>
      <c r="B187" s="12" t="s">
        <v>1110</v>
      </c>
      <c r="C187" s="12"/>
      <c r="G187" s="14"/>
      <c r="H187" s="13">
        <v>1</v>
      </c>
      <c r="I187" s="13" t="b">
        <v>0</v>
      </c>
      <c r="J187" s="13">
        <v>5</v>
      </c>
    </row>
    <row r="188" spans="1:10" s="13" customFormat="1" outlineLevel="1" x14ac:dyDescent="0.25">
      <c r="A188" s="12" t="s">
        <v>1111</v>
      </c>
      <c r="B188" s="12" t="s">
        <v>924</v>
      </c>
      <c r="C188" s="12"/>
      <c r="G188" s="14"/>
      <c r="H188" s="13">
        <v>0</v>
      </c>
      <c r="I188" s="13" t="b">
        <v>0</v>
      </c>
      <c r="J188" s="13">
        <v>0</v>
      </c>
    </row>
    <row r="189" spans="1:10" s="13" customFormat="1" outlineLevel="1" x14ac:dyDescent="0.25">
      <c r="A189" s="12" t="s">
        <v>1112</v>
      </c>
      <c r="B189" s="12"/>
      <c r="C189" s="12" t="s">
        <v>1113</v>
      </c>
      <c r="D189" s="13" t="s">
        <v>37</v>
      </c>
      <c r="E189" s="13" t="s">
        <v>56</v>
      </c>
      <c r="G189" s="14" t="s">
        <v>945</v>
      </c>
      <c r="H189" s="13">
        <v>9</v>
      </c>
      <c r="I189" s="13" t="b">
        <v>0</v>
      </c>
      <c r="J189" s="13">
        <v>0.03</v>
      </c>
    </row>
    <row r="190" spans="1:10" s="13" customFormat="1" outlineLevel="1" x14ac:dyDescent="0.25">
      <c r="A190" s="12" t="s">
        <v>1114</v>
      </c>
      <c r="B190" s="12" t="s">
        <v>1115</v>
      </c>
      <c r="C190" s="12" t="s">
        <v>1116</v>
      </c>
      <c r="D190" s="13" t="s">
        <v>37</v>
      </c>
      <c r="E190" s="13" t="s">
        <v>56</v>
      </c>
      <c r="G190" s="14" t="s">
        <v>997</v>
      </c>
      <c r="I190" s="13" t="b">
        <v>0</v>
      </c>
      <c r="J190" s="13">
        <v>3000</v>
      </c>
    </row>
    <row r="191" spans="1:10" s="13" customFormat="1" outlineLevel="1" x14ac:dyDescent="0.25">
      <c r="A191" s="12" t="s">
        <v>1117</v>
      </c>
      <c r="B191" s="12" t="s">
        <v>1118</v>
      </c>
      <c r="C191" s="12"/>
      <c r="G191" s="14"/>
      <c r="I191" s="13" t="b">
        <v>0</v>
      </c>
      <c r="J191" s="13">
        <v>150000</v>
      </c>
    </row>
    <row r="192" spans="1:10" s="13" customFormat="1" outlineLevel="1" x14ac:dyDescent="0.25">
      <c r="A192" s="12" t="s">
        <v>1119</v>
      </c>
      <c r="B192" s="12"/>
      <c r="C192" s="12"/>
      <c r="D192" s="13" t="s">
        <v>37</v>
      </c>
      <c r="E192" s="13" t="s">
        <v>56</v>
      </c>
      <c r="G192" s="14" t="s">
        <v>945</v>
      </c>
      <c r="H192" s="13">
        <v>20</v>
      </c>
      <c r="I192" s="13" t="b">
        <v>0</v>
      </c>
      <c r="J192" s="13">
        <v>0.05</v>
      </c>
    </row>
    <row r="193" spans="1:10" s="13" customFormat="1" outlineLevel="1" x14ac:dyDescent="0.25">
      <c r="A193" s="12" t="s">
        <v>1120</v>
      </c>
      <c r="B193" s="12" t="s">
        <v>1121</v>
      </c>
      <c r="C193" s="12" t="s">
        <v>1122</v>
      </c>
      <c r="D193" s="13" t="s">
        <v>37</v>
      </c>
      <c r="E193" s="13" t="s">
        <v>56</v>
      </c>
      <c r="G193" s="14" t="s">
        <v>945</v>
      </c>
      <c r="H193" s="13">
        <v>1</v>
      </c>
      <c r="I193" s="13" t="b">
        <v>0</v>
      </c>
      <c r="J193" s="13">
        <v>0.1</v>
      </c>
    </row>
    <row r="194" spans="1:10" s="13" customFormat="1" outlineLevel="1" x14ac:dyDescent="0.25">
      <c r="A194" s="12" t="s">
        <v>1123</v>
      </c>
      <c r="B194" s="12" t="s">
        <v>1124</v>
      </c>
      <c r="C194" s="12" t="s">
        <v>1125</v>
      </c>
      <c r="D194" s="13" t="s">
        <v>37</v>
      </c>
      <c r="E194" s="13" t="s">
        <v>56</v>
      </c>
      <c r="G194" s="14" t="s">
        <v>945</v>
      </c>
      <c r="H194" s="13">
        <v>3</v>
      </c>
      <c r="I194" s="13" t="b">
        <v>0</v>
      </c>
      <c r="J194" s="13">
        <v>12</v>
      </c>
    </row>
    <row r="195" spans="1:10" s="13" customFormat="1" outlineLevel="1" x14ac:dyDescent="0.25">
      <c r="A195" s="12" t="s">
        <v>1126</v>
      </c>
      <c r="B195" s="12" t="s">
        <v>1127</v>
      </c>
      <c r="C195" s="12" t="s">
        <v>1128</v>
      </c>
      <c r="D195" s="13" t="s">
        <v>37</v>
      </c>
      <c r="E195" s="13" t="s">
        <v>56</v>
      </c>
      <c r="G195" s="14" t="s">
        <v>945</v>
      </c>
      <c r="H195" s="13">
        <v>2</v>
      </c>
      <c r="I195" s="13" t="b">
        <v>0</v>
      </c>
      <c r="J195" s="13">
        <v>7</v>
      </c>
    </row>
    <row r="196" spans="1:10" s="13" customFormat="1" outlineLevel="1" x14ac:dyDescent="0.25">
      <c r="A196" s="12" t="s">
        <v>1129</v>
      </c>
      <c r="B196" s="12" t="s">
        <v>1130</v>
      </c>
      <c r="C196" s="12"/>
      <c r="D196" s="13" t="s">
        <v>37</v>
      </c>
      <c r="E196" s="13" t="s">
        <v>56</v>
      </c>
      <c r="G196" s="14" t="s">
        <v>945</v>
      </c>
      <c r="H196" s="13">
        <v>1</v>
      </c>
      <c r="I196" s="13" t="b">
        <v>0</v>
      </c>
      <c r="J196" s="13">
        <v>40</v>
      </c>
    </row>
    <row r="197" spans="1:10" s="13" customFormat="1" outlineLevel="1" x14ac:dyDescent="0.25">
      <c r="A197" s="12" t="s">
        <v>1131</v>
      </c>
      <c r="B197" s="12" t="s">
        <v>1132</v>
      </c>
      <c r="C197" s="12"/>
      <c r="D197" s="13" t="s">
        <v>37</v>
      </c>
      <c r="E197" s="13" t="s">
        <v>56</v>
      </c>
      <c r="G197" s="14" t="s">
        <v>945</v>
      </c>
      <c r="H197" s="13">
        <v>1</v>
      </c>
      <c r="I197" s="13" t="b">
        <v>0</v>
      </c>
      <c r="J197" s="13">
        <v>80</v>
      </c>
    </row>
    <row r="198" spans="1:10" s="13" customFormat="1" outlineLevel="1" x14ac:dyDescent="0.25">
      <c r="A198" s="12" t="s">
        <v>1133</v>
      </c>
      <c r="B198" s="12" t="s">
        <v>1134</v>
      </c>
      <c r="C198" s="12"/>
      <c r="D198" s="13" t="s">
        <v>37</v>
      </c>
      <c r="E198" s="13" t="s">
        <v>56</v>
      </c>
      <c r="G198" s="14" t="s">
        <v>945</v>
      </c>
      <c r="H198" s="13">
        <v>1</v>
      </c>
      <c r="I198" s="13" t="b">
        <v>0</v>
      </c>
      <c r="J198" s="13">
        <v>20</v>
      </c>
    </row>
    <row r="199" spans="1:10" s="13" customFormat="1" outlineLevel="1" x14ac:dyDescent="0.25">
      <c r="A199" s="12" t="s">
        <v>1135</v>
      </c>
      <c r="B199" s="12" t="s">
        <v>1136</v>
      </c>
      <c r="C199" s="12"/>
      <c r="D199" s="13" t="s">
        <v>37</v>
      </c>
      <c r="E199" s="13" t="s">
        <v>56</v>
      </c>
      <c r="G199" s="14" t="s">
        <v>945</v>
      </c>
      <c r="H199" s="13">
        <v>1</v>
      </c>
      <c r="I199" s="13" t="b">
        <v>0</v>
      </c>
      <c r="J199" s="13">
        <v>150</v>
      </c>
    </row>
    <row r="200" spans="1:10" s="13" customFormat="1" outlineLevel="1" x14ac:dyDescent="0.25">
      <c r="A200" s="12" t="s">
        <v>1137</v>
      </c>
      <c r="B200" s="12" t="s">
        <v>1138</v>
      </c>
      <c r="C200" s="12" t="s">
        <v>1139</v>
      </c>
      <c r="D200" s="13" t="s">
        <v>37</v>
      </c>
      <c r="E200" s="13" t="s">
        <v>56</v>
      </c>
      <c r="G200" s="14" t="s">
        <v>997</v>
      </c>
      <c r="I200" s="13" t="b">
        <v>0</v>
      </c>
      <c r="J200" s="13">
        <v>10000</v>
      </c>
    </row>
    <row r="201" spans="1:10" s="13" customFormat="1" outlineLevel="1" x14ac:dyDescent="0.25">
      <c r="A201" s="12" t="s">
        <v>1140</v>
      </c>
      <c r="B201" s="12" t="s">
        <v>1141</v>
      </c>
      <c r="C201" s="12" t="s">
        <v>1142</v>
      </c>
      <c r="D201" s="13" t="s">
        <v>37</v>
      </c>
      <c r="E201" s="13" t="s">
        <v>56</v>
      </c>
      <c r="G201" s="14" t="s">
        <v>914</v>
      </c>
      <c r="H201" s="13">
        <v>0</v>
      </c>
      <c r="I201" s="13" t="b">
        <v>0</v>
      </c>
      <c r="J201" s="13">
        <v>100</v>
      </c>
    </row>
    <row r="202" spans="1:10" s="13" customFormat="1" outlineLevel="1" x14ac:dyDescent="0.25">
      <c r="A202" s="12" t="s">
        <v>1143</v>
      </c>
      <c r="B202" s="12" t="s">
        <v>1144</v>
      </c>
      <c r="C202" s="12"/>
      <c r="D202" s="13" t="s">
        <v>37</v>
      </c>
      <c r="E202" s="13" t="s">
        <v>56</v>
      </c>
      <c r="G202" s="14" t="s">
        <v>945</v>
      </c>
      <c r="H202" s="13">
        <v>2</v>
      </c>
      <c r="I202" s="13" t="b">
        <v>0</v>
      </c>
      <c r="J202" s="13">
        <v>15</v>
      </c>
    </row>
    <row r="203" spans="1:10" s="13" customFormat="1" outlineLevel="1" x14ac:dyDescent="0.25">
      <c r="A203" s="12" t="s">
        <v>1145</v>
      </c>
      <c r="B203" s="12" t="s">
        <v>1146</v>
      </c>
      <c r="C203" s="12"/>
      <c r="D203" s="13" t="s">
        <v>37</v>
      </c>
      <c r="E203" s="13" t="s">
        <v>56</v>
      </c>
      <c r="G203" s="14" t="s">
        <v>945</v>
      </c>
      <c r="H203" s="13">
        <v>2</v>
      </c>
      <c r="I203" s="13" t="b">
        <v>0</v>
      </c>
      <c r="J203" s="13">
        <v>50</v>
      </c>
    </row>
    <row r="204" spans="1:10" s="13" customFormat="1" outlineLevel="1" x14ac:dyDescent="0.25">
      <c r="A204" s="12" t="s">
        <v>1147</v>
      </c>
      <c r="B204" s="12" t="s">
        <v>1148</v>
      </c>
      <c r="C204" s="12"/>
      <c r="G204" s="14"/>
      <c r="I204" s="13" t="b">
        <v>0</v>
      </c>
      <c r="J204" s="13">
        <v>100000</v>
      </c>
    </row>
    <row r="205" spans="1:10" s="13" customFormat="1" outlineLevel="1" x14ac:dyDescent="0.25">
      <c r="A205" s="12" t="s">
        <v>1149</v>
      </c>
      <c r="B205" s="12"/>
      <c r="C205" s="12"/>
      <c r="G205" s="14"/>
      <c r="H205" s="13">
        <v>0.5</v>
      </c>
      <c r="I205" s="13" t="b">
        <v>0</v>
      </c>
      <c r="J205" s="13">
        <v>1</v>
      </c>
    </row>
    <row r="206" spans="1:10" s="13" customFormat="1" outlineLevel="1" x14ac:dyDescent="0.25">
      <c r="A206" s="12" t="s">
        <v>1150</v>
      </c>
      <c r="B206" s="12"/>
      <c r="C206" s="12"/>
      <c r="G206" s="14"/>
      <c r="H206" s="13">
        <v>1</v>
      </c>
      <c r="I206" s="13" t="b">
        <v>0</v>
      </c>
    </row>
    <row r="207" spans="1:10" s="13" customFormat="1" outlineLevel="1" x14ac:dyDescent="0.25">
      <c r="A207" s="12" t="s">
        <v>1151</v>
      </c>
      <c r="B207" s="12"/>
      <c r="C207" s="12"/>
      <c r="D207" s="13" t="s">
        <v>37</v>
      </c>
      <c r="E207" s="13" t="s">
        <v>56</v>
      </c>
      <c r="G207" s="14" t="s">
        <v>945</v>
      </c>
      <c r="H207" s="13">
        <v>0.5</v>
      </c>
      <c r="I207" s="13" t="b">
        <v>0</v>
      </c>
      <c r="J207" s="13">
        <v>1</v>
      </c>
    </row>
    <row r="208" spans="1:10" s="13" customFormat="1" outlineLevel="1" x14ac:dyDescent="0.25">
      <c r="A208" s="12" t="s">
        <v>1152</v>
      </c>
      <c r="B208" s="12" t="s">
        <v>1153</v>
      </c>
      <c r="C208" s="12"/>
      <c r="G208" s="14"/>
      <c r="I208" s="13" t="b">
        <v>0</v>
      </c>
      <c r="J208" s="13">
        <v>50000</v>
      </c>
    </row>
    <row r="209" spans="1:10" s="13" customFormat="1" outlineLevel="1" x14ac:dyDescent="0.25">
      <c r="A209" s="12" t="s">
        <v>1154</v>
      </c>
      <c r="B209" s="12"/>
      <c r="C209" s="12"/>
      <c r="G209" s="14"/>
      <c r="H209" s="13">
        <v>3</v>
      </c>
      <c r="I209" s="13" t="b">
        <v>0</v>
      </c>
    </row>
    <row r="210" spans="1:10" s="13" customFormat="1" outlineLevel="1" x14ac:dyDescent="0.25">
      <c r="A210" s="12" t="s">
        <v>1155</v>
      </c>
      <c r="B210" s="12" t="s">
        <v>1156</v>
      </c>
      <c r="C210" s="12" t="s">
        <v>1157</v>
      </c>
      <c r="D210" s="13" t="s">
        <v>37</v>
      </c>
      <c r="E210" s="13" t="s">
        <v>56</v>
      </c>
      <c r="G210" s="14" t="s">
        <v>870</v>
      </c>
      <c r="H210" s="13">
        <v>2</v>
      </c>
      <c r="I210" s="13" t="b">
        <v>1</v>
      </c>
      <c r="J210" s="13">
        <v>5</v>
      </c>
    </row>
    <row r="211" spans="1:10" s="13" customFormat="1" outlineLevel="1" x14ac:dyDescent="0.25">
      <c r="A211" s="12" t="s">
        <v>1158</v>
      </c>
      <c r="B211" s="12"/>
      <c r="C211" s="12"/>
      <c r="D211" s="13" t="s">
        <v>37</v>
      </c>
      <c r="E211" s="13" t="s">
        <v>56</v>
      </c>
      <c r="G211" s="14" t="s">
        <v>945</v>
      </c>
      <c r="H211" s="13">
        <v>1</v>
      </c>
      <c r="I211" s="13" t="b">
        <v>0</v>
      </c>
      <c r="J211" s="13">
        <v>0.02</v>
      </c>
    </row>
    <row r="212" spans="1:10" s="13" customFormat="1" outlineLevel="1" x14ac:dyDescent="0.25">
      <c r="A212" s="12" t="s">
        <v>1159</v>
      </c>
      <c r="B212" s="12" t="s">
        <v>1160</v>
      </c>
      <c r="C212" s="12" t="s">
        <v>1041</v>
      </c>
      <c r="D212" s="13" t="s">
        <v>37</v>
      </c>
      <c r="E212" s="13" t="s">
        <v>56</v>
      </c>
      <c r="G212" s="14" t="s">
        <v>1035</v>
      </c>
      <c r="I212" s="13" t="b">
        <v>0</v>
      </c>
      <c r="J212" s="13">
        <v>8</v>
      </c>
    </row>
    <row r="213" spans="1:10" s="13" customFormat="1" outlineLevel="1" x14ac:dyDescent="0.25">
      <c r="A213" s="12" t="s">
        <v>1161</v>
      </c>
      <c r="B213" s="12"/>
      <c r="C213" s="12"/>
      <c r="D213" s="13" t="s">
        <v>37</v>
      </c>
      <c r="E213" s="13" t="s">
        <v>56</v>
      </c>
      <c r="G213" s="14" t="s">
        <v>914</v>
      </c>
      <c r="H213" s="13">
        <v>3</v>
      </c>
      <c r="I213" s="13" t="b">
        <v>1</v>
      </c>
      <c r="J213" s="13">
        <v>5</v>
      </c>
    </row>
    <row r="214" spans="1:10" s="13" customFormat="1" outlineLevel="1" x14ac:dyDescent="0.25">
      <c r="A214" s="12" t="s">
        <v>1162</v>
      </c>
      <c r="B214" s="12" t="s">
        <v>1163</v>
      </c>
      <c r="C214" s="12" t="s">
        <v>1164</v>
      </c>
      <c r="D214" s="13" t="s">
        <v>37</v>
      </c>
      <c r="E214" s="13" t="s">
        <v>56</v>
      </c>
      <c r="G214" s="14" t="s">
        <v>914</v>
      </c>
      <c r="H214" s="13">
        <v>3</v>
      </c>
      <c r="I214" s="13" t="b">
        <v>1</v>
      </c>
      <c r="J214" s="13">
        <v>100</v>
      </c>
    </row>
    <row r="215" spans="1:10" s="13" customFormat="1" outlineLevel="1" x14ac:dyDescent="0.25">
      <c r="A215" s="12" t="s">
        <v>1165</v>
      </c>
      <c r="B215" s="12" t="s">
        <v>1166</v>
      </c>
      <c r="C215" s="12" t="s">
        <v>1167</v>
      </c>
      <c r="D215" s="13" t="s">
        <v>37</v>
      </c>
      <c r="E215" s="13" t="s">
        <v>56</v>
      </c>
      <c r="G215" s="14" t="s">
        <v>870</v>
      </c>
      <c r="H215" s="13">
        <v>10</v>
      </c>
      <c r="I215" s="13" t="b">
        <v>1</v>
      </c>
      <c r="J215" s="13">
        <v>75</v>
      </c>
    </row>
    <row r="216" spans="1:10" s="13" customFormat="1" outlineLevel="1" x14ac:dyDescent="0.25">
      <c r="A216" s="12" t="s">
        <v>1168</v>
      </c>
      <c r="B216" s="12"/>
      <c r="C216" s="12"/>
      <c r="G216" s="14"/>
      <c r="I216" s="13" t="b">
        <v>0</v>
      </c>
      <c r="J216" s="13">
        <v>2</v>
      </c>
    </row>
    <row r="217" spans="1:10" s="13" customFormat="1" outlineLevel="1" x14ac:dyDescent="0.25">
      <c r="A217" s="12" t="s">
        <v>1169</v>
      </c>
      <c r="B217" s="12" t="s">
        <v>1170</v>
      </c>
      <c r="C217" s="12" t="s">
        <v>1171</v>
      </c>
      <c r="D217" s="13" t="s">
        <v>37</v>
      </c>
      <c r="E217" s="13" t="s">
        <v>56</v>
      </c>
      <c r="G217" s="14" t="s">
        <v>945</v>
      </c>
      <c r="H217" s="13">
        <v>1</v>
      </c>
      <c r="I217" s="13" t="b">
        <v>0</v>
      </c>
      <c r="J217" s="13">
        <v>0.1</v>
      </c>
    </row>
    <row r="218" spans="1:10" s="13" customFormat="1" outlineLevel="1" x14ac:dyDescent="0.25">
      <c r="A218" s="12" t="s">
        <v>1172</v>
      </c>
      <c r="B218" s="12"/>
      <c r="C218" s="12"/>
      <c r="G218" s="14"/>
      <c r="H218" s="13">
        <v>1</v>
      </c>
      <c r="I218" s="13" t="b">
        <v>0</v>
      </c>
      <c r="J218" s="13">
        <v>0.2</v>
      </c>
    </row>
    <row r="219" spans="1:10" s="13" customFormat="1" outlineLevel="1" x14ac:dyDescent="0.25">
      <c r="A219" s="12" t="s">
        <v>1173</v>
      </c>
      <c r="B219" s="12"/>
      <c r="C219" s="12"/>
      <c r="D219" s="13" t="s">
        <v>37</v>
      </c>
      <c r="E219" s="13" t="s">
        <v>56</v>
      </c>
      <c r="G219" s="14" t="s">
        <v>945</v>
      </c>
      <c r="H219" s="13">
        <v>0</v>
      </c>
      <c r="I219" s="13" t="b">
        <v>0</v>
      </c>
      <c r="J219" s="13">
        <v>0.4</v>
      </c>
    </row>
    <row r="220" spans="1:10" s="13" customFormat="1" outlineLevel="1" x14ac:dyDescent="0.25">
      <c r="A220" s="12" t="s">
        <v>1174</v>
      </c>
      <c r="B220" s="12"/>
      <c r="C220" s="12"/>
      <c r="D220" s="13" t="s">
        <v>37</v>
      </c>
      <c r="E220" s="13" t="s">
        <v>56</v>
      </c>
      <c r="G220" s="14" t="s">
        <v>945</v>
      </c>
      <c r="H220" s="13">
        <v>0</v>
      </c>
      <c r="I220" s="13" t="b">
        <v>0</v>
      </c>
      <c r="J220" s="13">
        <v>0.2</v>
      </c>
    </row>
    <row r="221" spans="1:10" s="13" customFormat="1" outlineLevel="1" x14ac:dyDescent="0.25">
      <c r="A221" s="12" t="s">
        <v>1175</v>
      </c>
      <c r="B221" s="12" t="s">
        <v>1176</v>
      </c>
      <c r="C221" s="12" t="s">
        <v>1177</v>
      </c>
      <c r="D221" s="13" t="s">
        <v>37</v>
      </c>
      <c r="E221" s="13" t="s">
        <v>56</v>
      </c>
      <c r="G221" s="14" t="s">
        <v>870</v>
      </c>
      <c r="H221" s="13">
        <v>2</v>
      </c>
      <c r="I221" s="13" t="b">
        <v>1</v>
      </c>
      <c r="J221" s="13">
        <v>0.1</v>
      </c>
    </row>
    <row r="222" spans="1:10" s="13" customFormat="1" outlineLevel="1" x14ac:dyDescent="0.25">
      <c r="A222" s="12" t="s">
        <v>1178</v>
      </c>
      <c r="B222" s="12" t="s">
        <v>1031</v>
      </c>
      <c r="C222" s="12"/>
      <c r="G222" s="14"/>
      <c r="H222" s="13">
        <v>0</v>
      </c>
      <c r="I222" s="13" t="b">
        <v>0</v>
      </c>
      <c r="J222" s="13">
        <v>10</v>
      </c>
    </row>
    <row r="223" spans="1:10" s="13" customFormat="1" outlineLevel="1" x14ac:dyDescent="0.25">
      <c r="A223" s="12" t="s">
        <v>1179</v>
      </c>
      <c r="B223" s="12" t="s">
        <v>1031</v>
      </c>
      <c r="C223" s="12"/>
      <c r="G223" s="14"/>
      <c r="H223" s="13">
        <v>0</v>
      </c>
      <c r="I223" s="13" t="b">
        <v>0</v>
      </c>
      <c r="J223" s="13">
        <v>10</v>
      </c>
    </row>
    <row r="224" spans="1:10" s="13" customFormat="1" outlineLevel="1" x14ac:dyDescent="0.25">
      <c r="A224" s="12" t="s">
        <v>1180</v>
      </c>
      <c r="B224" s="12" t="s">
        <v>1031</v>
      </c>
      <c r="C224" s="12"/>
      <c r="G224" s="14"/>
      <c r="H224" s="13">
        <v>0</v>
      </c>
      <c r="I224" s="13" t="b">
        <v>0</v>
      </c>
      <c r="J224" s="13">
        <v>10</v>
      </c>
    </row>
    <row r="225" spans="1:10" s="13" customFormat="1" outlineLevel="1" x14ac:dyDescent="0.25">
      <c r="A225" s="12" t="s">
        <v>1181</v>
      </c>
      <c r="B225" s="12" t="s">
        <v>1031</v>
      </c>
      <c r="C225" s="12"/>
      <c r="G225" s="14"/>
      <c r="H225" s="13">
        <v>0</v>
      </c>
      <c r="I225" s="13" t="b">
        <v>0</v>
      </c>
      <c r="J225" s="13">
        <v>10</v>
      </c>
    </row>
    <row r="226" spans="1:10" s="13" customFormat="1" outlineLevel="1" x14ac:dyDescent="0.25">
      <c r="A226" s="12" t="s">
        <v>1182</v>
      </c>
      <c r="B226" s="12"/>
      <c r="C226" s="12"/>
      <c r="D226" s="13" t="s">
        <v>37</v>
      </c>
      <c r="E226" s="13" t="s">
        <v>56</v>
      </c>
      <c r="G226" s="14" t="s">
        <v>945</v>
      </c>
      <c r="H226" s="13">
        <v>10</v>
      </c>
      <c r="I226" s="13" t="b">
        <v>0</v>
      </c>
      <c r="J226" s="13">
        <v>3</v>
      </c>
    </row>
    <row r="227" spans="1:10" s="13" customFormat="1" outlineLevel="1" x14ac:dyDescent="0.25">
      <c r="A227" s="12" t="s">
        <v>1183</v>
      </c>
      <c r="B227" s="12" t="s">
        <v>1044</v>
      </c>
      <c r="C227" s="12"/>
      <c r="G227" s="14"/>
      <c r="H227" s="13">
        <v>3</v>
      </c>
      <c r="I227" s="13" t="b">
        <v>0</v>
      </c>
      <c r="J227" s="13">
        <v>0</v>
      </c>
    </row>
    <row r="228" spans="1:10" s="13" customFormat="1" outlineLevel="1" x14ac:dyDescent="0.25">
      <c r="A228" s="12" t="s">
        <v>1184</v>
      </c>
      <c r="B228" s="12"/>
      <c r="C228" s="12"/>
      <c r="D228" s="13" t="s">
        <v>37</v>
      </c>
      <c r="E228" s="13" t="s">
        <v>56</v>
      </c>
      <c r="G228" s="14" t="s">
        <v>945</v>
      </c>
      <c r="H228" s="13">
        <v>5</v>
      </c>
      <c r="I228" s="13" t="b">
        <v>0</v>
      </c>
      <c r="J228" s="13">
        <v>0.02</v>
      </c>
    </row>
    <row r="229" spans="1:10" s="13" customFormat="1" outlineLevel="1" x14ac:dyDescent="0.25">
      <c r="A229" s="12" t="s">
        <v>1185</v>
      </c>
      <c r="B229" s="12"/>
      <c r="C229" s="12"/>
      <c r="D229" s="13" t="s">
        <v>37</v>
      </c>
      <c r="E229" s="13" t="s">
        <v>56</v>
      </c>
      <c r="G229" s="14" t="s">
        <v>945</v>
      </c>
      <c r="H229" s="13">
        <v>0.5</v>
      </c>
      <c r="I229" s="13" t="b">
        <v>0</v>
      </c>
      <c r="J229" s="13">
        <v>0.1</v>
      </c>
    </row>
    <row r="230" spans="1:10" s="13" customFormat="1" outlineLevel="1" x14ac:dyDescent="0.25">
      <c r="A230" s="12" t="s">
        <v>1186</v>
      </c>
      <c r="B230" s="12"/>
      <c r="C230" s="12"/>
      <c r="D230" s="13" t="s">
        <v>37</v>
      </c>
      <c r="E230" s="13" t="s">
        <v>56</v>
      </c>
      <c r="G230" s="14" t="s">
        <v>945</v>
      </c>
      <c r="H230" s="13">
        <v>8</v>
      </c>
      <c r="I230" s="13" t="b">
        <v>0</v>
      </c>
      <c r="J230" s="13">
        <v>0.2</v>
      </c>
    </row>
    <row r="231" spans="1:10" s="13" customFormat="1" outlineLevel="1" x14ac:dyDescent="0.25">
      <c r="A231" s="12" t="s">
        <v>1187</v>
      </c>
      <c r="B231" s="12"/>
      <c r="C231" s="12"/>
      <c r="D231" s="13" t="s">
        <v>37</v>
      </c>
      <c r="E231" s="13" t="s">
        <v>56</v>
      </c>
      <c r="G231" s="14" t="s">
        <v>1035</v>
      </c>
      <c r="I231" s="13" t="b">
        <v>0</v>
      </c>
      <c r="J231" s="13">
        <v>30</v>
      </c>
    </row>
    <row r="232" spans="1:10" s="13" customFormat="1" outlineLevel="1" x14ac:dyDescent="0.25">
      <c r="A232" s="12" t="s">
        <v>1188</v>
      </c>
      <c r="B232" s="12"/>
      <c r="C232" s="12"/>
      <c r="G232" s="14"/>
      <c r="H232" s="13">
        <v>8</v>
      </c>
      <c r="I232" s="13" t="b">
        <v>0</v>
      </c>
      <c r="J232" s="13">
        <v>30</v>
      </c>
    </row>
    <row r="233" spans="1:10" s="13" customFormat="1" outlineLevel="1" x14ac:dyDescent="0.25">
      <c r="A233" s="12" t="s">
        <v>1189</v>
      </c>
      <c r="B233" s="12"/>
      <c r="C233" s="12"/>
      <c r="D233" s="13" t="s">
        <v>37</v>
      </c>
      <c r="E233" s="13" t="s">
        <v>56</v>
      </c>
      <c r="G233" s="14" t="s">
        <v>945</v>
      </c>
      <c r="H233" s="13">
        <v>10</v>
      </c>
      <c r="I233" s="13" t="b">
        <v>0</v>
      </c>
      <c r="J233" s="13">
        <v>0.5</v>
      </c>
    </row>
    <row r="234" spans="1:10" s="13" customFormat="1" outlineLevel="1" x14ac:dyDescent="0.25">
      <c r="A234" s="12" t="s">
        <v>1190</v>
      </c>
      <c r="B234" s="12" t="s">
        <v>1044</v>
      </c>
      <c r="C234" s="12"/>
      <c r="G234" s="14"/>
      <c r="H234" s="13">
        <v>0</v>
      </c>
      <c r="I234" s="13" t="b">
        <v>0</v>
      </c>
      <c r="J234" s="13">
        <v>0</v>
      </c>
    </row>
    <row r="235" spans="1:10" s="13" customFormat="1" outlineLevel="1" x14ac:dyDescent="0.25">
      <c r="A235" s="12" t="s">
        <v>886</v>
      </c>
      <c r="B235" s="12" t="s">
        <v>1191</v>
      </c>
      <c r="C235" s="12"/>
      <c r="G235" s="14"/>
      <c r="H235" s="13">
        <v>1</v>
      </c>
      <c r="I235" s="13" t="b">
        <v>0</v>
      </c>
      <c r="J235" s="13">
        <v>1</v>
      </c>
    </row>
    <row r="236" spans="1:10" s="13" customFormat="1" outlineLevel="1" x14ac:dyDescent="0.25">
      <c r="A236" s="12" t="s">
        <v>1192</v>
      </c>
      <c r="B236" s="12" t="s">
        <v>1193</v>
      </c>
      <c r="C236" s="12"/>
      <c r="G236" s="14"/>
      <c r="H236" s="13">
        <v>1</v>
      </c>
      <c r="I236" s="13" t="b">
        <v>0</v>
      </c>
      <c r="J236" s="13">
        <v>60</v>
      </c>
    </row>
    <row r="237" spans="1:10" s="13" customFormat="1" outlineLevel="1" x14ac:dyDescent="0.25">
      <c r="A237" s="12" t="s">
        <v>1194</v>
      </c>
      <c r="B237" s="12" t="s">
        <v>1195</v>
      </c>
      <c r="C237" s="12"/>
      <c r="D237" s="13" t="s">
        <v>37</v>
      </c>
      <c r="E237" s="13" t="s">
        <v>56</v>
      </c>
      <c r="G237" s="14" t="s">
        <v>945</v>
      </c>
      <c r="H237" s="13">
        <v>3</v>
      </c>
      <c r="I237" s="13" t="b">
        <v>1</v>
      </c>
      <c r="J237" s="13">
        <v>1</v>
      </c>
    </row>
    <row r="238" spans="1:10" s="13" customFormat="1" outlineLevel="1" x14ac:dyDescent="0.25">
      <c r="A238" s="12" t="s">
        <v>1196</v>
      </c>
      <c r="B238" s="12" t="s">
        <v>1197</v>
      </c>
      <c r="C238" s="12"/>
      <c r="G238" s="14"/>
      <c r="H238" s="13">
        <v>3</v>
      </c>
      <c r="I238" s="13" t="b">
        <v>0</v>
      </c>
      <c r="J238" s="13">
        <v>55</v>
      </c>
    </row>
    <row r="239" spans="1:10" s="13" customFormat="1" outlineLevel="1" x14ac:dyDescent="0.25">
      <c r="A239" s="12" t="s">
        <v>1198</v>
      </c>
      <c r="B239" s="12" t="s">
        <v>1199</v>
      </c>
      <c r="C239" s="12"/>
      <c r="G239" s="14"/>
      <c r="H239" s="13">
        <v>20</v>
      </c>
      <c r="I239" s="13" t="b">
        <v>0</v>
      </c>
      <c r="J239" s="13">
        <v>400</v>
      </c>
    </row>
    <row r="240" spans="1:10" s="13" customFormat="1" outlineLevel="1" x14ac:dyDescent="0.25">
      <c r="A240" s="12" t="s">
        <v>1200</v>
      </c>
      <c r="B240" s="12"/>
      <c r="C240" s="12"/>
      <c r="G240" s="14"/>
      <c r="H240" s="13">
        <v>3</v>
      </c>
      <c r="I240" s="13" t="b">
        <v>1</v>
      </c>
      <c r="J240" s="13">
        <v>10</v>
      </c>
    </row>
    <row r="241" spans="1:10" s="13" customFormat="1" outlineLevel="1" x14ac:dyDescent="0.25">
      <c r="A241" s="12" t="s">
        <v>1201</v>
      </c>
      <c r="B241" s="12"/>
      <c r="C241" s="12"/>
      <c r="G241" s="14"/>
      <c r="H241" s="13">
        <v>1</v>
      </c>
      <c r="I241" s="13" t="b">
        <v>1</v>
      </c>
      <c r="J241" s="13">
        <v>15</v>
      </c>
    </row>
    <row r="242" spans="1:10" s="13" customFormat="1" outlineLevel="1" x14ac:dyDescent="0.25">
      <c r="A242" s="12" t="s">
        <v>1202</v>
      </c>
      <c r="B242" s="12" t="s">
        <v>1203</v>
      </c>
      <c r="C242" s="12" t="s">
        <v>1204</v>
      </c>
      <c r="D242" s="13" t="s">
        <v>37</v>
      </c>
      <c r="E242" s="13" t="s">
        <v>56</v>
      </c>
      <c r="G242" s="14" t="s">
        <v>945</v>
      </c>
      <c r="H242" s="13">
        <v>20</v>
      </c>
      <c r="I242" s="13" t="b">
        <v>0</v>
      </c>
      <c r="J242" s="13">
        <v>10</v>
      </c>
    </row>
    <row r="243" spans="1:10" s="13" customFormat="1" outlineLevel="1" x14ac:dyDescent="0.25">
      <c r="A243" s="12" t="s">
        <v>1205</v>
      </c>
      <c r="B243" s="12"/>
      <c r="C243" s="12"/>
      <c r="D243" s="13" t="s">
        <v>37</v>
      </c>
      <c r="E243" s="13" t="s">
        <v>56</v>
      </c>
      <c r="G243" s="14" t="s">
        <v>945</v>
      </c>
      <c r="H243" s="13">
        <v>1</v>
      </c>
      <c r="I243" s="13" t="b">
        <v>1</v>
      </c>
      <c r="J243" s="13">
        <v>0.5</v>
      </c>
    </row>
    <row r="244" spans="1:10" s="13" customFormat="1" outlineLevel="1" x14ac:dyDescent="0.25">
      <c r="A244" s="12" t="s">
        <v>1206</v>
      </c>
      <c r="B244" s="12"/>
      <c r="C244" s="12"/>
      <c r="G244" s="14"/>
      <c r="H244" s="13">
        <v>3</v>
      </c>
      <c r="I244" s="13" t="b">
        <v>0</v>
      </c>
      <c r="J244" s="13">
        <v>15</v>
      </c>
    </row>
    <row r="245" spans="1:10" s="13" customFormat="1" outlineLevel="1" x14ac:dyDescent="0.25">
      <c r="A245" s="12" t="s">
        <v>1207</v>
      </c>
      <c r="B245" s="12" t="s">
        <v>1044</v>
      </c>
      <c r="C245" s="12"/>
      <c r="G245" s="14"/>
      <c r="H245" s="13">
        <v>0</v>
      </c>
      <c r="I245" s="13" t="b">
        <v>0</v>
      </c>
      <c r="J245" s="13">
        <v>0</v>
      </c>
    </row>
    <row r="246" spans="1:10" s="13" customFormat="1" outlineLevel="1" x14ac:dyDescent="0.25">
      <c r="A246" s="12" t="s">
        <v>1208</v>
      </c>
      <c r="B246" s="12" t="s">
        <v>1044</v>
      </c>
      <c r="C246" s="12"/>
      <c r="G246" s="14"/>
      <c r="H246" s="13">
        <v>1</v>
      </c>
      <c r="I246" s="13" t="b">
        <v>1</v>
      </c>
      <c r="J246" s="13">
        <v>0</v>
      </c>
    </row>
    <row r="247" spans="1:10" s="13" customFormat="1" outlineLevel="1" x14ac:dyDescent="0.25">
      <c r="A247" s="12" t="s">
        <v>1209</v>
      </c>
      <c r="B247" s="12" t="s">
        <v>1044</v>
      </c>
      <c r="C247" s="12"/>
      <c r="G247" s="14"/>
      <c r="H247" s="13">
        <v>5</v>
      </c>
      <c r="I247" s="13" t="b">
        <v>0</v>
      </c>
      <c r="J247" s="13">
        <v>0</v>
      </c>
    </row>
    <row r="248" spans="1:10" s="13" customFormat="1" outlineLevel="1" x14ac:dyDescent="0.25">
      <c r="A248" s="12" t="s">
        <v>1210</v>
      </c>
      <c r="B248" s="12"/>
      <c r="C248" s="12"/>
      <c r="G248" s="14"/>
      <c r="H248" s="13">
        <v>3</v>
      </c>
      <c r="I248" s="13" t="b">
        <v>0</v>
      </c>
    </row>
    <row r="249" spans="1:10" s="13" customFormat="1" outlineLevel="1" x14ac:dyDescent="0.25">
      <c r="A249" s="12" t="s">
        <v>1211</v>
      </c>
      <c r="B249" s="12" t="s">
        <v>1085</v>
      </c>
      <c r="C249" s="12" t="s">
        <v>1212</v>
      </c>
      <c r="D249" s="13" t="s">
        <v>37</v>
      </c>
      <c r="E249" s="13" t="s">
        <v>56</v>
      </c>
      <c r="G249" s="14" t="s">
        <v>945</v>
      </c>
      <c r="H249" s="13">
        <v>10</v>
      </c>
      <c r="I249" s="13" t="b">
        <v>0</v>
      </c>
      <c r="J249" s="13">
        <v>1</v>
      </c>
    </row>
    <row r="250" spans="1:10" s="13" customFormat="1" outlineLevel="1" x14ac:dyDescent="0.25">
      <c r="A250" s="12" t="s">
        <v>1213</v>
      </c>
      <c r="B250" s="12" t="s">
        <v>1214</v>
      </c>
      <c r="C250" s="12" t="s">
        <v>1215</v>
      </c>
      <c r="D250" s="13" t="s">
        <v>37</v>
      </c>
      <c r="E250" s="13" t="s">
        <v>56</v>
      </c>
      <c r="G250" s="14" t="s">
        <v>945</v>
      </c>
      <c r="H250" s="13">
        <v>5</v>
      </c>
      <c r="I250" s="13" t="b">
        <v>0</v>
      </c>
      <c r="J250" s="13">
        <v>10</v>
      </c>
    </row>
    <row r="251" spans="1:10" s="13" customFormat="1" outlineLevel="1" x14ac:dyDescent="0.25">
      <c r="A251" s="12" t="s">
        <v>1216</v>
      </c>
      <c r="B251" s="12" t="s">
        <v>1217</v>
      </c>
      <c r="C251" s="12" t="s">
        <v>1218</v>
      </c>
      <c r="D251" s="13" t="s">
        <v>37</v>
      </c>
      <c r="E251" s="13" t="s">
        <v>56</v>
      </c>
      <c r="G251" s="14" t="s">
        <v>997</v>
      </c>
      <c r="I251" s="13" t="b">
        <v>0</v>
      </c>
      <c r="J251" s="13">
        <v>50</v>
      </c>
    </row>
    <row r="252" spans="1:10" s="13" customFormat="1" outlineLevel="1" x14ac:dyDescent="0.25">
      <c r="A252" s="12" t="s">
        <v>1219</v>
      </c>
      <c r="B252" s="12" t="s">
        <v>1220</v>
      </c>
      <c r="C252" s="12" t="s">
        <v>1221</v>
      </c>
      <c r="D252" s="13" t="s">
        <v>37</v>
      </c>
      <c r="E252" s="13" t="s">
        <v>56</v>
      </c>
      <c r="G252" s="14" t="s">
        <v>870</v>
      </c>
      <c r="H252" s="13">
        <v>15</v>
      </c>
      <c r="I252" s="13" t="b">
        <v>1</v>
      </c>
      <c r="J252" s="13">
        <v>200</v>
      </c>
    </row>
    <row r="253" spans="1:10" s="13" customFormat="1" outlineLevel="1" x14ac:dyDescent="0.25">
      <c r="A253" s="12" t="s">
        <v>895</v>
      </c>
      <c r="B253" s="12" t="s">
        <v>971</v>
      </c>
      <c r="C253" s="12"/>
      <c r="D253" s="13" t="s">
        <v>37</v>
      </c>
      <c r="E253" s="13" t="s">
        <v>56</v>
      </c>
      <c r="G253" s="14" t="s">
        <v>945</v>
      </c>
      <c r="H253" s="13">
        <v>0.5</v>
      </c>
      <c r="I253" s="13" t="b">
        <v>1</v>
      </c>
      <c r="J253" s="13">
        <v>0.1</v>
      </c>
    </row>
    <row r="254" spans="1:10" s="13" customFormat="1" outlineLevel="1" x14ac:dyDescent="0.25">
      <c r="A254" s="12" t="s">
        <v>1222</v>
      </c>
      <c r="B254" s="12" t="s">
        <v>1223</v>
      </c>
      <c r="C254" s="12" t="s">
        <v>1224</v>
      </c>
      <c r="D254" s="13" t="s">
        <v>37</v>
      </c>
      <c r="E254" s="13" t="s">
        <v>56</v>
      </c>
      <c r="G254" s="14" t="s">
        <v>1035</v>
      </c>
      <c r="H254" s="13">
        <v>40</v>
      </c>
      <c r="I254" s="13" t="b">
        <v>0</v>
      </c>
      <c r="J254" s="13">
        <v>60</v>
      </c>
    </row>
    <row r="255" spans="1:10" s="13" customFormat="1" outlineLevel="1" x14ac:dyDescent="0.25">
      <c r="A255" s="12" t="s">
        <v>1225</v>
      </c>
      <c r="B255" s="12" t="s">
        <v>1226</v>
      </c>
      <c r="C255" s="12" t="s">
        <v>1224</v>
      </c>
      <c r="D255" s="13" t="s">
        <v>37</v>
      </c>
      <c r="E255" s="13" t="s">
        <v>56</v>
      </c>
      <c r="G255" s="14" t="s">
        <v>1035</v>
      </c>
      <c r="H255" s="13">
        <v>20</v>
      </c>
      <c r="I255" s="13" t="b">
        <v>0</v>
      </c>
      <c r="J255" s="13">
        <v>15</v>
      </c>
    </row>
    <row r="256" spans="1:10" s="13" customFormat="1" outlineLevel="1" x14ac:dyDescent="0.25">
      <c r="A256" s="12" t="s">
        <v>1227</v>
      </c>
      <c r="B256" s="12" t="s">
        <v>1228</v>
      </c>
      <c r="C256" s="12" t="s">
        <v>1224</v>
      </c>
      <c r="D256" s="13" t="s">
        <v>37</v>
      </c>
      <c r="E256" s="13" t="s">
        <v>56</v>
      </c>
      <c r="G256" s="14" t="s">
        <v>1035</v>
      </c>
      <c r="H256" s="13">
        <v>30</v>
      </c>
      <c r="I256" s="13" t="b">
        <v>0</v>
      </c>
      <c r="J256" s="13">
        <v>30</v>
      </c>
    </row>
    <row r="257" spans="1:10" s="13" customFormat="1" outlineLevel="1" x14ac:dyDescent="0.25">
      <c r="A257" s="12" t="s">
        <v>1229</v>
      </c>
      <c r="B257" s="12" t="s">
        <v>1223</v>
      </c>
      <c r="C257" s="12" t="s">
        <v>1230</v>
      </c>
      <c r="D257" s="13" t="s">
        <v>37</v>
      </c>
      <c r="E257" s="13" t="s">
        <v>56</v>
      </c>
      <c r="G257" s="14" t="s">
        <v>1035</v>
      </c>
      <c r="H257" s="13">
        <v>30</v>
      </c>
      <c r="I257" s="13" t="b">
        <v>0</v>
      </c>
      <c r="J257" s="13">
        <v>20</v>
      </c>
    </row>
    <row r="258" spans="1:10" s="13" customFormat="1" outlineLevel="1" x14ac:dyDescent="0.25">
      <c r="A258" s="12" t="s">
        <v>1231</v>
      </c>
      <c r="B258" s="12" t="s">
        <v>1226</v>
      </c>
      <c r="C258" s="12" t="s">
        <v>1232</v>
      </c>
      <c r="D258" s="13" t="s">
        <v>37</v>
      </c>
      <c r="E258" s="13" t="s">
        <v>56</v>
      </c>
      <c r="G258" s="14" t="s">
        <v>1035</v>
      </c>
      <c r="H258" s="13">
        <v>15</v>
      </c>
      <c r="I258" s="13" t="b">
        <v>0</v>
      </c>
      <c r="J258" s="13">
        <v>5</v>
      </c>
    </row>
    <row r="259" spans="1:10" s="13" customFormat="1" outlineLevel="1" x14ac:dyDescent="0.25">
      <c r="A259" s="12" t="s">
        <v>1233</v>
      </c>
      <c r="B259" s="12" t="s">
        <v>1228</v>
      </c>
      <c r="C259" s="12" t="s">
        <v>1234</v>
      </c>
      <c r="D259" s="13" t="s">
        <v>37</v>
      </c>
      <c r="E259" s="13" t="s">
        <v>56</v>
      </c>
      <c r="G259" s="14" t="s">
        <v>1035</v>
      </c>
      <c r="H259" s="13">
        <v>25</v>
      </c>
      <c r="I259" s="13" t="b">
        <v>0</v>
      </c>
      <c r="J259" s="13">
        <v>10</v>
      </c>
    </row>
    <row r="260" spans="1:10" s="13" customFormat="1" outlineLevel="1" x14ac:dyDescent="0.25">
      <c r="A260" s="12" t="s">
        <v>896</v>
      </c>
      <c r="B260" s="12"/>
      <c r="C260" s="12"/>
      <c r="D260" s="13" t="s">
        <v>37</v>
      </c>
      <c r="E260" s="13" t="s">
        <v>56</v>
      </c>
      <c r="G260" s="14" t="s">
        <v>1035</v>
      </c>
      <c r="H260" s="13">
        <v>8</v>
      </c>
      <c r="I260" s="13" t="b">
        <v>0</v>
      </c>
      <c r="J260" s="13">
        <v>4</v>
      </c>
    </row>
    <row r="261" spans="1:10" s="13" customFormat="1" outlineLevel="1" x14ac:dyDescent="0.25">
      <c r="A261" s="12" t="s">
        <v>896</v>
      </c>
      <c r="B261" s="12"/>
      <c r="C261" s="12"/>
      <c r="G261" s="14"/>
      <c r="H261" s="13">
        <v>4</v>
      </c>
      <c r="I261" s="13" t="b">
        <v>0</v>
      </c>
      <c r="J261" s="13">
        <v>8</v>
      </c>
    </row>
    <row r="262" spans="1:10" s="13" customFormat="1" outlineLevel="1" x14ac:dyDescent="0.25">
      <c r="A262" s="12" t="s">
        <v>1235</v>
      </c>
      <c r="B262" s="12" t="s">
        <v>1236</v>
      </c>
      <c r="C262" s="12" t="s">
        <v>1237</v>
      </c>
      <c r="D262" s="13" t="s">
        <v>37</v>
      </c>
      <c r="E262" s="13" t="s">
        <v>56</v>
      </c>
      <c r="G262" s="14" t="s">
        <v>997</v>
      </c>
      <c r="I262" s="13" t="b">
        <v>0</v>
      </c>
      <c r="J262" s="13">
        <v>10000</v>
      </c>
    </row>
    <row r="263" spans="1:10" s="13" customFormat="1" outlineLevel="1" x14ac:dyDescent="0.25">
      <c r="A263" s="12" t="s">
        <v>1238</v>
      </c>
      <c r="B263" s="12" t="s">
        <v>1239</v>
      </c>
      <c r="C263" s="12" t="s">
        <v>1240</v>
      </c>
      <c r="D263" s="13" t="s">
        <v>37</v>
      </c>
      <c r="E263" s="13" t="s">
        <v>56</v>
      </c>
      <c r="G263" s="14" t="s">
        <v>914</v>
      </c>
      <c r="H263" s="13">
        <v>1</v>
      </c>
      <c r="I263" s="13" t="b">
        <v>0</v>
      </c>
      <c r="J263" s="13">
        <v>2</v>
      </c>
    </row>
    <row r="264" spans="1:10" s="13" customFormat="1" outlineLevel="1" x14ac:dyDescent="0.25">
      <c r="A264" s="12" t="s">
        <v>1241</v>
      </c>
      <c r="B264" s="12" t="s">
        <v>1242</v>
      </c>
      <c r="C264" s="12"/>
      <c r="G264" s="14"/>
      <c r="H264" s="13">
        <v>0</v>
      </c>
      <c r="I264" s="13" t="b">
        <v>0</v>
      </c>
      <c r="J264" s="13">
        <v>5</v>
      </c>
    </row>
    <row r="265" spans="1:10" s="13" customFormat="1" outlineLevel="1" x14ac:dyDescent="0.25">
      <c r="A265" s="12" t="s">
        <v>1243</v>
      </c>
      <c r="B265" s="12" t="s">
        <v>1244</v>
      </c>
      <c r="C265" s="12" t="s">
        <v>1245</v>
      </c>
      <c r="D265" s="13" t="s">
        <v>37</v>
      </c>
      <c r="E265" s="13" t="s">
        <v>56</v>
      </c>
      <c r="G265" s="14" t="s">
        <v>870</v>
      </c>
      <c r="H265" s="13">
        <v>6</v>
      </c>
      <c r="I265" s="13" t="b">
        <v>1</v>
      </c>
      <c r="J265" s="13">
        <v>5</v>
      </c>
    </row>
    <row r="266" spans="1:10" s="13" customFormat="1" outlineLevel="1" x14ac:dyDescent="0.25">
      <c r="A266" s="12" t="s">
        <v>1246</v>
      </c>
      <c r="B266" s="12"/>
      <c r="C266" s="12"/>
      <c r="G266" s="14"/>
      <c r="H266" s="13">
        <v>3</v>
      </c>
      <c r="I266" s="13" t="b">
        <v>1</v>
      </c>
      <c r="J266" s="13">
        <v>10</v>
      </c>
    </row>
    <row r="267" spans="1:10" s="13" customFormat="1" outlineLevel="1" x14ac:dyDescent="0.25">
      <c r="A267" s="12" t="s">
        <v>1247</v>
      </c>
      <c r="B267" s="12"/>
      <c r="C267" s="12"/>
      <c r="G267" s="14"/>
      <c r="H267" s="13">
        <v>1</v>
      </c>
      <c r="I267" s="13" t="b">
        <v>1</v>
      </c>
      <c r="J267" s="13">
        <v>15</v>
      </c>
    </row>
    <row r="268" spans="1:10" s="13" customFormat="1" outlineLevel="1" x14ac:dyDescent="0.25">
      <c r="A268" s="12" t="s">
        <v>1248</v>
      </c>
      <c r="B268" s="12" t="s">
        <v>1044</v>
      </c>
      <c r="C268" s="12"/>
      <c r="G268" s="14"/>
      <c r="H268" s="13">
        <v>0</v>
      </c>
      <c r="I268" s="13" t="b">
        <v>0</v>
      </c>
      <c r="J268" s="13">
        <v>0</v>
      </c>
    </row>
    <row r="269" spans="1:10" s="13" customFormat="1" outlineLevel="1" x14ac:dyDescent="0.25">
      <c r="A269" s="12" t="s">
        <v>897</v>
      </c>
      <c r="B269" s="12" t="s">
        <v>1249</v>
      </c>
      <c r="C269" s="12"/>
      <c r="G269" s="14"/>
      <c r="H269" s="13">
        <v>0.5</v>
      </c>
      <c r="I269" s="13" t="b">
        <v>0</v>
      </c>
      <c r="J269" s="13">
        <v>5</v>
      </c>
    </row>
    <row r="270" spans="1:10" s="13" customFormat="1" outlineLevel="1" x14ac:dyDescent="0.25">
      <c r="A270" s="12" t="s">
        <v>1250</v>
      </c>
      <c r="B270" s="12"/>
      <c r="C270" s="12"/>
      <c r="D270" s="13" t="s">
        <v>37</v>
      </c>
      <c r="E270" s="13" t="s">
        <v>56</v>
      </c>
      <c r="G270" s="14" t="s">
        <v>945</v>
      </c>
      <c r="H270" s="13">
        <v>1</v>
      </c>
      <c r="I270" s="13" t="b">
        <v>0</v>
      </c>
      <c r="J270" s="13">
        <v>1</v>
      </c>
    </row>
    <row r="271" spans="1:10" s="13" customFormat="1" outlineLevel="1" x14ac:dyDescent="0.25">
      <c r="A271" s="12" t="s">
        <v>1251</v>
      </c>
      <c r="B271" s="12" t="s">
        <v>1252</v>
      </c>
      <c r="C271" s="12"/>
      <c r="G271" s="14"/>
      <c r="H271" s="13">
        <v>0</v>
      </c>
      <c r="I271" s="13" t="b">
        <v>0</v>
      </c>
      <c r="J271" s="13">
        <v>15</v>
      </c>
    </row>
    <row r="272" spans="1:10" s="13" customFormat="1" outlineLevel="1" x14ac:dyDescent="0.25">
      <c r="A272" s="12" t="s">
        <v>1253</v>
      </c>
      <c r="B272" s="12" t="s">
        <v>1252</v>
      </c>
      <c r="C272" s="12"/>
      <c r="G272" s="14"/>
      <c r="H272" s="13">
        <v>0</v>
      </c>
      <c r="I272" s="13" t="b">
        <v>0</v>
      </c>
      <c r="J272" s="13">
        <v>5</v>
      </c>
    </row>
    <row r="273" spans="1:10" s="13" customFormat="1" outlineLevel="1" x14ac:dyDescent="0.25">
      <c r="A273" s="12" t="s">
        <v>1254</v>
      </c>
      <c r="B273" s="12"/>
      <c r="C273" s="12"/>
      <c r="D273" s="13" t="s">
        <v>37</v>
      </c>
      <c r="E273" s="13" t="s">
        <v>56</v>
      </c>
      <c r="G273" s="14" t="s">
        <v>945</v>
      </c>
      <c r="H273" s="13">
        <v>0</v>
      </c>
      <c r="I273" s="13" t="b">
        <v>0</v>
      </c>
      <c r="J273" s="13">
        <v>0.5</v>
      </c>
    </row>
    <row r="274" spans="1:10" s="13" customFormat="1" outlineLevel="1" x14ac:dyDescent="0.25">
      <c r="A274" s="12" t="s">
        <v>1255</v>
      </c>
      <c r="B274" s="12"/>
      <c r="C274" s="12"/>
      <c r="D274" s="13" t="s">
        <v>37</v>
      </c>
      <c r="E274" s="13" t="s">
        <v>56</v>
      </c>
      <c r="G274" s="14" t="s">
        <v>945</v>
      </c>
      <c r="H274" s="13">
        <v>0.1</v>
      </c>
      <c r="I274" s="13" t="b">
        <v>0</v>
      </c>
      <c r="J274" s="13">
        <v>0.8</v>
      </c>
    </row>
    <row r="275" spans="1:10" s="13" customFormat="1" outlineLevel="1" x14ac:dyDescent="0.25">
      <c r="A275" s="12" t="s">
        <v>1256</v>
      </c>
      <c r="B275" s="12"/>
      <c r="C275" s="12"/>
      <c r="D275" s="13" t="s">
        <v>37</v>
      </c>
      <c r="E275" s="13" t="s">
        <v>56</v>
      </c>
      <c r="G275" s="14" t="s">
        <v>945</v>
      </c>
      <c r="H275" s="13">
        <v>0</v>
      </c>
      <c r="I275" s="13" t="b">
        <v>0</v>
      </c>
      <c r="J275" s="13">
        <v>5</v>
      </c>
    </row>
    <row r="276" spans="1:10" s="13" customFormat="1" outlineLevel="1" x14ac:dyDescent="0.25">
      <c r="A276" s="12" t="s">
        <v>1257</v>
      </c>
      <c r="B276" s="12" t="s">
        <v>1258</v>
      </c>
      <c r="C276" s="12"/>
      <c r="G276" s="14"/>
      <c r="I276" s="13" t="b">
        <v>0</v>
      </c>
      <c r="J276" s="13">
        <v>1000</v>
      </c>
    </row>
    <row r="277" spans="1:10" s="13" customFormat="1" outlineLevel="1" x14ac:dyDescent="0.25">
      <c r="A277" s="12" t="s">
        <v>1259</v>
      </c>
      <c r="B277" s="12" t="s">
        <v>1260</v>
      </c>
      <c r="C277" s="12" t="s">
        <v>1261</v>
      </c>
      <c r="D277" s="13" t="s">
        <v>37</v>
      </c>
      <c r="E277" s="13" t="s">
        <v>56</v>
      </c>
      <c r="G277" s="14" t="s">
        <v>997</v>
      </c>
      <c r="H277" s="13">
        <v>300</v>
      </c>
      <c r="I277" s="13" t="b">
        <v>0</v>
      </c>
      <c r="J277" s="13">
        <v>20</v>
      </c>
    </row>
    <row r="278" spans="1:10" s="13" customFormat="1" outlineLevel="1" x14ac:dyDescent="0.25">
      <c r="A278" s="12" t="s">
        <v>1262</v>
      </c>
      <c r="B278" s="12"/>
      <c r="C278" s="12"/>
      <c r="D278" s="13" t="s">
        <v>37</v>
      </c>
      <c r="E278" s="13" t="s">
        <v>56</v>
      </c>
      <c r="G278" s="14" t="s">
        <v>945</v>
      </c>
      <c r="H278" s="13">
        <v>10</v>
      </c>
      <c r="I278" s="13" t="b">
        <v>0</v>
      </c>
      <c r="J278" s="13">
        <v>1</v>
      </c>
    </row>
    <row r="279" spans="1:10" s="13" customFormat="1" outlineLevel="1" x14ac:dyDescent="0.25">
      <c r="A279" s="12" t="s">
        <v>1263</v>
      </c>
      <c r="B279" s="12"/>
      <c r="C279" s="12" t="s">
        <v>1264</v>
      </c>
      <c r="D279" s="13" t="s">
        <v>37</v>
      </c>
      <c r="E279" s="13" t="s">
        <v>56</v>
      </c>
      <c r="G279" s="14" t="s">
        <v>907</v>
      </c>
      <c r="H279" s="13">
        <v>0.5</v>
      </c>
      <c r="I279" s="13" t="b">
        <v>0</v>
      </c>
      <c r="J279" s="13">
        <v>20</v>
      </c>
    </row>
    <row r="280" spans="1:10" s="13" customFormat="1" outlineLevel="1" x14ac:dyDescent="0.25">
      <c r="A280" s="12" t="s">
        <v>1265</v>
      </c>
      <c r="B280" s="12"/>
      <c r="C280" s="12"/>
      <c r="G280" s="14"/>
      <c r="H280" s="13">
        <v>4</v>
      </c>
      <c r="I280" s="13" t="b">
        <v>0</v>
      </c>
      <c r="J280" s="13">
        <v>6</v>
      </c>
    </row>
    <row r="281" spans="1:10" s="13" customFormat="1" outlineLevel="1" x14ac:dyDescent="0.25">
      <c r="A281" s="12" t="s">
        <v>1266</v>
      </c>
      <c r="B281" s="12"/>
      <c r="C281" s="12"/>
      <c r="D281" s="13" t="s">
        <v>37</v>
      </c>
      <c r="E281" s="13" t="s">
        <v>56</v>
      </c>
      <c r="G281" s="14" t="s">
        <v>945</v>
      </c>
      <c r="H281" s="13">
        <v>1</v>
      </c>
      <c r="I281" s="13" t="b">
        <v>0</v>
      </c>
      <c r="J281" s="13">
        <v>0.5</v>
      </c>
    </row>
    <row r="282" spans="1:10" s="13" customFormat="1" outlineLevel="1" x14ac:dyDescent="0.25">
      <c r="A282" s="12" t="s">
        <v>1267</v>
      </c>
      <c r="B282" s="12"/>
      <c r="C282" s="12"/>
      <c r="G282" s="14"/>
      <c r="H282" s="13">
        <v>3</v>
      </c>
      <c r="I282" s="13" t="b">
        <v>1</v>
      </c>
      <c r="J282" s="13">
        <v>15</v>
      </c>
    </row>
    <row r="283" spans="1:10" s="13" customFormat="1" outlineLevel="1" x14ac:dyDescent="0.25">
      <c r="A283" s="12" t="s">
        <v>1268</v>
      </c>
      <c r="B283" s="12"/>
      <c r="C283" s="12"/>
      <c r="D283" s="13" t="s">
        <v>37</v>
      </c>
      <c r="E283" s="13" t="s">
        <v>56</v>
      </c>
      <c r="G283" s="14" t="s">
        <v>945</v>
      </c>
      <c r="H283" s="13">
        <v>8</v>
      </c>
      <c r="I283" s="13" t="b">
        <v>0</v>
      </c>
      <c r="J283" s="13">
        <v>2</v>
      </c>
    </row>
    <row r="284" spans="1:10" s="13" customFormat="1" outlineLevel="1" x14ac:dyDescent="0.25">
      <c r="A284" s="12" t="s">
        <v>1269</v>
      </c>
      <c r="B284" s="12" t="s">
        <v>1270</v>
      </c>
      <c r="C284" s="12" t="s">
        <v>1271</v>
      </c>
      <c r="D284" s="13" t="s">
        <v>37</v>
      </c>
      <c r="E284" s="13" t="s">
        <v>56</v>
      </c>
      <c r="G284" s="14" t="s">
        <v>914</v>
      </c>
      <c r="H284" s="13">
        <v>3</v>
      </c>
      <c r="I284" s="13" t="b">
        <v>1</v>
      </c>
      <c r="J284" s="13">
        <v>5</v>
      </c>
    </row>
    <row r="285" spans="1:10" s="13" customFormat="1" outlineLevel="1" x14ac:dyDescent="0.25">
      <c r="A285" s="12" t="s">
        <v>1272</v>
      </c>
      <c r="B285" s="12"/>
      <c r="C285" s="12" t="s">
        <v>1273</v>
      </c>
      <c r="D285" s="13" t="s">
        <v>37</v>
      </c>
      <c r="E285" s="13" t="s">
        <v>56</v>
      </c>
      <c r="G285" s="14" t="s">
        <v>914</v>
      </c>
      <c r="H285" s="13">
        <v>3</v>
      </c>
      <c r="I285" s="13" t="b">
        <v>1</v>
      </c>
      <c r="J285" s="13">
        <v>15</v>
      </c>
    </row>
    <row r="286" spans="1:10" s="13" customFormat="1" outlineLevel="1" x14ac:dyDescent="0.25">
      <c r="A286" s="12" t="s">
        <v>1274</v>
      </c>
      <c r="B286" s="12"/>
      <c r="C286" s="12" t="s">
        <v>1275</v>
      </c>
      <c r="D286" s="13" t="s">
        <v>37</v>
      </c>
      <c r="E286" s="13" t="s">
        <v>56</v>
      </c>
      <c r="G286" s="14" t="s">
        <v>945</v>
      </c>
      <c r="H286" s="13">
        <v>1</v>
      </c>
      <c r="I286" s="13" t="b">
        <v>0</v>
      </c>
      <c r="J286" s="13">
        <v>1000</v>
      </c>
    </row>
    <row r="287" spans="1:10" s="13" customFormat="1" outlineLevel="1" x14ac:dyDescent="0.25">
      <c r="A287" s="12" t="s">
        <v>1276</v>
      </c>
      <c r="B287" s="12" t="s">
        <v>1044</v>
      </c>
      <c r="C287" s="12"/>
      <c r="G287" s="14"/>
      <c r="H287" s="13">
        <v>5</v>
      </c>
      <c r="I287" s="13" t="b">
        <v>0</v>
      </c>
      <c r="J287" s="13">
        <v>0</v>
      </c>
    </row>
    <row r="288" spans="1:10" s="13" customFormat="1" outlineLevel="1" x14ac:dyDescent="0.25">
      <c r="A288" s="12" t="s">
        <v>1277</v>
      </c>
      <c r="B288" s="12"/>
      <c r="C288" s="12" t="s">
        <v>1278</v>
      </c>
      <c r="D288" s="13" t="s">
        <v>37</v>
      </c>
      <c r="E288" s="13" t="s">
        <v>56</v>
      </c>
      <c r="G288" s="14" t="s">
        <v>907</v>
      </c>
      <c r="H288" s="13">
        <v>1</v>
      </c>
      <c r="I288" s="13" t="b">
        <v>0</v>
      </c>
      <c r="J288" s="13">
        <v>2</v>
      </c>
    </row>
    <row r="289" spans="1:10" s="13" customFormat="1" outlineLevel="1" x14ac:dyDescent="0.25">
      <c r="A289" s="12" t="s">
        <v>1279</v>
      </c>
      <c r="B289" s="12"/>
      <c r="C289" s="12"/>
      <c r="G289" s="14"/>
      <c r="H289" s="13">
        <v>0</v>
      </c>
      <c r="I289" s="13" t="b">
        <v>0</v>
      </c>
      <c r="J289" s="13">
        <v>20</v>
      </c>
    </row>
    <row r="290" spans="1:10" s="13" customFormat="1" outlineLevel="1" x14ac:dyDescent="0.25">
      <c r="A290" s="12" t="s">
        <v>1280</v>
      </c>
      <c r="B290" s="12"/>
      <c r="C290" s="12"/>
      <c r="G290" s="14"/>
      <c r="H290" s="13">
        <v>0.25</v>
      </c>
      <c r="I290" s="13" t="b">
        <v>0</v>
      </c>
      <c r="J290" s="13">
        <v>2</v>
      </c>
    </row>
    <row r="291" spans="1:10" s="13" customFormat="1" outlineLevel="1" x14ac:dyDescent="0.25">
      <c r="A291" s="12" t="s">
        <v>296</v>
      </c>
      <c r="B291" s="12"/>
      <c r="C291" s="12" t="s">
        <v>1281</v>
      </c>
      <c r="D291" s="13" t="s">
        <v>37</v>
      </c>
      <c r="E291" s="13" t="s">
        <v>56</v>
      </c>
      <c r="G291" s="14" t="s">
        <v>907</v>
      </c>
      <c r="H291" s="13">
        <v>4</v>
      </c>
      <c r="I291" s="13" t="b">
        <v>0</v>
      </c>
      <c r="J291" s="13">
        <v>50</v>
      </c>
    </row>
    <row r="292" spans="1:10" s="13" customFormat="1" outlineLevel="1" x14ac:dyDescent="0.25">
      <c r="A292" s="12" t="s">
        <v>1282</v>
      </c>
      <c r="B292" s="12"/>
      <c r="C292" s="12"/>
      <c r="D292" s="13" t="s">
        <v>37</v>
      </c>
      <c r="E292" s="13" t="s">
        <v>56</v>
      </c>
      <c r="G292" s="14" t="s">
        <v>945</v>
      </c>
      <c r="H292" s="13">
        <v>20</v>
      </c>
      <c r="I292" s="13" t="b">
        <v>1</v>
      </c>
      <c r="J292" s="13">
        <v>1</v>
      </c>
    </row>
    <row r="293" spans="1:10" s="13" customFormat="1" outlineLevel="1" x14ac:dyDescent="0.25">
      <c r="A293" s="12" t="s">
        <v>1283</v>
      </c>
      <c r="B293" s="12"/>
      <c r="C293" s="12" t="s">
        <v>1284</v>
      </c>
      <c r="D293" s="13" t="s">
        <v>37</v>
      </c>
      <c r="E293" s="13" t="s">
        <v>56</v>
      </c>
      <c r="G293" s="14" t="s">
        <v>914</v>
      </c>
      <c r="H293" s="13">
        <v>1</v>
      </c>
      <c r="I293" s="13" t="b">
        <v>0</v>
      </c>
      <c r="J293" s="13">
        <v>3</v>
      </c>
    </row>
    <row r="294" spans="1:10" s="13" customFormat="1" outlineLevel="1" x14ac:dyDescent="0.25">
      <c r="A294" s="12" t="s">
        <v>1285</v>
      </c>
      <c r="B294" s="12" t="s">
        <v>1286</v>
      </c>
      <c r="C294" s="12" t="s">
        <v>1287</v>
      </c>
      <c r="D294" s="13" t="s">
        <v>37</v>
      </c>
      <c r="E294" s="13" t="s">
        <v>56</v>
      </c>
      <c r="G294" s="14" t="s">
        <v>914</v>
      </c>
      <c r="H294" s="13">
        <v>2</v>
      </c>
      <c r="I294" s="13" t="b">
        <v>0</v>
      </c>
      <c r="J294" s="13">
        <v>1</v>
      </c>
    </row>
    <row r="295" spans="1:10" s="13" customFormat="1" outlineLevel="1" x14ac:dyDescent="0.25">
      <c r="A295" s="12" t="s">
        <v>304</v>
      </c>
      <c r="B295" s="12"/>
      <c r="C295" s="12" t="s">
        <v>1288</v>
      </c>
      <c r="D295" s="13" t="s">
        <v>37</v>
      </c>
      <c r="E295" s="13" t="s">
        <v>56</v>
      </c>
      <c r="G295" s="14" t="s">
        <v>907</v>
      </c>
      <c r="H295" s="13">
        <v>1</v>
      </c>
      <c r="I295" s="13" t="b">
        <v>0</v>
      </c>
      <c r="J295" s="13">
        <v>30</v>
      </c>
    </row>
    <row r="296" spans="1:10" s="13" customFormat="1" outlineLevel="1" x14ac:dyDescent="0.25">
      <c r="A296" s="12" t="s">
        <v>1289</v>
      </c>
      <c r="B296" s="12"/>
      <c r="C296" s="12" t="s">
        <v>1290</v>
      </c>
      <c r="D296" s="13" t="s">
        <v>37</v>
      </c>
      <c r="E296" s="13" t="s">
        <v>56</v>
      </c>
      <c r="G296" s="14" t="s">
        <v>907</v>
      </c>
      <c r="H296" s="13">
        <v>0</v>
      </c>
      <c r="I296" s="13" t="b">
        <v>0</v>
      </c>
      <c r="J296" s="13">
        <v>1</v>
      </c>
    </row>
    <row r="297" spans="1:10" s="13" customFormat="1" outlineLevel="1" x14ac:dyDescent="0.25">
      <c r="A297" s="12" t="s">
        <v>1291</v>
      </c>
      <c r="B297" s="12"/>
      <c r="C297" s="12" t="s">
        <v>1292</v>
      </c>
      <c r="D297" s="13" t="s">
        <v>37</v>
      </c>
      <c r="E297" s="13" t="s">
        <v>56</v>
      </c>
      <c r="G297" s="14" t="s">
        <v>914</v>
      </c>
      <c r="I297" s="13" t="b">
        <v>1</v>
      </c>
    </row>
    <row r="298" spans="1:10" s="13" customFormat="1" outlineLevel="1" x14ac:dyDescent="0.25">
      <c r="A298" s="12" t="s">
        <v>1293</v>
      </c>
      <c r="B298" s="12" t="s">
        <v>1294</v>
      </c>
      <c r="C298" s="12" t="s">
        <v>1295</v>
      </c>
      <c r="D298" s="13" t="s">
        <v>37</v>
      </c>
      <c r="E298" s="13" t="s">
        <v>56</v>
      </c>
      <c r="G298" s="14" t="s">
        <v>945</v>
      </c>
      <c r="H298" s="13">
        <v>1</v>
      </c>
      <c r="I298" s="13" t="b">
        <v>0</v>
      </c>
      <c r="J298" s="13">
        <v>0.01</v>
      </c>
    </row>
    <row r="299" spans="1:10" s="13" customFormat="1" outlineLevel="1" x14ac:dyDescent="0.25">
      <c r="A299" s="12" t="s">
        <v>1296</v>
      </c>
      <c r="B299" s="12"/>
      <c r="C299" s="12" t="s">
        <v>1297</v>
      </c>
      <c r="D299" s="13" t="s">
        <v>37</v>
      </c>
      <c r="E299" s="13" t="s">
        <v>56</v>
      </c>
      <c r="G299" s="14" t="s">
        <v>907</v>
      </c>
      <c r="I299" s="13" t="b">
        <v>0</v>
      </c>
    </row>
    <row r="300" spans="1:10" s="13" customFormat="1" outlineLevel="1" x14ac:dyDescent="0.25">
      <c r="A300" s="12" t="s">
        <v>1298</v>
      </c>
      <c r="B300" s="12" t="s">
        <v>1299</v>
      </c>
      <c r="C300" s="12"/>
      <c r="G300" s="14"/>
      <c r="I300" s="13" t="b">
        <v>0</v>
      </c>
      <c r="J300" s="13">
        <v>50000</v>
      </c>
    </row>
    <row r="301" spans="1:10" s="13" customFormat="1" outlineLevel="1" x14ac:dyDescent="0.25">
      <c r="A301" s="12" t="s">
        <v>1300</v>
      </c>
      <c r="B301" s="12" t="s">
        <v>1301</v>
      </c>
      <c r="C301" s="12" t="s">
        <v>1302</v>
      </c>
      <c r="D301" s="13" t="s">
        <v>37</v>
      </c>
      <c r="E301" s="13" t="s">
        <v>56</v>
      </c>
      <c r="G301" s="14" t="s">
        <v>870</v>
      </c>
      <c r="H301" s="13">
        <v>5</v>
      </c>
      <c r="I301" s="13" t="b">
        <v>1</v>
      </c>
      <c r="J301" s="13">
        <v>1</v>
      </c>
    </row>
    <row r="302" spans="1:10" s="13" customFormat="1" outlineLevel="1" x14ac:dyDescent="0.25">
      <c r="A302" s="12" t="s">
        <v>1303</v>
      </c>
      <c r="B302" s="12"/>
      <c r="C302" s="12" t="s">
        <v>1304</v>
      </c>
      <c r="D302" s="13" t="s">
        <v>37</v>
      </c>
      <c r="E302" s="13" t="s">
        <v>56</v>
      </c>
      <c r="G302" s="14" t="s">
        <v>945</v>
      </c>
      <c r="H302" s="13">
        <v>0</v>
      </c>
      <c r="I302" s="13" t="b">
        <v>0</v>
      </c>
      <c r="J302" s="13">
        <v>1</v>
      </c>
    </row>
    <row r="303" spans="1:10" s="13" customFormat="1" outlineLevel="1" x14ac:dyDescent="0.25">
      <c r="A303" s="12" t="s">
        <v>1305</v>
      </c>
      <c r="B303" s="12" t="s">
        <v>1306</v>
      </c>
      <c r="C303" s="12" t="s">
        <v>1307</v>
      </c>
      <c r="D303" s="13" t="s">
        <v>37</v>
      </c>
      <c r="E303" s="13" t="s">
        <v>56</v>
      </c>
      <c r="G303" s="14" t="s">
        <v>997</v>
      </c>
      <c r="H303" s="13">
        <v>400</v>
      </c>
      <c r="I303" s="13" t="b">
        <v>0</v>
      </c>
      <c r="J303" s="13">
        <v>35</v>
      </c>
    </row>
    <row r="304" spans="1:10" s="13" customFormat="1" outlineLevel="1" x14ac:dyDescent="0.25">
      <c r="A304" s="12" t="s">
        <v>1308</v>
      </c>
      <c r="B304" s="12" t="s">
        <v>1044</v>
      </c>
      <c r="C304" s="12"/>
      <c r="G304" s="14"/>
      <c r="H304" s="13">
        <v>0</v>
      </c>
      <c r="I304" s="13" t="b">
        <v>0</v>
      </c>
      <c r="J304" s="13">
        <v>0</v>
      </c>
    </row>
    <row r="305" spans="1:10" s="13" customFormat="1" outlineLevel="1" x14ac:dyDescent="0.25">
      <c r="A305" s="12" t="s">
        <v>1309</v>
      </c>
      <c r="B305" s="12"/>
      <c r="C305" s="12"/>
      <c r="D305" s="13" t="s">
        <v>37</v>
      </c>
      <c r="E305" s="13" t="s">
        <v>56</v>
      </c>
      <c r="G305" s="14" t="s">
        <v>1035</v>
      </c>
      <c r="I305" s="13" t="b">
        <v>0</v>
      </c>
      <c r="J305" s="13">
        <v>400</v>
      </c>
    </row>
    <row r="306" spans="1:10" s="13" customFormat="1" outlineLevel="1" x14ac:dyDescent="0.25">
      <c r="A306" s="12" t="s">
        <v>1310</v>
      </c>
      <c r="B306" s="12"/>
      <c r="C306" s="12"/>
      <c r="D306" s="13" t="s">
        <v>37</v>
      </c>
      <c r="E306" s="13" t="s">
        <v>56</v>
      </c>
      <c r="G306" s="14" t="s">
        <v>1035</v>
      </c>
      <c r="I306" s="13" t="b">
        <v>0</v>
      </c>
      <c r="J306" s="13">
        <v>150</v>
      </c>
    </row>
    <row r="307" spans="1:10" s="13" customFormat="1" outlineLevel="1" x14ac:dyDescent="0.25">
      <c r="A307" s="12" t="s">
        <v>1311</v>
      </c>
      <c r="B307" s="12"/>
      <c r="C307" s="12"/>
      <c r="D307" s="13" t="s">
        <v>37</v>
      </c>
      <c r="E307" s="13" t="s">
        <v>56</v>
      </c>
      <c r="G307" s="14" t="s">
        <v>1035</v>
      </c>
      <c r="I307" s="13" t="b">
        <v>0</v>
      </c>
      <c r="J307" s="13">
        <v>100</v>
      </c>
    </row>
    <row r="308" spans="1:10" s="13" customFormat="1" outlineLevel="1" x14ac:dyDescent="0.25">
      <c r="A308" s="12" t="s">
        <v>1312</v>
      </c>
      <c r="B308" s="12" t="s">
        <v>1313</v>
      </c>
      <c r="C308" s="12" t="s">
        <v>1314</v>
      </c>
      <c r="D308" s="13" t="s">
        <v>37</v>
      </c>
      <c r="E308" s="13" t="s">
        <v>56</v>
      </c>
      <c r="G308" s="14" t="s">
        <v>997</v>
      </c>
      <c r="I308" s="13" t="b">
        <v>0</v>
      </c>
      <c r="J308" s="13">
        <v>25000</v>
      </c>
    </row>
    <row r="309" spans="1:10" s="13" customFormat="1" outlineLevel="1" x14ac:dyDescent="0.25">
      <c r="A309" s="12" t="s">
        <v>1315</v>
      </c>
      <c r="B309" s="12"/>
      <c r="C309" s="12" t="s">
        <v>1316</v>
      </c>
      <c r="D309" s="13" t="s">
        <v>37</v>
      </c>
      <c r="E309" s="13" t="s">
        <v>56</v>
      </c>
      <c r="G309" s="14" t="s">
        <v>914</v>
      </c>
      <c r="H309" s="13">
        <v>200</v>
      </c>
      <c r="I309" s="13" t="b">
        <v>0</v>
      </c>
      <c r="J309" s="13">
        <v>1000</v>
      </c>
    </row>
    <row r="310" spans="1:10" s="13" customFormat="1" outlineLevel="1" x14ac:dyDescent="0.25">
      <c r="A310" s="12" t="s">
        <v>1317</v>
      </c>
      <c r="B310" s="12" t="s">
        <v>1318</v>
      </c>
      <c r="C310" s="12"/>
      <c r="D310" s="13" t="s">
        <v>37</v>
      </c>
      <c r="E310" s="13" t="s">
        <v>56</v>
      </c>
      <c r="G310" s="14" t="s">
        <v>945</v>
      </c>
      <c r="H310" s="13">
        <v>4</v>
      </c>
      <c r="I310" s="13" t="b">
        <v>1</v>
      </c>
      <c r="J310" s="13">
        <v>1</v>
      </c>
    </row>
    <row r="311" spans="1:10" s="13" customFormat="1" outlineLevel="1" x14ac:dyDescent="0.25">
      <c r="A311" s="12" t="s">
        <v>1319</v>
      </c>
      <c r="B311" s="12"/>
      <c r="C311" s="12"/>
      <c r="D311" s="13" t="s">
        <v>37</v>
      </c>
      <c r="E311" s="13" t="s">
        <v>56</v>
      </c>
      <c r="G311" s="14" t="s">
        <v>945</v>
      </c>
      <c r="H311" s="13">
        <v>1</v>
      </c>
      <c r="I311" s="13" t="b">
        <v>0</v>
      </c>
      <c r="J311" s="13">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A192"/>
  <sheetViews>
    <sheetView workbookViewId="0">
      <selection activeCell="E6" sqref="E6"/>
    </sheetView>
  </sheetViews>
  <sheetFormatPr defaultColWidth="9.109375" defaultRowHeight="10.199999999999999" outlineLevelRow="1" x14ac:dyDescent="0.2"/>
  <cols>
    <col min="1" max="1" width="15.88671875" style="4" bestFit="1" customWidth="1"/>
    <col min="2" max="2" width="9.109375" style="4"/>
    <col min="3" max="3" width="37.88671875" style="4" customWidth="1"/>
    <col min="4" max="256" width="9.109375" style="4"/>
    <col min="257" max="257" width="15.88671875" style="4" bestFit="1" customWidth="1"/>
    <col min="258" max="512" width="9.109375" style="4"/>
    <col min="513" max="513" width="15.88671875" style="4" bestFit="1" customWidth="1"/>
    <col min="514" max="768" width="9.109375" style="4"/>
    <col min="769" max="769" width="15.88671875" style="4" bestFit="1" customWidth="1"/>
    <col min="770" max="1024" width="9.109375" style="4"/>
    <col min="1025" max="1025" width="15.88671875" style="4" bestFit="1" customWidth="1"/>
    <col min="1026" max="1280" width="9.109375" style="4"/>
    <col min="1281" max="1281" width="15.88671875" style="4" bestFit="1" customWidth="1"/>
    <col min="1282" max="1536" width="9.109375" style="4"/>
    <col min="1537" max="1537" width="15.88671875" style="4" bestFit="1" customWidth="1"/>
    <col min="1538" max="1792" width="9.109375" style="4"/>
    <col min="1793" max="1793" width="15.88671875" style="4" bestFit="1" customWidth="1"/>
    <col min="1794" max="2048" width="9.109375" style="4"/>
    <col min="2049" max="2049" width="15.88671875" style="4" bestFit="1" customWidth="1"/>
    <col min="2050" max="2304" width="9.109375" style="4"/>
    <col min="2305" max="2305" width="15.88671875" style="4" bestFit="1" customWidth="1"/>
    <col min="2306" max="2560" width="9.109375" style="4"/>
    <col min="2561" max="2561" width="15.88671875" style="4" bestFit="1" customWidth="1"/>
    <col min="2562" max="2816" width="9.109375" style="4"/>
    <col min="2817" max="2817" width="15.88671875" style="4" bestFit="1" customWidth="1"/>
    <col min="2818" max="3072" width="9.109375" style="4"/>
    <col min="3073" max="3073" width="15.88671875" style="4" bestFit="1" customWidth="1"/>
    <col min="3074" max="3328" width="9.109375" style="4"/>
    <col min="3329" max="3329" width="15.88671875" style="4" bestFit="1" customWidth="1"/>
    <col min="3330" max="3584" width="9.109375" style="4"/>
    <col min="3585" max="3585" width="15.88671875" style="4" bestFit="1" customWidth="1"/>
    <col min="3586" max="3840" width="9.109375" style="4"/>
    <col min="3841" max="3841" width="15.88671875" style="4" bestFit="1" customWidth="1"/>
    <col min="3842" max="4096" width="9.109375" style="4"/>
    <col min="4097" max="4097" width="15.88671875" style="4" bestFit="1" customWidth="1"/>
    <col min="4098" max="4352" width="9.109375" style="4"/>
    <col min="4353" max="4353" width="15.88671875" style="4" bestFit="1" customWidth="1"/>
    <col min="4354" max="4608" width="9.109375" style="4"/>
    <col min="4609" max="4609" width="15.88671875" style="4" bestFit="1" customWidth="1"/>
    <col min="4610" max="4864" width="9.109375" style="4"/>
    <col min="4865" max="4865" width="15.88671875" style="4" bestFit="1" customWidth="1"/>
    <col min="4866" max="5120" width="9.109375" style="4"/>
    <col min="5121" max="5121" width="15.88671875" style="4" bestFit="1" customWidth="1"/>
    <col min="5122" max="5376" width="9.109375" style="4"/>
    <col min="5377" max="5377" width="15.88671875" style="4" bestFit="1" customWidth="1"/>
    <col min="5378" max="5632" width="9.109375" style="4"/>
    <col min="5633" max="5633" width="15.88671875" style="4" bestFit="1" customWidth="1"/>
    <col min="5634" max="5888" width="9.109375" style="4"/>
    <col min="5889" max="5889" width="15.88671875" style="4" bestFit="1" customWidth="1"/>
    <col min="5890" max="6144" width="9.109375" style="4"/>
    <col min="6145" max="6145" width="15.88671875" style="4" bestFit="1" customWidth="1"/>
    <col min="6146" max="6400" width="9.109375" style="4"/>
    <col min="6401" max="6401" width="15.88671875" style="4" bestFit="1" customWidth="1"/>
    <col min="6402" max="6656" width="9.109375" style="4"/>
    <col min="6657" max="6657" width="15.88671875" style="4" bestFit="1" customWidth="1"/>
    <col min="6658" max="6912" width="9.109375" style="4"/>
    <col min="6913" max="6913" width="15.88671875" style="4" bestFit="1" customWidth="1"/>
    <col min="6914" max="7168" width="9.109375" style="4"/>
    <col min="7169" max="7169" width="15.88671875" style="4" bestFit="1" customWidth="1"/>
    <col min="7170" max="7424" width="9.109375" style="4"/>
    <col min="7425" max="7425" width="15.88671875" style="4" bestFit="1" customWidth="1"/>
    <col min="7426" max="7680" width="9.109375" style="4"/>
    <col min="7681" max="7681" width="15.88671875" style="4" bestFit="1" customWidth="1"/>
    <col min="7682" max="7936" width="9.109375" style="4"/>
    <col min="7937" max="7937" width="15.88671875" style="4" bestFit="1" customWidth="1"/>
    <col min="7938" max="8192" width="9.109375" style="4"/>
    <col min="8193" max="8193" width="15.88671875" style="4" bestFit="1" customWidth="1"/>
    <col min="8194" max="8448" width="9.109375" style="4"/>
    <col min="8449" max="8449" width="15.88671875" style="4" bestFit="1" customWidth="1"/>
    <col min="8450" max="8704" width="9.109375" style="4"/>
    <col min="8705" max="8705" width="15.88671875" style="4" bestFit="1" customWidth="1"/>
    <col min="8706" max="8960" width="9.109375" style="4"/>
    <col min="8961" max="8961" width="15.88671875" style="4" bestFit="1" customWidth="1"/>
    <col min="8962" max="9216" width="9.109375" style="4"/>
    <col min="9217" max="9217" width="15.88671875" style="4" bestFit="1" customWidth="1"/>
    <col min="9218" max="9472" width="9.109375" style="4"/>
    <col min="9473" max="9473" width="15.88671875" style="4" bestFit="1" customWidth="1"/>
    <col min="9474" max="9728" width="9.109375" style="4"/>
    <col min="9729" max="9729" width="15.88671875" style="4" bestFit="1" customWidth="1"/>
    <col min="9730" max="9984" width="9.109375" style="4"/>
    <col min="9985" max="9985" width="15.88671875" style="4" bestFit="1" customWidth="1"/>
    <col min="9986" max="10240" width="9.109375" style="4"/>
    <col min="10241" max="10241" width="15.88671875" style="4" bestFit="1" customWidth="1"/>
    <col min="10242" max="10496" width="9.109375" style="4"/>
    <col min="10497" max="10497" width="15.88671875" style="4" bestFit="1" customWidth="1"/>
    <col min="10498" max="10752" width="9.109375" style="4"/>
    <col min="10753" max="10753" width="15.88671875" style="4" bestFit="1" customWidth="1"/>
    <col min="10754" max="11008" width="9.109375" style="4"/>
    <col min="11009" max="11009" width="15.88671875" style="4" bestFit="1" customWidth="1"/>
    <col min="11010" max="11264" width="9.109375" style="4"/>
    <col min="11265" max="11265" width="15.88671875" style="4" bestFit="1" customWidth="1"/>
    <col min="11266" max="11520" width="9.109375" style="4"/>
    <col min="11521" max="11521" width="15.88671875" style="4" bestFit="1" customWidth="1"/>
    <col min="11522" max="11776" width="9.109375" style="4"/>
    <col min="11777" max="11777" width="15.88671875" style="4" bestFit="1" customWidth="1"/>
    <col min="11778" max="12032" width="9.109375" style="4"/>
    <col min="12033" max="12033" width="15.88671875" style="4" bestFit="1" customWidth="1"/>
    <col min="12034" max="12288" width="9.109375" style="4"/>
    <col min="12289" max="12289" width="15.88671875" style="4" bestFit="1" customWidth="1"/>
    <col min="12290" max="12544" width="9.109375" style="4"/>
    <col min="12545" max="12545" width="15.88671875" style="4" bestFit="1" customWidth="1"/>
    <col min="12546" max="12800" width="9.109375" style="4"/>
    <col min="12801" max="12801" width="15.88671875" style="4" bestFit="1" customWidth="1"/>
    <col min="12802" max="13056" width="9.109375" style="4"/>
    <col min="13057" max="13057" width="15.88671875" style="4" bestFit="1" customWidth="1"/>
    <col min="13058" max="13312" width="9.109375" style="4"/>
    <col min="13313" max="13313" width="15.88671875" style="4" bestFit="1" customWidth="1"/>
    <col min="13314" max="13568" width="9.109375" style="4"/>
    <col min="13569" max="13569" width="15.88671875" style="4" bestFit="1" customWidth="1"/>
    <col min="13570" max="13824" width="9.109375" style="4"/>
    <col min="13825" max="13825" width="15.88671875" style="4" bestFit="1" customWidth="1"/>
    <col min="13826" max="14080" width="9.109375" style="4"/>
    <col min="14081" max="14081" width="15.88671875" style="4" bestFit="1" customWidth="1"/>
    <col min="14082" max="14336" width="9.109375" style="4"/>
    <col min="14337" max="14337" width="15.88671875" style="4" bestFit="1" customWidth="1"/>
    <col min="14338" max="14592" width="9.109375" style="4"/>
    <col min="14593" max="14593" width="15.88671875" style="4" bestFit="1" customWidth="1"/>
    <col min="14594" max="14848" width="9.109375" style="4"/>
    <col min="14849" max="14849" width="15.88671875" style="4" bestFit="1" customWidth="1"/>
    <col min="14850" max="15104" width="9.109375" style="4"/>
    <col min="15105" max="15105" width="15.88671875" style="4" bestFit="1" customWidth="1"/>
    <col min="15106" max="15360" width="9.109375" style="4"/>
    <col min="15361" max="15361" width="15.88671875" style="4" bestFit="1" customWidth="1"/>
    <col min="15362" max="15616" width="9.109375" style="4"/>
    <col min="15617" max="15617" width="15.88671875" style="4" bestFit="1" customWidth="1"/>
    <col min="15618" max="15872" width="9.109375" style="4"/>
    <col min="15873" max="15873" width="15.88671875" style="4" bestFit="1" customWidth="1"/>
    <col min="15874" max="16128" width="9.109375" style="4"/>
    <col min="16129" max="16129" width="15.88671875" style="4" bestFit="1" customWidth="1"/>
    <col min="16130" max="16384" width="9.109375" style="4"/>
  </cols>
  <sheetData>
    <row r="1" spans="1:17" ht="15.6" x14ac:dyDescent="0.2">
      <c r="A1" s="15" t="s">
        <v>610</v>
      </c>
      <c r="B1" s="27"/>
      <c r="C1" s="27"/>
      <c r="D1" s="27"/>
      <c r="E1" s="27"/>
      <c r="F1" s="27"/>
      <c r="G1" s="27"/>
      <c r="H1" s="27"/>
      <c r="I1" s="27"/>
      <c r="J1" s="27"/>
    </row>
    <row r="2" spans="1:17" ht="13.2" outlineLevel="1" x14ac:dyDescent="0.25">
      <c r="A2" s="3">
        <v>1</v>
      </c>
      <c r="B2" s="3">
        <v>2</v>
      </c>
      <c r="C2" s="3">
        <v>3</v>
      </c>
      <c r="D2" s="3">
        <v>4</v>
      </c>
      <c r="E2" s="3">
        <v>5</v>
      </c>
      <c r="F2" s="3">
        <v>6</v>
      </c>
      <c r="G2" s="3">
        <v>7</v>
      </c>
      <c r="H2" s="3">
        <v>8</v>
      </c>
      <c r="I2" s="3">
        <v>9</v>
      </c>
      <c r="J2" s="3">
        <v>10</v>
      </c>
      <c r="K2" s="3">
        <v>11</v>
      </c>
      <c r="L2" s="3">
        <v>12</v>
      </c>
      <c r="M2" s="3">
        <v>13</v>
      </c>
      <c r="N2" s="3">
        <v>14</v>
      </c>
      <c r="O2" s="3">
        <v>15</v>
      </c>
      <c r="P2" s="3">
        <v>16</v>
      </c>
    </row>
    <row r="3" spans="1:17" outlineLevel="1" x14ac:dyDescent="0.2">
      <c r="A3" s="12"/>
      <c r="D3" s="5" t="s">
        <v>1</v>
      </c>
      <c r="E3" s="5" t="s">
        <v>2</v>
      </c>
      <c r="F3" s="6" t="s">
        <v>3</v>
      </c>
      <c r="G3" s="5"/>
      <c r="H3" s="5" t="s">
        <v>4</v>
      </c>
      <c r="I3" s="5"/>
      <c r="J3" s="5" t="s">
        <v>58</v>
      </c>
      <c r="K3" s="13" t="s">
        <v>4</v>
      </c>
      <c r="L3" s="13" t="s">
        <v>611</v>
      </c>
      <c r="M3" s="13" t="s">
        <v>612</v>
      </c>
      <c r="N3" s="13" t="s">
        <v>613</v>
      </c>
      <c r="O3" s="13"/>
    </row>
    <row r="4" spans="1:17" s="9" customFormat="1" outlineLevel="1" x14ac:dyDescent="0.2">
      <c r="A4" s="11" t="s">
        <v>58</v>
      </c>
      <c r="B4" s="10" t="s">
        <v>13</v>
      </c>
      <c r="C4" s="10" t="s">
        <v>14</v>
      </c>
      <c r="D4" s="10" t="s">
        <v>15</v>
      </c>
      <c r="E4" s="10" t="s">
        <v>16</v>
      </c>
      <c r="F4" s="10" t="s">
        <v>17</v>
      </c>
      <c r="G4" s="11" t="s">
        <v>18</v>
      </c>
      <c r="H4" s="11" t="s">
        <v>19</v>
      </c>
      <c r="I4" s="11" t="s">
        <v>20</v>
      </c>
      <c r="J4" s="11" t="s">
        <v>21</v>
      </c>
      <c r="K4" s="11" t="s">
        <v>614</v>
      </c>
      <c r="L4" s="11" t="s">
        <v>615</v>
      </c>
      <c r="M4" s="11" t="s">
        <v>616</v>
      </c>
      <c r="N4" s="11" t="s">
        <v>617</v>
      </c>
      <c r="O4" s="11" t="s">
        <v>618</v>
      </c>
      <c r="P4" s="11" t="s">
        <v>619</v>
      </c>
      <c r="Q4" s="11"/>
    </row>
    <row r="5" spans="1:17" outlineLevel="1" x14ac:dyDescent="0.2">
      <c r="A5" s="13" t="s">
        <v>620</v>
      </c>
      <c r="B5" s="14"/>
      <c r="C5" s="14"/>
      <c r="D5" s="13"/>
      <c r="E5" s="13"/>
      <c r="F5" s="13"/>
      <c r="G5" s="13">
        <v>20</v>
      </c>
      <c r="H5" s="13">
        <v>5</v>
      </c>
      <c r="I5" s="13">
        <v>25</v>
      </c>
      <c r="J5" s="13">
        <v>1</v>
      </c>
      <c r="K5" s="13">
        <v>3</v>
      </c>
      <c r="L5" s="13">
        <v>5</v>
      </c>
      <c r="M5" s="13">
        <v>-1</v>
      </c>
      <c r="N5" s="13">
        <v>0.15</v>
      </c>
      <c r="O5" s="13">
        <v>1</v>
      </c>
      <c r="P5" s="13" t="b">
        <v>0</v>
      </c>
      <c r="Q5" s="13"/>
    </row>
    <row r="6" spans="1:17" outlineLevel="1" x14ac:dyDescent="0.2">
      <c r="A6" s="13" t="s">
        <v>621</v>
      </c>
      <c r="B6" s="14"/>
      <c r="C6" s="14" t="s">
        <v>622</v>
      </c>
      <c r="D6" s="13" t="s">
        <v>37</v>
      </c>
      <c r="E6" s="13" t="s">
        <v>56</v>
      </c>
      <c r="F6" s="13"/>
      <c r="G6" s="13">
        <v>35</v>
      </c>
      <c r="H6" s="13">
        <v>5</v>
      </c>
      <c r="I6" s="13">
        <v>250</v>
      </c>
      <c r="J6" s="13">
        <v>3</v>
      </c>
      <c r="K6" s="13">
        <v>6</v>
      </c>
      <c r="L6" s="13">
        <v>1</v>
      </c>
      <c r="M6" s="13">
        <v>-6</v>
      </c>
      <c r="N6" s="13">
        <v>0.35</v>
      </c>
      <c r="O6" s="13"/>
      <c r="P6" s="13" t="b">
        <v>1</v>
      </c>
      <c r="Q6" s="13"/>
    </row>
    <row r="7" spans="1:17" outlineLevel="1" x14ac:dyDescent="0.2">
      <c r="A7" s="13" t="s">
        <v>623</v>
      </c>
      <c r="B7" s="14"/>
      <c r="C7" s="14"/>
      <c r="D7" s="13"/>
      <c r="E7" s="13"/>
      <c r="F7" s="13"/>
      <c r="G7" s="13">
        <v>15</v>
      </c>
      <c r="H7" s="13">
        <v>5</v>
      </c>
      <c r="I7" s="28">
        <v>15</v>
      </c>
      <c r="J7" s="13">
        <v>1</v>
      </c>
      <c r="K7" s="13">
        <v>2</v>
      </c>
      <c r="L7" s="13">
        <v>5</v>
      </c>
      <c r="M7" s="13">
        <v>-2</v>
      </c>
      <c r="N7" s="13">
        <v>0.15</v>
      </c>
      <c r="O7" s="13">
        <v>1</v>
      </c>
      <c r="P7" s="13" t="b">
        <v>0</v>
      </c>
      <c r="Q7" s="13"/>
    </row>
    <row r="8" spans="1:17" outlineLevel="1" x14ac:dyDescent="0.2">
      <c r="A8" s="13" t="s">
        <v>624</v>
      </c>
      <c r="B8" s="14"/>
      <c r="C8" s="14"/>
      <c r="D8" s="13"/>
      <c r="E8" s="13"/>
      <c r="F8" s="13"/>
      <c r="G8" s="13">
        <v>20</v>
      </c>
      <c r="H8" s="13">
        <v>5</v>
      </c>
      <c r="I8" s="13">
        <v>20</v>
      </c>
      <c r="J8" s="13">
        <v>1</v>
      </c>
      <c r="K8" s="13">
        <v>3</v>
      </c>
      <c r="L8" s="13">
        <v>4</v>
      </c>
      <c r="M8" s="13">
        <v>-3</v>
      </c>
      <c r="N8" s="13">
        <v>0.15</v>
      </c>
      <c r="O8" s="13">
        <v>1</v>
      </c>
      <c r="P8" s="13" t="b">
        <v>0</v>
      </c>
      <c r="Q8" s="24"/>
    </row>
    <row r="9" spans="1:17" outlineLevel="1" x14ac:dyDescent="0.2">
      <c r="A9" s="13" t="s">
        <v>625</v>
      </c>
      <c r="B9" s="14"/>
      <c r="C9" s="14"/>
      <c r="D9" s="13"/>
      <c r="E9" s="13"/>
      <c r="F9" s="13"/>
      <c r="G9" s="13">
        <v>1</v>
      </c>
      <c r="H9" s="13">
        <v>5</v>
      </c>
      <c r="I9" s="28">
        <v>1</v>
      </c>
      <c r="J9" s="13"/>
      <c r="K9" s="13">
        <v>0</v>
      </c>
      <c r="L9" s="13">
        <v>99</v>
      </c>
      <c r="M9" s="13">
        <v>0</v>
      </c>
      <c r="N9" s="13">
        <v>0</v>
      </c>
      <c r="O9" s="13">
        <v>1</v>
      </c>
      <c r="P9" s="13" t="b">
        <v>0</v>
      </c>
      <c r="Q9" s="13"/>
    </row>
    <row r="10" spans="1:17" outlineLevel="1" x14ac:dyDescent="0.2">
      <c r="A10" s="13" t="s">
        <v>626</v>
      </c>
      <c r="B10" s="14"/>
      <c r="C10" s="14" t="s">
        <v>627</v>
      </c>
      <c r="D10" s="13" t="s">
        <v>37</v>
      </c>
      <c r="E10" s="13" t="s">
        <v>56</v>
      </c>
      <c r="F10" s="13"/>
      <c r="G10" s="13">
        <v>30</v>
      </c>
      <c r="H10" s="13">
        <v>5</v>
      </c>
      <c r="I10" s="13">
        <v>200</v>
      </c>
      <c r="J10" s="13">
        <v>2</v>
      </c>
      <c r="K10" s="13">
        <v>5</v>
      </c>
      <c r="L10" s="13">
        <v>3</v>
      </c>
      <c r="M10" s="13">
        <v>-4</v>
      </c>
      <c r="N10" s="13">
        <v>0.25</v>
      </c>
      <c r="O10" s="13"/>
      <c r="P10" s="13" t="b">
        <v>0</v>
      </c>
      <c r="Q10" s="13"/>
    </row>
    <row r="11" spans="1:17" outlineLevel="1" x14ac:dyDescent="0.2">
      <c r="A11" s="13" t="s">
        <v>628</v>
      </c>
      <c r="B11" s="14"/>
      <c r="C11" s="14"/>
      <c r="D11" s="13"/>
      <c r="E11" s="13"/>
      <c r="F11" s="13"/>
      <c r="G11" s="13">
        <v>40</v>
      </c>
      <c r="H11" s="13">
        <v>5</v>
      </c>
      <c r="I11" s="13">
        <v>30</v>
      </c>
      <c r="J11" s="13">
        <v>2</v>
      </c>
      <c r="K11" s="13">
        <v>4</v>
      </c>
      <c r="L11" s="13">
        <v>2</v>
      </c>
      <c r="M11" s="13">
        <v>-5</v>
      </c>
      <c r="N11" s="13">
        <v>0.3</v>
      </c>
      <c r="O11" s="13"/>
      <c r="P11" s="13" t="b">
        <v>0</v>
      </c>
      <c r="Q11" s="13"/>
    </row>
    <row r="12" spans="1:17" outlineLevel="1" x14ac:dyDescent="0.2">
      <c r="A12" s="13" t="s">
        <v>629</v>
      </c>
      <c r="B12" s="14"/>
      <c r="C12" s="14" t="s">
        <v>630</v>
      </c>
      <c r="D12" s="13" t="s">
        <v>37</v>
      </c>
      <c r="E12" s="13" t="s">
        <v>56</v>
      </c>
      <c r="F12" s="13"/>
      <c r="G12" s="13">
        <v>25</v>
      </c>
      <c r="H12" s="13">
        <v>5</v>
      </c>
      <c r="I12" s="13">
        <v>100</v>
      </c>
      <c r="J12" s="13">
        <v>1</v>
      </c>
      <c r="K12" s="13">
        <v>4</v>
      </c>
      <c r="L12" s="13">
        <v>4</v>
      </c>
      <c r="M12" s="13">
        <v>-2</v>
      </c>
      <c r="N12" s="13">
        <v>0.2</v>
      </c>
      <c r="O12" s="13">
        <v>1</v>
      </c>
      <c r="P12" s="13" t="b">
        <v>0</v>
      </c>
      <c r="Q12" s="13"/>
    </row>
    <row r="13" spans="1:17" outlineLevel="1" x14ac:dyDescent="0.2">
      <c r="A13" s="13" t="s">
        <v>631</v>
      </c>
      <c r="B13" s="14"/>
      <c r="C13" s="14" t="s">
        <v>622</v>
      </c>
      <c r="D13" s="13" t="s">
        <v>37</v>
      </c>
      <c r="E13" s="13" t="s">
        <v>56</v>
      </c>
      <c r="F13" s="13"/>
      <c r="G13" s="13">
        <v>40</v>
      </c>
      <c r="H13" s="13">
        <v>5</v>
      </c>
      <c r="I13" s="13">
        <v>150</v>
      </c>
      <c r="J13" s="13">
        <v>2</v>
      </c>
      <c r="K13" s="13">
        <v>5</v>
      </c>
      <c r="L13" s="13">
        <v>2</v>
      </c>
      <c r="M13" s="13">
        <v>-5</v>
      </c>
      <c r="N13" s="13">
        <v>0.3</v>
      </c>
      <c r="O13" s="13">
        <v>1</v>
      </c>
      <c r="P13" s="13" t="b">
        <v>1</v>
      </c>
      <c r="Q13" s="13"/>
    </row>
    <row r="14" spans="1:17" outlineLevel="1" x14ac:dyDescent="0.2">
      <c r="A14" s="13" t="s">
        <v>632</v>
      </c>
      <c r="B14" s="14"/>
      <c r="C14" s="14"/>
      <c r="D14" s="13"/>
      <c r="E14" s="13"/>
      <c r="F14" s="13"/>
      <c r="G14" s="13">
        <v>15</v>
      </c>
      <c r="H14" s="13">
        <v>5</v>
      </c>
      <c r="I14" s="13">
        <v>15</v>
      </c>
      <c r="J14" s="13">
        <v>1</v>
      </c>
      <c r="K14" s="13">
        <v>2</v>
      </c>
      <c r="L14" s="13">
        <v>5</v>
      </c>
      <c r="M14" s="13">
        <v>-1</v>
      </c>
      <c r="N14" s="13">
        <v>0.05</v>
      </c>
      <c r="O14" s="13">
        <v>1</v>
      </c>
      <c r="P14" s="13" t="b">
        <v>0</v>
      </c>
      <c r="Q14" s="24"/>
    </row>
    <row r="15" spans="1:17" outlineLevel="1" x14ac:dyDescent="0.2">
      <c r="A15" s="24" t="s">
        <v>633</v>
      </c>
      <c r="B15" s="25"/>
      <c r="C15" s="25"/>
      <c r="D15" s="24"/>
      <c r="E15" s="24"/>
      <c r="F15" s="24"/>
      <c r="G15" s="24">
        <v>25</v>
      </c>
      <c r="H15" s="13">
        <v>5</v>
      </c>
      <c r="I15" s="24">
        <v>30</v>
      </c>
      <c r="J15" s="24">
        <v>2</v>
      </c>
      <c r="K15" s="24">
        <v>4</v>
      </c>
      <c r="L15" s="24">
        <v>1</v>
      </c>
      <c r="M15" s="24">
        <v>-5</v>
      </c>
      <c r="N15" s="24">
        <v>0.25</v>
      </c>
      <c r="O15" s="24"/>
      <c r="P15" s="24" t="b">
        <v>0</v>
      </c>
      <c r="Q15" s="13"/>
    </row>
    <row r="16" spans="1:17" outlineLevel="1" x14ac:dyDescent="0.2">
      <c r="A16" s="13" t="s">
        <v>634</v>
      </c>
      <c r="B16" s="14"/>
      <c r="C16" s="14" t="s">
        <v>635</v>
      </c>
      <c r="D16" s="13" t="s">
        <v>37</v>
      </c>
      <c r="E16" s="13" t="s">
        <v>56</v>
      </c>
      <c r="F16" s="13"/>
      <c r="G16" s="13">
        <v>50</v>
      </c>
      <c r="H16" s="13">
        <v>5</v>
      </c>
      <c r="I16" s="13">
        <v>1500</v>
      </c>
      <c r="J16" s="13">
        <v>3</v>
      </c>
      <c r="K16" s="13">
        <v>8</v>
      </c>
      <c r="L16" s="13">
        <v>1</v>
      </c>
      <c r="M16" s="13">
        <v>-6</v>
      </c>
      <c r="N16" s="13">
        <v>0.35</v>
      </c>
      <c r="O16" s="13"/>
      <c r="P16" s="13" t="b">
        <v>1</v>
      </c>
      <c r="Q16" s="13"/>
    </row>
    <row r="17" spans="1:17" outlineLevel="1" x14ac:dyDescent="0.2">
      <c r="A17" s="13" t="s">
        <v>636</v>
      </c>
      <c r="B17" s="14"/>
      <c r="C17" s="14"/>
      <c r="D17" s="13"/>
      <c r="E17" s="13"/>
      <c r="F17" s="13"/>
      <c r="G17" s="13">
        <v>45</v>
      </c>
      <c r="H17" s="13">
        <v>5</v>
      </c>
      <c r="I17" s="13">
        <v>300</v>
      </c>
      <c r="J17" s="13">
        <v>3</v>
      </c>
      <c r="K17" s="13">
        <v>7</v>
      </c>
      <c r="L17" s="13">
        <v>2</v>
      </c>
      <c r="M17" s="13">
        <v>-5</v>
      </c>
      <c r="N17" s="13">
        <v>0.4</v>
      </c>
      <c r="O17" s="13"/>
      <c r="P17" s="13" t="b">
        <v>1</v>
      </c>
      <c r="Q17" s="24"/>
    </row>
    <row r="18" spans="1:17" outlineLevel="1" x14ac:dyDescent="0.2">
      <c r="A18" s="13" t="s">
        <v>637</v>
      </c>
      <c r="B18" s="14"/>
      <c r="C18" s="14" t="s">
        <v>622</v>
      </c>
      <c r="D18" s="13" t="s">
        <v>37</v>
      </c>
      <c r="E18" s="13" t="s">
        <v>56</v>
      </c>
      <c r="F18" s="13"/>
      <c r="G18" s="13">
        <v>50</v>
      </c>
      <c r="H18" s="13">
        <v>5</v>
      </c>
      <c r="I18" s="13">
        <v>600</v>
      </c>
      <c r="J18" s="13">
        <v>3</v>
      </c>
      <c r="K18" s="13">
        <v>7</v>
      </c>
      <c r="L18" s="13">
        <v>0</v>
      </c>
      <c r="M18" s="13">
        <v>-7</v>
      </c>
      <c r="N18" s="13">
        <v>0.4</v>
      </c>
      <c r="O18" s="13"/>
      <c r="P18" s="13" t="b">
        <v>1</v>
      </c>
      <c r="Q18" s="13"/>
    </row>
    <row r="19" spans="1:17" outlineLevel="1" x14ac:dyDescent="0.2">
      <c r="A19" s="13" t="s">
        <v>638</v>
      </c>
      <c r="B19" s="14"/>
      <c r="C19" s="14"/>
      <c r="D19" s="13"/>
      <c r="E19" s="13"/>
      <c r="F19" s="13"/>
      <c r="G19" s="13">
        <v>15</v>
      </c>
      <c r="H19" s="13">
        <v>5</v>
      </c>
      <c r="I19" s="24">
        <v>15</v>
      </c>
      <c r="J19" s="13">
        <v>1</v>
      </c>
      <c r="K19" s="13">
        <v>2</v>
      </c>
      <c r="L19" s="13">
        <v>5</v>
      </c>
      <c r="M19" s="13">
        <v>-1</v>
      </c>
      <c r="N19" s="13">
        <v>0.15</v>
      </c>
      <c r="O19" s="13">
        <v>1</v>
      </c>
      <c r="P19" s="13" t="b">
        <v>0</v>
      </c>
      <c r="Q19" s="13"/>
    </row>
    <row r="20" spans="1:17" outlineLevel="1" x14ac:dyDescent="0.2">
      <c r="A20" s="13" t="s">
        <v>639</v>
      </c>
      <c r="B20" s="14"/>
      <c r="C20" s="14"/>
      <c r="D20" s="13"/>
      <c r="E20" s="13"/>
      <c r="F20" s="13"/>
      <c r="G20" s="13">
        <v>48</v>
      </c>
      <c r="H20" s="13">
        <v>5</v>
      </c>
      <c r="I20" s="13">
        <v>180</v>
      </c>
      <c r="J20" s="13">
        <v>2</v>
      </c>
      <c r="K20" s="13">
        <v>5</v>
      </c>
      <c r="L20" s="13">
        <v>1</v>
      </c>
      <c r="M20" s="13">
        <v>-6</v>
      </c>
      <c r="N20" s="13">
        <v>0.4</v>
      </c>
      <c r="O20" s="13"/>
      <c r="P20" s="13" t="b">
        <v>1</v>
      </c>
      <c r="Q20" s="13"/>
    </row>
    <row r="21" spans="1:17" outlineLevel="1" x14ac:dyDescent="0.2">
      <c r="A21" s="13" t="s">
        <v>640</v>
      </c>
      <c r="B21" s="14"/>
      <c r="C21" s="14"/>
      <c r="D21" s="13"/>
      <c r="E21" s="13"/>
      <c r="F21" s="13"/>
      <c r="G21" s="13">
        <v>10</v>
      </c>
      <c r="H21" s="13">
        <v>5</v>
      </c>
      <c r="I21" s="28">
        <v>10</v>
      </c>
      <c r="J21" s="13"/>
      <c r="K21" s="13">
        <v>0</v>
      </c>
      <c r="L21" s="13">
        <v>6</v>
      </c>
      <c r="M21" s="13">
        <v>0</v>
      </c>
      <c r="N21" s="13">
        <v>0.08</v>
      </c>
      <c r="O21" s="13">
        <v>1</v>
      </c>
      <c r="P21" s="13" t="b">
        <v>0</v>
      </c>
      <c r="Q21" s="13"/>
    </row>
    <row r="22" spans="1:17" outlineLevel="1" x14ac:dyDescent="0.2">
      <c r="A22" s="13" t="s">
        <v>641</v>
      </c>
      <c r="B22" s="14"/>
      <c r="C22" s="14"/>
      <c r="D22" s="13" t="s">
        <v>37</v>
      </c>
      <c r="E22" s="13" t="s">
        <v>56</v>
      </c>
      <c r="F22" s="13"/>
      <c r="G22" s="13">
        <v>25</v>
      </c>
      <c r="H22" s="13">
        <v>5</v>
      </c>
      <c r="I22" s="13">
        <v>15</v>
      </c>
      <c r="J22" s="13">
        <v>2</v>
      </c>
      <c r="K22" s="13">
        <v>3</v>
      </c>
      <c r="L22" s="13">
        <v>4</v>
      </c>
      <c r="M22" s="13">
        <v>-3</v>
      </c>
      <c r="N22" s="13">
        <v>0.2</v>
      </c>
      <c r="O22" s="13">
        <v>1</v>
      </c>
      <c r="P22" s="13" t="b">
        <v>0</v>
      </c>
      <c r="Q22" s="13"/>
    </row>
    <row r="23" spans="1:17" outlineLevel="1" x14ac:dyDescent="0.2">
      <c r="A23" s="13" t="s">
        <v>642</v>
      </c>
      <c r="B23" s="14"/>
      <c r="C23" s="14"/>
      <c r="D23" s="13"/>
      <c r="E23" s="13"/>
      <c r="F23" s="13"/>
      <c r="G23" s="13">
        <v>35</v>
      </c>
      <c r="H23" s="13">
        <v>5</v>
      </c>
      <c r="I23" s="13">
        <v>150</v>
      </c>
      <c r="J23" s="13">
        <v>2</v>
      </c>
      <c r="K23" s="13">
        <v>5</v>
      </c>
      <c r="L23" s="13">
        <v>3</v>
      </c>
      <c r="M23" s="13">
        <v>-4</v>
      </c>
      <c r="N23" s="13">
        <v>0.3</v>
      </c>
      <c r="O23" s="13"/>
      <c r="P23" s="13" t="b">
        <v>0</v>
      </c>
      <c r="Q23" s="13"/>
    </row>
    <row r="24" spans="1:17" outlineLevel="1" x14ac:dyDescent="0.2">
      <c r="A24" s="13" t="s">
        <v>643</v>
      </c>
      <c r="B24" s="14" t="s">
        <v>644</v>
      </c>
      <c r="C24" s="14"/>
      <c r="D24" s="13" t="s">
        <v>37</v>
      </c>
      <c r="E24" s="13" t="s">
        <v>56</v>
      </c>
      <c r="F24" s="13"/>
      <c r="G24" s="13">
        <v>15</v>
      </c>
      <c r="H24" s="13">
        <v>5</v>
      </c>
      <c r="I24" s="13">
        <v>10</v>
      </c>
      <c r="J24" s="13">
        <v>1</v>
      </c>
      <c r="K24" s="13">
        <v>2</v>
      </c>
      <c r="L24" s="13">
        <v>6</v>
      </c>
      <c r="M24" s="13">
        <v>0</v>
      </c>
      <c r="N24" s="13">
        <v>0.1</v>
      </c>
      <c r="O24" s="13">
        <v>1</v>
      </c>
      <c r="P24" s="13" t="b">
        <v>0</v>
      </c>
      <c r="Q24" s="13"/>
    </row>
    <row r="25" spans="1:17" outlineLevel="1" x14ac:dyDescent="0.2">
      <c r="A25" s="13" t="s">
        <v>645</v>
      </c>
      <c r="B25" s="14"/>
      <c r="C25" s="14"/>
      <c r="D25" s="13"/>
      <c r="E25" s="13"/>
      <c r="F25" s="13"/>
      <c r="G25" s="13">
        <v>20</v>
      </c>
      <c r="H25" s="13">
        <v>5</v>
      </c>
      <c r="I25" s="13">
        <v>35</v>
      </c>
      <c r="J25" s="13">
        <v>1</v>
      </c>
      <c r="K25" s="13">
        <v>3</v>
      </c>
      <c r="L25" s="13">
        <v>6</v>
      </c>
      <c r="M25" s="13">
        <v>-2</v>
      </c>
      <c r="N25" s="13">
        <v>0.15</v>
      </c>
      <c r="O25" s="13">
        <v>1</v>
      </c>
      <c r="P25" s="13" t="b">
        <v>0</v>
      </c>
      <c r="Q25" s="13"/>
    </row>
    <row r="26" spans="1:17" outlineLevel="1" x14ac:dyDescent="0.2">
      <c r="A26" s="24" t="s">
        <v>646</v>
      </c>
      <c r="B26" s="25"/>
      <c r="C26" s="25"/>
      <c r="D26" s="24"/>
      <c r="E26" s="24"/>
      <c r="F26" s="24"/>
      <c r="G26" s="24">
        <v>20</v>
      </c>
      <c r="H26" s="13">
        <v>5</v>
      </c>
      <c r="I26" s="24">
        <v>10</v>
      </c>
      <c r="J26" s="24">
        <v>1</v>
      </c>
      <c r="K26" s="24">
        <v>3</v>
      </c>
      <c r="L26" s="24">
        <v>6</v>
      </c>
      <c r="M26" s="24">
        <v>-1</v>
      </c>
      <c r="N26" s="24">
        <v>0.1</v>
      </c>
      <c r="O26" s="24">
        <v>1</v>
      </c>
      <c r="P26" s="24" t="b">
        <v>0</v>
      </c>
      <c r="Q26" s="13"/>
    </row>
    <row r="27" spans="1:17" outlineLevel="1" x14ac:dyDescent="0.2">
      <c r="A27" s="13" t="s">
        <v>647</v>
      </c>
      <c r="B27" s="14"/>
      <c r="C27" s="14"/>
      <c r="D27" s="13"/>
      <c r="E27" s="13"/>
      <c r="F27" s="13"/>
      <c r="G27" s="13">
        <v>0</v>
      </c>
      <c r="H27" s="13">
        <v>5</v>
      </c>
      <c r="I27" s="13">
        <v>0</v>
      </c>
      <c r="J27" s="13"/>
      <c r="K27" s="13">
        <v>4</v>
      </c>
      <c r="L27" s="13">
        <v>99</v>
      </c>
      <c r="M27" s="13">
        <v>0</v>
      </c>
      <c r="N27" s="13">
        <v>0</v>
      </c>
      <c r="O27" s="13">
        <v>1</v>
      </c>
      <c r="P27" s="13" t="b">
        <v>0</v>
      </c>
      <c r="Q27" s="13"/>
    </row>
    <row r="28" spans="1:17" outlineLevel="1" x14ac:dyDescent="0.2">
      <c r="A28" s="13" t="s">
        <v>648</v>
      </c>
      <c r="B28" s="14"/>
      <c r="C28" s="14"/>
      <c r="D28" s="13"/>
      <c r="E28" s="13"/>
      <c r="F28" s="13"/>
      <c r="G28" s="13">
        <v>40</v>
      </c>
      <c r="H28" s="13">
        <v>5</v>
      </c>
      <c r="I28" s="13">
        <v>125</v>
      </c>
      <c r="J28" s="13">
        <v>2</v>
      </c>
      <c r="K28" s="13">
        <v>4</v>
      </c>
      <c r="L28" s="13">
        <v>4</v>
      </c>
      <c r="M28" s="13">
        <v>-3</v>
      </c>
      <c r="N28" s="13">
        <v>0.2</v>
      </c>
      <c r="O28" s="13"/>
      <c r="P28" s="13" t="b">
        <v>0</v>
      </c>
      <c r="Q28" s="13"/>
    </row>
    <row r="29" spans="1:17" outlineLevel="1" x14ac:dyDescent="0.2">
      <c r="A29" s="13" t="s">
        <v>649</v>
      </c>
      <c r="B29" s="14"/>
      <c r="C29" s="14"/>
      <c r="D29" s="13"/>
      <c r="E29" s="13"/>
      <c r="F29" s="13"/>
      <c r="G29" s="13">
        <v>0</v>
      </c>
      <c r="H29" s="13">
        <v>5</v>
      </c>
      <c r="I29" s="13">
        <v>0</v>
      </c>
      <c r="J29" s="13"/>
      <c r="K29" s="13">
        <v>0</v>
      </c>
      <c r="L29" s="13">
        <v>99</v>
      </c>
      <c r="M29" s="13">
        <v>0</v>
      </c>
      <c r="N29" s="13">
        <v>0</v>
      </c>
      <c r="O29" s="13">
        <v>1</v>
      </c>
      <c r="P29" s="13" t="b">
        <v>0</v>
      </c>
      <c r="Q29" s="13"/>
    </row>
    <row r="30" spans="1:17" outlineLevel="1" x14ac:dyDescent="0.2">
      <c r="A30" s="13" t="s">
        <v>650</v>
      </c>
      <c r="B30" s="14"/>
      <c r="C30" s="14"/>
      <c r="D30" s="13" t="s">
        <v>37</v>
      </c>
      <c r="E30" s="13" t="s">
        <v>56</v>
      </c>
      <c r="F30" s="13"/>
      <c r="G30" s="13">
        <v>10</v>
      </c>
      <c r="H30" s="13">
        <v>5</v>
      </c>
      <c r="I30" s="13">
        <v>5</v>
      </c>
      <c r="J30" s="13">
        <v>1</v>
      </c>
      <c r="K30" s="13">
        <v>1</v>
      </c>
      <c r="L30" s="13">
        <v>8</v>
      </c>
      <c r="M30" s="13">
        <v>0</v>
      </c>
      <c r="N30" s="13">
        <v>0.05</v>
      </c>
      <c r="O30" s="13">
        <v>1</v>
      </c>
      <c r="P30" s="13" t="b">
        <v>0</v>
      </c>
      <c r="Q30" s="13"/>
    </row>
    <row r="31" spans="1:17" outlineLevel="1" x14ac:dyDescent="0.2">
      <c r="A31" s="13" t="s">
        <v>651</v>
      </c>
      <c r="B31" s="14"/>
      <c r="C31" s="14"/>
      <c r="D31" s="13"/>
      <c r="E31" s="13"/>
      <c r="F31" s="13"/>
      <c r="G31" s="13">
        <v>30</v>
      </c>
      <c r="H31" s="13">
        <v>5</v>
      </c>
      <c r="I31" s="13">
        <v>50</v>
      </c>
      <c r="J31" s="13">
        <v>2</v>
      </c>
      <c r="K31" s="13">
        <v>4</v>
      </c>
      <c r="L31" s="13">
        <v>4</v>
      </c>
      <c r="M31" s="13">
        <v>-3</v>
      </c>
      <c r="N31" s="13">
        <v>0.25</v>
      </c>
      <c r="O31" s="13"/>
      <c r="P31" s="13" t="b">
        <v>1</v>
      </c>
      <c r="Q31" s="13"/>
    </row>
    <row r="32" spans="1:17" outlineLevel="1" x14ac:dyDescent="0.2">
      <c r="A32" s="13" t="s">
        <v>652</v>
      </c>
      <c r="B32" s="14"/>
      <c r="C32" s="14" t="s">
        <v>622</v>
      </c>
      <c r="D32" s="13" t="s">
        <v>37</v>
      </c>
      <c r="E32" s="13" t="s">
        <v>56</v>
      </c>
      <c r="F32" s="13"/>
      <c r="G32" s="13">
        <v>30</v>
      </c>
      <c r="H32" s="13">
        <v>5</v>
      </c>
      <c r="I32" s="13">
        <v>50</v>
      </c>
      <c r="J32" s="13">
        <v>2</v>
      </c>
      <c r="K32" s="13">
        <v>4</v>
      </c>
      <c r="L32" s="13">
        <v>3</v>
      </c>
      <c r="M32" s="13">
        <v>-4</v>
      </c>
      <c r="N32" s="13">
        <v>0.25</v>
      </c>
      <c r="O32" s="13"/>
      <c r="P32" s="13" t="b">
        <v>1</v>
      </c>
      <c r="Q32" s="13"/>
    </row>
    <row r="33" spans="1:19" outlineLevel="1" x14ac:dyDescent="0.2">
      <c r="A33" s="13" t="s">
        <v>653</v>
      </c>
      <c r="B33" s="14"/>
      <c r="C33" s="14" t="s">
        <v>622</v>
      </c>
      <c r="D33" s="13" t="s">
        <v>37</v>
      </c>
      <c r="E33" s="13" t="s">
        <v>56</v>
      </c>
      <c r="F33" s="13"/>
      <c r="G33" s="13">
        <v>45</v>
      </c>
      <c r="H33" s="13">
        <v>5</v>
      </c>
      <c r="I33" s="13">
        <v>200</v>
      </c>
      <c r="J33" s="13">
        <v>3</v>
      </c>
      <c r="K33" s="13">
        <v>6</v>
      </c>
      <c r="L33" s="13">
        <v>0</v>
      </c>
      <c r="M33" s="13">
        <v>-7</v>
      </c>
      <c r="N33" s="13">
        <v>0.4</v>
      </c>
      <c r="O33" s="13"/>
      <c r="P33" s="13" t="b">
        <v>1</v>
      </c>
      <c r="Q33" s="13"/>
    </row>
    <row r="34" spans="1:19" outlineLevel="1" x14ac:dyDescent="0.2">
      <c r="A34" s="13" t="s">
        <v>654</v>
      </c>
      <c r="B34" s="14" t="s">
        <v>655</v>
      </c>
      <c r="C34" s="14"/>
      <c r="D34" s="13" t="s">
        <v>37</v>
      </c>
      <c r="E34" s="13" t="s">
        <v>56</v>
      </c>
      <c r="F34" s="13"/>
      <c r="G34" s="13">
        <v>20</v>
      </c>
      <c r="H34" s="13">
        <v>5</v>
      </c>
      <c r="I34" s="13">
        <v>25</v>
      </c>
      <c r="J34" s="13">
        <v>1</v>
      </c>
      <c r="K34" s="13">
        <v>3</v>
      </c>
      <c r="L34" s="13">
        <v>5</v>
      </c>
      <c r="M34" s="13">
        <v>-1</v>
      </c>
      <c r="N34" s="13">
        <v>0.15</v>
      </c>
      <c r="O34" s="13">
        <v>1</v>
      </c>
      <c r="P34" s="13" t="b">
        <v>0</v>
      </c>
      <c r="Q34" s="13"/>
    </row>
    <row r="35" spans="1:19" outlineLevel="1" x14ac:dyDescent="0.2">
      <c r="A35" s="13" t="s">
        <v>656</v>
      </c>
      <c r="B35" s="14"/>
      <c r="C35" s="14"/>
      <c r="D35" s="13"/>
      <c r="E35" s="13"/>
      <c r="F35" s="13"/>
      <c r="G35" s="13">
        <v>5</v>
      </c>
      <c r="H35" s="13">
        <v>5</v>
      </c>
      <c r="I35" s="28">
        <v>5</v>
      </c>
      <c r="J35" s="13">
        <v>1</v>
      </c>
      <c r="K35" s="13">
        <v>1</v>
      </c>
      <c r="L35" s="13">
        <v>5</v>
      </c>
      <c r="M35" s="13">
        <v>0</v>
      </c>
      <c r="N35" s="13">
        <v>0.1</v>
      </c>
      <c r="O35" s="13">
        <v>1</v>
      </c>
      <c r="P35" s="13" t="b">
        <v>0</v>
      </c>
      <c r="Q35" s="24"/>
    </row>
    <row r="36" spans="1:19" outlineLevel="1" x14ac:dyDescent="0.2">
      <c r="A36" s="13" t="s">
        <v>657</v>
      </c>
      <c r="B36" s="14"/>
      <c r="C36" s="14"/>
      <c r="D36" s="13"/>
      <c r="E36" s="13"/>
      <c r="F36" s="13"/>
      <c r="G36" s="13">
        <v>20</v>
      </c>
      <c r="H36" s="13">
        <v>5</v>
      </c>
      <c r="I36" s="28">
        <v>15</v>
      </c>
      <c r="J36" s="13">
        <v>1</v>
      </c>
      <c r="K36" s="13">
        <v>3</v>
      </c>
      <c r="L36" s="13">
        <v>4</v>
      </c>
      <c r="M36" s="13">
        <v>-3</v>
      </c>
      <c r="N36" s="13">
        <v>0.15</v>
      </c>
      <c r="O36" s="13">
        <v>1</v>
      </c>
      <c r="P36" s="13" t="b">
        <v>0</v>
      </c>
      <c r="Q36" s="13"/>
    </row>
    <row r="40" spans="1:19" ht="15.6" x14ac:dyDescent="0.2">
      <c r="A40" s="15" t="s">
        <v>658</v>
      </c>
      <c r="B40" s="27"/>
      <c r="C40" s="27"/>
      <c r="D40" s="27"/>
      <c r="E40" s="27"/>
      <c r="F40" s="27"/>
      <c r="G40" s="27"/>
      <c r="H40" s="27"/>
      <c r="I40" s="27"/>
      <c r="J40" s="27"/>
      <c r="K40" s="27"/>
      <c r="L40" s="27"/>
    </row>
    <row r="41" spans="1:19" hidden="1" outlineLevel="1" x14ac:dyDescent="0.2">
      <c r="A41" s="3">
        <v>1</v>
      </c>
      <c r="B41" s="3">
        <v>2</v>
      </c>
      <c r="C41" s="3">
        <v>3</v>
      </c>
      <c r="D41" s="3">
        <v>4</v>
      </c>
      <c r="E41" s="3">
        <v>5</v>
      </c>
      <c r="F41" s="3">
        <v>6</v>
      </c>
      <c r="G41" s="3">
        <v>7</v>
      </c>
      <c r="H41" s="3">
        <v>8</v>
      </c>
      <c r="I41" s="3">
        <v>9</v>
      </c>
      <c r="J41" s="3">
        <v>10</v>
      </c>
      <c r="K41" s="3">
        <v>11</v>
      </c>
      <c r="L41" s="3">
        <v>12</v>
      </c>
      <c r="M41" s="3">
        <v>13</v>
      </c>
      <c r="N41" s="3">
        <v>14</v>
      </c>
      <c r="O41" s="3">
        <v>15</v>
      </c>
      <c r="P41" s="3">
        <v>16</v>
      </c>
    </row>
    <row r="42" spans="1:19" hidden="1" outlineLevel="1" x14ac:dyDescent="0.2">
      <c r="A42" s="12"/>
      <c r="D42" s="5" t="s">
        <v>1</v>
      </c>
      <c r="E42" s="5" t="s">
        <v>2</v>
      </c>
      <c r="F42" s="6" t="s">
        <v>3</v>
      </c>
      <c r="G42" s="5"/>
      <c r="H42" s="5" t="s">
        <v>4</v>
      </c>
      <c r="I42" s="5"/>
      <c r="J42" s="5" t="s">
        <v>58</v>
      </c>
      <c r="K42" s="13" t="s">
        <v>4</v>
      </c>
      <c r="L42" s="13" t="s">
        <v>611</v>
      </c>
      <c r="M42" s="13" t="s">
        <v>612</v>
      </c>
      <c r="N42" s="13" t="s">
        <v>613</v>
      </c>
      <c r="O42" s="13"/>
    </row>
    <row r="43" spans="1:19" s="9" customFormat="1" hidden="1" outlineLevel="1" x14ac:dyDescent="0.2">
      <c r="A43" s="11" t="s">
        <v>69</v>
      </c>
      <c r="B43" s="10" t="s">
        <v>13</v>
      </c>
      <c r="C43" s="10" t="s">
        <v>14</v>
      </c>
      <c r="D43" s="10" t="s">
        <v>15</v>
      </c>
      <c r="E43" s="10" t="s">
        <v>16</v>
      </c>
      <c r="F43" s="10" t="s">
        <v>17</v>
      </c>
      <c r="G43" s="11" t="s">
        <v>18</v>
      </c>
      <c r="H43" s="11" t="s">
        <v>19</v>
      </c>
      <c r="I43" s="11" t="s">
        <v>20</v>
      </c>
      <c r="J43" s="11" t="s">
        <v>21</v>
      </c>
      <c r="K43" s="11" t="s">
        <v>614</v>
      </c>
      <c r="L43" s="11" t="s">
        <v>615</v>
      </c>
      <c r="M43" s="11" t="s">
        <v>616</v>
      </c>
      <c r="N43" s="11" t="s">
        <v>617</v>
      </c>
      <c r="O43" s="11" t="s">
        <v>544</v>
      </c>
      <c r="P43" s="10" t="s">
        <v>659</v>
      </c>
      <c r="S43" s="10"/>
    </row>
    <row r="44" spans="1:19" ht="11.25" hidden="1" customHeight="1" outlineLevel="1" x14ac:dyDescent="0.2">
      <c r="A44" s="13" t="s">
        <v>660</v>
      </c>
      <c r="B44" s="13"/>
      <c r="C44" s="14" t="s">
        <v>661</v>
      </c>
      <c r="D44" s="13" t="s">
        <v>37</v>
      </c>
      <c r="E44" s="13" t="s">
        <v>56</v>
      </c>
      <c r="F44" s="13"/>
      <c r="G44" s="13">
        <v>5</v>
      </c>
      <c r="H44" s="13">
        <v>3</v>
      </c>
      <c r="I44" s="13">
        <v>15</v>
      </c>
      <c r="J44" s="13">
        <v>1</v>
      </c>
      <c r="K44" s="13">
        <v>1</v>
      </c>
      <c r="L44" s="13">
        <v>99</v>
      </c>
      <c r="M44" s="13">
        <v>-1</v>
      </c>
      <c r="N44" s="13">
        <v>0.05</v>
      </c>
      <c r="O44" s="13">
        <v>4</v>
      </c>
      <c r="P44" s="5"/>
      <c r="S44" s="5"/>
    </row>
    <row r="45" spans="1:19" hidden="1" outlineLevel="1" x14ac:dyDescent="0.2">
      <c r="A45" s="13" t="s">
        <v>662</v>
      </c>
      <c r="B45" s="13"/>
      <c r="C45" s="14"/>
      <c r="D45" s="13"/>
      <c r="E45" s="13"/>
      <c r="F45" s="13"/>
      <c r="G45" s="13">
        <v>10</v>
      </c>
      <c r="H45" s="13">
        <v>4</v>
      </c>
      <c r="I45" s="13"/>
      <c r="J45" s="13">
        <v>1</v>
      </c>
      <c r="K45" s="13">
        <v>1</v>
      </c>
      <c r="L45" s="13">
        <v>99</v>
      </c>
      <c r="M45" s="13">
        <v>-1</v>
      </c>
      <c r="N45" s="13">
        <v>0.05</v>
      </c>
      <c r="O45" s="13">
        <v>4</v>
      </c>
      <c r="P45" s="5"/>
      <c r="S45" s="5"/>
    </row>
    <row r="46" spans="1:19" ht="11.25" hidden="1" customHeight="1" outlineLevel="1" x14ac:dyDescent="0.2">
      <c r="A46" s="13" t="s">
        <v>663</v>
      </c>
      <c r="B46" s="13"/>
      <c r="C46" s="14"/>
      <c r="D46" s="13"/>
      <c r="E46" s="13"/>
      <c r="F46" s="13"/>
      <c r="G46" s="13">
        <v>45</v>
      </c>
      <c r="H46" s="13">
        <v>5</v>
      </c>
      <c r="I46" s="13"/>
      <c r="J46" s="13">
        <v>1</v>
      </c>
      <c r="K46" s="13">
        <v>0</v>
      </c>
      <c r="L46" s="13">
        <v>99</v>
      </c>
      <c r="M46" s="13">
        <v>-10</v>
      </c>
      <c r="N46" s="13">
        <v>0.5</v>
      </c>
      <c r="O46" s="13">
        <v>4</v>
      </c>
      <c r="P46" s="5"/>
      <c r="S46" s="5"/>
    </row>
    <row r="47" spans="1:19" ht="11.25" hidden="1" customHeight="1" outlineLevel="1" x14ac:dyDescent="0.2">
      <c r="A47" s="13" t="s">
        <v>649</v>
      </c>
      <c r="B47" s="13"/>
      <c r="C47" s="14"/>
      <c r="D47" s="13"/>
      <c r="E47" s="13"/>
      <c r="F47" s="13"/>
      <c r="G47" s="13">
        <v>0</v>
      </c>
      <c r="H47" s="13">
        <v>3</v>
      </c>
      <c r="I47" s="13"/>
      <c r="J47" s="13"/>
      <c r="K47" s="13">
        <v>0</v>
      </c>
      <c r="L47" s="13">
        <v>99</v>
      </c>
      <c r="M47" s="13">
        <v>0</v>
      </c>
      <c r="N47" s="13">
        <v>0</v>
      </c>
      <c r="O47" s="13">
        <v>4</v>
      </c>
      <c r="P47" s="5"/>
      <c r="S47" s="5"/>
    </row>
    <row r="48" spans="1:19" ht="11.25" hidden="1" customHeight="1" outlineLevel="1" x14ac:dyDescent="0.2">
      <c r="A48" s="13" t="s">
        <v>664</v>
      </c>
      <c r="B48" s="13"/>
      <c r="C48" s="14" t="s">
        <v>665</v>
      </c>
      <c r="D48" s="13" t="s">
        <v>37</v>
      </c>
      <c r="E48" s="13" t="s">
        <v>56</v>
      </c>
      <c r="F48" s="13"/>
      <c r="G48" s="13">
        <v>15</v>
      </c>
      <c r="H48" s="13">
        <v>4</v>
      </c>
      <c r="I48" s="13">
        <v>20</v>
      </c>
      <c r="J48" s="13">
        <v>1</v>
      </c>
      <c r="K48" s="13">
        <v>2</v>
      </c>
      <c r="L48" s="13">
        <v>99</v>
      </c>
      <c r="M48" s="13">
        <v>-2</v>
      </c>
      <c r="N48" s="13">
        <v>0.15</v>
      </c>
      <c r="O48" s="13">
        <v>4</v>
      </c>
      <c r="P48" s="5"/>
      <c r="S48" s="5"/>
    </row>
    <row r="49" spans="1:19" ht="11.25" hidden="1" customHeight="1" outlineLevel="1" x14ac:dyDescent="0.2">
      <c r="A49" s="13" t="s">
        <v>666</v>
      </c>
      <c r="B49" s="13"/>
      <c r="C49" s="14" t="s">
        <v>665</v>
      </c>
      <c r="D49" s="13" t="s">
        <v>37</v>
      </c>
      <c r="E49" s="13" t="s">
        <v>56</v>
      </c>
      <c r="F49" s="13"/>
      <c r="G49" s="13">
        <v>15</v>
      </c>
      <c r="H49" s="13">
        <v>4</v>
      </c>
      <c r="I49" s="13">
        <v>7</v>
      </c>
      <c r="J49" s="13">
        <v>1</v>
      </c>
      <c r="K49" s="13">
        <v>2</v>
      </c>
      <c r="L49" s="13">
        <v>99</v>
      </c>
      <c r="M49" s="13">
        <v>-2</v>
      </c>
      <c r="N49" s="13">
        <v>0.15</v>
      </c>
      <c r="O49" s="13">
        <v>4</v>
      </c>
      <c r="P49" s="5"/>
      <c r="S49" s="5"/>
    </row>
    <row r="50" spans="1:19" ht="11.25" hidden="1" customHeight="1" outlineLevel="1" x14ac:dyDescent="0.2">
      <c r="A50" s="13" t="s">
        <v>667</v>
      </c>
      <c r="B50" s="13"/>
      <c r="C50" s="14" t="s">
        <v>668</v>
      </c>
      <c r="D50" s="13" t="s">
        <v>37</v>
      </c>
      <c r="E50" s="13" t="s">
        <v>56</v>
      </c>
      <c r="F50" s="13"/>
      <c r="G50" s="13">
        <v>6</v>
      </c>
      <c r="H50" s="13">
        <v>4</v>
      </c>
      <c r="I50" s="13">
        <v>9</v>
      </c>
      <c r="J50" s="13">
        <v>1</v>
      </c>
      <c r="K50" s="13">
        <v>1</v>
      </c>
      <c r="L50" s="13">
        <v>99</v>
      </c>
      <c r="M50" s="13">
        <v>-1</v>
      </c>
      <c r="N50" s="13">
        <v>0.05</v>
      </c>
      <c r="O50" s="13">
        <v>4</v>
      </c>
      <c r="P50" s="5"/>
      <c r="S50" s="5"/>
    </row>
    <row r="51" spans="1:19" ht="11.25" hidden="1" customHeight="1" outlineLevel="1" x14ac:dyDescent="0.2">
      <c r="A51" s="13" t="s">
        <v>669</v>
      </c>
      <c r="B51" s="13"/>
      <c r="C51" s="14" t="s">
        <v>668</v>
      </c>
      <c r="D51" s="13" t="s">
        <v>37</v>
      </c>
      <c r="E51" s="13" t="s">
        <v>56</v>
      </c>
      <c r="F51" s="13"/>
      <c r="G51" s="13">
        <v>6</v>
      </c>
      <c r="H51" s="13">
        <v>4</v>
      </c>
      <c r="I51" s="13">
        <v>3</v>
      </c>
      <c r="J51" s="13">
        <v>1</v>
      </c>
      <c r="K51" s="13">
        <v>1</v>
      </c>
      <c r="L51" s="13">
        <v>99</v>
      </c>
      <c r="M51" s="13">
        <v>-1</v>
      </c>
      <c r="N51" s="13">
        <v>0.05</v>
      </c>
      <c r="O51" s="13">
        <v>4</v>
      </c>
      <c r="P51" s="5"/>
      <c r="S51" s="5"/>
    </row>
    <row r="52" spans="1:19" ht="11.25" hidden="1" customHeight="1" outlineLevel="1" x14ac:dyDescent="0.2">
      <c r="A52" s="13" t="s">
        <v>670</v>
      </c>
      <c r="B52" s="13"/>
      <c r="C52" s="14" t="s">
        <v>671</v>
      </c>
      <c r="D52" s="13" t="s">
        <v>37</v>
      </c>
      <c r="E52" s="13" t="s">
        <v>56</v>
      </c>
      <c r="F52" s="13"/>
      <c r="G52" s="13">
        <v>45</v>
      </c>
      <c r="H52" s="13">
        <v>5</v>
      </c>
      <c r="I52" s="13">
        <v>30</v>
      </c>
      <c r="J52" s="13">
        <v>1</v>
      </c>
      <c r="K52" s="13">
        <v>0</v>
      </c>
      <c r="L52" s="13">
        <v>99</v>
      </c>
      <c r="M52" s="13">
        <v>-10</v>
      </c>
      <c r="N52" s="13">
        <v>0.5</v>
      </c>
      <c r="O52" s="13">
        <v>4</v>
      </c>
      <c r="P52" s="5"/>
      <c r="S52" s="5"/>
    </row>
    <row r="53" spans="1:19" ht="11.25" hidden="1" customHeight="1" outlineLevel="1" x14ac:dyDescent="0.2">
      <c r="A53" s="13" t="s">
        <v>672</v>
      </c>
      <c r="B53" s="13"/>
      <c r="C53" s="14"/>
      <c r="D53" s="13"/>
      <c r="E53" s="13"/>
      <c r="F53" s="13"/>
      <c r="G53" s="13">
        <v>1</v>
      </c>
      <c r="H53" s="13">
        <v>3</v>
      </c>
      <c r="I53" s="13"/>
      <c r="J53" s="13">
        <v>1</v>
      </c>
      <c r="K53" s="13">
        <v>1</v>
      </c>
      <c r="L53" s="13">
        <v>99</v>
      </c>
      <c r="M53" s="13">
        <v>-1</v>
      </c>
      <c r="N53" s="13">
        <v>0.05</v>
      </c>
      <c r="O53" s="13">
        <v>4</v>
      </c>
      <c r="P53" s="5"/>
      <c r="S53" s="5"/>
    </row>
    <row r="54" spans="1:19" ht="11.25" customHeight="1" collapsed="1" x14ac:dyDescent="0.2"/>
    <row r="57" spans="1:19" ht="15.6" x14ac:dyDescent="0.3">
      <c r="A57" s="1" t="s">
        <v>673</v>
      </c>
    </row>
    <row r="58" spans="1:19" hidden="1" outlineLevel="1" x14ac:dyDescent="0.2"/>
    <row r="59" spans="1:19" hidden="1" outlineLevel="1" x14ac:dyDescent="0.2">
      <c r="A59" s="4" t="s">
        <v>46</v>
      </c>
    </row>
    <row r="60" spans="1:19" hidden="1" outlineLevel="1" x14ac:dyDescent="0.2">
      <c r="A60" s="4" t="s">
        <v>68</v>
      </c>
    </row>
    <row r="61" spans="1:19" hidden="1" outlineLevel="1" x14ac:dyDescent="0.2">
      <c r="A61" s="4" t="s">
        <v>674</v>
      </c>
    </row>
    <row r="62" spans="1:19" hidden="1" outlineLevel="1" x14ac:dyDescent="0.2">
      <c r="A62" s="4" t="s">
        <v>477</v>
      </c>
    </row>
    <row r="63" spans="1:19" hidden="1" outlineLevel="1" x14ac:dyDescent="0.2">
      <c r="A63" s="4" t="s">
        <v>370</v>
      </c>
    </row>
    <row r="64" spans="1:19" hidden="1" outlineLevel="1" x14ac:dyDescent="0.2">
      <c r="A64" s="4" t="s">
        <v>675</v>
      </c>
    </row>
    <row r="65" spans="1:10" hidden="1" outlineLevel="1" x14ac:dyDescent="0.2">
      <c r="A65" s="4" t="s">
        <v>335</v>
      </c>
    </row>
    <row r="66" spans="1:10" hidden="1" outlineLevel="1" x14ac:dyDescent="0.2">
      <c r="A66" s="4" t="s">
        <v>69</v>
      </c>
    </row>
    <row r="67" spans="1:10" collapsed="1" x14ac:dyDescent="0.2"/>
    <row r="70" spans="1:10" s="1" customFormat="1" ht="15.6" x14ac:dyDescent="0.3">
      <c r="A70" s="1" t="s">
        <v>676</v>
      </c>
      <c r="F70" s="1" t="s">
        <v>677</v>
      </c>
    </row>
    <row r="71" spans="1:10" s="1" customFormat="1" ht="11.25" hidden="1" customHeight="1" outlineLevel="1" x14ac:dyDescent="0.3">
      <c r="A71" s="3">
        <v>1</v>
      </c>
      <c r="B71" s="3" t="e">
        <f>#REF!+1</f>
        <v>#REF!</v>
      </c>
      <c r="C71" s="3" t="e">
        <f t="shared" ref="C71:J71" si="0">B71+1</f>
        <v>#REF!</v>
      </c>
      <c r="D71" s="3" t="e">
        <f t="shared" si="0"/>
        <v>#REF!</v>
      </c>
      <c r="E71" s="3"/>
      <c r="F71" s="3">
        <f t="shared" si="0"/>
        <v>1</v>
      </c>
      <c r="G71" s="3">
        <f t="shared" si="0"/>
        <v>2</v>
      </c>
      <c r="H71" s="3">
        <f t="shared" si="0"/>
        <v>3</v>
      </c>
      <c r="I71" s="3">
        <f t="shared" si="0"/>
        <v>4</v>
      </c>
      <c r="J71" s="3">
        <f t="shared" si="0"/>
        <v>5</v>
      </c>
    </row>
    <row r="72" spans="1:10" hidden="1" outlineLevel="1" x14ac:dyDescent="0.2">
      <c r="A72" s="9" t="s">
        <v>447</v>
      </c>
      <c r="B72" s="10" t="s">
        <v>448</v>
      </c>
      <c r="C72" s="29" t="s">
        <v>678</v>
      </c>
      <c r="D72" s="29" t="s">
        <v>577</v>
      </c>
      <c r="F72" s="9" t="s">
        <v>447</v>
      </c>
      <c r="G72" s="10" t="s">
        <v>679</v>
      </c>
      <c r="H72" s="10" t="s">
        <v>448</v>
      </c>
      <c r="I72" s="29" t="s">
        <v>678</v>
      </c>
      <c r="J72" s="29" t="s">
        <v>577</v>
      </c>
    </row>
    <row r="73" spans="1:10" hidden="1" outlineLevel="1" x14ac:dyDescent="0.2"/>
    <row r="74" spans="1:10" hidden="1" outlineLevel="1" x14ac:dyDescent="0.2">
      <c r="A74" s="4" t="s">
        <v>680</v>
      </c>
      <c r="B74" s="5">
        <v>3</v>
      </c>
      <c r="C74" s="4" t="s">
        <v>681</v>
      </c>
      <c r="F74" s="4" t="s">
        <v>680</v>
      </c>
      <c r="G74" s="5" t="s">
        <v>682</v>
      </c>
      <c r="H74" s="5">
        <v>3</v>
      </c>
      <c r="I74" s="4" t="s">
        <v>681</v>
      </c>
    </row>
    <row r="75" spans="1:10" hidden="1" outlineLevel="1" x14ac:dyDescent="0.2">
      <c r="A75" s="4" t="s">
        <v>683</v>
      </c>
      <c r="B75" s="5">
        <v>3</v>
      </c>
      <c r="C75" s="4" t="s">
        <v>684</v>
      </c>
      <c r="F75" s="4" t="s">
        <v>685</v>
      </c>
      <c r="G75" s="5" t="s">
        <v>686</v>
      </c>
      <c r="H75" s="5">
        <v>2</v>
      </c>
      <c r="I75" s="4" t="s">
        <v>687</v>
      </c>
    </row>
    <row r="76" spans="1:10" hidden="1" outlineLevel="1" x14ac:dyDescent="0.2">
      <c r="A76" s="4" t="s">
        <v>688</v>
      </c>
      <c r="B76" s="5">
        <v>3</v>
      </c>
      <c r="C76" s="4" t="s">
        <v>689</v>
      </c>
      <c r="F76" s="4" t="s">
        <v>683</v>
      </c>
      <c r="G76" s="5" t="s">
        <v>690</v>
      </c>
      <c r="H76" s="5">
        <v>3</v>
      </c>
      <c r="I76" s="4" t="s">
        <v>684</v>
      </c>
    </row>
    <row r="77" spans="1:10" hidden="1" outlineLevel="1" x14ac:dyDescent="0.2">
      <c r="A77" s="4" t="s">
        <v>691</v>
      </c>
      <c r="B77" s="5">
        <v>3</v>
      </c>
      <c r="C77" s="4" t="s">
        <v>692</v>
      </c>
      <c r="F77" s="4" t="s">
        <v>693</v>
      </c>
      <c r="G77" s="5" t="s">
        <v>694</v>
      </c>
      <c r="H77" s="5">
        <v>2</v>
      </c>
      <c r="I77" s="4" t="s">
        <v>695</v>
      </c>
    </row>
    <row r="78" spans="1:10" hidden="1" outlineLevel="1" x14ac:dyDescent="0.2">
      <c r="A78" s="4" t="s">
        <v>696</v>
      </c>
      <c r="B78" s="5">
        <v>3</v>
      </c>
      <c r="C78" s="4" t="s">
        <v>697</v>
      </c>
      <c r="F78" s="4" t="s">
        <v>698</v>
      </c>
      <c r="G78" s="5" t="s">
        <v>699</v>
      </c>
      <c r="H78" s="5">
        <v>2</v>
      </c>
      <c r="I78" s="4" t="s">
        <v>700</v>
      </c>
    </row>
    <row r="79" spans="1:10" hidden="1" outlineLevel="1" x14ac:dyDescent="0.2">
      <c r="A79" s="4" t="s">
        <v>701</v>
      </c>
      <c r="B79" s="5">
        <v>5</v>
      </c>
      <c r="C79" s="4" t="s">
        <v>702</v>
      </c>
      <c r="F79" s="4" t="s">
        <v>703</v>
      </c>
      <c r="G79" s="5" t="s">
        <v>704</v>
      </c>
      <c r="H79" s="5">
        <v>1</v>
      </c>
      <c r="I79" s="20" t="s">
        <v>705</v>
      </c>
    </row>
    <row r="80" spans="1:10"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20" t="s">
        <v>747</v>
      </c>
      <c r="F91" s="4" t="s">
        <v>746</v>
      </c>
      <c r="G91" s="5" t="s">
        <v>748</v>
      </c>
      <c r="H91" s="5">
        <v>3</v>
      </c>
      <c r="I91" s="20"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20"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20"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20" t="s">
        <v>793</v>
      </c>
      <c r="F104" s="4" t="s">
        <v>794</v>
      </c>
      <c r="G104" s="5" t="s">
        <v>795</v>
      </c>
      <c r="H104" s="5">
        <v>4</v>
      </c>
      <c r="I104" s="4" t="s">
        <v>796</v>
      </c>
    </row>
    <row r="105" spans="1:9" hidden="1" outlineLevel="1" x14ac:dyDescent="0.2">
      <c r="A105" s="4" t="s">
        <v>797</v>
      </c>
      <c r="B105" s="5">
        <v>1</v>
      </c>
      <c r="C105" s="20"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1" ht="15.6" x14ac:dyDescent="0.3">
      <c r="A115" s="1" t="s">
        <v>813</v>
      </c>
    </row>
    <row r="116" spans="1:11" s="9" customFormat="1" hidden="1" outlineLevel="1" x14ac:dyDescent="0.2"/>
    <row r="117" spans="1:11" hidden="1" outlineLevel="1" x14ac:dyDescent="0.2">
      <c r="A117" s="11" t="s">
        <v>450</v>
      </c>
      <c r="B117" s="11" t="s">
        <v>614</v>
      </c>
      <c r="C117" s="11" t="s">
        <v>814</v>
      </c>
      <c r="D117" s="11" t="s">
        <v>815</v>
      </c>
      <c r="E117" s="11" t="s">
        <v>816</v>
      </c>
      <c r="F117" s="11" t="s">
        <v>612</v>
      </c>
      <c r="G117" s="11" t="s">
        <v>817</v>
      </c>
      <c r="H117" s="11" t="s">
        <v>18</v>
      </c>
      <c r="I117" s="11"/>
      <c r="J117" s="11" t="s">
        <v>20</v>
      </c>
      <c r="K117" s="11" t="s">
        <v>818</v>
      </c>
    </row>
    <row r="118" spans="1:11" hidden="1" outlineLevel="1" x14ac:dyDescent="0.2">
      <c r="A118" s="11"/>
      <c r="B118" s="11"/>
      <c r="C118" s="11"/>
      <c r="D118" s="11"/>
      <c r="E118" s="11"/>
      <c r="F118" s="11"/>
      <c r="G118" s="11"/>
      <c r="H118" s="11"/>
      <c r="I118" s="11"/>
      <c r="J118" s="11"/>
      <c r="K118" s="11"/>
    </row>
    <row r="119" spans="1:11" hidden="1" outlineLevel="1" x14ac:dyDescent="0.2">
      <c r="A119" s="5" t="s">
        <v>626</v>
      </c>
      <c r="B119" s="5">
        <v>-2</v>
      </c>
      <c r="C119" s="5">
        <v>-2</v>
      </c>
      <c r="D119" s="5">
        <v>-0.1</v>
      </c>
      <c r="E119" s="6">
        <v>3</v>
      </c>
      <c r="F119" s="5">
        <v>3</v>
      </c>
      <c r="G119" s="5">
        <v>-0.15</v>
      </c>
      <c r="H119" s="5">
        <v>-0.4</v>
      </c>
      <c r="I119" s="5"/>
      <c r="J119" s="5"/>
      <c r="K119" s="5">
        <v>-1</v>
      </c>
    </row>
    <row r="120" spans="1:11" hidden="1" outlineLevel="1" x14ac:dyDescent="0.2">
      <c r="A120" s="5" t="s">
        <v>819</v>
      </c>
      <c r="B120" s="5">
        <v>0</v>
      </c>
      <c r="C120" s="5">
        <v>0</v>
      </c>
      <c r="D120" s="5">
        <v>0</v>
      </c>
      <c r="E120" s="5">
        <v>1</v>
      </c>
      <c r="F120" s="5">
        <v>2</v>
      </c>
      <c r="G120" s="5">
        <v>-0.05</v>
      </c>
      <c r="H120" s="5">
        <v>0</v>
      </c>
      <c r="I120" s="5"/>
      <c r="J120" s="5"/>
      <c r="K120" s="5">
        <v>0</v>
      </c>
    </row>
    <row r="121" spans="1:11" hidden="1" outlineLevel="1" x14ac:dyDescent="0.2">
      <c r="A121" s="5" t="s">
        <v>820</v>
      </c>
      <c r="B121" s="5">
        <v>-1</v>
      </c>
      <c r="C121" s="5">
        <v>-1</v>
      </c>
      <c r="D121" s="5">
        <v>-0.05</v>
      </c>
      <c r="E121" s="5">
        <v>1</v>
      </c>
      <c r="F121" s="5">
        <v>2</v>
      </c>
      <c r="G121" s="5">
        <v>-0.05</v>
      </c>
      <c r="H121" s="5">
        <v>-0.15</v>
      </c>
      <c r="I121" s="5"/>
      <c r="J121" s="5"/>
      <c r="K121" s="5">
        <v>0</v>
      </c>
    </row>
    <row r="122" spans="1:11" hidden="1" outlineLevel="1" x14ac:dyDescent="0.2">
      <c r="A122" s="5" t="s">
        <v>604</v>
      </c>
      <c r="B122" s="5">
        <v>0</v>
      </c>
      <c r="C122" s="5">
        <v>0</v>
      </c>
      <c r="D122" s="5">
        <v>0</v>
      </c>
      <c r="E122" s="5">
        <v>0</v>
      </c>
      <c r="F122" s="5">
        <v>0</v>
      </c>
      <c r="G122" s="5">
        <v>0</v>
      </c>
      <c r="H122" s="5">
        <v>0</v>
      </c>
      <c r="I122" s="5"/>
      <c r="J122" s="5"/>
      <c r="K122" s="5">
        <v>0</v>
      </c>
    </row>
    <row r="123" spans="1:11" hidden="1" outlineLevel="1" x14ac:dyDescent="0.2">
      <c r="A123" s="5" t="s">
        <v>821</v>
      </c>
      <c r="B123" s="5">
        <v>1</v>
      </c>
      <c r="C123" s="5">
        <v>0</v>
      </c>
      <c r="D123" s="5">
        <v>0</v>
      </c>
      <c r="E123" s="5">
        <v>0</v>
      </c>
      <c r="F123" s="5">
        <v>-1</v>
      </c>
      <c r="G123" s="5">
        <v>0</v>
      </c>
      <c r="H123" s="5">
        <v>0.05</v>
      </c>
      <c r="I123" s="5"/>
      <c r="J123" s="5"/>
      <c r="K123" s="5">
        <v>0</v>
      </c>
    </row>
    <row r="124" spans="1:11" hidden="1" outlineLevel="1" x14ac:dyDescent="0.2">
      <c r="A124" s="5" t="s">
        <v>822</v>
      </c>
      <c r="B124" s="5">
        <v>1</v>
      </c>
      <c r="C124" s="5">
        <v>1</v>
      </c>
      <c r="D124" s="5">
        <v>0</v>
      </c>
      <c r="E124" s="5">
        <v>-1</v>
      </c>
      <c r="F124" s="5">
        <v>-1</v>
      </c>
      <c r="G124" s="5">
        <v>0.15</v>
      </c>
      <c r="H124" s="5">
        <v>0.2</v>
      </c>
      <c r="I124" s="5"/>
      <c r="J124" s="5"/>
      <c r="K124" s="5">
        <v>0.5</v>
      </c>
    </row>
    <row r="125" spans="1:11" hidden="1" outlineLevel="1" x14ac:dyDescent="0.2">
      <c r="A125" s="5" t="s">
        <v>823</v>
      </c>
      <c r="B125" s="5">
        <v>0</v>
      </c>
      <c r="C125" s="5">
        <v>0</v>
      </c>
      <c r="D125" s="5">
        <v>0</v>
      </c>
      <c r="E125" s="5">
        <v>0</v>
      </c>
      <c r="F125" s="5">
        <v>0</v>
      </c>
      <c r="G125" s="5">
        <v>0</v>
      </c>
      <c r="H125" s="5">
        <v>0</v>
      </c>
      <c r="I125" s="5"/>
      <c r="J125" s="5"/>
      <c r="K125" s="5">
        <v>0</v>
      </c>
    </row>
    <row r="126" spans="1:11" hidden="1" outlineLevel="1" x14ac:dyDescent="0.2">
      <c r="A126" s="5" t="s">
        <v>824</v>
      </c>
      <c r="B126" s="5">
        <v>0</v>
      </c>
      <c r="C126" s="5">
        <v>0</v>
      </c>
      <c r="D126" s="5">
        <v>0</v>
      </c>
      <c r="E126" s="5">
        <v>0</v>
      </c>
      <c r="F126" s="5">
        <v>0</v>
      </c>
      <c r="G126" s="5">
        <v>0</v>
      </c>
      <c r="H126" s="5">
        <v>0</v>
      </c>
      <c r="I126" s="5"/>
      <c r="J126" s="5"/>
      <c r="K126" s="5">
        <v>0</v>
      </c>
    </row>
    <row r="127" spans="1:11" hidden="1" outlineLevel="1" x14ac:dyDescent="0.2">
      <c r="A127" s="5" t="s">
        <v>825</v>
      </c>
      <c r="B127" s="5">
        <v>0</v>
      </c>
      <c r="C127" s="5">
        <v>1</v>
      </c>
      <c r="D127" s="5">
        <v>0.05</v>
      </c>
      <c r="E127" s="5">
        <v>-1</v>
      </c>
      <c r="F127" s="5">
        <v>-1</v>
      </c>
      <c r="G127" s="5">
        <v>0.1</v>
      </c>
      <c r="H127" s="5">
        <v>0.2</v>
      </c>
      <c r="I127" s="5"/>
      <c r="J127" s="5"/>
      <c r="K127" s="5">
        <v>0.5</v>
      </c>
    </row>
    <row r="128" spans="1:11" hidden="1" outlineLevel="1" x14ac:dyDescent="0.2">
      <c r="A128" s="5" t="s">
        <v>826</v>
      </c>
      <c r="B128" s="5">
        <v>-1</v>
      </c>
      <c r="C128" s="5">
        <v>-1</v>
      </c>
      <c r="D128" s="5">
        <v>-0.05</v>
      </c>
      <c r="E128" s="5">
        <v>2</v>
      </c>
      <c r="F128" s="5">
        <v>3</v>
      </c>
      <c r="G128" s="5">
        <v>-0.1</v>
      </c>
      <c r="H128" s="5">
        <v>-0.4</v>
      </c>
      <c r="I128" s="5"/>
      <c r="J128" s="5"/>
      <c r="K128" s="5">
        <v>-1</v>
      </c>
    </row>
    <row r="129" spans="1:11" hidden="1" outlineLevel="1" x14ac:dyDescent="0.2">
      <c r="A129" s="5" t="s">
        <v>827</v>
      </c>
      <c r="B129" s="5">
        <v>-1</v>
      </c>
      <c r="C129" s="5">
        <v>0</v>
      </c>
      <c r="D129" s="5">
        <v>0</v>
      </c>
      <c r="E129" s="5">
        <v>-1</v>
      </c>
      <c r="F129" s="5">
        <v>-2</v>
      </c>
      <c r="G129" s="5">
        <v>0.05</v>
      </c>
      <c r="H129" s="5">
        <v>0.1</v>
      </c>
      <c r="I129" s="5"/>
      <c r="J129" s="5"/>
      <c r="K129" s="5">
        <v>0</v>
      </c>
    </row>
    <row r="130" spans="1:11" hidden="1" outlineLevel="1" x14ac:dyDescent="0.2">
      <c r="A130" s="5" t="s">
        <v>828</v>
      </c>
      <c r="B130" s="5">
        <v>1</v>
      </c>
      <c r="C130" s="5">
        <v>-1</v>
      </c>
      <c r="D130" s="5">
        <v>0</v>
      </c>
      <c r="E130" s="5">
        <v>-1</v>
      </c>
      <c r="F130" s="5">
        <v>-1</v>
      </c>
      <c r="G130" s="5">
        <v>0.05</v>
      </c>
      <c r="H130" s="5">
        <v>0.25</v>
      </c>
      <c r="I130" s="5"/>
      <c r="J130" s="5"/>
      <c r="K130" s="5">
        <v>0</v>
      </c>
    </row>
    <row r="131" spans="1:11" collapsed="1" x14ac:dyDescent="0.2"/>
    <row r="134" spans="1:11" ht="15.6" x14ac:dyDescent="0.3">
      <c r="A134" s="1" t="s">
        <v>829</v>
      </c>
    </row>
    <row r="135" spans="1:11" hidden="1" outlineLevel="1" x14ac:dyDescent="0.2"/>
    <row r="136" spans="1:11" hidden="1" outlineLevel="1" x14ac:dyDescent="0.2">
      <c r="A136" s="11" t="s">
        <v>23</v>
      </c>
      <c r="B136" s="11" t="s">
        <v>614</v>
      </c>
      <c r="C136" s="11" t="s">
        <v>814</v>
      </c>
      <c r="D136" s="11" t="s">
        <v>815</v>
      </c>
      <c r="E136" s="11" t="s">
        <v>816</v>
      </c>
      <c r="F136" s="11" t="s">
        <v>612</v>
      </c>
      <c r="G136" s="11" t="s">
        <v>817</v>
      </c>
      <c r="H136" s="11" t="s">
        <v>18</v>
      </c>
      <c r="I136" s="11"/>
      <c r="J136" s="11" t="s">
        <v>20</v>
      </c>
      <c r="K136" s="11" t="s">
        <v>818</v>
      </c>
    </row>
    <row r="137" spans="1:11" hidden="1" outlineLevel="1" x14ac:dyDescent="0.2">
      <c r="A137" s="11"/>
      <c r="B137" s="11"/>
      <c r="C137" s="11"/>
      <c r="D137" s="11"/>
      <c r="E137" s="11"/>
      <c r="F137" s="11"/>
      <c r="G137" s="11"/>
      <c r="H137" s="11"/>
      <c r="I137" s="11"/>
      <c r="J137" s="11"/>
      <c r="K137" s="11"/>
    </row>
    <row r="138" spans="1:11" hidden="1" outlineLevel="1" x14ac:dyDescent="0.2">
      <c r="A138" s="5" t="s">
        <v>830</v>
      </c>
      <c r="B138" s="5">
        <v>1</v>
      </c>
      <c r="C138" s="5">
        <v>1</v>
      </c>
      <c r="D138" s="5">
        <v>0.1</v>
      </c>
      <c r="E138" s="11">
        <v>0</v>
      </c>
      <c r="F138" s="11">
        <v>0</v>
      </c>
      <c r="G138" s="11">
        <v>0</v>
      </c>
      <c r="H138" s="11">
        <v>0</v>
      </c>
      <c r="I138" s="11"/>
      <c r="J138" s="5"/>
      <c r="K138" s="5">
        <v>1</v>
      </c>
    </row>
    <row r="139" spans="1:11" hidden="1" outlineLevel="1" x14ac:dyDescent="0.2">
      <c r="A139" s="5" t="s">
        <v>831</v>
      </c>
      <c r="B139" s="5">
        <v>1</v>
      </c>
      <c r="C139" s="5">
        <v>1</v>
      </c>
      <c r="D139" s="5">
        <v>0.1</v>
      </c>
      <c r="E139" s="5">
        <v>0</v>
      </c>
      <c r="F139" s="5">
        <v>0</v>
      </c>
      <c r="G139" s="5">
        <v>0</v>
      </c>
      <c r="H139" s="5">
        <v>0</v>
      </c>
      <c r="I139" s="5"/>
      <c r="J139" s="5"/>
      <c r="K139" s="5">
        <v>1</v>
      </c>
    </row>
    <row r="140" spans="1:11" hidden="1" outlineLevel="1" x14ac:dyDescent="0.2">
      <c r="A140" s="5" t="s">
        <v>832</v>
      </c>
      <c r="B140" s="5">
        <v>1</v>
      </c>
      <c r="C140" s="5">
        <v>0</v>
      </c>
      <c r="D140" s="5">
        <v>0</v>
      </c>
      <c r="E140" s="5">
        <v>0</v>
      </c>
      <c r="F140" s="5">
        <v>1</v>
      </c>
      <c r="G140" s="5">
        <v>-0.05</v>
      </c>
      <c r="H140" s="5">
        <v>0</v>
      </c>
      <c r="I140" s="5"/>
      <c r="J140" s="5"/>
      <c r="K140" s="5">
        <v>0</v>
      </c>
    </row>
    <row r="141" spans="1:11" hidden="1" outlineLevel="1" x14ac:dyDescent="0.2">
      <c r="A141" s="5" t="s">
        <v>833</v>
      </c>
      <c r="B141" s="5">
        <v>1</v>
      </c>
      <c r="C141" s="5">
        <v>0</v>
      </c>
      <c r="D141" s="5">
        <v>0</v>
      </c>
      <c r="E141" s="5">
        <v>0</v>
      </c>
      <c r="F141" s="5">
        <v>0</v>
      </c>
      <c r="G141" s="5">
        <v>-0.05</v>
      </c>
      <c r="H141" s="5">
        <v>-0.1</v>
      </c>
      <c r="I141" s="5"/>
      <c r="J141" s="5"/>
      <c r="K141" s="5">
        <v>-1</v>
      </c>
    </row>
    <row r="142" spans="1:11" hidden="1" outlineLevel="1" x14ac:dyDescent="0.2">
      <c r="A142" s="5" t="s">
        <v>834</v>
      </c>
      <c r="B142" s="5">
        <v>0</v>
      </c>
      <c r="C142" s="5">
        <v>0</v>
      </c>
      <c r="D142" s="5">
        <v>0</v>
      </c>
      <c r="E142" s="5">
        <v>1</v>
      </c>
      <c r="F142" s="5">
        <v>1</v>
      </c>
      <c r="G142" s="5">
        <v>-0.05</v>
      </c>
      <c r="H142" s="5">
        <v>-0.1</v>
      </c>
      <c r="I142" s="5"/>
      <c r="J142" s="5"/>
      <c r="K142" s="5">
        <v>0</v>
      </c>
    </row>
    <row r="143" spans="1:11" hidden="1" outlineLevel="1" x14ac:dyDescent="0.2">
      <c r="A143" s="5" t="s">
        <v>835</v>
      </c>
      <c r="B143" s="5">
        <v>0</v>
      </c>
      <c r="C143" s="5">
        <v>0</v>
      </c>
      <c r="D143" s="5">
        <v>0</v>
      </c>
      <c r="E143" s="5">
        <v>1</v>
      </c>
      <c r="F143" s="5">
        <v>1</v>
      </c>
      <c r="G143" s="5">
        <v>-0.05</v>
      </c>
      <c r="H143" s="5">
        <v>-0.1</v>
      </c>
      <c r="I143" s="5"/>
      <c r="J143" s="5"/>
      <c r="K143" s="5">
        <v>0</v>
      </c>
    </row>
    <row r="144" spans="1:11" hidden="1" outlineLevel="1" x14ac:dyDescent="0.2">
      <c r="A144" s="5" t="s">
        <v>836</v>
      </c>
      <c r="B144" s="5">
        <v>1</v>
      </c>
      <c r="C144" s="5">
        <v>0</v>
      </c>
      <c r="D144" s="5">
        <v>0</v>
      </c>
      <c r="E144" s="5">
        <v>1</v>
      </c>
      <c r="F144" s="5">
        <v>1</v>
      </c>
      <c r="G144" s="5">
        <v>-0.1</v>
      </c>
      <c r="H144" s="5">
        <v>0</v>
      </c>
      <c r="I144" s="5"/>
      <c r="J144" s="5"/>
      <c r="K144" s="5">
        <v>0</v>
      </c>
    </row>
    <row r="145" spans="1:27" hidden="1" outlineLevel="1" x14ac:dyDescent="0.2">
      <c r="A145" s="5" t="s">
        <v>837</v>
      </c>
      <c r="B145" s="5">
        <v>1</v>
      </c>
      <c r="C145" s="5">
        <v>0</v>
      </c>
      <c r="D145" s="5">
        <v>0</v>
      </c>
      <c r="E145" s="5">
        <v>1</v>
      </c>
      <c r="F145" s="5">
        <v>1</v>
      </c>
      <c r="G145" s="5">
        <v>-0.1</v>
      </c>
      <c r="H145" s="5">
        <v>0</v>
      </c>
      <c r="I145" s="5"/>
      <c r="J145" s="5"/>
      <c r="K145" s="5">
        <v>0</v>
      </c>
    </row>
    <row r="146" spans="1:27" hidden="1" outlineLevel="1" x14ac:dyDescent="0.2">
      <c r="A146" s="5" t="s">
        <v>81</v>
      </c>
      <c r="B146" s="5">
        <v>1</v>
      </c>
      <c r="C146" s="5">
        <v>0</v>
      </c>
      <c r="D146" s="5">
        <v>0</v>
      </c>
      <c r="E146" s="5">
        <v>0</v>
      </c>
      <c r="F146" s="5">
        <v>1</v>
      </c>
      <c r="G146" s="5">
        <v>-0.1</v>
      </c>
      <c r="H146" s="5">
        <v>0</v>
      </c>
      <c r="I146" s="5"/>
      <c r="J146" s="5"/>
      <c r="K146" s="5">
        <v>-1</v>
      </c>
    </row>
    <row r="147" spans="1:27" hidden="1" outlineLevel="1" x14ac:dyDescent="0.2">
      <c r="A147" s="5" t="s">
        <v>838</v>
      </c>
      <c r="B147" s="5">
        <v>0</v>
      </c>
      <c r="C147" s="5">
        <v>0</v>
      </c>
      <c r="D147" s="5">
        <v>0</v>
      </c>
      <c r="E147" s="5">
        <v>0</v>
      </c>
      <c r="F147" s="5">
        <v>1</v>
      </c>
      <c r="G147" s="5">
        <v>0</v>
      </c>
      <c r="H147" s="5">
        <v>0</v>
      </c>
      <c r="I147" s="5"/>
      <c r="J147" s="5"/>
      <c r="K147" s="5">
        <v>0</v>
      </c>
    </row>
    <row r="148" spans="1:27" hidden="1" outlineLevel="1" x14ac:dyDescent="0.2">
      <c r="A148" s="5" t="s">
        <v>264</v>
      </c>
      <c r="B148" s="5">
        <v>0</v>
      </c>
      <c r="C148" s="5">
        <v>0</v>
      </c>
      <c r="D148" s="5">
        <v>0</v>
      </c>
      <c r="E148" s="5">
        <v>1</v>
      </c>
      <c r="F148" s="5">
        <v>2</v>
      </c>
      <c r="G148" s="5">
        <v>-0.05</v>
      </c>
      <c r="H148" s="5">
        <v>0</v>
      </c>
      <c r="I148" s="5"/>
      <c r="J148" s="5"/>
      <c r="K148" s="5">
        <v>0</v>
      </c>
    </row>
    <row r="149" spans="1:27" hidden="1" outlineLevel="1" x14ac:dyDescent="0.2">
      <c r="A149" s="5" t="s">
        <v>839</v>
      </c>
      <c r="B149" s="5">
        <v>1</v>
      </c>
      <c r="C149" s="5">
        <v>0</v>
      </c>
      <c r="D149" s="5">
        <v>0.05</v>
      </c>
      <c r="E149" s="5">
        <v>0</v>
      </c>
      <c r="F149" s="5">
        <v>0</v>
      </c>
      <c r="G149" s="5">
        <v>0</v>
      </c>
      <c r="H149" s="5">
        <v>0</v>
      </c>
      <c r="I149" s="5"/>
      <c r="J149" s="5"/>
      <c r="K149" s="5">
        <v>0</v>
      </c>
    </row>
    <row r="150" spans="1:27" hidden="1" outlineLevel="1" x14ac:dyDescent="0.2">
      <c r="A150" s="5" t="s">
        <v>604</v>
      </c>
      <c r="B150" s="5">
        <v>0</v>
      </c>
      <c r="C150" s="5">
        <v>0</v>
      </c>
      <c r="D150" s="5">
        <v>0</v>
      </c>
      <c r="E150" s="5">
        <v>0</v>
      </c>
      <c r="F150" s="5">
        <v>0</v>
      </c>
      <c r="G150" s="5">
        <v>0</v>
      </c>
      <c r="H150" s="5">
        <v>0</v>
      </c>
      <c r="I150" s="5"/>
      <c r="J150" s="5"/>
      <c r="K150" s="5">
        <v>0</v>
      </c>
    </row>
    <row r="151" spans="1:27" collapsed="1" x14ac:dyDescent="0.2"/>
    <row r="155" spans="1:27" ht="15.6" x14ac:dyDescent="0.3">
      <c r="A155" s="1" t="s">
        <v>840</v>
      </c>
    </row>
    <row r="156" spans="1:27" hidden="1" outlineLevel="1" x14ac:dyDescent="0.2">
      <c r="L156" s="20" t="s">
        <v>567</v>
      </c>
      <c r="M156" s="8" t="s">
        <v>841</v>
      </c>
      <c r="N156" s="8"/>
      <c r="O156" s="21" t="s">
        <v>569</v>
      </c>
      <c r="P156" s="20" t="s">
        <v>567</v>
      </c>
      <c r="Q156" s="8" t="s">
        <v>842</v>
      </c>
      <c r="R156" s="8"/>
      <c r="S156" s="8"/>
      <c r="T156" s="21" t="s">
        <v>569</v>
      </c>
      <c r="U156" s="20" t="s">
        <v>567</v>
      </c>
      <c r="V156" s="8" t="s">
        <v>843</v>
      </c>
      <c r="W156" s="8"/>
      <c r="X156" s="8"/>
      <c r="Y156" s="21" t="s">
        <v>569</v>
      </c>
      <c r="Z156" s="22" t="s">
        <v>58</v>
      </c>
    </row>
    <row r="157" spans="1:27" hidden="1" outlineLevel="1" x14ac:dyDescent="0.2">
      <c r="A157" s="11" t="s">
        <v>570</v>
      </c>
      <c r="B157" s="11" t="s">
        <v>614</v>
      </c>
      <c r="C157" s="11" t="s">
        <v>814</v>
      </c>
      <c r="D157" s="11" t="s">
        <v>815</v>
      </c>
      <c r="E157" s="11" t="s">
        <v>816</v>
      </c>
      <c r="F157" s="11" t="s">
        <v>612</v>
      </c>
      <c r="G157" s="11" t="s">
        <v>817</v>
      </c>
      <c r="H157" s="11" t="s">
        <v>18</v>
      </c>
      <c r="I157" s="11"/>
      <c r="J157" s="11" t="s">
        <v>20</v>
      </c>
      <c r="K157" s="11" t="s">
        <v>818</v>
      </c>
      <c r="M157" s="10" t="s">
        <v>477</v>
      </c>
      <c r="N157" s="10" t="s">
        <v>675</v>
      </c>
      <c r="O157" s="10" t="s">
        <v>674</v>
      </c>
      <c r="P157" s="10" t="s">
        <v>69</v>
      </c>
      <c r="Q157" s="10" t="s">
        <v>36</v>
      </c>
      <c r="R157" s="10" t="s">
        <v>844</v>
      </c>
      <c r="S157" s="10" t="s">
        <v>845</v>
      </c>
      <c r="T157" s="10" t="s">
        <v>53</v>
      </c>
      <c r="U157" s="10" t="s">
        <v>846</v>
      </c>
      <c r="V157" s="10" t="s">
        <v>574</v>
      </c>
      <c r="W157" s="10" t="s">
        <v>477</v>
      </c>
      <c r="X157" s="10" t="s">
        <v>675</v>
      </c>
      <c r="Y157" s="10" t="s">
        <v>674</v>
      </c>
      <c r="Z157" s="10" t="s">
        <v>69</v>
      </c>
      <c r="AA157" s="23" t="s">
        <v>577</v>
      </c>
    </row>
    <row r="158" spans="1:27" hidden="1" outlineLevel="1" x14ac:dyDescent="0.2">
      <c r="A158" s="11"/>
      <c r="B158" s="11"/>
      <c r="C158" s="11"/>
      <c r="D158" s="11"/>
      <c r="E158" s="11"/>
      <c r="F158" s="11"/>
      <c r="G158" s="11"/>
      <c r="H158" s="11"/>
      <c r="I158" s="11"/>
      <c r="J158" s="11"/>
      <c r="K158" s="11"/>
      <c r="M158" s="30"/>
      <c r="N158" s="30"/>
      <c r="O158" s="30"/>
      <c r="P158" s="30"/>
      <c r="Q158" s="30"/>
      <c r="R158" s="30"/>
      <c r="S158" s="30"/>
      <c r="T158" s="30"/>
      <c r="U158" s="30"/>
      <c r="V158" s="30"/>
      <c r="W158" s="30"/>
      <c r="X158" s="30"/>
      <c r="Y158" s="30"/>
      <c r="Z158" s="30"/>
      <c r="AA158" s="30"/>
    </row>
    <row r="159" spans="1:27" hidden="1" outlineLevel="1" x14ac:dyDescent="0.2">
      <c r="A159" s="13" t="s">
        <v>578</v>
      </c>
      <c r="B159" s="5"/>
      <c r="C159" s="5"/>
      <c r="D159" s="5"/>
      <c r="E159" s="5"/>
      <c r="F159" s="5"/>
      <c r="G159" s="5"/>
      <c r="H159" s="5">
        <v>1</v>
      </c>
      <c r="I159" s="5"/>
      <c r="J159" s="5"/>
      <c r="K159" s="5"/>
      <c r="M159" s="5">
        <v>1</v>
      </c>
      <c r="N159" s="5">
        <v>2</v>
      </c>
      <c r="O159" s="5">
        <v>3</v>
      </c>
      <c r="P159" s="5">
        <v>1</v>
      </c>
      <c r="Q159" s="5"/>
      <c r="R159" s="5"/>
      <c r="S159" s="5"/>
      <c r="T159" s="5"/>
      <c r="U159" s="5"/>
      <c r="V159" s="5" t="s">
        <v>579</v>
      </c>
      <c r="W159" s="5">
        <v>2000</v>
      </c>
      <c r="X159" s="5">
        <v>5000</v>
      </c>
      <c r="Y159" s="5">
        <v>10000</v>
      </c>
      <c r="Z159" s="5">
        <v>2000</v>
      </c>
      <c r="AA159" s="22"/>
    </row>
    <row r="160" spans="1:27" hidden="1" outlineLevel="1" x14ac:dyDescent="0.2">
      <c r="A160" s="13" t="s">
        <v>580</v>
      </c>
      <c r="B160" s="5"/>
      <c r="C160" s="5"/>
      <c r="D160" s="5"/>
      <c r="E160" s="5"/>
      <c r="F160" s="5"/>
      <c r="G160" s="5"/>
      <c r="H160" s="5">
        <v>1</v>
      </c>
      <c r="I160" s="5"/>
      <c r="J160" s="5"/>
      <c r="K160" s="5"/>
      <c r="M160" s="13"/>
      <c r="N160" s="5"/>
      <c r="O160" s="5"/>
      <c r="P160" s="5"/>
      <c r="Q160" s="5"/>
      <c r="R160" s="5"/>
      <c r="S160" s="5"/>
      <c r="T160" s="5"/>
      <c r="U160" s="5">
        <v>2</v>
      </c>
      <c r="V160" s="5" t="s">
        <v>579</v>
      </c>
      <c r="W160" s="5">
        <v>2000</v>
      </c>
      <c r="X160" s="5">
        <v>2000</v>
      </c>
      <c r="Y160" s="5">
        <v>2000</v>
      </c>
      <c r="Z160" s="5">
        <v>2000</v>
      </c>
      <c r="AA160" s="22"/>
    </row>
    <row r="161" spans="1:27" hidden="1" outlineLevel="1" x14ac:dyDescent="0.2">
      <c r="A161" s="13" t="s">
        <v>581</v>
      </c>
      <c r="B161" s="5"/>
      <c r="C161" s="5">
        <v>-1</v>
      </c>
      <c r="D161" s="31">
        <v>-0.05</v>
      </c>
      <c r="E161" s="5"/>
      <c r="F161" s="5"/>
      <c r="G161" s="5"/>
      <c r="H161" s="5">
        <v>1</v>
      </c>
      <c r="I161" s="5"/>
      <c r="J161" s="5"/>
      <c r="K161" s="5"/>
      <c r="M161" s="13">
        <v>-1</v>
      </c>
      <c r="N161" s="5">
        <v>-2</v>
      </c>
      <c r="O161" s="5">
        <v>-3</v>
      </c>
      <c r="P161" s="5">
        <v>-1</v>
      </c>
      <c r="Q161" s="5"/>
      <c r="R161" s="5"/>
      <c r="S161" s="5"/>
      <c r="T161" s="5"/>
      <c r="U161" s="5"/>
      <c r="V161" s="5" t="s">
        <v>579</v>
      </c>
      <c r="W161" s="5"/>
      <c r="X161" s="5"/>
      <c r="Y161" s="5"/>
      <c r="Z161" s="5"/>
      <c r="AA161" s="22"/>
    </row>
    <row r="162" spans="1:27" hidden="1" outlineLevel="1" x14ac:dyDescent="0.2">
      <c r="A162" s="13" t="s">
        <v>582</v>
      </c>
      <c r="B162" s="5"/>
      <c r="C162" s="5"/>
      <c r="D162" s="5"/>
      <c r="E162" s="5"/>
      <c r="F162" s="5"/>
      <c r="G162" s="5"/>
      <c r="H162" s="5">
        <v>1</v>
      </c>
      <c r="I162" s="5"/>
      <c r="J162" s="5"/>
      <c r="K162" s="5"/>
      <c r="M162" s="5"/>
      <c r="N162" s="5"/>
      <c r="O162" s="5"/>
      <c r="P162" s="5"/>
      <c r="Q162" s="5"/>
      <c r="R162" s="5">
        <v>2</v>
      </c>
      <c r="S162" s="5"/>
      <c r="T162" s="5"/>
      <c r="U162" s="5"/>
      <c r="V162" s="5" t="s">
        <v>579</v>
      </c>
      <c r="W162" s="5">
        <v>2000</v>
      </c>
      <c r="X162" s="5">
        <v>2000</v>
      </c>
      <c r="Y162" s="5">
        <v>2000</v>
      </c>
      <c r="Z162" s="5">
        <v>2000</v>
      </c>
      <c r="AA162" s="22"/>
    </row>
    <row r="163" spans="1:27" hidden="1" outlineLevel="1" x14ac:dyDescent="0.2">
      <c r="A163" s="13" t="s">
        <v>583</v>
      </c>
      <c r="B163" s="5"/>
      <c r="C163" s="5"/>
      <c r="D163" s="5"/>
      <c r="E163" s="5"/>
      <c r="F163" s="5"/>
      <c r="G163" s="5"/>
      <c r="H163" s="5">
        <v>1</v>
      </c>
      <c r="I163" s="5"/>
      <c r="J163" s="5"/>
      <c r="K163" s="5"/>
      <c r="M163" s="5"/>
      <c r="N163" s="5"/>
      <c r="O163" s="5"/>
      <c r="P163" s="5"/>
      <c r="Q163" s="5">
        <v>2</v>
      </c>
      <c r="R163" s="5"/>
      <c r="S163" s="5"/>
      <c r="T163" s="5"/>
      <c r="U163" s="5"/>
      <c r="V163" s="5" t="s">
        <v>579</v>
      </c>
      <c r="W163" s="5">
        <v>2000</v>
      </c>
      <c r="X163" s="5">
        <v>2000</v>
      </c>
      <c r="Y163" s="5">
        <v>2000</v>
      </c>
      <c r="Z163" s="5">
        <v>2000</v>
      </c>
      <c r="AA163" s="22"/>
    </row>
    <row r="164" spans="1:27" hidden="1" outlineLevel="1" x14ac:dyDescent="0.2">
      <c r="A164" s="13" t="s">
        <v>585</v>
      </c>
      <c r="B164" s="5"/>
      <c r="C164" s="5"/>
      <c r="D164" s="5"/>
      <c r="E164" s="5"/>
      <c r="F164" s="5">
        <v>2</v>
      </c>
      <c r="G164" s="5"/>
      <c r="H164" s="5">
        <v>0.5</v>
      </c>
      <c r="I164" s="5"/>
      <c r="J164" s="5"/>
      <c r="K164" s="5"/>
      <c r="M164" s="5"/>
      <c r="N164" s="5"/>
      <c r="O164" s="5"/>
      <c r="P164" s="5"/>
      <c r="Q164" s="5"/>
      <c r="R164" s="5"/>
      <c r="S164" s="5"/>
      <c r="T164" s="5"/>
      <c r="U164" s="5"/>
      <c r="V164" s="5" t="s">
        <v>586</v>
      </c>
      <c r="W164" s="5">
        <v>10</v>
      </c>
      <c r="X164" s="5">
        <v>10</v>
      </c>
      <c r="Y164" s="5">
        <v>10</v>
      </c>
      <c r="Z164" s="5">
        <v>10</v>
      </c>
      <c r="AA164" s="22"/>
    </row>
    <row r="165" spans="1:27" hidden="1" outlineLevel="1" x14ac:dyDescent="0.2">
      <c r="A165" s="13" t="s">
        <v>587</v>
      </c>
      <c r="B165" s="5"/>
      <c r="C165" s="5"/>
      <c r="D165" s="5"/>
      <c r="E165" s="5"/>
      <c r="F165" s="5"/>
      <c r="G165" s="5"/>
      <c r="H165" s="5">
        <v>1</v>
      </c>
      <c r="I165" s="5"/>
      <c r="J165" s="5"/>
      <c r="K165" s="5"/>
      <c r="M165" s="5"/>
      <c r="N165" s="5"/>
      <c r="O165" s="5"/>
      <c r="P165" s="5"/>
      <c r="Q165" s="5"/>
      <c r="R165" s="5"/>
      <c r="S165" s="5"/>
      <c r="T165" s="5">
        <v>2</v>
      </c>
      <c r="U165" s="5"/>
      <c r="V165" s="5" t="s">
        <v>579</v>
      </c>
      <c r="W165" s="5">
        <v>2000</v>
      </c>
      <c r="X165" s="5">
        <v>2000</v>
      </c>
      <c r="Y165" s="5">
        <v>2000</v>
      </c>
      <c r="Z165" s="5">
        <v>2000</v>
      </c>
      <c r="AA165" s="22"/>
    </row>
    <row r="166" spans="1:27" hidden="1" outlineLevel="1" x14ac:dyDescent="0.2">
      <c r="A166" s="13" t="s">
        <v>590</v>
      </c>
      <c r="B166" s="5"/>
      <c r="C166" s="5"/>
      <c r="D166" s="5"/>
      <c r="E166" s="5">
        <v>1</v>
      </c>
      <c r="F166" s="5">
        <v>2</v>
      </c>
      <c r="G166" s="5">
        <v>-0.05</v>
      </c>
      <c r="H166" s="5">
        <v>0.5</v>
      </c>
      <c r="I166" s="5"/>
      <c r="J166" s="5"/>
      <c r="K166" s="5">
        <v>-1</v>
      </c>
      <c r="M166" s="6"/>
      <c r="N166" s="6"/>
      <c r="O166" s="6"/>
      <c r="P166" s="6"/>
      <c r="Q166" s="5"/>
      <c r="R166" s="5"/>
      <c r="S166" s="5"/>
      <c r="T166" s="5"/>
      <c r="U166" s="5"/>
      <c r="V166" s="5" t="s">
        <v>579</v>
      </c>
      <c r="W166" s="5"/>
      <c r="X166" s="5">
        <v>3000</v>
      </c>
      <c r="Y166" s="5"/>
      <c r="Z166" s="5"/>
      <c r="AA166" s="22" t="s">
        <v>847</v>
      </c>
    </row>
    <row r="167" spans="1:27" hidden="1" outlineLevel="1" x14ac:dyDescent="0.2">
      <c r="A167" s="13" t="s">
        <v>591</v>
      </c>
      <c r="B167" s="5"/>
      <c r="C167" s="5"/>
      <c r="D167" s="5"/>
      <c r="E167" s="5"/>
      <c r="F167" s="5"/>
      <c r="G167" s="5"/>
      <c r="H167" s="5">
        <v>1</v>
      </c>
      <c r="I167" s="5"/>
      <c r="J167" s="5"/>
      <c r="K167" s="5"/>
      <c r="M167" s="6">
        <v>1</v>
      </c>
      <c r="N167" s="6">
        <v>2</v>
      </c>
      <c r="O167" s="6">
        <v>3</v>
      </c>
      <c r="P167" s="6">
        <v>1</v>
      </c>
      <c r="Q167" s="5"/>
      <c r="R167" s="5"/>
      <c r="S167" s="5"/>
      <c r="T167" s="5"/>
      <c r="U167" s="5"/>
      <c r="V167" s="5" t="s">
        <v>579</v>
      </c>
      <c r="W167" s="5">
        <v>1500</v>
      </c>
      <c r="X167" s="5">
        <v>4000</v>
      </c>
      <c r="Y167" s="5">
        <v>8000</v>
      </c>
      <c r="Z167" s="5">
        <v>1500</v>
      </c>
      <c r="AA167" s="22" t="s">
        <v>592</v>
      </c>
    </row>
    <row r="168" spans="1:27" hidden="1" outlineLevel="1" x14ac:dyDescent="0.2">
      <c r="A168" s="13" t="s">
        <v>593</v>
      </c>
      <c r="B168" s="5"/>
      <c r="C168" s="5"/>
      <c r="D168" s="5"/>
      <c r="E168" s="5"/>
      <c r="F168" s="5"/>
      <c r="G168" s="5"/>
      <c r="H168" s="5">
        <v>1</v>
      </c>
      <c r="I168" s="5"/>
      <c r="J168" s="5"/>
      <c r="K168" s="5"/>
      <c r="M168" s="5"/>
      <c r="N168" s="5"/>
      <c r="O168" s="5"/>
      <c r="P168" s="5"/>
      <c r="Q168" s="5"/>
      <c r="R168" s="5"/>
      <c r="S168" s="5"/>
      <c r="T168" s="5">
        <v>2</v>
      </c>
      <c r="U168" s="5"/>
      <c r="V168" s="5" t="s">
        <v>579</v>
      </c>
      <c r="W168" s="5">
        <v>2000</v>
      </c>
      <c r="X168" s="5">
        <v>2000</v>
      </c>
      <c r="Y168" s="5">
        <v>2000</v>
      </c>
      <c r="Z168" s="5">
        <v>2000</v>
      </c>
      <c r="AA168" s="22"/>
    </row>
    <row r="169" spans="1:27" hidden="1" outlineLevel="1" x14ac:dyDescent="0.2">
      <c r="A169" s="13" t="s">
        <v>596</v>
      </c>
      <c r="B169" s="5"/>
      <c r="C169" s="5"/>
      <c r="D169" s="5"/>
      <c r="E169" s="13">
        <v>-2</v>
      </c>
      <c r="F169" s="13">
        <v>-3</v>
      </c>
      <c r="G169" s="13">
        <v>0.1</v>
      </c>
      <c r="H169" s="13">
        <v>2</v>
      </c>
      <c r="I169" s="13"/>
      <c r="J169" s="13"/>
      <c r="K169" s="13">
        <v>1</v>
      </c>
      <c r="M169" s="13"/>
      <c r="N169" s="13"/>
      <c r="O169" s="13"/>
      <c r="P169" s="13"/>
      <c r="Q169" s="13">
        <v>2</v>
      </c>
      <c r="R169" s="13"/>
      <c r="S169" s="13"/>
      <c r="T169" s="13">
        <v>2</v>
      </c>
      <c r="U169" s="13"/>
      <c r="V169" s="13" t="s">
        <v>579</v>
      </c>
      <c r="W169" s="13">
        <v>5000</v>
      </c>
      <c r="X169" s="13">
        <v>5000</v>
      </c>
      <c r="Y169" s="13">
        <v>5000</v>
      </c>
      <c r="Z169" s="13">
        <v>5000</v>
      </c>
      <c r="AA169" s="22"/>
    </row>
    <row r="170" spans="1:27" hidden="1" outlineLevel="1" x14ac:dyDescent="0.2">
      <c r="A170" s="13" t="s">
        <v>597</v>
      </c>
      <c r="B170" s="5"/>
      <c r="C170" s="5"/>
      <c r="D170" s="5"/>
      <c r="E170" s="5"/>
      <c r="F170" s="5"/>
      <c r="G170" s="5"/>
      <c r="H170" s="5">
        <v>1</v>
      </c>
      <c r="I170" s="5"/>
      <c r="J170" s="5"/>
      <c r="K170" s="5"/>
      <c r="M170" s="5"/>
      <c r="N170" s="5"/>
      <c r="O170" s="5"/>
      <c r="P170" s="5"/>
      <c r="Q170" s="5"/>
      <c r="R170" s="5">
        <v>2</v>
      </c>
      <c r="S170" s="5"/>
      <c r="T170" s="5"/>
      <c r="U170" s="5"/>
      <c r="V170" s="5" t="s">
        <v>579</v>
      </c>
      <c r="W170" s="5">
        <v>2000</v>
      </c>
      <c r="X170" s="5">
        <v>2000</v>
      </c>
      <c r="Y170" s="5">
        <v>2000</v>
      </c>
      <c r="Z170" s="5">
        <v>2000</v>
      </c>
      <c r="AA170" s="22"/>
    </row>
    <row r="171" spans="1:27" hidden="1" outlineLevel="1" x14ac:dyDescent="0.2">
      <c r="A171" s="13" t="s">
        <v>599</v>
      </c>
      <c r="B171" s="5"/>
      <c r="C171" s="5"/>
      <c r="D171" s="5"/>
      <c r="E171" s="5">
        <v>1</v>
      </c>
      <c r="F171" s="5">
        <v>-1</v>
      </c>
      <c r="G171" s="5">
        <v>-0.05</v>
      </c>
      <c r="H171" s="5">
        <v>1</v>
      </c>
      <c r="I171" s="5"/>
      <c r="J171" s="5"/>
      <c r="K171" s="5"/>
      <c r="M171" s="13"/>
      <c r="N171" s="5"/>
      <c r="O171" s="5"/>
      <c r="P171" s="5"/>
      <c r="Q171" s="5"/>
      <c r="R171" s="5"/>
      <c r="S171" s="5"/>
      <c r="T171" s="5"/>
      <c r="U171" s="5"/>
      <c r="V171" s="5" t="s">
        <v>579</v>
      </c>
      <c r="W171" s="5">
        <v>700</v>
      </c>
      <c r="X171" s="5">
        <v>2000</v>
      </c>
      <c r="Y171" s="5">
        <v>4500</v>
      </c>
      <c r="Z171" s="5">
        <v>700</v>
      </c>
      <c r="AA171" s="22" t="s">
        <v>848</v>
      </c>
    </row>
    <row r="172" spans="1:27" hidden="1" outlineLevel="1" x14ac:dyDescent="0.2">
      <c r="A172" s="13" t="s">
        <v>601</v>
      </c>
      <c r="B172" s="5"/>
      <c r="C172" s="5"/>
      <c r="D172" s="5"/>
      <c r="E172" s="13">
        <v>2</v>
      </c>
      <c r="F172" s="13">
        <v>3</v>
      </c>
      <c r="G172" s="13">
        <v>-0.1</v>
      </c>
      <c r="H172" s="13">
        <v>0.5</v>
      </c>
      <c r="I172" s="13"/>
      <c r="J172" s="13"/>
      <c r="K172" s="13">
        <v>-1</v>
      </c>
      <c r="M172" s="13"/>
      <c r="N172" s="13"/>
      <c r="O172" s="13"/>
      <c r="P172" s="13"/>
      <c r="Q172" s="13"/>
      <c r="R172" s="13"/>
      <c r="S172" s="13"/>
      <c r="T172" s="13"/>
      <c r="U172" s="13"/>
      <c r="V172" s="13" t="s">
        <v>579</v>
      </c>
      <c r="W172" s="13">
        <v>1000</v>
      </c>
      <c r="X172" s="13">
        <v>4000</v>
      </c>
      <c r="Y172" s="13">
        <v>9000</v>
      </c>
      <c r="Z172" s="5">
        <v>1000</v>
      </c>
      <c r="AA172" s="22"/>
    </row>
    <row r="173" spans="1:27" hidden="1" outlineLevel="1" x14ac:dyDescent="0.2">
      <c r="A173" s="13" t="s">
        <v>602</v>
      </c>
      <c r="B173" s="5"/>
      <c r="C173" s="5"/>
      <c r="D173" s="5"/>
      <c r="E173" s="5"/>
      <c r="F173" s="5"/>
      <c r="G173" s="5"/>
      <c r="H173" s="5">
        <v>1</v>
      </c>
      <c r="I173" s="5"/>
      <c r="J173" s="5"/>
      <c r="K173" s="5"/>
      <c r="M173" s="24"/>
      <c r="N173" s="5"/>
      <c r="O173" s="5"/>
      <c r="P173" s="5"/>
      <c r="Q173" s="5"/>
      <c r="R173" s="5"/>
      <c r="S173" s="5"/>
      <c r="T173" s="5"/>
      <c r="U173" s="5"/>
      <c r="V173" s="5" t="s">
        <v>579</v>
      </c>
      <c r="W173" s="5">
        <v>100</v>
      </c>
      <c r="X173" s="5">
        <v>100</v>
      </c>
      <c r="Y173" s="5">
        <v>100</v>
      </c>
      <c r="Z173" s="5">
        <v>100</v>
      </c>
      <c r="AA173" s="22" t="s">
        <v>603</v>
      </c>
    </row>
    <row r="174" spans="1:27" hidden="1" outlineLevel="1" x14ac:dyDescent="0.2">
      <c r="A174" s="24" t="s">
        <v>604</v>
      </c>
      <c r="B174" s="5"/>
      <c r="C174" s="5"/>
      <c r="D174" s="5"/>
      <c r="E174" s="24"/>
      <c r="F174" s="24"/>
      <c r="G174" s="24"/>
      <c r="H174" s="24">
        <v>1</v>
      </c>
      <c r="I174" s="24"/>
      <c r="J174" s="24"/>
      <c r="K174" s="24"/>
      <c r="M174" s="24"/>
      <c r="N174" s="24"/>
      <c r="O174" s="24"/>
      <c r="P174" s="24"/>
      <c r="Q174" s="24"/>
      <c r="R174" s="24"/>
      <c r="S174" s="24"/>
      <c r="T174" s="24"/>
      <c r="U174" s="24"/>
      <c r="V174" s="24" t="s">
        <v>579</v>
      </c>
      <c r="W174" s="24"/>
      <c r="X174" s="24"/>
      <c r="Y174" s="24"/>
      <c r="Z174" s="24"/>
      <c r="AA174" s="32"/>
    </row>
    <row r="175" spans="1:27" hidden="1" outlineLevel="1" x14ac:dyDescent="0.2">
      <c r="A175" s="13" t="s">
        <v>605</v>
      </c>
      <c r="B175" s="5"/>
      <c r="C175" s="5"/>
      <c r="D175" s="5"/>
      <c r="E175" s="13">
        <v>-2</v>
      </c>
      <c r="F175" s="13">
        <v>-3</v>
      </c>
      <c r="G175" s="13">
        <v>0.1</v>
      </c>
      <c r="H175" s="13">
        <v>2</v>
      </c>
      <c r="I175" s="13"/>
      <c r="J175" s="13"/>
      <c r="K175" s="13">
        <v>1</v>
      </c>
      <c r="M175" s="13"/>
      <c r="N175" s="13"/>
      <c r="O175" s="13"/>
      <c r="P175" s="13"/>
      <c r="Q175" s="13">
        <v>2</v>
      </c>
      <c r="R175" s="13"/>
      <c r="S175" s="13"/>
      <c r="T175" s="13"/>
      <c r="U175" s="13">
        <v>2</v>
      </c>
      <c r="V175" s="13" t="s">
        <v>579</v>
      </c>
      <c r="W175" s="13">
        <v>5000</v>
      </c>
      <c r="X175" s="13">
        <v>5000</v>
      </c>
      <c r="Y175" s="13">
        <v>5000</v>
      </c>
      <c r="Z175" s="13">
        <v>5000</v>
      </c>
      <c r="AA175" s="22"/>
    </row>
    <row r="176" spans="1:27" hidden="1" outlineLevel="1" x14ac:dyDescent="0.2">
      <c r="A176" s="13" t="s">
        <v>606</v>
      </c>
      <c r="B176" s="5"/>
      <c r="C176" s="5"/>
      <c r="D176" s="5"/>
      <c r="E176" s="13"/>
      <c r="F176" s="13"/>
      <c r="G176" s="13"/>
      <c r="H176" s="13">
        <v>1</v>
      </c>
      <c r="I176" s="13"/>
      <c r="J176" s="13"/>
      <c r="K176" s="13"/>
      <c r="M176" s="13"/>
      <c r="N176" s="13"/>
      <c r="O176" s="13"/>
      <c r="P176" s="13"/>
      <c r="Q176" s="13"/>
      <c r="R176" s="13"/>
      <c r="S176" s="13">
        <v>2</v>
      </c>
      <c r="T176" s="13"/>
      <c r="U176" s="13"/>
      <c r="V176" s="5" t="s">
        <v>579</v>
      </c>
      <c r="W176" s="5">
        <v>2000</v>
      </c>
      <c r="X176" s="5">
        <v>2000</v>
      </c>
      <c r="Y176" s="5">
        <v>2000</v>
      </c>
      <c r="Z176" s="5">
        <v>2000</v>
      </c>
      <c r="AA176" s="22"/>
    </row>
    <row r="177" spans="1:27" hidden="1" outlineLevel="1" x14ac:dyDescent="0.2">
      <c r="A177" s="13" t="s">
        <v>608</v>
      </c>
      <c r="B177" s="5"/>
      <c r="C177" s="5"/>
      <c r="D177" s="5"/>
      <c r="E177" s="13"/>
      <c r="F177" s="13"/>
      <c r="G177" s="13"/>
      <c r="H177" s="13">
        <v>1</v>
      </c>
      <c r="I177" s="13"/>
      <c r="J177" s="13"/>
      <c r="K177" s="13"/>
      <c r="M177" s="13"/>
      <c r="N177" s="13"/>
      <c r="O177" s="13"/>
      <c r="P177" s="13"/>
      <c r="Q177" s="13"/>
      <c r="R177" s="13"/>
      <c r="S177" s="13"/>
      <c r="T177" s="13"/>
      <c r="U177" s="13"/>
      <c r="V177" s="13" t="s">
        <v>579</v>
      </c>
      <c r="W177" s="13"/>
      <c r="X177" s="13"/>
      <c r="Y177" s="13"/>
      <c r="Z177" s="13"/>
      <c r="AA177" s="22"/>
    </row>
    <row r="178" spans="1:27" hidden="1" outlineLevel="1" x14ac:dyDescent="0.2">
      <c r="A178" s="13" t="s">
        <v>609</v>
      </c>
      <c r="E178" s="5"/>
      <c r="F178" s="5">
        <v>2</v>
      </c>
      <c r="G178" s="5"/>
      <c r="H178" s="5">
        <v>0.5</v>
      </c>
      <c r="I178" s="5"/>
      <c r="J178" s="5"/>
      <c r="K178" s="5"/>
      <c r="M178" s="5"/>
      <c r="N178" s="5"/>
      <c r="O178" s="5"/>
      <c r="P178" s="5"/>
      <c r="Q178" s="5"/>
      <c r="R178" s="5"/>
      <c r="S178" s="5"/>
      <c r="T178" s="5"/>
      <c r="U178" s="5"/>
      <c r="V178" s="5" t="s">
        <v>586</v>
      </c>
      <c r="W178" s="5">
        <v>10</v>
      </c>
      <c r="X178" s="5">
        <v>10</v>
      </c>
      <c r="Y178" s="5">
        <v>10</v>
      </c>
      <c r="Z178" s="5">
        <v>10</v>
      </c>
      <c r="AA178" s="22"/>
    </row>
    <row r="179" spans="1:27" collapsed="1" x14ac:dyDescent="0.2"/>
    <row r="182" spans="1:27" ht="15.6" x14ac:dyDescent="0.3">
      <c r="A182" s="1" t="s">
        <v>849</v>
      </c>
    </row>
    <row r="183" spans="1:27" hidden="1" outlineLevel="1" x14ac:dyDescent="0.2"/>
    <row r="184" spans="1:27" hidden="1" outlineLevel="1" x14ac:dyDescent="0.2">
      <c r="A184" s="11" t="s">
        <v>570</v>
      </c>
      <c r="B184" s="11" t="s">
        <v>614</v>
      </c>
      <c r="C184" s="11" t="s">
        <v>814</v>
      </c>
      <c r="D184" s="11" t="s">
        <v>815</v>
      </c>
      <c r="E184" s="11" t="s">
        <v>816</v>
      </c>
      <c r="F184" s="11" t="s">
        <v>612</v>
      </c>
      <c r="G184" s="11" t="s">
        <v>817</v>
      </c>
      <c r="H184" s="11" t="s">
        <v>18</v>
      </c>
      <c r="I184" s="11" t="s">
        <v>20</v>
      </c>
      <c r="J184" s="11" t="s">
        <v>850</v>
      </c>
      <c r="L184" s="10" t="s">
        <v>477</v>
      </c>
      <c r="M184" s="10" t="s">
        <v>675</v>
      </c>
      <c r="N184" s="10" t="s">
        <v>674</v>
      </c>
      <c r="O184" s="10" t="s">
        <v>69</v>
      </c>
      <c r="P184" s="10" t="s">
        <v>36</v>
      </c>
      <c r="Q184" s="10" t="s">
        <v>844</v>
      </c>
      <c r="R184" s="10" t="s">
        <v>845</v>
      </c>
      <c r="S184" s="10" t="s">
        <v>53</v>
      </c>
      <c r="T184" s="10" t="s">
        <v>846</v>
      </c>
      <c r="U184" s="10" t="s">
        <v>574</v>
      </c>
      <c r="V184" s="10" t="s">
        <v>477</v>
      </c>
      <c r="W184" s="10" t="s">
        <v>675</v>
      </c>
      <c r="X184" s="10" t="s">
        <v>674</v>
      </c>
      <c r="Y184" s="10" t="s">
        <v>69</v>
      </c>
      <c r="Z184" s="23" t="s">
        <v>577</v>
      </c>
    </row>
    <row r="185" spans="1:27" hidden="1" outlineLevel="1" x14ac:dyDescent="0.2"/>
    <row r="186" spans="1:27" hidden="1" outlineLevel="1" x14ac:dyDescent="0.2">
      <c r="A186" s="5" t="s">
        <v>851</v>
      </c>
      <c r="B186" s="5">
        <v>0.4</v>
      </c>
      <c r="C186" s="5">
        <v>0.2</v>
      </c>
      <c r="D186" s="5">
        <v>7.4999999999999997E-3</v>
      </c>
      <c r="E186" s="5">
        <v>7</v>
      </c>
      <c r="F186" s="5">
        <v>-0.5</v>
      </c>
      <c r="G186" s="5">
        <v>0.04</v>
      </c>
      <c r="H186" s="5">
        <v>6.5</v>
      </c>
      <c r="I186" s="5"/>
      <c r="J186" s="5">
        <v>0</v>
      </c>
    </row>
    <row r="187" spans="1:27" hidden="1" outlineLevel="1" x14ac:dyDescent="0.2">
      <c r="A187" s="5" t="s">
        <v>641</v>
      </c>
      <c r="B187" s="5">
        <v>0.5</v>
      </c>
      <c r="C187" s="5">
        <v>0.35</v>
      </c>
      <c r="D187" s="5">
        <v>0</v>
      </c>
      <c r="E187" s="5">
        <v>7</v>
      </c>
      <c r="F187" s="5">
        <v>-0.75</v>
      </c>
      <c r="G187" s="5">
        <v>0.05</v>
      </c>
      <c r="H187" s="5">
        <v>8</v>
      </c>
      <c r="I187" s="5"/>
      <c r="J187" s="5">
        <v>1</v>
      </c>
    </row>
    <row r="188" spans="1:27" hidden="1" outlineLevel="1" x14ac:dyDescent="0.2">
      <c r="A188" s="5" t="s">
        <v>852</v>
      </c>
      <c r="B188" s="5">
        <v>0.66669999999999996</v>
      </c>
      <c r="C188" s="5">
        <v>0.5</v>
      </c>
      <c r="D188" s="5">
        <v>0</v>
      </c>
      <c r="E188" s="5">
        <v>9</v>
      </c>
      <c r="F188" s="5">
        <v>-0.75</v>
      </c>
      <c r="G188" s="5">
        <v>0.05</v>
      </c>
      <c r="H188" s="5">
        <v>7</v>
      </c>
      <c r="I188" s="5"/>
      <c r="J188" s="5">
        <v>1</v>
      </c>
    </row>
    <row r="189" spans="1:27" hidden="1" outlineLevel="1" x14ac:dyDescent="0.2">
      <c r="A189" s="5" t="s">
        <v>853</v>
      </c>
      <c r="B189" s="5">
        <v>0.66669999999999996</v>
      </c>
      <c r="C189" s="5">
        <v>0.5</v>
      </c>
      <c r="D189" s="5">
        <v>0</v>
      </c>
      <c r="E189" s="5">
        <v>7</v>
      </c>
      <c r="F189" s="5">
        <v>-0.5</v>
      </c>
      <c r="G189" s="5">
        <v>0.05</v>
      </c>
      <c r="H189" s="5">
        <v>5</v>
      </c>
      <c r="I189" s="5"/>
      <c r="J189" s="5">
        <v>0</v>
      </c>
    </row>
    <row r="190" spans="1:27" hidden="1" outlineLevel="1" x14ac:dyDescent="0.2">
      <c r="A190" s="5" t="s">
        <v>854</v>
      </c>
      <c r="B190" s="5">
        <v>0.66669999999999996</v>
      </c>
      <c r="C190" s="5">
        <v>0.1</v>
      </c>
      <c r="D190" s="5">
        <v>0</v>
      </c>
      <c r="E190" s="5">
        <v>8</v>
      </c>
      <c r="F190" s="5">
        <v>-0.25</v>
      </c>
      <c r="G190" s="5">
        <v>3.4000000000000002E-2</v>
      </c>
      <c r="H190" s="5">
        <v>7.5</v>
      </c>
      <c r="I190" s="5"/>
      <c r="J190" s="5">
        <v>0</v>
      </c>
    </row>
    <row r="191" spans="1:27" hidden="1" outlineLevel="1" x14ac:dyDescent="0.2">
      <c r="A191" s="5" t="s">
        <v>855</v>
      </c>
      <c r="B191" s="5">
        <v>0.5</v>
      </c>
      <c r="C191" s="5">
        <v>0.25</v>
      </c>
      <c r="D191" s="5">
        <v>0.01</v>
      </c>
      <c r="E191" s="5">
        <v>9</v>
      </c>
      <c r="F191" s="5">
        <v>-0.4</v>
      </c>
      <c r="G191" s="5">
        <v>0.02</v>
      </c>
      <c r="H191" s="5">
        <v>6</v>
      </c>
      <c r="I191" s="5"/>
      <c r="J191" s="5">
        <v>0</v>
      </c>
    </row>
    <row r="192" spans="1:27" collapsed="1" x14ac:dyDescent="0.2"/>
  </sheetData>
  <mergeCells count="3">
    <mergeCell ref="M156:N156"/>
    <mergeCell ref="Q156:S156"/>
    <mergeCell ref="V156:X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109375" defaultRowHeight="10.199999999999999" outlineLevelRow="1" x14ac:dyDescent="0.2"/>
  <cols>
    <col min="1" max="1" width="26.6640625" style="4" bestFit="1" customWidth="1"/>
    <col min="2" max="2" width="9.109375" style="5"/>
    <col min="3" max="256" width="9.109375" style="4"/>
    <col min="257" max="257" width="26.6640625" style="4" bestFit="1" customWidth="1"/>
    <col min="258" max="512" width="9.109375" style="4"/>
    <col min="513" max="513" width="26.6640625" style="4" bestFit="1" customWidth="1"/>
    <col min="514" max="768" width="9.109375" style="4"/>
    <col min="769" max="769" width="26.6640625" style="4" bestFit="1" customWidth="1"/>
    <col min="770" max="1024" width="9.109375" style="4"/>
    <col min="1025" max="1025" width="26.6640625" style="4" bestFit="1" customWidth="1"/>
    <col min="1026" max="1280" width="9.109375" style="4"/>
    <col min="1281" max="1281" width="26.6640625" style="4" bestFit="1" customWidth="1"/>
    <col min="1282" max="1536" width="9.109375" style="4"/>
    <col min="1537" max="1537" width="26.6640625" style="4" bestFit="1" customWidth="1"/>
    <col min="1538" max="1792" width="9.109375" style="4"/>
    <col min="1793" max="1793" width="26.6640625" style="4" bestFit="1" customWidth="1"/>
    <col min="1794" max="2048" width="9.109375" style="4"/>
    <col min="2049" max="2049" width="26.6640625" style="4" bestFit="1" customWidth="1"/>
    <col min="2050" max="2304" width="9.109375" style="4"/>
    <col min="2305" max="2305" width="26.6640625" style="4" bestFit="1" customWidth="1"/>
    <col min="2306" max="2560" width="9.109375" style="4"/>
    <col min="2561" max="2561" width="26.6640625" style="4" bestFit="1" customWidth="1"/>
    <col min="2562" max="2816" width="9.109375" style="4"/>
    <col min="2817" max="2817" width="26.6640625" style="4" bestFit="1" customWidth="1"/>
    <col min="2818" max="3072" width="9.109375" style="4"/>
    <col min="3073" max="3073" width="26.6640625" style="4" bestFit="1" customWidth="1"/>
    <col min="3074" max="3328" width="9.109375" style="4"/>
    <col min="3329" max="3329" width="26.6640625" style="4" bestFit="1" customWidth="1"/>
    <col min="3330" max="3584" width="9.109375" style="4"/>
    <col min="3585" max="3585" width="26.6640625" style="4" bestFit="1" customWidth="1"/>
    <col min="3586" max="3840" width="9.109375" style="4"/>
    <col min="3841" max="3841" width="26.6640625" style="4" bestFit="1" customWidth="1"/>
    <col min="3842" max="4096" width="9.109375" style="4"/>
    <col min="4097" max="4097" width="26.6640625" style="4" bestFit="1" customWidth="1"/>
    <col min="4098" max="4352" width="9.109375" style="4"/>
    <col min="4353" max="4353" width="26.6640625" style="4" bestFit="1" customWidth="1"/>
    <col min="4354" max="4608" width="9.109375" style="4"/>
    <col min="4609" max="4609" width="26.6640625" style="4" bestFit="1" customWidth="1"/>
    <col min="4610" max="4864" width="9.109375" style="4"/>
    <col min="4865" max="4865" width="26.6640625" style="4" bestFit="1" customWidth="1"/>
    <col min="4866" max="5120" width="9.109375" style="4"/>
    <col min="5121" max="5121" width="26.6640625" style="4" bestFit="1" customWidth="1"/>
    <col min="5122" max="5376" width="9.109375" style="4"/>
    <col min="5377" max="5377" width="26.6640625" style="4" bestFit="1" customWidth="1"/>
    <col min="5378" max="5632" width="9.109375" style="4"/>
    <col min="5633" max="5633" width="26.6640625" style="4" bestFit="1" customWidth="1"/>
    <col min="5634" max="5888" width="9.109375" style="4"/>
    <col min="5889" max="5889" width="26.6640625" style="4" bestFit="1" customWidth="1"/>
    <col min="5890" max="6144" width="9.109375" style="4"/>
    <col min="6145" max="6145" width="26.6640625" style="4" bestFit="1" customWidth="1"/>
    <col min="6146" max="6400" width="9.109375" style="4"/>
    <col min="6401" max="6401" width="26.6640625" style="4" bestFit="1" customWidth="1"/>
    <col min="6402" max="6656" width="9.109375" style="4"/>
    <col min="6657" max="6657" width="26.6640625" style="4" bestFit="1" customWidth="1"/>
    <col min="6658" max="6912" width="9.109375" style="4"/>
    <col min="6913" max="6913" width="26.6640625" style="4" bestFit="1" customWidth="1"/>
    <col min="6914" max="7168" width="9.109375" style="4"/>
    <col min="7169" max="7169" width="26.6640625" style="4" bestFit="1" customWidth="1"/>
    <col min="7170" max="7424" width="9.109375" style="4"/>
    <col min="7425" max="7425" width="26.6640625" style="4" bestFit="1" customWidth="1"/>
    <col min="7426" max="7680" width="9.109375" style="4"/>
    <col min="7681" max="7681" width="26.6640625" style="4" bestFit="1" customWidth="1"/>
    <col min="7682" max="7936" width="9.109375" style="4"/>
    <col min="7937" max="7937" width="26.6640625" style="4" bestFit="1" customWidth="1"/>
    <col min="7938" max="8192" width="9.109375" style="4"/>
    <col min="8193" max="8193" width="26.6640625" style="4" bestFit="1" customWidth="1"/>
    <col min="8194" max="8448" width="9.109375" style="4"/>
    <col min="8449" max="8449" width="26.6640625" style="4" bestFit="1" customWidth="1"/>
    <col min="8450" max="8704" width="9.109375" style="4"/>
    <col min="8705" max="8705" width="26.6640625" style="4" bestFit="1" customWidth="1"/>
    <col min="8706" max="8960" width="9.109375" style="4"/>
    <col min="8961" max="8961" width="26.6640625" style="4" bestFit="1" customWidth="1"/>
    <col min="8962" max="9216" width="9.109375" style="4"/>
    <col min="9217" max="9217" width="26.6640625" style="4" bestFit="1" customWidth="1"/>
    <col min="9218" max="9472" width="9.109375" style="4"/>
    <col min="9473" max="9473" width="26.6640625" style="4" bestFit="1" customWidth="1"/>
    <col min="9474" max="9728" width="9.109375" style="4"/>
    <col min="9729" max="9729" width="26.6640625" style="4" bestFit="1" customWidth="1"/>
    <col min="9730" max="9984" width="9.109375" style="4"/>
    <col min="9985" max="9985" width="26.6640625" style="4" bestFit="1" customWidth="1"/>
    <col min="9986" max="10240" width="9.109375" style="4"/>
    <col min="10241" max="10241" width="26.6640625" style="4" bestFit="1" customWidth="1"/>
    <col min="10242" max="10496" width="9.109375" style="4"/>
    <col min="10497" max="10497" width="26.6640625" style="4" bestFit="1" customWidth="1"/>
    <col min="10498" max="10752" width="9.109375" style="4"/>
    <col min="10753" max="10753" width="26.6640625" style="4" bestFit="1" customWidth="1"/>
    <col min="10754" max="11008" width="9.109375" style="4"/>
    <col min="11009" max="11009" width="26.6640625" style="4" bestFit="1" customWidth="1"/>
    <col min="11010" max="11264" width="9.109375" style="4"/>
    <col min="11265" max="11265" width="26.6640625" style="4" bestFit="1" customWidth="1"/>
    <col min="11266" max="11520" width="9.109375" style="4"/>
    <col min="11521" max="11521" width="26.6640625" style="4" bestFit="1" customWidth="1"/>
    <col min="11522" max="11776" width="9.109375" style="4"/>
    <col min="11777" max="11777" width="26.6640625" style="4" bestFit="1" customWidth="1"/>
    <col min="11778" max="12032" width="9.109375" style="4"/>
    <col min="12033" max="12033" width="26.6640625" style="4" bestFit="1" customWidth="1"/>
    <col min="12034" max="12288" width="9.109375" style="4"/>
    <col min="12289" max="12289" width="26.6640625" style="4" bestFit="1" customWidth="1"/>
    <col min="12290" max="12544" width="9.109375" style="4"/>
    <col min="12545" max="12545" width="26.6640625" style="4" bestFit="1" customWidth="1"/>
    <col min="12546" max="12800" width="9.109375" style="4"/>
    <col min="12801" max="12801" width="26.6640625" style="4" bestFit="1" customWidth="1"/>
    <col min="12802" max="13056" width="9.109375" style="4"/>
    <col min="13057" max="13057" width="26.6640625" style="4" bestFit="1" customWidth="1"/>
    <col min="13058" max="13312" width="9.109375" style="4"/>
    <col min="13313" max="13313" width="26.6640625" style="4" bestFit="1" customWidth="1"/>
    <col min="13314" max="13568" width="9.109375" style="4"/>
    <col min="13569" max="13569" width="26.6640625" style="4" bestFit="1" customWidth="1"/>
    <col min="13570" max="13824" width="9.109375" style="4"/>
    <col min="13825" max="13825" width="26.6640625" style="4" bestFit="1" customWidth="1"/>
    <col min="13826" max="14080" width="9.109375" style="4"/>
    <col min="14081" max="14081" width="26.6640625" style="4" bestFit="1" customWidth="1"/>
    <col min="14082" max="14336" width="9.109375" style="4"/>
    <col min="14337" max="14337" width="26.6640625" style="4" bestFit="1" customWidth="1"/>
    <col min="14338" max="14592" width="9.109375" style="4"/>
    <col min="14593" max="14593" width="26.6640625" style="4" bestFit="1" customWidth="1"/>
    <col min="14594" max="14848" width="9.109375" style="4"/>
    <col min="14849" max="14849" width="26.6640625" style="4" bestFit="1" customWidth="1"/>
    <col min="14850" max="15104" width="9.109375" style="4"/>
    <col min="15105" max="15105" width="26.6640625" style="4" bestFit="1" customWidth="1"/>
    <col min="15106" max="15360" width="9.109375" style="4"/>
    <col min="15361" max="15361" width="26.6640625" style="4" bestFit="1" customWidth="1"/>
    <col min="15362" max="15616" width="9.109375" style="4"/>
    <col min="15617" max="15617" width="26.6640625" style="4" bestFit="1" customWidth="1"/>
    <col min="15618" max="15872" width="9.109375" style="4"/>
    <col min="15873" max="15873" width="26.6640625" style="4" bestFit="1" customWidth="1"/>
    <col min="15874" max="16128" width="9.109375" style="4"/>
    <col min="16129" max="16129" width="26.6640625" style="4" bestFit="1" customWidth="1"/>
    <col min="16130" max="16384" width="9.109375" style="4"/>
  </cols>
  <sheetData>
    <row r="1" spans="1:30" s="1" customFormat="1" ht="15.6" x14ac:dyDescent="0.3">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8" t="s">
        <v>10</v>
      </c>
      <c r="W3" s="8"/>
      <c r="Y3" s="5" t="s">
        <v>11</v>
      </c>
    </row>
    <row r="4" spans="1:30" s="10" customFormat="1" outlineLevel="1" x14ac:dyDescent="0.2">
      <c r="A4" s="9" t="s">
        <v>12</v>
      </c>
      <c r="B4" s="10" t="s">
        <v>13</v>
      </c>
      <c r="C4" s="10" t="s">
        <v>14</v>
      </c>
      <c r="D4" s="10" t="s">
        <v>15</v>
      </c>
      <c r="E4" s="10" t="s">
        <v>16</v>
      </c>
      <c r="F4" s="10" t="s">
        <v>17</v>
      </c>
      <c r="G4" s="11" t="s">
        <v>18</v>
      </c>
      <c r="H4" s="11" t="s">
        <v>19</v>
      </c>
      <c r="I4" s="11" t="s">
        <v>20</v>
      </c>
      <c r="J4" s="11" t="s">
        <v>21</v>
      </c>
      <c r="K4" s="10" t="s">
        <v>22</v>
      </c>
      <c r="L4" s="10" t="s">
        <v>23</v>
      </c>
      <c r="M4" s="11" t="s">
        <v>24</v>
      </c>
      <c r="N4" s="10" t="s">
        <v>25</v>
      </c>
      <c r="O4" s="10" t="s">
        <v>26</v>
      </c>
      <c r="P4" s="10" t="s">
        <v>27</v>
      </c>
      <c r="Q4" s="10" t="s">
        <v>25</v>
      </c>
      <c r="R4" s="10" t="s">
        <v>26</v>
      </c>
      <c r="S4" s="10" t="s">
        <v>27</v>
      </c>
      <c r="T4" s="11" t="s">
        <v>28</v>
      </c>
      <c r="U4" s="11" t="s">
        <v>29</v>
      </c>
      <c r="V4" s="11" t="s">
        <v>11</v>
      </c>
      <c r="W4" s="11" t="s">
        <v>30</v>
      </c>
      <c r="X4" s="11" t="s">
        <v>31</v>
      </c>
      <c r="Y4" s="11" t="s">
        <v>32</v>
      </c>
      <c r="Z4" s="11" t="s">
        <v>33</v>
      </c>
      <c r="AA4" s="11" t="s">
        <v>34</v>
      </c>
      <c r="AB4" s="11" t="s">
        <v>35</v>
      </c>
    </row>
    <row r="5" spans="1:30" outlineLevel="1" x14ac:dyDescent="0.2">
      <c r="A5" s="12" t="s">
        <v>36</v>
      </c>
      <c r="B5" s="12"/>
      <c r="D5" s="13" t="s">
        <v>37</v>
      </c>
      <c r="E5" s="13" t="s">
        <v>38</v>
      </c>
      <c r="F5" s="13">
        <v>113</v>
      </c>
      <c r="G5" s="13">
        <v>1</v>
      </c>
      <c r="H5" s="13">
        <v>3</v>
      </c>
      <c r="I5" s="13">
        <v>10</v>
      </c>
      <c r="J5" s="13" t="s">
        <v>39</v>
      </c>
      <c r="K5" s="5" t="s">
        <v>40</v>
      </c>
      <c r="L5" s="5"/>
      <c r="M5" s="13"/>
      <c r="N5" s="13"/>
      <c r="O5" s="13">
        <v>6</v>
      </c>
      <c r="P5" s="13" t="s">
        <v>36</v>
      </c>
      <c r="Q5" s="13"/>
      <c r="R5" s="13"/>
      <c r="S5" s="5"/>
      <c r="T5" s="13" t="s">
        <v>9</v>
      </c>
      <c r="U5" s="13"/>
      <c r="V5" s="13"/>
      <c r="W5" s="13"/>
      <c r="X5" s="13" t="s">
        <v>41</v>
      </c>
      <c r="Y5" s="13">
        <v>10</v>
      </c>
      <c r="Z5" s="13"/>
      <c r="AA5" s="13"/>
      <c r="AB5" s="13"/>
    </row>
    <row r="6" spans="1:30" outlineLevel="1" x14ac:dyDescent="0.2">
      <c r="A6" s="12" t="s">
        <v>42</v>
      </c>
      <c r="B6" s="12"/>
      <c r="D6" s="13" t="s">
        <v>43</v>
      </c>
      <c r="E6" s="13" t="s">
        <v>44</v>
      </c>
      <c r="F6" s="13">
        <v>57</v>
      </c>
      <c r="G6" s="13">
        <v>1</v>
      </c>
      <c r="H6" s="13">
        <v>3</v>
      </c>
      <c r="I6" s="13"/>
      <c r="J6" s="13" t="s">
        <v>45</v>
      </c>
      <c r="K6" s="5"/>
      <c r="L6" s="5" t="s">
        <v>46</v>
      </c>
      <c r="M6" s="13"/>
      <c r="N6" s="13"/>
      <c r="O6" s="13">
        <v>4</v>
      </c>
      <c r="P6" s="13" t="s">
        <v>47</v>
      </c>
      <c r="Q6" s="13"/>
      <c r="R6" s="13"/>
      <c r="S6" s="5"/>
      <c r="T6" s="13"/>
      <c r="U6" s="13">
        <v>99</v>
      </c>
      <c r="V6" s="13">
        <v>19</v>
      </c>
      <c r="W6" s="13">
        <v>2</v>
      </c>
      <c r="X6" s="13"/>
      <c r="Y6" s="13"/>
      <c r="Z6" s="13"/>
      <c r="AA6" s="13"/>
      <c r="AB6" s="13"/>
    </row>
    <row r="7" spans="1:30" outlineLevel="1" x14ac:dyDescent="0.2">
      <c r="A7" s="12" t="s">
        <v>48</v>
      </c>
      <c r="B7" s="12"/>
      <c r="D7" s="13" t="s">
        <v>37</v>
      </c>
      <c r="E7" s="13" t="s">
        <v>49</v>
      </c>
      <c r="F7" s="13">
        <v>96</v>
      </c>
      <c r="G7" s="13">
        <v>1</v>
      </c>
      <c r="H7" s="13">
        <v>3</v>
      </c>
      <c r="I7" s="13">
        <v>30</v>
      </c>
      <c r="J7" s="13" t="s">
        <v>39</v>
      </c>
      <c r="K7" s="5" t="s">
        <v>40</v>
      </c>
      <c r="L7" s="5"/>
      <c r="M7" s="13"/>
      <c r="N7" s="13"/>
      <c r="O7" s="13"/>
      <c r="P7" s="13" t="s">
        <v>50</v>
      </c>
      <c r="Q7" s="13"/>
      <c r="R7" s="13"/>
      <c r="S7" s="5"/>
      <c r="T7" s="13" t="s">
        <v>51</v>
      </c>
      <c r="U7" s="13"/>
      <c r="V7" s="7"/>
      <c r="W7" s="7"/>
      <c r="X7" s="13" t="s">
        <v>41</v>
      </c>
      <c r="Y7" s="13">
        <v>10</v>
      </c>
      <c r="Z7" s="7"/>
      <c r="AA7" s="13"/>
      <c r="AB7" s="13"/>
    </row>
    <row r="8" spans="1:30" outlineLevel="1" x14ac:dyDescent="0.2">
      <c r="A8" s="12" t="s">
        <v>52</v>
      </c>
      <c r="B8" s="12"/>
      <c r="D8" s="13" t="s">
        <v>37</v>
      </c>
      <c r="E8" s="13" t="s">
        <v>38</v>
      </c>
      <c r="F8" s="13">
        <v>113</v>
      </c>
      <c r="G8" s="13">
        <v>1</v>
      </c>
      <c r="H8" s="13">
        <v>3</v>
      </c>
      <c r="I8" s="13">
        <v>20</v>
      </c>
      <c r="J8" s="13" t="s">
        <v>39</v>
      </c>
      <c r="K8" s="5" t="s">
        <v>40</v>
      </c>
      <c r="L8" s="5"/>
      <c r="M8" s="13"/>
      <c r="N8" s="13"/>
      <c r="O8" s="13">
        <v>6</v>
      </c>
      <c r="P8" s="13" t="s">
        <v>53</v>
      </c>
      <c r="Q8" s="13"/>
      <c r="R8" s="13"/>
      <c r="S8" s="5"/>
      <c r="T8" s="13" t="s">
        <v>9</v>
      </c>
      <c r="U8" s="13"/>
      <c r="V8" s="13"/>
      <c r="W8" s="13"/>
      <c r="X8" s="13" t="s">
        <v>41</v>
      </c>
      <c r="Y8" s="13">
        <v>10</v>
      </c>
      <c r="Z8" s="13"/>
      <c r="AA8" s="13"/>
      <c r="AB8" s="13"/>
    </row>
    <row r="9" spans="1:30" outlineLevel="1" x14ac:dyDescent="0.2">
      <c r="A9" s="12" t="s">
        <v>54</v>
      </c>
      <c r="B9" s="12"/>
      <c r="C9" s="4" t="s">
        <v>55</v>
      </c>
      <c r="D9" s="13" t="s">
        <v>37</v>
      </c>
      <c r="E9" s="13" t="s">
        <v>56</v>
      </c>
      <c r="F9" s="13"/>
      <c r="G9" s="13" t="s">
        <v>9</v>
      </c>
      <c r="H9" s="13">
        <v>5</v>
      </c>
      <c r="I9" s="13" t="s">
        <v>9</v>
      </c>
      <c r="J9" s="13" t="s">
        <v>57</v>
      </c>
      <c r="K9" s="5" t="s">
        <v>58</v>
      </c>
      <c r="L9" s="5"/>
      <c r="N9" s="13"/>
      <c r="O9" s="13">
        <v>6</v>
      </c>
      <c r="P9" s="13" t="s">
        <v>47</v>
      </c>
      <c r="Q9" s="13"/>
      <c r="R9" s="13"/>
      <c r="S9" s="5"/>
      <c r="T9" s="13"/>
      <c r="U9" s="13">
        <v>99</v>
      </c>
      <c r="V9" s="13">
        <v>20</v>
      </c>
      <c r="W9" s="13">
        <v>2</v>
      </c>
      <c r="X9" s="13"/>
      <c r="Y9" s="13"/>
      <c r="Z9" s="13"/>
      <c r="AA9" s="13"/>
    </row>
    <row r="10" spans="1:30" outlineLevel="1" x14ac:dyDescent="0.2">
      <c r="A10" s="12" t="s">
        <v>59</v>
      </c>
      <c r="B10" s="12"/>
      <c r="C10" s="4" t="s">
        <v>60</v>
      </c>
      <c r="D10" s="13" t="s">
        <v>37</v>
      </c>
      <c r="E10" s="13" t="s">
        <v>56</v>
      </c>
      <c r="F10" s="13"/>
      <c r="G10" s="13">
        <v>1</v>
      </c>
      <c r="H10" s="13">
        <v>3</v>
      </c>
      <c r="I10" s="13">
        <v>0.05</v>
      </c>
      <c r="J10" s="13" t="s">
        <v>45</v>
      </c>
      <c r="K10" s="5" t="s">
        <v>61</v>
      </c>
      <c r="L10" s="5"/>
      <c r="M10" s="13"/>
      <c r="N10" s="13"/>
      <c r="O10" s="13">
        <v>4</v>
      </c>
      <c r="P10" s="13" t="s">
        <v>47</v>
      </c>
      <c r="Q10" s="13"/>
      <c r="R10" s="13"/>
      <c r="S10" s="5"/>
      <c r="T10" s="13"/>
      <c r="U10" s="13">
        <v>99</v>
      </c>
      <c r="V10" s="13">
        <v>19</v>
      </c>
      <c r="W10" s="13">
        <v>2</v>
      </c>
      <c r="X10" s="13"/>
      <c r="Y10" s="13"/>
      <c r="Z10" s="13">
        <v>-4</v>
      </c>
      <c r="AA10" s="13"/>
      <c r="AB10" s="13">
        <v>1</v>
      </c>
    </row>
    <row r="11" spans="1:30" outlineLevel="1" x14ac:dyDescent="0.2">
      <c r="A11" s="12" t="s">
        <v>62</v>
      </c>
      <c r="B11" s="12"/>
      <c r="D11" s="13" t="s">
        <v>37</v>
      </c>
      <c r="E11" s="13" t="s">
        <v>38</v>
      </c>
      <c r="F11" s="13">
        <v>99</v>
      </c>
      <c r="G11" s="13">
        <v>7</v>
      </c>
      <c r="H11" s="13">
        <v>5</v>
      </c>
      <c r="I11" s="13">
        <v>10</v>
      </c>
      <c r="J11" s="13" t="s">
        <v>57</v>
      </c>
      <c r="K11" s="5" t="s">
        <v>63</v>
      </c>
      <c r="L11" s="5"/>
      <c r="M11" s="13"/>
      <c r="N11" s="13"/>
      <c r="O11" s="13">
        <v>8</v>
      </c>
      <c r="P11" s="13" t="s">
        <v>64</v>
      </c>
      <c r="Q11" s="13"/>
      <c r="R11" s="13"/>
      <c r="S11" s="5"/>
      <c r="T11" s="13"/>
      <c r="U11" s="13">
        <v>99</v>
      </c>
      <c r="V11" s="13">
        <v>20</v>
      </c>
      <c r="W11" s="13">
        <v>3</v>
      </c>
      <c r="X11" s="13"/>
      <c r="Y11" s="13"/>
      <c r="Z11" s="13"/>
      <c r="AA11" s="13"/>
      <c r="AB11" s="13"/>
    </row>
    <row r="12" spans="1:30" outlineLevel="1" x14ac:dyDescent="0.2">
      <c r="A12" s="12" t="s">
        <v>65</v>
      </c>
      <c r="B12" s="12"/>
      <c r="D12" s="13" t="s">
        <v>66</v>
      </c>
      <c r="E12" s="13" t="s">
        <v>67</v>
      </c>
      <c r="F12" s="13">
        <v>43</v>
      </c>
      <c r="G12" s="13">
        <v>6</v>
      </c>
      <c r="H12" s="13">
        <v>4</v>
      </c>
      <c r="I12" s="13"/>
      <c r="J12" s="13" t="s">
        <v>68</v>
      </c>
      <c r="K12" s="5" t="s">
        <v>69</v>
      </c>
      <c r="L12" s="5" t="s">
        <v>70</v>
      </c>
      <c r="M12" s="13"/>
      <c r="N12" s="13"/>
      <c r="O12" s="13">
        <v>6</v>
      </c>
      <c r="P12" s="13" t="s">
        <v>64</v>
      </c>
      <c r="Q12" s="13"/>
      <c r="R12" s="13"/>
      <c r="S12" s="5"/>
      <c r="T12" s="13"/>
      <c r="U12" s="13">
        <v>99</v>
      </c>
      <c r="V12" s="13">
        <v>20</v>
      </c>
      <c r="W12" s="13">
        <v>3</v>
      </c>
      <c r="X12" s="13"/>
      <c r="Y12" s="13"/>
      <c r="Z12" s="13"/>
      <c r="AA12" s="13"/>
      <c r="AB12" s="13"/>
    </row>
    <row r="13" spans="1:30" outlineLevel="1" x14ac:dyDescent="0.2">
      <c r="A13" s="12" t="s">
        <v>71</v>
      </c>
      <c r="B13" s="12"/>
      <c r="C13" s="4" t="s">
        <v>72</v>
      </c>
      <c r="D13" s="13" t="s">
        <v>37</v>
      </c>
      <c r="E13" s="13" t="s">
        <v>38</v>
      </c>
      <c r="F13" s="13">
        <v>103</v>
      </c>
      <c r="G13" s="13">
        <v>15</v>
      </c>
      <c r="H13" s="13">
        <v>5</v>
      </c>
      <c r="I13" s="13">
        <v>30</v>
      </c>
      <c r="J13" s="13" t="s">
        <v>68</v>
      </c>
      <c r="K13" s="5" t="s">
        <v>63</v>
      </c>
      <c r="L13" s="5" t="s">
        <v>70</v>
      </c>
      <c r="M13" s="13"/>
      <c r="N13" s="13"/>
      <c r="O13" s="13">
        <v>10</v>
      </c>
      <c r="P13" s="13" t="s">
        <v>64</v>
      </c>
      <c r="Q13" s="13"/>
      <c r="R13" s="13"/>
      <c r="S13" s="5"/>
      <c r="T13" s="13"/>
      <c r="U13" s="13">
        <v>99</v>
      </c>
      <c r="V13" s="13">
        <v>20</v>
      </c>
      <c r="W13" s="13">
        <v>3</v>
      </c>
      <c r="X13" s="13"/>
      <c r="Y13" s="13"/>
      <c r="Z13" s="13"/>
      <c r="AA13" s="13"/>
      <c r="AB13" s="13"/>
    </row>
    <row r="14" spans="1:30" outlineLevel="1" x14ac:dyDescent="0.2">
      <c r="A14" s="12" t="s">
        <v>73</v>
      </c>
      <c r="B14" s="12"/>
      <c r="D14" s="13" t="s">
        <v>37</v>
      </c>
      <c r="E14" s="13" t="s">
        <v>38</v>
      </c>
      <c r="F14" s="13">
        <v>101</v>
      </c>
      <c r="G14" s="13">
        <v>20</v>
      </c>
      <c r="H14" s="13">
        <v>5</v>
      </c>
      <c r="I14" s="13">
        <v>20</v>
      </c>
      <c r="J14" s="13" t="s">
        <v>57</v>
      </c>
      <c r="K14" s="5" t="s">
        <v>63</v>
      </c>
      <c r="L14" s="5"/>
      <c r="M14" s="13"/>
      <c r="N14" s="13"/>
      <c r="O14" s="13">
        <v>12</v>
      </c>
      <c r="P14" s="13" t="s">
        <v>64</v>
      </c>
      <c r="Q14" s="13"/>
      <c r="R14" s="13"/>
      <c r="S14" s="5"/>
      <c r="T14" s="13"/>
      <c r="U14" s="13">
        <v>99</v>
      </c>
      <c r="V14" s="13">
        <v>20</v>
      </c>
      <c r="W14" s="13">
        <v>3</v>
      </c>
      <c r="X14" s="13"/>
      <c r="Y14" s="13"/>
      <c r="Z14" s="13"/>
      <c r="AA14" s="13"/>
      <c r="AB14" s="13"/>
    </row>
    <row r="15" spans="1:30" outlineLevel="1" x14ac:dyDescent="0.2">
      <c r="A15" s="12" t="s">
        <v>74</v>
      </c>
      <c r="B15" s="12"/>
      <c r="D15" s="13" t="s">
        <v>37</v>
      </c>
      <c r="E15" s="13" t="s">
        <v>38</v>
      </c>
      <c r="F15" s="13">
        <v>101</v>
      </c>
      <c r="G15" s="13">
        <v>5</v>
      </c>
      <c r="H15" s="13">
        <v>4</v>
      </c>
      <c r="I15" s="13">
        <v>6</v>
      </c>
      <c r="J15" s="13" t="s">
        <v>57</v>
      </c>
      <c r="K15" s="5" t="s">
        <v>63</v>
      </c>
      <c r="L15" s="5"/>
      <c r="M15" s="13"/>
      <c r="N15" s="13"/>
      <c r="O15" s="13">
        <v>6</v>
      </c>
      <c r="P15" s="13" t="s">
        <v>64</v>
      </c>
      <c r="Q15" s="13"/>
      <c r="R15" s="13"/>
      <c r="S15" s="5"/>
      <c r="T15" s="13"/>
      <c r="U15" s="13">
        <v>99</v>
      </c>
      <c r="V15" s="13">
        <v>20</v>
      </c>
      <c r="W15" s="13">
        <v>3</v>
      </c>
      <c r="X15" s="13"/>
      <c r="Y15" s="13"/>
      <c r="Z15" s="13"/>
      <c r="AA15" s="13"/>
      <c r="AB15" s="13"/>
    </row>
    <row r="16" spans="1:30" outlineLevel="1" x14ac:dyDescent="0.2">
      <c r="A16" s="12" t="s">
        <v>75</v>
      </c>
      <c r="B16" s="12"/>
      <c r="C16" s="4" t="s">
        <v>76</v>
      </c>
      <c r="D16" s="13" t="s">
        <v>37</v>
      </c>
      <c r="E16" s="13" t="s">
        <v>38</v>
      </c>
      <c r="F16" s="13">
        <v>99</v>
      </c>
      <c r="G16" s="13">
        <v>25</v>
      </c>
      <c r="H16" s="13">
        <v>5</v>
      </c>
      <c r="I16" s="13">
        <v>60</v>
      </c>
      <c r="J16" s="13" t="s">
        <v>68</v>
      </c>
      <c r="K16" s="5" t="s">
        <v>63</v>
      </c>
      <c r="L16" s="5" t="s">
        <v>77</v>
      </c>
      <c r="M16" s="13"/>
      <c r="N16" s="13"/>
      <c r="O16" s="13">
        <v>8</v>
      </c>
      <c r="P16" s="13" t="s">
        <v>64</v>
      </c>
      <c r="Q16" s="13"/>
      <c r="R16" s="13">
        <v>8</v>
      </c>
      <c r="S16" s="5" t="s">
        <v>64</v>
      </c>
      <c r="T16" s="13"/>
      <c r="U16" s="13">
        <v>99</v>
      </c>
      <c r="V16" s="13">
        <v>20</v>
      </c>
      <c r="W16" s="13">
        <v>3</v>
      </c>
      <c r="X16" s="13"/>
      <c r="Y16" s="13"/>
      <c r="Z16" s="13"/>
      <c r="AA16" s="13"/>
      <c r="AB16" s="13"/>
    </row>
    <row r="17" spans="1:28" outlineLevel="1" x14ac:dyDescent="0.2">
      <c r="A17" s="12" t="s">
        <v>78</v>
      </c>
      <c r="B17" s="12"/>
      <c r="D17" s="13" t="s">
        <v>37</v>
      </c>
      <c r="E17" s="13" t="s">
        <v>38</v>
      </c>
      <c r="F17" s="13">
        <v>97</v>
      </c>
      <c r="G17" s="13">
        <v>4</v>
      </c>
      <c r="H17" s="13">
        <v>4</v>
      </c>
      <c r="I17" s="13">
        <v>8</v>
      </c>
      <c r="J17" s="13" t="s">
        <v>57</v>
      </c>
      <c r="K17" s="5" t="s">
        <v>63</v>
      </c>
      <c r="L17" s="5"/>
      <c r="M17" s="13"/>
      <c r="N17" s="13"/>
      <c r="O17" s="13">
        <v>6</v>
      </c>
      <c r="P17" s="13" t="s">
        <v>64</v>
      </c>
      <c r="Q17" s="13"/>
      <c r="R17" s="13"/>
      <c r="S17" s="5"/>
      <c r="T17" s="13"/>
      <c r="U17" s="13">
        <v>99</v>
      </c>
      <c r="V17" s="13">
        <v>20</v>
      </c>
      <c r="W17" s="13">
        <v>2</v>
      </c>
      <c r="X17" s="13" t="s">
        <v>41</v>
      </c>
      <c r="Y17" s="13">
        <v>10</v>
      </c>
      <c r="Z17" s="13"/>
      <c r="AA17" s="13"/>
      <c r="AB17" s="13"/>
    </row>
    <row r="18" spans="1:28" outlineLevel="1" x14ac:dyDescent="0.2">
      <c r="A18" s="12" t="s">
        <v>79</v>
      </c>
      <c r="B18" s="12"/>
      <c r="D18" s="13" t="s">
        <v>37</v>
      </c>
      <c r="E18" s="13" t="s">
        <v>80</v>
      </c>
      <c r="F18" s="13">
        <v>71</v>
      </c>
      <c r="G18" s="13">
        <v>5</v>
      </c>
      <c r="H18" s="13">
        <v>4</v>
      </c>
      <c r="I18" s="13"/>
      <c r="J18" s="13" t="s">
        <v>68</v>
      </c>
      <c r="K18" s="5"/>
      <c r="L18" s="5" t="s">
        <v>81</v>
      </c>
      <c r="M18" s="13"/>
      <c r="N18" s="13"/>
      <c r="O18" s="13">
        <v>6</v>
      </c>
      <c r="P18" s="13" t="s">
        <v>47</v>
      </c>
      <c r="Q18" s="13"/>
      <c r="R18" s="13"/>
      <c r="S18" s="5"/>
      <c r="T18" s="13"/>
      <c r="U18" s="13">
        <v>99</v>
      </c>
      <c r="V18" s="13">
        <v>20</v>
      </c>
      <c r="W18" s="13">
        <v>4</v>
      </c>
      <c r="X18" s="13"/>
      <c r="Y18" s="13"/>
      <c r="Z18" s="13"/>
      <c r="AA18" s="13"/>
      <c r="AB18" s="13"/>
    </row>
    <row r="19" spans="1:28" outlineLevel="1" x14ac:dyDescent="0.2">
      <c r="A19" s="12" t="s">
        <v>82</v>
      </c>
      <c r="B19" s="12"/>
      <c r="D19" s="13" t="s">
        <v>37</v>
      </c>
      <c r="E19" s="13" t="s">
        <v>83</v>
      </c>
      <c r="F19" s="13">
        <v>7</v>
      </c>
      <c r="G19" s="13"/>
      <c r="H19" s="13">
        <v>2</v>
      </c>
      <c r="I19" s="13"/>
      <c r="J19" s="13" t="s">
        <v>84</v>
      </c>
      <c r="K19" s="5" t="s">
        <v>84</v>
      </c>
      <c r="L19" s="5"/>
      <c r="M19" s="13"/>
      <c r="N19" s="13"/>
      <c r="O19" s="13">
        <v>1</v>
      </c>
      <c r="P19" s="13" t="s">
        <v>85</v>
      </c>
      <c r="Q19" s="13"/>
      <c r="R19" s="13"/>
      <c r="S19" s="5"/>
      <c r="T19" s="13"/>
      <c r="U19" s="13">
        <v>99</v>
      </c>
      <c r="V19" s="13">
        <v>20</v>
      </c>
      <c r="W19" s="13">
        <v>2</v>
      </c>
      <c r="X19" s="13"/>
      <c r="Y19" s="13"/>
      <c r="Z19" s="13"/>
      <c r="AA19" s="13"/>
      <c r="AB19" s="13"/>
    </row>
    <row r="20" spans="1:28" outlineLevel="1" x14ac:dyDescent="0.2">
      <c r="A20" s="12" t="s">
        <v>86</v>
      </c>
      <c r="B20" s="12"/>
      <c r="D20" s="13" t="s">
        <v>37</v>
      </c>
      <c r="E20" s="13" t="s">
        <v>49</v>
      </c>
      <c r="F20" s="13">
        <v>97</v>
      </c>
      <c r="G20" s="13">
        <v>1</v>
      </c>
      <c r="H20" s="13">
        <v>3</v>
      </c>
      <c r="I20" s="13">
        <v>15</v>
      </c>
      <c r="J20" s="13" t="s">
        <v>68</v>
      </c>
      <c r="K20" s="5" t="s">
        <v>87</v>
      </c>
      <c r="L20" s="5"/>
      <c r="M20" s="13">
        <v>1</v>
      </c>
      <c r="N20" s="13"/>
      <c r="O20" s="13">
        <v>4</v>
      </c>
      <c r="P20" s="13" t="s">
        <v>47</v>
      </c>
      <c r="Q20" s="13"/>
      <c r="R20" s="13"/>
      <c r="S20" s="5"/>
      <c r="T20" s="13"/>
      <c r="U20" s="13">
        <v>99</v>
      </c>
      <c r="V20" s="13">
        <v>19</v>
      </c>
      <c r="W20" s="13">
        <v>2</v>
      </c>
      <c r="X20" s="13"/>
      <c r="Y20" s="7"/>
      <c r="Z20" s="13"/>
      <c r="AA20" s="13"/>
      <c r="AB20" s="13"/>
    </row>
    <row r="21" spans="1:28" outlineLevel="1" x14ac:dyDescent="0.2">
      <c r="A21" s="12" t="s">
        <v>88</v>
      </c>
      <c r="B21" s="12"/>
      <c r="D21" s="13" t="s">
        <v>37</v>
      </c>
      <c r="E21" s="13" t="s">
        <v>89</v>
      </c>
      <c r="F21" s="13">
        <v>161</v>
      </c>
      <c r="G21" s="13">
        <v>2</v>
      </c>
      <c r="H21" s="13">
        <v>4</v>
      </c>
      <c r="I21" s="13">
        <v>1</v>
      </c>
      <c r="J21" s="13" t="s">
        <v>45</v>
      </c>
      <c r="K21" s="5" t="s">
        <v>90</v>
      </c>
      <c r="L21" s="5"/>
      <c r="M21" s="13"/>
      <c r="N21" s="13"/>
      <c r="O21" s="13">
        <v>1</v>
      </c>
      <c r="P21" s="13" t="s">
        <v>47</v>
      </c>
      <c r="Q21" s="13"/>
      <c r="R21" s="13"/>
      <c r="S21" s="5"/>
      <c r="T21" s="13"/>
      <c r="U21" s="13"/>
      <c r="V21" s="13">
        <v>20</v>
      </c>
      <c r="W21" s="13">
        <v>2</v>
      </c>
      <c r="X21" s="13" t="s">
        <v>91</v>
      </c>
      <c r="Y21" s="13">
        <v>10</v>
      </c>
      <c r="Z21" s="13"/>
      <c r="AA21" s="13"/>
      <c r="AB21" s="13"/>
    </row>
    <row r="22" spans="1:28" outlineLevel="1" x14ac:dyDescent="0.2">
      <c r="A22" s="14" t="s">
        <v>92</v>
      </c>
      <c r="B22" s="14"/>
      <c r="D22" s="13" t="s">
        <v>37</v>
      </c>
      <c r="E22" s="13" t="s">
        <v>93</v>
      </c>
      <c r="F22" s="13">
        <v>70</v>
      </c>
      <c r="G22" s="13">
        <v>4</v>
      </c>
      <c r="H22" s="13">
        <v>5</v>
      </c>
      <c r="I22" s="13">
        <v>10</v>
      </c>
      <c r="J22" s="13" t="s">
        <v>68</v>
      </c>
      <c r="K22" s="5" t="s">
        <v>90</v>
      </c>
      <c r="L22" s="5"/>
      <c r="M22" s="13"/>
      <c r="N22" s="13"/>
      <c r="O22" s="13">
        <v>3</v>
      </c>
      <c r="P22" s="13" t="s">
        <v>47</v>
      </c>
      <c r="Q22" s="13"/>
      <c r="R22" s="13"/>
      <c r="S22" s="5"/>
      <c r="T22" s="13"/>
      <c r="U22" s="13"/>
      <c r="V22" s="13">
        <v>20</v>
      </c>
      <c r="W22" s="13">
        <v>2</v>
      </c>
      <c r="X22" s="13" t="s">
        <v>91</v>
      </c>
      <c r="Y22" s="13">
        <v>10</v>
      </c>
      <c r="Z22" s="13"/>
      <c r="AA22" s="13"/>
      <c r="AB22" s="13"/>
    </row>
    <row r="23" spans="1:28" outlineLevel="1" x14ac:dyDescent="0.2">
      <c r="A23" s="12" t="s">
        <v>94</v>
      </c>
      <c r="B23" s="12"/>
      <c r="D23" s="13" t="s">
        <v>43</v>
      </c>
      <c r="E23" s="13" t="s">
        <v>44</v>
      </c>
      <c r="F23" s="13">
        <v>57</v>
      </c>
      <c r="G23" s="13">
        <v>4</v>
      </c>
      <c r="H23" s="13">
        <v>5</v>
      </c>
      <c r="I23" s="13"/>
      <c r="J23" s="13" t="s">
        <v>45</v>
      </c>
      <c r="K23" s="5"/>
      <c r="L23" s="5" t="s">
        <v>46</v>
      </c>
      <c r="M23" s="13"/>
      <c r="N23" s="13"/>
      <c r="O23" s="13">
        <v>6</v>
      </c>
      <c r="P23" s="13" t="s">
        <v>95</v>
      </c>
      <c r="Q23" s="13"/>
      <c r="R23" s="13">
        <v>6</v>
      </c>
      <c r="S23" s="13" t="s">
        <v>95</v>
      </c>
      <c r="T23" s="13"/>
      <c r="U23" s="13">
        <v>99</v>
      </c>
      <c r="V23" s="13">
        <v>20</v>
      </c>
      <c r="W23" s="13">
        <v>2</v>
      </c>
      <c r="X23" s="13"/>
      <c r="Y23" s="13"/>
      <c r="Z23" s="13"/>
      <c r="AA23" s="13"/>
      <c r="AB23" s="13"/>
    </row>
    <row r="24" spans="1:28" outlineLevel="1" x14ac:dyDescent="0.2">
      <c r="A24" s="12" t="s">
        <v>96</v>
      </c>
      <c r="B24" s="12"/>
      <c r="D24" s="13" t="s">
        <v>66</v>
      </c>
      <c r="E24" s="13" t="s">
        <v>67</v>
      </c>
      <c r="F24" s="13">
        <v>42</v>
      </c>
      <c r="G24" s="13">
        <v>3</v>
      </c>
      <c r="H24" s="13">
        <v>4</v>
      </c>
      <c r="I24" s="13"/>
      <c r="J24" s="13" t="s">
        <v>68</v>
      </c>
      <c r="K24" s="5" t="s">
        <v>90</v>
      </c>
      <c r="L24" s="5"/>
      <c r="M24" s="13"/>
      <c r="N24" s="13"/>
      <c r="O24" s="13">
        <v>6</v>
      </c>
      <c r="P24" s="13" t="s">
        <v>95</v>
      </c>
      <c r="Q24" s="13"/>
      <c r="R24" s="13"/>
      <c r="S24" s="5"/>
      <c r="T24" s="13" t="s">
        <v>97</v>
      </c>
      <c r="U24" s="13">
        <v>99</v>
      </c>
      <c r="V24" s="13">
        <v>20</v>
      </c>
      <c r="W24" s="13">
        <v>2</v>
      </c>
      <c r="X24" s="13" t="s">
        <v>41</v>
      </c>
      <c r="Y24" s="13">
        <v>10</v>
      </c>
      <c r="Z24" s="13"/>
      <c r="AA24" s="13"/>
      <c r="AB24" s="13"/>
    </row>
    <row r="25" spans="1:28" outlineLevel="1" x14ac:dyDescent="0.2">
      <c r="A25" s="12" t="s">
        <v>98</v>
      </c>
      <c r="B25" s="12"/>
      <c r="D25" s="13" t="s">
        <v>66</v>
      </c>
      <c r="E25" s="13" t="s">
        <v>67</v>
      </c>
      <c r="F25" s="13">
        <v>43</v>
      </c>
      <c r="G25" s="13">
        <v>4</v>
      </c>
      <c r="H25" s="13">
        <v>4</v>
      </c>
      <c r="I25" s="13"/>
      <c r="J25" s="13" t="s">
        <v>68</v>
      </c>
      <c r="K25" s="5" t="s">
        <v>90</v>
      </c>
      <c r="L25" s="5"/>
      <c r="M25" s="13"/>
      <c r="N25" s="13"/>
      <c r="O25" s="13">
        <v>6</v>
      </c>
      <c r="P25" s="13" t="s">
        <v>47</v>
      </c>
      <c r="Q25" s="13"/>
      <c r="R25" s="13"/>
      <c r="S25" s="5"/>
      <c r="T25" s="13"/>
      <c r="U25" s="13">
        <v>99</v>
      </c>
      <c r="V25" s="13">
        <v>20</v>
      </c>
      <c r="W25" s="13">
        <v>2</v>
      </c>
      <c r="X25" s="13" t="s">
        <v>41</v>
      </c>
      <c r="Y25" s="13">
        <v>10</v>
      </c>
      <c r="Z25" s="13"/>
      <c r="AA25" s="13"/>
      <c r="AB25" s="13"/>
    </row>
    <row r="26" spans="1:28" outlineLevel="1" x14ac:dyDescent="0.2">
      <c r="A26" s="12" t="s">
        <v>99</v>
      </c>
      <c r="B26" s="12"/>
      <c r="C26" s="4" t="s">
        <v>100</v>
      </c>
      <c r="D26" s="13" t="s">
        <v>37</v>
      </c>
      <c r="E26" s="13" t="s">
        <v>80</v>
      </c>
      <c r="F26" s="13">
        <v>71</v>
      </c>
      <c r="G26" s="13">
        <v>2</v>
      </c>
      <c r="H26" s="13">
        <v>4</v>
      </c>
      <c r="I26" s="13"/>
      <c r="J26" s="13" t="s">
        <v>68</v>
      </c>
      <c r="K26" s="5" t="s">
        <v>90</v>
      </c>
      <c r="L26" s="5"/>
      <c r="M26" s="13"/>
      <c r="N26" s="13"/>
      <c r="O26" s="13">
        <v>4</v>
      </c>
      <c r="P26" s="13" t="s">
        <v>95</v>
      </c>
      <c r="Q26" s="13"/>
      <c r="R26" s="13"/>
      <c r="S26" s="5"/>
      <c r="T26" s="13"/>
      <c r="U26" s="13">
        <v>99</v>
      </c>
      <c r="V26" s="13">
        <v>20</v>
      </c>
      <c r="W26" s="13">
        <v>2</v>
      </c>
      <c r="X26" s="13" t="s">
        <v>41</v>
      </c>
      <c r="Y26" s="13">
        <v>10</v>
      </c>
      <c r="Z26" s="13"/>
      <c r="AA26" s="13"/>
      <c r="AB26" s="13"/>
    </row>
    <row r="27" spans="1:28" outlineLevel="1" x14ac:dyDescent="0.2">
      <c r="A27" s="12" t="s">
        <v>101</v>
      </c>
      <c r="B27" s="12"/>
      <c r="C27" s="4" t="s">
        <v>102</v>
      </c>
      <c r="D27" s="13" t="s">
        <v>37</v>
      </c>
      <c r="E27" s="13" t="s">
        <v>56</v>
      </c>
      <c r="F27" s="13"/>
      <c r="G27" s="13">
        <v>1</v>
      </c>
      <c r="H27" s="13">
        <v>3</v>
      </c>
      <c r="I27" s="13">
        <v>0.2</v>
      </c>
      <c r="J27" s="13" t="s">
        <v>45</v>
      </c>
      <c r="K27" s="5" t="s">
        <v>61</v>
      </c>
      <c r="L27" s="5"/>
      <c r="M27" s="13"/>
      <c r="N27" s="13"/>
      <c r="O27" s="13">
        <v>4</v>
      </c>
      <c r="P27" s="13" t="s">
        <v>47</v>
      </c>
      <c r="Q27" s="13"/>
      <c r="R27" s="13"/>
      <c r="S27" s="5"/>
      <c r="T27" s="13"/>
      <c r="U27" s="13">
        <v>99</v>
      </c>
      <c r="V27" s="13">
        <v>19</v>
      </c>
      <c r="W27" s="13">
        <v>2</v>
      </c>
      <c r="X27" s="13"/>
      <c r="Y27" s="13"/>
      <c r="Z27" s="13">
        <v>-4</v>
      </c>
      <c r="AA27" s="13"/>
      <c r="AB27" s="13">
        <v>1</v>
      </c>
    </row>
    <row r="28" spans="1:28" outlineLevel="1" x14ac:dyDescent="0.2">
      <c r="A28" s="12" t="s">
        <v>103</v>
      </c>
      <c r="B28" s="12"/>
      <c r="C28" s="4" t="s">
        <v>102</v>
      </c>
      <c r="D28" s="13" t="s">
        <v>37</v>
      </c>
      <c r="E28" s="13" t="s">
        <v>56</v>
      </c>
      <c r="F28" s="13"/>
      <c r="G28" s="13">
        <v>1</v>
      </c>
      <c r="H28" s="13">
        <v>3</v>
      </c>
      <c r="I28" s="13">
        <v>0.1</v>
      </c>
      <c r="J28" s="13" t="s">
        <v>45</v>
      </c>
      <c r="K28" s="5" t="s">
        <v>61</v>
      </c>
      <c r="L28" s="5"/>
      <c r="M28" s="13"/>
      <c r="N28" s="13"/>
      <c r="O28" s="13">
        <v>4</v>
      </c>
      <c r="P28" s="13" t="s">
        <v>47</v>
      </c>
      <c r="Q28" s="13"/>
      <c r="R28" s="13"/>
      <c r="S28" s="5"/>
      <c r="T28" s="13"/>
      <c r="U28" s="13">
        <v>99</v>
      </c>
      <c r="V28" s="13">
        <v>19</v>
      </c>
      <c r="W28" s="13">
        <v>2</v>
      </c>
      <c r="X28" s="13"/>
      <c r="Y28" s="13"/>
      <c r="Z28" s="13">
        <v>-4</v>
      </c>
      <c r="AA28" s="13"/>
      <c r="AB28" s="13">
        <v>1</v>
      </c>
    </row>
    <row r="29" spans="1:28" outlineLevel="1" x14ac:dyDescent="0.2">
      <c r="A29" s="12" t="s">
        <v>104</v>
      </c>
      <c r="B29" s="12"/>
      <c r="D29" s="13" t="s">
        <v>66</v>
      </c>
      <c r="E29" s="13" t="s">
        <v>67</v>
      </c>
      <c r="F29" s="13">
        <v>43</v>
      </c>
      <c r="G29" s="13">
        <v>2</v>
      </c>
      <c r="H29" s="13">
        <v>4</v>
      </c>
      <c r="I29" s="13"/>
      <c r="J29" s="13" t="s">
        <v>68</v>
      </c>
      <c r="K29" s="5" t="s">
        <v>90</v>
      </c>
      <c r="L29" s="5"/>
      <c r="M29" s="13"/>
      <c r="N29" s="13"/>
      <c r="O29" s="13">
        <v>4</v>
      </c>
      <c r="P29" s="13" t="s">
        <v>95</v>
      </c>
      <c r="Q29" s="13"/>
      <c r="R29" s="13"/>
      <c r="S29" s="5"/>
      <c r="T29" s="13" t="s">
        <v>97</v>
      </c>
      <c r="U29" s="13">
        <v>99</v>
      </c>
      <c r="V29" s="13">
        <v>20</v>
      </c>
      <c r="W29" s="13">
        <v>2</v>
      </c>
      <c r="X29" s="13" t="s">
        <v>41</v>
      </c>
      <c r="Y29" s="13">
        <v>20</v>
      </c>
      <c r="Z29" s="13"/>
      <c r="AA29" s="13"/>
      <c r="AB29" s="13"/>
    </row>
    <row r="30" spans="1:28" outlineLevel="1" x14ac:dyDescent="0.2">
      <c r="A30" s="12" t="s">
        <v>105</v>
      </c>
      <c r="B30" s="12"/>
      <c r="D30" s="13" t="s">
        <v>37</v>
      </c>
      <c r="E30" s="13" t="s">
        <v>80</v>
      </c>
      <c r="F30" s="13">
        <v>16</v>
      </c>
      <c r="G30" s="13">
        <v>1</v>
      </c>
      <c r="H30" s="13">
        <v>3</v>
      </c>
      <c r="I30" s="13">
        <v>2</v>
      </c>
      <c r="J30" s="13" t="s">
        <v>45</v>
      </c>
      <c r="K30" s="5" t="s">
        <v>61</v>
      </c>
      <c r="L30" s="5"/>
      <c r="M30" s="13"/>
      <c r="N30" s="13"/>
      <c r="O30" s="13">
        <v>6</v>
      </c>
      <c r="P30" s="13" t="s">
        <v>106</v>
      </c>
      <c r="Q30" s="13"/>
      <c r="R30" s="13"/>
      <c r="S30" s="5"/>
      <c r="T30" s="13"/>
      <c r="U30" s="13">
        <v>99</v>
      </c>
      <c r="V30" s="13">
        <v>20</v>
      </c>
      <c r="W30" s="13">
        <v>2</v>
      </c>
      <c r="X30" s="13" t="s">
        <v>41</v>
      </c>
      <c r="Y30" s="13"/>
      <c r="Z30" s="13">
        <v>-4</v>
      </c>
      <c r="AA30" s="13"/>
      <c r="AB30" s="13"/>
    </row>
    <row r="31" spans="1:28" outlineLevel="1" x14ac:dyDescent="0.2">
      <c r="A31" s="12" t="s">
        <v>107</v>
      </c>
      <c r="B31" s="12"/>
      <c r="C31" s="4" t="s">
        <v>108</v>
      </c>
      <c r="D31" s="13" t="s">
        <v>37</v>
      </c>
      <c r="E31" s="13" t="s">
        <v>38</v>
      </c>
      <c r="F31" s="13">
        <v>101</v>
      </c>
      <c r="G31" s="13">
        <v>3</v>
      </c>
      <c r="H31" s="13">
        <v>5</v>
      </c>
      <c r="I31" s="13">
        <v>100</v>
      </c>
      <c r="J31" s="13" t="s">
        <v>57</v>
      </c>
      <c r="K31" s="5" t="s">
        <v>109</v>
      </c>
      <c r="L31" s="5"/>
      <c r="M31" s="13"/>
      <c r="N31" s="13"/>
      <c r="O31" s="13">
        <v>8</v>
      </c>
      <c r="P31" s="13" t="s">
        <v>47</v>
      </c>
      <c r="Q31" s="13"/>
      <c r="R31" s="13"/>
      <c r="S31" s="5"/>
      <c r="T31" s="13"/>
      <c r="U31" s="13"/>
      <c r="V31" s="13">
        <v>20</v>
      </c>
      <c r="W31" s="13">
        <v>3</v>
      </c>
      <c r="X31" s="13" t="s">
        <v>91</v>
      </c>
      <c r="Y31" s="13">
        <v>110</v>
      </c>
      <c r="Z31" s="13"/>
      <c r="AA31" s="13"/>
      <c r="AB31" s="13"/>
    </row>
    <row r="32" spans="1:28" outlineLevel="1" x14ac:dyDescent="0.2">
      <c r="A32" s="12" t="s">
        <v>110</v>
      </c>
      <c r="B32" s="12"/>
      <c r="C32" s="4" t="s">
        <v>111</v>
      </c>
      <c r="D32" s="13" t="s">
        <v>37</v>
      </c>
      <c r="E32" s="13" t="s">
        <v>38</v>
      </c>
      <c r="F32" s="13">
        <v>102</v>
      </c>
      <c r="G32" s="13">
        <v>2</v>
      </c>
      <c r="H32" s="13">
        <v>4</v>
      </c>
      <c r="I32" s="13">
        <v>75</v>
      </c>
      <c r="J32" s="13" t="s">
        <v>57</v>
      </c>
      <c r="K32" s="5" t="s">
        <v>109</v>
      </c>
      <c r="L32" s="5"/>
      <c r="M32" s="13"/>
      <c r="N32" s="13"/>
      <c r="O32" s="13">
        <v>6</v>
      </c>
      <c r="P32" s="13" t="s">
        <v>47</v>
      </c>
      <c r="Q32" s="13"/>
      <c r="R32" s="13"/>
      <c r="S32" s="5"/>
      <c r="T32" s="13"/>
      <c r="U32" s="13"/>
      <c r="V32" s="13">
        <v>20</v>
      </c>
      <c r="W32" s="13">
        <v>3</v>
      </c>
      <c r="X32" s="13" t="s">
        <v>91</v>
      </c>
      <c r="Y32" s="13">
        <v>70</v>
      </c>
      <c r="Z32" s="13"/>
      <c r="AA32" s="13"/>
      <c r="AB32" s="13"/>
    </row>
    <row r="33" spans="1:28" outlineLevel="1" x14ac:dyDescent="0.2">
      <c r="A33" s="12" t="s">
        <v>112</v>
      </c>
      <c r="B33" s="12"/>
      <c r="C33" s="4" t="s">
        <v>113</v>
      </c>
      <c r="D33" s="13" t="s">
        <v>37</v>
      </c>
      <c r="E33" s="13" t="s">
        <v>38</v>
      </c>
      <c r="F33" s="13">
        <v>101</v>
      </c>
      <c r="G33" s="13">
        <v>3</v>
      </c>
      <c r="H33" s="13">
        <v>5</v>
      </c>
      <c r="I33" s="13">
        <v>75</v>
      </c>
      <c r="J33" s="13" t="s">
        <v>57</v>
      </c>
      <c r="K33" s="5" t="s">
        <v>109</v>
      </c>
      <c r="L33" s="5"/>
      <c r="M33" s="13"/>
      <c r="N33" s="13"/>
      <c r="O33" s="13">
        <v>8</v>
      </c>
      <c r="P33" s="13" t="s">
        <v>47</v>
      </c>
      <c r="Q33" s="13"/>
      <c r="R33" s="13"/>
      <c r="S33" s="5"/>
      <c r="T33" s="13"/>
      <c r="U33" s="13"/>
      <c r="V33" s="13">
        <v>20</v>
      </c>
      <c r="W33" s="13">
        <v>3</v>
      </c>
      <c r="X33" s="13" t="s">
        <v>91</v>
      </c>
      <c r="Y33" s="13">
        <v>100</v>
      </c>
      <c r="Z33" s="13"/>
      <c r="AA33" s="13"/>
      <c r="AB33" s="13"/>
    </row>
    <row r="34" spans="1:28" outlineLevel="1" x14ac:dyDescent="0.2">
      <c r="A34" s="12" t="s">
        <v>114</v>
      </c>
      <c r="B34" s="12"/>
      <c r="C34" s="4" t="s">
        <v>108</v>
      </c>
      <c r="D34" s="13" t="s">
        <v>37</v>
      </c>
      <c r="E34" s="13" t="s">
        <v>38</v>
      </c>
      <c r="F34" s="13">
        <v>113</v>
      </c>
      <c r="G34" s="13">
        <v>3</v>
      </c>
      <c r="H34" s="13">
        <v>5</v>
      </c>
      <c r="I34" s="13">
        <v>200</v>
      </c>
      <c r="J34" s="13" t="s">
        <v>57</v>
      </c>
      <c r="K34" s="5" t="s">
        <v>109</v>
      </c>
      <c r="L34" s="5"/>
      <c r="M34" s="13"/>
      <c r="N34" s="13"/>
      <c r="O34" s="13">
        <v>8</v>
      </c>
      <c r="P34" s="13" t="s">
        <v>47</v>
      </c>
      <c r="Q34" s="13"/>
      <c r="R34" s="13"/>
      <c r="S34" s="5"/>
      <c r="T34" s="13"/>
      <c r="U34" s="13">
        <v>1</v>
      </c>
      <c r="V34" s="13">
        <v>20</v>
      </c>
      <c r="W34" s="13">
        <v>3</v>
      </c>
      <c r="X34" s="13" t="s">
        <v>91</v>
      </c>
      <c r="Y34" s="13">
        <v>110</v>
      </c>
      <c r="Z34" s="13"/>
      <c r="AA34" s="13"/>
      <c r="AB34" s="13"/>
    </row>
    <row r="35" spans="1:28" outlineLevel="1" x14ac:dyDescent="0.2">
      <c r="A35" s="12" t="s">
        <v>115</v>
      </c>
      <c r="B35" s="12"/>
      <c r="C35" s="4" t="s">
        <v>108</v>
      </c>
      <c r="D35" s="13" t="s">
        <v>37</v>
      </c>
      <c r="E35" s="13" t="s">
        <v>38</v>
      </c>
      <c r="F35" s="13">
        <v>113</v>
      </c>
      <c r="G35" s="13">
        <v>3</v>
      </c>
      <c r="H35" s="13">
        <v>5</v>
      </c>
      <c r="I35" s="13">
        <v>300</v>
      </c>
      <c r="J35" s="13" t="s">
        <v>57</v>
      </c>
      <c r="K35" s="5" t="s">
        <v>109</v>
      </c>
      <c r="L35" s="5"/>
      <c r="M35" s="13"/>
      <c r="N35" s="13"/>
      <c r="O35" s="13">
        <v>8</v>
      </c>
      <c r="P35" s="13" t="s">
        <v>47</v>
      </c>
      <c r="Q35" s="13"/>
      <c r="R35" s="13"/>
      <c r="S35" s="5"/>
      <c r="T35" s="13"/>
      <c r="U35" s="13">
        <v>2</v>
      </c>
      <c r="V35" s="13">
        <v>20</v>
      </c>
      <c r="W35" s="13">
        <v>3</v>
      </c>
      <c r="X35" s="13" t="s">
        <v>91</v>
      </c>
      <c r="Y35" s="13">
        <v>110</v>
      </c>
      <c r="Z35" s="13"/>
      <c r="AA35" s="13"/>
      <c r="AB35" s="13"/>
    </row>
    <row r="36" spans="1:28" outlineLevel="1" x14ac:dyDescent="0.2">
      <c r="A36" s="12" t="s">
        <v>116</v>
      </c>
      <c r="B36" s="12"/>
      <c r="C36" s="4" t="s">
        <v>108</v>
      </c>
      <c r="D36" s="13" t="s">
        <v>37</v>
      </c>
      <c r="E36" s="13" t="s">
        <v>38</v>
      </c>
      <c r="F36" s="13">
        <v>113</v>
      </c>
      <c r="G36" s="13">
        <v>3</v>
      </c>
      <c r="H36" s="13">
        <v>5</v>
      </c>
      <c r="I36" s="13">
        <v>400</v>
      </c>
      <c r="J36" s="13" t="s">
        <v>57</v>
      </c>
      <c r="K36" s="5" t="s">
        <v>109</v>
      </c>
      <c r="L36" s="5"/>
      <c r="M36" s="13"/>
      <c r="N36" s="13"/>
      <c r="O36" s="13">
        <v>8</v>
      </c>
      <c r="P36" s="13" t="s">
        <v>47</v>
      </c>
      <c r="Q36" s="13"/>
      <c r="R36" s="13"/>
      <c r="S36" s="5"/>
      <c r="T36" s="13"/>
      <c r="U36" s="13">
        <v>3</v>
      </c>
      <c r="V36" s="13">
        <v>20</v>
      </c>
      <c r="W36" s="13">
        <v>3</v>
      </c>
      <c r="X36" s="13" t="s">
        <v>91</v>
      </c>
      <c r="Y36" s="13">
        <v>110</v>
      </c>
      <c r="Z36" s="13"/>
      <c r="AA36" s="13"/>
      <c r="AB36" s="13"/>
    </row>
    <row r="37" spans="1:28" outlineLevel="1" x14ac:dyDescent="0.2">
      <c r="A37" s="12" t="s">
        <v>117</v>
      </c>
      <c r="B37" s="12"/>
      <c r="C37" s="4" t="s">
        <v>108</v>
      </c>
      <c r="D37" s="13" t="s">
        <v>37</v>
      </c>
      <c r="E37" s="13" t="s">
        <v>38</v>
      </c>
      <c r="F37" s="13">
        <v>113</v>
      </c>
      <c r="G37" s="13">
        <v>3</v>
      </c>
      <c r="H37" s="13">
        <v>5</v>
      </c>
      <c r="I37" s="13">
        <v>500</v>
      </c>
      <c r="J37" s="13" t="s">
        <v>57</v>
      </c>
      <c r="K37" s="5" t="s">
        <v>109</v>
      </c>
      <c r="L37" s="5"/>
      <c r="M37" s="13"/>
      <c r="N37" s="13"/>
      <c r="O37" s="13">
        <v>8</v>
      </c>
      <c r="P37" s="13" t="s">
        <v>47</v>
      </c>
      <c r="Q37" s="13"/>
      <c r="R37" s="13"/>
      <c r="S37" s="5"/>
      <c r="T37" s="13"/>
      <c r="U37" s="13">
        <v>4</v>
      </c>
      <c r="V37" s="13">
        <v>20</v>
      </c>
      <c r="W37" s="13">
        <v>3</v>
      </c>
      <c r="X37" s="13" t="s">
        <v>91</v>
      </c>
      <c r="Y37" s="13">
        <v>110</v>
      </c>
      <c r="Z37" s="13"/>
      <c r="AA37" s="13"/>
      <c r="AB37" s="13"/>
    </row>
    <row r="38" spans="1:28" outlineLevel="1" x14ac:dyDescent="0.2">
      <c r="A38" s="12" t="s">
        <v>118</v>
      </c>
      <c r="B38" s="12"/>
      <c r="C38" s="4" t="s">
        <v>111</v>
      </c>
      <c r="D38" s="13" t="s">
        <v>37</v>
      </c>
      <c r="E38" s="13" t="s">
        <v>38</v>
      </c>
      <c r="F38" s="13">
        <v>113</v>
      </c>
      <c r="G38" s="13">
        <v>2</v>
      </c>
      <c r="H38" s="13">
        <v>4</v>
      </c>
      <c r="I38" s="13">
        <v>150</v>
      </c>
      <c r="J38" s="13" t="s">
        <v>57</v>
      </c>
      <c r="K38" s="5" t="s">
        <v>109</v>
      </c>
      <c r="L38" s="5"/>
      <c r="M38" s="13"/>
      <c r="N38" s="13"/>
      <c r="O38" s="13">
        <v>6</v>
      </c>
      <c r="P38" s="13" t="s">
        <v>47</v>
      </c>
      <c r="Q38" s="13"/>
      <c r="R38" s="13"/>
      <c r="S38" s="5"/>
      <c r="T38" s="13"/>
      <c r="U38" s="13">
        <v>1</v>
      </c>
      <c r="V38" s="13">
        <v>20</v>
      </c>
      <c r="W38" s="13">
        <v>3</v>
      </c>
      <c r="X38" s="13" t="s">
        <v>91</v>
      </c>
      <c r="Y38" s="13">
        <v>70</v>
      </c>
      <c r="Z38" s="13"/>
      <c r="AA38" s="13"/>
      <c r="AB38" s="13"/>
    </row>
    <row r="39" spans="1:28" outlineLevel="1" x14ac:dyDescent="0.2">
      <c r="A39" s="12" t="s">
        <v>119</v>
      </c>
      <c r="B39" s="12"/>
      <c r="C39" s="4" t="s">
        <v>111</v>
      </c>
      <c r="D39" s="13" t="s">
        <v>37</v>
      </c>
      <c r="E39" s="13" t="s">
        <v>38</v>
      </c>
      <c r="F39" s="13">
        <v>113</v>
      </c>
      <c r="G39" s="13">
        <v>2</v>
      </c>
      <c r="H39" s="13">
        <v>4</v>
      </c>
      <c r="I39" s="13">
        <v>225</v>
      </c>
      <c r="J39" s="13" t="s">
        <v>57</v>
      </c>
      <c r="K39" s="5" t="s">
        <v>109</v>
      </c>
      <c r="L39" s="5"/>
      <c r="M39" s="13"/>
      <c r="N39" s="13"/>
      <c r="O39" s="13">
        <v>6</v>
      </c>
      <c r="P39" s="13" t="s">
        <v>47</v>
      </c>
      <c r="Q39" s="13"/>
      <c r="R39" s="13"/>
      <c r="S39" s="5"/>
      <c r="T39" s="13"/>
      <c r="U39" s="13">
        <v>2</v>
      </c>
      <c r="V39" s="13">
        <v>20</v>
      </c>
      <c r="W39" s="13">
        <v>3</v>
      </c>
      <c r="X39" s="13" t="s">
        <v>91</v>
      </c>
      <c r="Y39" s="13">
        <v>70</v>
      </c>
      <c r="Z39" s="13"/>
      <c r="AA39" s="13"/>
      <c r="AB39" s="13"/>
    </row>
    <row r="40" spans="1:28" outlineLevel="1" x14ac:dyDescent="0.2">
      <c r="A40" s="12" t="s">
        <v>120</v>
      </c>
      <c r="B40" s="12"/>
      <c r="C40" s="4" t="s">
        <v>121</v>
      </c>
      <c r="D40" s="13" t="s">
        <v>37</v>
      </c>
      <c r="E40" s="13" t="s">
        <v>38</v>
      </c>
      <c r="F40" s="13">
        <v>102</v>
      </c>
      <c r="G40" s="13">
        <v>2</v>
      </c>
      <c r="H40" s="13">
        <v>4</v>
      </c>
      <c r="I40" s="13">
        <v>30</v>
      </c>
      <c r="J40" s="13" t="s">
        <v>57</v>
      </c>
      <c r="K40" s="5" t="s">
        <v>109</v>
      </c>
      <c r="L40" s="5"/>
      <c r="M40" s="13"/>
      <c r="N40" s="13"/>
      <c r="O40" s="13">
        <v>6</v>
      </c>
      <c r="P40" s="13" t="s">
        <v>47</v>
      </c>
      <c r="Q40" s="13"/>
      <c r="R40" s="13"/>
      <c r="S40" s="5"/>
      <c r="T40" s="13"/>
      <c r="U40" s="13"/>
      <c r="V40" s="13">
        <v>20</v>
      </c>
      <c r="W40" s="13">
        <v>3</v>
      </c>
      <c r="X40" s="13" t="s">
        <v>91</v>
      </c>
      <c r="Y40" s="13">
        <v>60</v>
      </c>
      <c r="Z40" s="13"/>
      <c r="AA40" s="13"/>
      <c r="AB40" s="13"/>
    </row>
    <row r="41" spans="1:28" outlineLevel="1" x14ac:dyDescent="0.2">
      <c r="A41" s="14" t="s">
        <v>122</v>
      </c>
      <c r="B41" s="14"/>
      <c r="D41" s="13" t="s">
        <v>37</v>
      </c>
      <c r="E41" s="13" t="s">
        <v>93</v>
      </c>
      <c r="F41" s="13">
        <v>70</v>
      </c>
      <c r="G41" s="13">
        <v>5</v>
      </c>
      <c r="H41" s="13">
        <v>5</v>
      </c>
      <c r="I41" s="13">
        <v>5</v>
      </c>
      <c r="J41" s="13" t="s">
        <v>68</v>
      </c>
      <c r="K41" s="5" t="s">
        <v>123</v>
      </c>
      <c r="L41" s="5"/>
      <c r="M41" s="13"/>
      <c r="N41" s="13"/>
      <c r="O41" s="13">
        <v>6</v>
      </c>
      <c r="P41" s="13" t="s">
        <v>95</v>
      </c>
      <c r="Q41" s="13"/>
      <c r="R41" s="13">
        <v>6</v>
      </c>
      <c r="S41" s="13" t="s">
        <v>95</v>
      </c>
      <c r="T41" s="13"/>
      <c r="U41" s="13">
        <v>99</v>
      </c>
      <c r="V41" s="13">
        <v>20</v>
      </c>
      <c r="W41" s="13">
        <v>2</v>
      </c>
      <c r="X41" s="13"/>
      <c r="Y41" s="13"/>
      <c r="Z41" s="13"/>
      <c r="AA41" s="13"/>
      <c r="AB41" s="13">
        <v>1</v>
      </c>
    </row>
    <row r="42" spans="1:28" outlineLevel="1" x14ac:dyDescent="0.2">
      <c r="A42" s="12" t="s">
        <v>124</v>
      </c>
      <c r="B42" s="12"/>
      <c r="C42" s="4" t="s">
        <v>125</v>
      </c>
      <c r="D42" s="13" t="s">
        <v>37</v>
      </c>
      <c r="E42" s="13" t="s">
        <v>38</v>
      </c>
      <c r="F42" s="13">
        <v>99</v>
      </c>
      <c r="G42" s="13">
        <v>15</v>
      </c>
      <c r="H42" s="13">
        <v>5</v>
      </c>
      <c r="I42" s="13">
        <v>25</v>
      </c>
      <c r="J42" s="13" t="s">
        <v>68</v>
      </c>
      <c r="K42" s="5" t="s">
        <v>123</v>
      </c>
      <c r="L42" s="5"/>
      <c r="M42" s="13"/>
      <c r="N42" s="13">
        <v>2</v>
      </c>
      <c r="O42" s="13">
        <v>4</v>
      </c>
      <c r="P42" s="13" t="s">
        <v>47</v>
      </c>
      <c r="Q42" s="13"/>
      <c r="R42" s="13"/>
      <c r="S42" s="5"/>
      <c r="T42" s="13"/>
      <c r="U42" s="13">
        <v>99</v>
      </c>
      <c r="V42" s="13">
        <v>20</v>
      </c>
      <c r="W42" s="13">
        <v>2</v>
      </c>
      <c r="X42" s="13"/>
      <c r="Y42" s="13"/>
      <c r="Z42" s="13"/>
      <c r="AA42" s="13"/>
      <c r="AB42" s="13">
        <v>1</v>
      </c>
    </row>
    <row r="43" spans="1:28" outlineLevel="1" x14ac:dyDescent="0.2">
      <c r="A43" s="12" t="s">
        <v>126</v>
      </c>
      <c r="B43" s="12"/>
      <c r="D43" s="13" t="s">
        <v>37</v>
      </c>
      <c r="E43" s="13" t="s">
        <v>80</v>
      </c>
      <c r="F43" s="13">
        <v>71</v>
      </c>
      <c r="G43" s="13">
        <v>4</v>
      </c>
      <c r="H43" s="13">
        <v>5</v>
      </c>
      <c r="I43" s="13"/>
      <c r="J43" s="13" t="s">
        <v>68</v>
      </c>
      <c r="K43" s="5" t="s">
        <v>123</v>
      </c>
      <c r="L43" s="5"/>
      <c r="M43" s="13"/>
      <c r="N43" s="13"/>
      <c r="O43" s="13">
        <v>4</v>
      </c>
      <c r="P43" s="13" t="s">
        <v>47</v>
      </c>
      <c r="Q43" s="13"/>
      <c r="R43" s="13"/>
      <c r="S43" s="5"/>
      <c r="T43" s="13"/>
      <c r="U43" s="13">
        <v>99</v>
      </c>
      <c r="V43" s="13">
        <v>19</v>
      </c>
      <c r="W43" s="13">
        <v>2</v>
      </c>
      <c r="X43" s="13"/>
      <c r="Y43" s="13"/>
      <c r="Z43" s="13"/>
      <c r="AA43" s="13"/>
      <c r="AB43" s="13"/>
    </row>
    <row r="44" spans="1:28" outlineLevel="1" x14ac:dyDescent="0.2">
      <c r="A44" s="12" t="s">
        <v>127</v>
      </c>
      <c r="B44" s="12"/>
      <c r="D44" s="13" t="s">
        <v>37</v>
      </c>
      <c r="E44" s="13" t="s">
        <v>49</v>
      </c>
      <c r="F44" s="13">
        <v>97</v>
      </c>
      <c r="G44" s="13">
        <v>2</v>
      </c>
      <c r="H44" s="13">
        <v>4</v>
      </c>
      <c r="I44" s="13">
        <v>15</v>
      </c>
      <c r="J44" s="13" t="s">
        <v>68</v>
      </c>
      <c r="K44" s="5" t="s">
        <v>90</v>
      </c>
      <c r="L44" s="5"/>
      <c r="M44" s="13"/>
      <c r="N44" s="13"/>
      <c r="O44" s="13">
        <v>4</v>
      </c>
      <c r="P44" s="13" t="s">
        <v>64</v>
      </c>
      <c r="Q44" s="13"/>
      <c r="R44" s="13"/>
      <c r="S44" s="5"/>
      <c r="T44" s="13"/>
      <c r="U44" s="13">
        <v>99</v>
      </c>
      <c r="V44" s="13">
        <v>20</v>
      </c>
      <c r="W44" s="13">
        <v>3</v>
      </c>
      <c r="X44" s="13" t="s">
        <v>41</v>
      </c>
      <c r="Y44" s="13">
        <v>30</v>
      </c>
      <c r="Z44" s="13"/>
      <c r="AA44" s="13"/>
      <c r="AB44" s="13"/>
    </row>
    <row r="45" spans="1:28" outlineLevel="1" x14ac:dyDescent="0.2">
      <c r="A45" s="12" t="s">
        <v>128</v>
      </c>
      <c r="B45" s="12"/>
      <c r="D45" s="13" t="s">
        <v>66</v>
      </c>
      <c r="E45" s="13" t="s">
        <v>67</v>
      </c>
      <c r="F45" s="13">
        <v>44</v>
      </c>
      <c r="G45" s="13">
        <v>0.5</v>
      </c>
      <c r="H45" s="13">
        <v>4</v>
      </c>
      <c r="I45" s="13"/>
      <c r="J45" s="13" t="s">
        <v>68</v>
      </c>
      <c r="K45" s="5"/>
      <c r="L45" s="5" t="s">
        <v>46</v>
      </c>
      <c r="M45" s="13"/>
      <c r="N45" s="13"/>
      <c r="O45" s="13">
        <v>6</v>
      </c>
      <c r="P45" s="13" t="s">
        <v>64</v>
      </c>
      <c r="Q45" s="13"/>
      <c r="R45" s="13"/>
      <c r="S45" s="5"/>
      <c r="T45" s="13"/>
      <c r="U45" s="13">
        <v>99</v>
      </c>
      <c r="V45" s="13">
        <v>20</v>
      </c>
      <c r="W45" s="13">
        <v>2</v>
      </c>
      <c r="X45" s="13" t="s">
        <v>41</v>
      </c>
      <c r="Y45" s="13">
        <v>20</v>
      </c>
      <c r="Z45" s="13"/>
      <c r="AA45" s="13"/>
      <c r="AB45" s="13"/>
    </row>
    <row r="46" spans="1:28" outlineLevel="1" x14ac:dyDescent="0.2">
      <c r="A46" s="14" t="s">
        <v>129</v>
      </c>
      <c r="B46" s="14"/>
      <c r="D46" s="13" t="s">
        <v>37</v>
      </c>
      <c r="E46" s="13" t="s">
        <v>93</v>
      </c>
      <c r="F46" s="13">
        <v>71</v>
      </c>
      <c r="G46" s="13">
        <v>6</v>
      </c>
      <c r="H46" s="13">
        <v>5</v>
      </c>
      <c r="I46" s="13">
        <v>8</v>
      </c>
      <c r="J46" s="13" t="s">
        <v>68</v>
      </c>
      <c r="K46" s="5"/>
      <c r="L46" s="5" t="s">
        <v>46</v>
      </c>
      <c r="M46" s="13"/>
      <c r="N46" s="13"/>
      <c r="O46" s="13">
        <v>6</v>
      </c>
      <c r="P46" s="13" t="s">
        <v>47</v>
      </c>
      <c r="Q46" s="13"/>
      <c r="R46" s="13">
        <v>4</v>
      </c>
      <c r="S46" s="5" t="s">
        <v>95</v>
      </c>
      <c r="T46" s="13"/>
      <c r="U46" s="13">
        <v>99</v>
      </c>
      <c r="V46" s="13">
        <v>20</v>
      </c>
      <c r="W46" s="13">
        <v>2</v>
      </c>
      <c r="X46" s="13"/>
      <c r="Y46" s="13"/>
      <c r="Z46" s="13"/>
      <c r="AA46" s="13"/>
      <c r="AB46" s="13"/>
    </row>
    <row r="47" spans="1:28" outlineLevel="1" x14ac:dyDescent="0.2">
      <c r="A47" s="12" t="s">
        <v>130</v>
      </c>
      <c r="B47" s="12"/>
      <c r="D47" s="13" t="s">
        <v>37</v>
      </c>
      <c r="E47" s="13" t="s">
        <v>49</v>
      </c>
      <c r="F47" s="13">
        <v>97</v>
      </c>
      <c r="G47" s="13">
        <v>2</v>
      </c>
      <c r="H47" s="13">
        <v>3</v>
      </c>
      <c r="I47" s="13">
        <v>30</v>
      </c>
      <c r="J47" s="13" t="s">
        <v>68</v>
      </c>
      <c r="K47" s="5" t="s">
        <v>90</v>
      </c>
      <c r="L47" s="5"/>
      <c r="M47" s="13"/>
      <c r="N47" s="13"/>
      <c r="O47" s="13">
        <v>4</v>
      </c>
      <c r="P47" s="13" t="s">
        <v>47</v>
      </c>
      <c r="Q47" s="13"/>
      <c r="R47" s="13"/>
      <c r="S47" s="5"/>
      <c r="T47" s="13"/>
      <c r="U47" s="13">
        <v>99</v>
      </c>
      <c r="V47" s="13">
        <v>19</v>
      </c>
      <c r="W47" s="13">
        <v>2</v>
      </c>
      <c r="X47" s="13"/>
      <c r="Y47" s="7"/>
      <c r="Z47" s="13"/>
      <c r="AA47" s="13"/>
      <c r="AB47" s="13"/>
    </row>
    <row r="48" spans="1:28" outlineLevel="1" x14ac:dyDescent="0.2">
      <c r="A48" s="12" t="s">
        <v>131</v>
      </c>
      <c r="B48" s="12"/>
      <c r="D48" s="13" t="s">
        <v>37</v>
      </c>
      <c r="E48" s="13" t="s">
        <v>83</v>
      </c>
      <c r="F48" s="13">
        <v>7</v>
      </c>
      <c r="G48" s="13"/>
      <c r="H48" s="13">
        <v>1</v>
      </c>
      <c r="I48" s="13"/>
      <c r="J48" s="13" t="s">
        <v>84</v>
      </c>
      <c r="K48" s="5" t="s">
        <v>84</v>
      </c>
      <c r="L48" s="5"/>
      <c r="M48" s="13"/>
      <c r="N48" s="13"/>
      <c r="O48" s="13">
        <v>1</v>
      </c>
      <c r="P48" s="13" t="s">
        <v>132</v>
      </c>
      <c r="Q48" s="13"/>
      <c r="R48" s="13"/>
      <c r="S48" s="5"/>
      <c r="T48" s="13"/>
      <c r="U48" s="13">
        <v>99</v>
      </c>
      <c r="V48" s="13">
        <v>20</v>
      </c>
      <c r="W48" s="13">
        <v>2</v>
      </c>
      <c r="X48" s="13"/>
      <c r="Y48" s="13"/>
      <c r="Z48" s="13"/>
      <c r="AA48" s="13"/>
      <c r="AB48" s="13">
        <v>1</v>
      </c>
    </row>
    <row r="49" spans="1:28" outlineLevel="1" x14ac:dyDescent="0.2">
      <c r="A49" s="12" t="s">
        <v>133</v>
      </c>
      <c r="B49" s="12"/>
      <c r="D49" s="13" t="s">
        <v>66</v>
      </c>
      <c r="E49" s="13" t="s">
        <v>134</v>
      </c>
      <c r="F49" s="13">
        <v>39</v>
      </c>
      <c r="G49" s="13">
        <v>3</v>
      </c>
      <c r="H49" s="13">
        <v>3</v>
      </c>
      <c r="I49" s="13"/>
      <c r="J49" s="13" t="s">
        <v>68</v>
      </c>
      <c r="K49" s="5" t="s">
        <v>90</v>
      </c>
      <c r="L49" s="5"/>
      <c r="M49" s="13"/>
      <c r="N49" s="13"/>
      <c r="O49" s="13">
        <v>4</v>
      </c>
      <c r="P49" s="13" t="s">
        <v>135</v>
      </c>
      <c r="Q49" s="13"/>
      <c r="R49" s="13"/>
      <c r="S49" s="5"/>
      <c r="T49" s="13"/>
      <c r="U49" s="13">
        <v>99</v>
      </c>
      <c r="V49" s="13">
        <v>20</v>
      </c>
      <c r="W49" s="13">
        <v>3</v>
      </c>
      <c r="X49" s="13"/>
      <c r="Y49" s="13"/>
      <c r="Z49" s="13"/>
      <c r="AA49" s="13"/>
      <c r="AB49" s="13"/>
    </row>
    <row r="50" spans="1:28" outlineLevel="1" x14ac:dyDescent="0.2">
      <c r="A50" s="12" t="s">
        <v>136</v>
      </c>
      <c r="B50" s="12"/>
      <c r="D50" s="13" t="s">
        <v>37</v>
      </c>
      <c r="E50" s="13" t="s">
        <v>38</v>
      </c>
      <c r="F50" s="13">
        <v>100</v>
      </c>
      <c r="G50" s="13">
        <v>3</v>
      </c>
      <c r="H50" s="13">
        <v>4</v>
      </c>
      <c r="I50" s="13"/>
      <c r="J50" s="13" t="s">
        <v>45</v>
      </c>
      <c r="K50" s="5" t="s">
        <v>137</v>
      </c>
      <c r="L50" s="5"/>
      <c r="M50" s="13"/>
      <c r="N50" s="13"/>
      <c r="O50" s="13">
        <v>6</v>
      </c>
      <c r="P50" s="13" t="s">
        <v>95</v>
      </c>
      <c r="Q50" s="13"/>
      <c r="R50" s="13"/>
      <c r="S50" s="5"/>
      <c r="T50" s="13"/>
      <c r="U50" s="13">
        <v>99</v>
      </c>
      <c r="V50" s="13">
        <v>20</v>
      </c>
      <c r="W50" s="13">
        <v>2</v>
      </c>
      <c r="X50" s="13" t="s">
        <v>41</v>
      </c>
      <c r="Y50" s="13">
        <v>10</v>
      </c>
      <c r="Z50" s="13"/>
      <c r="AA50" s="13"/>
      <c r="AB50" s="13"/>
    </row>
    <row r="51" spans="1:28" outlineLevel="1" x14ac:dyDescent="0.2">
      <c r="A51" s="12" t="s">
        <v>138</v>
      </c>
      <c r="B51" s="12"/>
      <c r="D51" s="13" t="s">
        <v>37</v>
      </c>
      <c r="E51" s="13" t="s">
        <v>38</v>
      </c>
      <c r="F51" s="13">
        <v>101</v>
      </c>
      <c r="G51" s="13">
        <v>10</v>
      </c>
      <c r="H51" s="13">
        <v>5</v>
      </c>
      <c r="I51" s="13">
        <v>5</v>
      </c>
      <c r="J51" s="13" t="s">
        <v>57</v>
      </c>
      <c r="K51" s="5" t="s">
        <v>137</v>
      </c>
      <c r="L51" s="5"/>
      <c r="M51" s="13"/>
      <c r="N51" s="13"/>
      <c r="O51" s="13">
        <v>10</v>
      </c>
      <c r="P51" s="13" t="s">
        <v>95</v>
      </c>
      <c r="Q51" s="13"/>
      <c r="R51" s="13"/>
      <c r="S51" s="5"/>
      <c r="T51" s="13"/>
      <c r="U51" s="13">
        <v>99</v>
      </c>
      <c r="V51" s="13">
        <v>20</v>
      </c>
      <c r="W51" s="13">
        <v>2</v>
      </c>
      <c r="X51" s="13"/>
      <c r="Y51" s="13"/>
      <c r="Z51" s="13"/>
      <c r="AA51" s="13"/>
      <c r="AB51" s="13"/>
    </row>
    <row r="52" spans="1:28" outlineLevel="1" x14ac:dyDescent="0.2">
      <c r="A52" s="12" t="s">
        <v>139</v>
      </c>
      <c r="B52" s="12"/>
      <c r="D52" s="13" t="s">
        <v>37</v>
      </c>
      <c r="E52" s="13" t="s">
        <v>80</v>
      </c>
      <c r="F52" s="13">
        <v>71</v>
      </c>
      <c r="G52" s="13">
        <v>15</v>
      </c>
      <c r="H52" s="13">
        <v>5</v>
      </c>
      <c r="I52" s="13"/>
      <c r="J52" s="13" t="s">
        <v>68</v>
      </c>
      <c r="K52" s="5" t="s">
        <v>140</v>
      </c>
      <c r="L52" s="5"/>
      <c r="M52" s="13"/>
      <c r="N52" s="13"/>
      <c r="O52" s="13">
        <v>12</v>
      </c>
      <c r="P52" s="13" t="s">
        <v>47</v>
      </c>
      <c r="Q52" s="13"/>
      <c r="R52" s="13"/>
      <c r="S52" s="5"/>
      <c r="T52" s="13"/>
      <c r="U52" s="13"/>
      <c r="V52" s="13">
        <v>19</v>
      </c>
      <c r="W52" s="13">
        <v>2</v>
      </c>
      <c r="X52" s="13" t="s">
        <v>91</v>
      </c>
      <c r="Y52" s="13">
        <v>150</v>
      </c>
      <c r="Z52" s="13"/>
      <c r="AA52" s="13"/>
      <c r="AB52" s="13"/>
    </row>
    <row r="53" spans="1:28" outlineLevel="1" x14ac:dyDescent="0.2">
      <c r="A53" s="12" t="s">
        <v>141</v>
      </c>
      <c r="B53" s="12"/>
      <c r="C53" s="4" t="s">
        <v>142</v>
      </c>
      <c r="D53" s="13" t="s">
        <v>37</v>
      </c>
      <c r="E53" s="13" t="s">
        <v>38</v>
      </c>
      <c r="F53" s="13">
        <v>100</v>
      </c>
      <c r="G53" s="13">
        <v>3</v>
      </c>
      <c r="H53" s="13">
        <v>3</v>
      </c>
      <c r="I53" s="13">
        <v>100</v>
      </c>
      <c r="J53" s="13" t="s">
        <v>68</v>
      </c>
      <c r="K53" s="5" t="s">
        <v>140</v>
      </c>
      <c r="L53" s="5"/>
      <c r="M53" s="13"/>
      <c r="N53" s="13"/>
      <c r="O53" s="13">
        <v>4</v>
      </c>
      <c r="P53" s="13" t="s">
        <v>47</v>
      </c>
      <c r="Q53" s="13"/>
      <c r="R53" s="13"/>
      <c r="S53" s="5"/>
      <c r="T53" s="13"/>
      <c r="U53" s="13"/>
      <c r="V53" s="13">
        <v>19</v>
      </c>
      <c r="W53" s="13">
        <v>2</v>
      </c>
      <c r="X53" s="13" t="s">
        <v>91</v>
      </c>
      <c r="Y53" s="13">
        <v>30</v>
      </c>
      <c r="Z53" s="13"/>
      <c r="AA53" s="13"/>
      <c r="AB53" s="13"/>
    </row>
    <row r="54" spans="1:28" outlineLevel="1" x14ac:dyDescent="0.2">
      <c r="A54" s="12" t="s">
        <v>143</v>
      </c>
      <c r="B54" s="12"/>
      <c r="C54" s="4" t="s">
        <v>144</v>
      </c>
      <c r="D54" s="13" t="s">
        <v>37</v>
      </c>
      <c r="E54" s="13" t="s">
        <v>38</v>
      </c>
      <c r="F54" s="13">
        <v>100</v>
      </c>
      <c r="G54" s="13">
        <v>9</v>
      </c>
      <c r="H54" s="13">
        <v>5</v>
      </c>
      <c r="I54" s="13">
        <v>50</v>
      </c>
      <c r="J54" s="13" t="s">
        <v>45</v>
      </c>
      <c r="K54" s="5" t="s">
        <v>140</v>
      </c>
      <c r="L54" s="5"/>
      <c r="M54" s="13"/>
      <c r="N54" s="13"/>
      <c r="O54" s="13">
        <v>10</v>
      </c>
      <c r="P54" s="13" t="s">
        <v>47</v>
      </c>
      <c r="Q54" s="13"/>
      <c r="R54" s="13"/>
      <c r="S54" s="5"/>
      <c r="T54" s="13"/>
      <c r="U54" s="13"/>
      <c r="V54" s="13">
        <v>19</v>
      </c>
      <c r="W54" s="13">
        <v>2</v>
      </c>
      <c r="X54" s="13" t="s">
        <v>91</v>
      </c>
      <c r="Y54" s="13">
        <v>120</v>
      </c>
      <c r="Z54" s="13"/>
      <c r="AA54" s="13"/>
      <c r="AB54" s="13"/>
    </row>
    <row r="55" spans="1:28" outlineLevel="1" x14ac:dyDescent="0.2">
      <c r="A55" s="12" t="s">
        <v>145</v>
      </c>
      <c r="B55" s="12"/>
      <c r="C55" s="4" t="s">
        <v>146</v>
      </c>
      <c r="D55" s="13" t="s">
        <v>37</v>
      </c>
      <c r="E55" s="13" t="s">
        <v>38</v>
      </c>
      <c r="F55" s="13">
        <v>100</v>
      </c>
      <c r="G55" s="13">
        <v>6</v>
      </c>
      <c r="H55" s="13">
        <v>4</v>
      </c>
      <c r="I55" s="13">
        <v>35</v>
      </c>
      <c r="J55" s="13" t="s">
        <v>45</v>
      </c>
      <c r="K55" s="5" t="s">
        <v>140</v>
      </c>
      <c r="L55" s="5"/>
      <c r="M55" s="13"/>
      <c r="N55" s="13"/>
      <c r="O55" s="13">
        <v>8</v>
      </c>
      <c r="P55" s="13" t="s">
        <v>47</v>
      </c>
      <c r="Q55" s="13"/>
      <c r="R55" s="13"/>
      <c r="S55" s="5"/>
      <c r="T55" s="13"/>
      <c r="U55" s="13"/>
      <c r="V55" s="13">
        <v>19</v>
      </c>
      <c r="W55" s="13">
        <v>2</v>
      </c>
      <c r="X55" s="13" t="s">
        <v>91</v>
      </c>
      <c r="Y55" s="13">
        <v>80</v>
      </c>
      <c r="Z55" s="13"/>
      <c r="AA55" s="13"/>
      <c r="AB55" s="13"/>
    </row>
    <row r="56" spans="1:28" outlineLevel="1" x14ac:dyDescent="0.2">
      <c r="A56" s="12" t="s">
        <v>147</v>
      </c>
      <c r="B56" s="12"/>
      <c r="C56" s="4" t="s">
        <v>148</v>
      </c>
      <c r="D56" s="13" t="s">
        <v>37</v>
      </c>
      <c r="E56" s="13" t="s">
        <v>38</v>
      </c>
      <c r="F56" s="13">
        <v>100</v>
      </c>
      <c r="G56" s="13">
        <v>16</v>
      </c>
      <c r="H56" s="13">
        <v>5</v>
      </c>
      <c r="I56" s="13">
        <v>400</v>
      </c>
      <c r="J56" s="13" t="s">
        <v>68</v>
      </c>
      <c r="K56" s="5" t="s">
        <v>140</v>
      </c>
      <c r="L56" s="5"/>
      <c r="M56" s="13"/>
      <c r="N56" s="13"/>
      <c r="O56" s="13">
        <v>8</v>
      </c>
      <c r="P56" s="13" t="s">
        <v>47</v>
      </c>
      <c r="Q56" s="13"/>
      <c r="R56" s="13"/>
      <c r="S56" s="5"/>
      <c r="T56" s="13"/>
      <c r="U56" s="13"/>
      <c r="V56" s="13">
        <v>19</v>
      </c>
      <c r="W56" s="13">
        <v>2</v>
      </c>
      <c r="X56" s="13" t="s">
        <v>91</v>
      </c>
      <c r="Y56" s="13">
        <v>120</v>
      </c>
      <c r="Z56" s="13"/>
      <c r="AA56" s="13"/>
      <c r="AB56" s="13"/>
    </row>
    <row r="57" spans="1:28" outlineLevel="1" x14ac:dyDescent="0.2">
      <c r="A57" s="12" t="s">
        <v>149</v>
      </c>
      <c r="B57" s="12"/>
      <c r="C57" s="4" t="s">
        <v>148</v>
      </c>
      <c r="D57" s="13" t="s">
        <v>37</v>
      </c>
      <c r="E57" s="13" t="s">
        <v>38</v>
      </c>
      <c r="F57" s="13">
        <v>100</v>
      </c>
      <c r="G57" s="13">
        <v>16</v>
      </c>
      <c r="H57" s="13">
        <v>4</v>
      </c>
      <c r="I57" s="13">
        <v>250</v>
      </c>
      <c r="J57" s="13" t="s">
        <v>68</v>
      </c>
      <c r="K57" s="5" t="s">
        <v>140</v>
      </c>
      <c r="L57" s="5"/>
      <c r="M57" s="13"/>
      <c r="N57" s="13"/>
      <c r="O57" s="13">
        <v>6</v>
      </c>
      <c r="P57" s="13" t="s">
        <v>47</v>
      </c>
      <c r="Q57" s="13"/>
      <c r="R57" s="13"/>
      <c r="S57" s="5"/>
      <c r="T57" s="13"/>
      <c r="U57" s="13"/>
      <c r="V57" s="13">
        <v>19</v>
      </c>
      <c r="W57" s="13">
        <v>2</v>
      </c>
      <c r="X57" s="13" t="s">
        <v>91</v>
      </c>
      <c r="Y57" s="13">
        <v>80</v>
      </c>
      <c r="Z57" s="13"/>
      <c r="AA57" s="13"/>
      <c r="AB57" s="13"/>
    </row>
    <row r="58" spans="1:28" outlineLevel="1" x14ac:dyDescent="0.2">
      <c r="A58" s="12" t="s">
        <v>150</v>
      </c>
      <c r="B58" s="12"/>
      <c r="D58" s="13" t="s">
        <v>66</v>
      </c>
      <c r="E58" s="13" t="s">
        <v>67</v>
      </c>
      <c r="F58" s="13">
        <v>44</v>
      </c>
      <c r="G58" s="13">
        <v>15</v>
      </c>
      <c r="H58" s="13">
        <v>5</v>
      </c>
      <c r="I58" s="13"/>
      <c r="J58" s="13" t="s">
        <v>68</v>
      </c>
      <c r="K58" s="5"/>
      <c r="L58" s="5" t="s">
        <v>77</v>
      </c>
      <c r="M58" s="13"/>
      <c r="N58" s="13"/>
      <c r="O58" s="13">
        <v>8</v>
      </c>
      <c r="P58" s="13" t="s">
        <v>95</v>
      </c>
      <c r="Q58" s="13"/>
      <c r="R58" s="13"/>
      <c r="S58" s="5"/>
      <c r="T58" s="13"/>
      <c r="U58" s="13">
        <v>99</v>
      </c>
      <c r="V58" s="13">
        <v>20</v>
      </c>
      <c r="W58" s="13">
        <v>2</v>
      </c>
      <c r="X58" s="13"/>
      <c r="Y58" s="13"/>
      <c r="Z58" s="13"/>
      <c r="AA58" s="13"/>
      <c r="AB58" s="13"/>
    </row>
    <row r="59" spans="1:28" outlineLevel="1" x14ac:dyDescent="0.2">
      <c r="A59" s="12" t="s">
        <v>151</v>
      </c>
      <c r="B59" s="12"/>
      <c r="D59" s="13" t="s">
        <v>37</v>
      </c>
      <c r="E59" s="13" t="s">
        <v>49</v>
      </c>
      <c r="F59" s="13">
        <v>97</v>
      </c>
      <c r="G59" s="13">
        <v>3</v>
      </c>
      <c r="H59" s="13">
        <v>4</v>
      </c>
      <c r="I59" s="13">
        <v>15</v>
      </c>
      <c r="J59" s="13" t="s">
        <v>57</v>
      </c>
      <c r="K59" s="5" t="s">
        <v>152</v>
      </c>
      <c r="L59" s="5"/>
      <c r="M59" s="13"/>
      <c r="N59" s="13"/>
      <c r="O59" s="13">
        <v>6</v>
      </c>
      <c r="P59" s="13" t="s">
        <v>135</v>
      </c>
      <c r="Q59" s="13"/>
      <c r="R59" s="13"/>
      <c r="S59" s="5"/>
      <c r="T59" s="13"/>
      <c r="U59" s="13">
        <v>99</v>
      </c>
      <c r="V59" s="13">
        <v>19</v>
      </c>
      <c r="W59" s="13">
        <v>2</v>
      </c>
      <c r="X59" s="13"/>
      <c r="Y59" s="13"/>
      <c r="Z59" s="13"/>
      <c r="AA59" s="13"/>
      <c r="AB59" s="13"/>
    </row>
    <row r="60" spans="1:28" outlineLevel="1" x14ac:dyDescent="0.2">
      <c r="A60" s="12" t="s">
        <v>87</v>
      </c>
      <c r="B60" s="12"/>
      <c r="C60" s="4" t="s">
        <v>153</v>
      </c>
      <c r="D60" s="13" t="s">
        <v>37</v>
      </c>
      <c r="E60" s="13" t="s">
        <v>38</v>
      </c>
      <c r="F60" s="13">
        <v>100</v>
      </c>
      <c r="G60" s="13">
        <v>1</v>
      </c>
      <c r="H60" s="13">
        <v>3</v>
      </c>
      <c r="I60" s="13">
        <v>2</v>
      </c>
      <c r="J60" s="13" t="s">
        <v>45</v>
      </c>
      <c r="K60" s="5" t="s">
        <v>87</v>
      </c>
      <c r="L60" s="5"/>
      <c r="M60" s="13"/>
      <c r="N60" s="13"/>
      <c r="O60" s="13">
        <v>4</v>
      </c>
      <c r="P60" s="13" t="s">
        <v>47</v>
      </c>
      <c r="Q60" s="13"/>
      <c r="R60" s="13"/>
      <c r="S60" s="5"/>
      <c r="T60" s="13"/>
      <c r="U60" s="13">
        <v>99</v>
      </c>
      <c r="V60" s="13">
        <v>19</v>
      </c>
      <c r="W60" s="13">
        <v>2</v>
      </c>
      <c r="X60" s="13" t="s">
        <v>41</v>
      </c>
      <c r="Y60" s="13">
        <v>10</v>
      </c>
      <c r="Z60" s="13"/>
      <c r="AA60" s="13"/>
      <c r="AB60" s="13">
        <v>1</v>
      </c>
    </row>
    <row r="61" spans="1:28" outlineLevel="1" x14ac:dyDescent="0.2">
      <c r="A61" s="12" t="s">
        <v>154</v>
      </c>
      <c r="B61" s="12"/>
      <c r="D61" s="13" t="s">
        <v>37</v>
      </c>
      <c r="E61" s="13" t="s">
        <v>38</v>
      </c>
      <c r="F61" s="13">
        <v>100</v>
      </c>
      <c r="G61" s="13">
        <v>2</v>
      </c>
      <c r="H61" s="13">
        <v>3</v>
      </c>
      <c r="I61" s="13">
        <v>2</v>
      </c>
      <c r="J61" s="13" t="s">
        <v>45</v>
      </c>
      <c r="K61" s="5" t="s">
        <v>87</v>
      </c>
      <c r="L61" s="5"/>
      <c r="M61" s="13"/>
      <c r="N61" s="13"/>
      <c r="O61" s="13">
        <v>4</v>
      </c>
      <c r="P61" s="13" t="s">
        <v>47</v>
      </c>
      <c r="Q61" s="13"/>
      <c r="R61" s="13"/>
      <c r="S61" s="5"/>
      <c r="T61" s="13"/>
      <c r="U61" s="13">
        <v>99</v>
      </c>
      <c r="V61" s="13">
        <v>20</v>
      </c>
      <c r="W61" s="13">
        <v>3</v>
      </c>
      <c r="X61" s="13"/>
      <c r="Y61" s="13"/>
      <c r="Z61" s="13"/>
      <c r="AA61" s="13"/>
      <c r="AB61" s="13"/>
    </row>
    <row r="62" spans="1:28" outlineLevel="1" x14ac:dyDescent="0.2">
      <c r="A62" s="12" t="s">
        <v>155</v>
      </c>
      <c r="B62" s="12"/>
      <c r="D62" s="13" t="s">
        <v>37</v>
      </c>
      <c r="E62" s="13" t="s">
        <v>80</v>
      </c>
      <c r="F62" s="13">
        <v>74</v>
      </c>
      <c r="G62" s="13">
        <v>1</v>
      </c>
      <c r="H62" s="13">
        <v>3</v>
      </c>
      <c r="I62" s="13"/>
      <c r="J62" s="13" t="s">
        <v>68</v>
      </c>
      <c r="K62" s="5" t="s">
        <v>87</v>
      </c>
      <c r="L62" s="5"/>
      <c r="M62" s="13"/>
      <c r="N62" s="13"/>
      <c r="O62" s="13">
        <v>4</v>
      </c>
      <c r="P62" s="13" t="s">
        <v>47</v>
      </c>
      <c r="Q62" s="13"/>
      <c r="R62" s="13"/>
      <c r="S62" s="5"/>
      <c r="T62" s="13"/>
      <c r="U62" s="13">
        <v>99</v>
      </c>
      <c r="V62" s="13">
        <v>19</v>
      </c>
      <c r="W62" s="13">
        <v>2</v>
      </c>
      <c r="X62" s="13"/>
      <c r="Y62" s="13"/>
      <c r="Z62" s="13"/>
      <c r="AA62" s="13"/>
      <c r="AB62" s="13"/>
    </row>
    <row r="63" spans="1:28" outlineLevel="1" x14ac:dyDescent="0.2">
      <c r="A63" s="12" t="s">
        <v>156</v>
      </c>
      <c r="B63" s="12"/>
      <c r="D63" s="13" t="s">
        <v>43</v>
      </c>
      <c r="E63" s="13" t="s">
        <v>44</v>
      </c>
      <c r="F63" s="13">
        <v>57</v>
      </c>
      <c r="G63" s="13">
        <v>3</v>
      </c>
      <c r="H63" s="13">
        <v>5</v>
      </c>
      <c r="I63" s="13"/>
      <c r="J63" s="13" t="s">
        <v>57</v>
      </c>
      <c r="K63" s="5" t="s">
        <v>109</v>
      </c>
      <c r="L63" s="5" t="s">
        <v>46</v>
      </c>
      <c r="M63" s="13"/>
      <c r="N63" s="13"/>
      <c r="O63" s="13">
        <v>8</v>
      </c>
      <c r="P63" s="13" t="s">
        <v>47</v>
      </c>
      <c r="Q63" s="13"/>
      <c r="R63" s="13"/>
      <c r="S63" s="5"/>
      <c r="T63" s="13"/>
      <c r="U63" s="13"/>
      <c r="V63" s="13">
        <v>20</v>
      </c>
      <c r="W63" s="13">
        <v>2</v>
      </c>
      <c r="X63" s="13" t="s">
        <v>91</v>
      </c>
      <c r="Y63" s="13">
        <v>110</v>
      </c>
      <c r="Z63" s="13"/>
      <c r="AA63" s="13"/>
      <c r="AB63" s="13"/>
    </row>
    <row r="64" spans="1:28" outlineLevel="1" x14ac:dyDescent="0.2">
      <c r="A64" s="12" t="s">
        <v>157</v>
      </c>
      <c r="B64" s="12"/>
      <c r="D64" s="13" t="s">
        <v>37</v>
      </c>
      <c r="E64" s="13" t="s">
        <v>38</v>
      </c>
      <c r="F64" s="13">
        <v>100</v>
      </c>
      <c r="G64" s="13">
        <v>0.5</v>
      </c>
      <c r="H64" s="13">
        <v>4</v>
      </c>
      <c r="I64" s="13">
        <v>0.5</v>
      </c>
      <c r="J64" s="13" t="s">
        <v>45</v>
      </c>
      <c r="K64" s="5" t="s">
        <v>90</v>
      </c>
      <c r="L64" s="5"/>
      <c r="M64" s="13"/>
      <c r="N64" s="13"/>
      <c r="O64" s="13">
        <v>4</v>
      </c>
      <c r="P64" s="13" t="s">
        <v>47</v>
      </c>
      <c r="Q64" s="13"/>
      <c r="R64" s="13"/>
      <c r="S64" s="5"/>
      <c r="T64" s="13"/>
      <c r="U64" s="13">
        <v>99</v>
      </c>
      <c r="V64" s="13">
        <v>20</v>
      </c>
      <c r="W64" s="13">
        <v>2</v>
      </c>
      <c r="X64" s="13" t="s">
        <v>41</v>
      </c>
      <c r="Y64" s="13">
        <v>20</v>
      </c>
      <c r="Z64" s="13"/>
      <c r="AA64" s="13"/>
      <c r="AB64" s="13"/>
    </row>
    <row r="65" spans="1:28" outlineLevel="1" x14ac:dyDescent="0.2">
      <c r="A65" s="12" t="s">
        <v>158</v>
      </c>
      <c r="B65" s="12"/>
      <c r="D65" s="13" t="s">
        <v>43</v>
      </c>
      <c r="E65" s="13" t="s">
        <v>44</v>
      </c>
      <c r="F65" s="13">
        <v>57</v>
      </c>
      <c r="G65" s="13">
        <v>12</v>
      </c>
      <c r="H65" s="13">
        <v>5</v>
      </c>
      <c r="I65" s="13"/>
      <c r="J65" s="13" t="s">
        <v>57</v>
      </c>
      <c r="K65" s="5"/>
      <c r="L65" s="5" t="s">
        <v>46</v>
      </c>
      <c r="M65" s="13"/>
      <c r="N65" s="13"/>
      <c r="O65" s="13">
        <v>8</v>
      </c>
      <c r="P65" s="13" t="s">
        <v>95</v>
      </c>
      <c r="Q65" s="13"/>
      <c r="R65" s="13"/>
      <c r="S65" s="5"/>
      <c r="T65" s="13"/>
      <c r="U65" s="13">
        <v>99</v>
      </c>
      <c r="V65" s="13">
        <v>20</v>
      </c>
      <c r="W65" s="13">
        <v>3</v>
      </c>
      <c r="X65" s="13"/>
      <c r="Y65" s="13"/>
      <c r="Z65" s="13"/>
      <c r="AA65" s="13"/>
      <c r="AB65" s="13"/>
    </row>
    <row r="66" spans="1:28" outlineLevel="1" x14ac:dyDescent="0.2">
      <c r="A66" s="12" t="s">
        <v>159</v>
      </c>
      <c r="B66" s="12"/>
      <c r="D66" s="13" t="s">
        <v>37</v>
      </c>
      <c r="E66" s="13" t="s">
        <v>80</v>
      </c>
      <c r="F66" s="13">
        <v>72</v>
      </c>
      <c r="G66" s="13">
        <v>8</v>
      </c>
      <c r="H66" s="13">
        <v>5</v>
      </c>
      <c r="I66" s="13"/>
      <c r="J66" s="13" t="s">
        <v>68</v>
      </c>
      <c r="K66" s="5"/>
      <c r="L66" s="5" t="s">
        <v>46</v>
      </c>
      <c r="M66" s="13"/>
      <c r="N66" s="13"/>
      <c r="O66" s="13">
        <v>8</v>
      </c>
      <c r="P66" s="13" t="s">
        <v>47</v>
      </c>
      <c r="Q66" s="13"/>
      <c r="R66" s="13"/>
      <c r="S66" s="5"/>
      <c r="T66" s="13"/>
      <c r="U66" s="13">
        <v>99</v>
      </c>
      <c r="V66" s="13">
        <v>20</v>
      </c>
      <c r="W66" s="13">
        <v>3</v>
      </c>
      <c r="X66" s="13"/>
      <c r="Y66" s="13"/>
      <c r="Z66" s="13"/>
      <c r="AA66" s="13"/>
      <c r="AB66" s="13"/>
    </row>
    <row r="67" spans="1:28" outlineLevel="1" x14ac:dyDescent="0.2">
      <c r="A67" s="12" t="s">
        <v>160</v>
      </c>
      <c r="B67" s="12"/>
      <c r="D67" s="13" t="s">
        <v>37</v>
      </c>
      <c r="E67" s="13" t="s">
        <v>38</v>
      </c>
      <c r="F67" s="13">
        <v>100</v>
      </c>
      <c r="G67" s="13">
        <v>16</v>
      </c>
      <c r="H67" s="13">
        <v>5</v>
      </c>
      <c r="I67" s="13">
        <v>75</v>
      </c>
      <c r="J67" s="13" t="s">
        <v>57</v>
      </c>
      <c r="K67" s="5" t="s">
        <v>152</v>
      </c>
      <c r="L67" s="5"/>
      <c r="M67" s="13"/>
      <c r="N67" s="13">
        <v>2</v>
      </c>
      <c r="O67" s="13">
        <v>4</v>
      </c>
      <c r="P67" s="13" t="s">
        <v>64</v>
      </c>
      <c r="Q67" s="13"/>
      <c r="R67" s="13"/>
      <c r="S67" s="5"/>
      <c r="T67" s="13"/>
      <c r="U67" s="13">
        <v>99</v>
      </c>
      <c r="V67" s="13">
        <v>18</v>
      </c>
      <c r="W67" s="13">
        <v>2</v>
      </c>
      <c r="X67" s="13"/>
      <c r="Y67" s="13"/>
      <c r="Z67" s="13"/>
      <c r="AA67" s="13"/>
      <c r="AB67" s="13"/>
    </row>
    <row r="68" spans="1:28" outlineLevel="1" x14ac:dyDescent="0.2">
      <c r="A68" s="12" t="s">
        <v>161</v>
      </c>
      <c r="B68" s="12"/>
      <c r="D68" s="13" t="s">
        <v>37</v>
      </c>
      <c r="E68" s="13" t="s">
        <v>93</v>
      </c>
      <c r="F68" s="13">
        <v>74</v>
      </c>
      <c r="G68" s="13">
        <v>3</v>
      </c>
      <c r="H68" s="13">
        <v>4</v>
      </c>
      <c r="I68" s="13"/>
      <c r="J68" s="13" t="s">
        <v>68</v>
      </c>
      <c r="K68" s="5"/>
      <c r="L68" s="5" t="s">
        <v>46</v>
      </c>
      <c r="M68" s="13"/>
      <c r="N68" s="13"/>
      <c r="O68" s="13">
        <v>6</v>
      </c>
      <c r="P68" s="13" t="s">
        <v>64</v>
      </c>
      <c r="Q68" s="13"/>
      <c r="R68" s="13"/>
      <c r="S68" s="5"/>
      <c r="T68" s="13"/>
      <c r="U68" s="13">
        <v>99</v>
      </c>
      <c r="V68" s="13">
        <v>20</v>
      </c>
      <c r="W68" s="13">
        <v>3</v>
      </c>
      <c r="X68" s="13"/>
      <c r="Y68" s="13"/>
      <c r="Z68" s="13"/>
      <c r="AA68" s="13"/>
      <c r="AB68" s="13"/>
    </row>
    <row r="69" spans="1:28" outlineLevel="1" x14ac:dyDescent="0.2">
      <c r="A69" s="12" t="s">
        <v>162</v>
      </c>
      <c r="B69" s="12"/>
      <c r="C69" s="4" t="s">
        <v>163</v>
      </c>
      <c r="D69" s="13" t="s">
        <v>37</v>
      </c>
      <c r="E69" s="13" t="s">
        <v>38</v>
      </c>
      <c r="F69" s="13">
        <v>100</v>
      </c>
      <c r="G69" s="13">
        <v>20</v>
      </c>
      <c r="H69" s="13">
        <v>5</v>
      </c>
      <c r="I69" s="13">
        <v>90</v>
      </c>
      <c r="J69" s="13" t="s">
        <v>68</v>
      </c>
      <c r="K69" s="5" t="s">
        <v>137</v>
      </c>
      <c r="L69" s="5"/>
      <c r="M69" s="13"/>
      <c r="N69" s="13"/>
      <c r="O69" s="13">
        <v>8</v>
      </c>
      <c r="P69" s="13" t="s">
        <v>95</v>
      </c>
      <c r="Q69" s="13"/>
      <c r="R69" s="13">
        <v>8</v>
      </c>
      <c r="S69" s="13" t="s">
        <v>95</v>
      </c>
      <c r="T69" s="13"/>
      <c r="U69" s="13">
        <v>99</v>
      </c>
      <c r="V69" s="13">
        <v>20</v>
      </c>
      <c r="W69" s="13">
        <v>2</v>
      </c>
      <c r="X69" s="13"/>
      <c r="Y69" s="13"/>
      <c r="Z69" s="13"/>
      <c r="AA69" s="13"/>
      <c r="AB69" s="13"/>
    </row>
    <row r="70" spans="1:28" outlineLevel="1" x14ac:dyDescent="0.2">
      <c r="A70" s="12" t="s">
        <v>164</v>
      </c>
      <c r="B70" s="12"/>
      <c r="C70" s="4" t="s">
        <v>165</v>
      </c>
      <c r="D70" s="13" t="s">
        <v>37</v>
      </c>
      <c r="E70" s="13" t="s">
        <v>38</v>
      </c>
      <c r="F70" s="13">
        <v>100</v>
      </c>
      <c r="G70" s="13">
        <v>20</v>
      </c>
      <c r="H70" s="13">
        <v>5</v>
      </c>
      <c r="I70" s="13">
        <v>10</v>
      </c>
      <c r="J70" s="13" t="s">
        <v>57</v>
      </c>
      <c r="K70" s="5" t="s">
        <v>137</v>
      </c>
      <c r="L70" s="5"/>
      <c r="M70" s="13"/>
      <c r="N70" s="13"/>
      <c r="O70" s="13">
        <v>10</v>
      </c>
      <c r="P70" s="13" t="s">
        <v>95</v>
      </c>
      <c r="Q70" s="13"/>
      <c r="R70" s="13"/>
      <c r="S70" s="5"/>
      <c r="T70" s="13"/>
      <c r="U70" s="13">
        <v>99</v>
      </c>
      <c r="V70" s="13">
        <v>19</v>
      </c>
      <c r="W70" s="13">
        <v>2</v>
      </c>
      <c r="X70" s="13"/>
      <c r="Y70" s="13"/>
      <c r="Z70" s="13"/>
      <c r="AA70" s="13"/>
      <c r="AB70" s="13"/>
    </row>
    <row r="71" spans="1:28" outlineLevel="1" x14ac:dyDescent="0.2">
      <c r="A71" s="12" t="s">
        <v>166</v>
      </c>
      <c r="B71" s="12"/>
      <c r="C71" s="4" t="s">
        <v>165</v>
      </c>
      <c r="D71" s="13" t="s">
        <v>37</v>
      </c>
      <c r="E71" s="13" t="s">
        <v>38</v>
      </c>
      <c r="F71" s="13">
        <v>101</v>
      </c>
      <c r="G71" s="13">
        <v>5</v>
      </c>
      <c r="H71" s="13">
        <v>4</v>
      </c>
      <c r="I71" s="13">
        <v>8</v>
      </c>
      <c r="J71" s="13" t="s">
        <v>57</v>
      </c>
      <c r="K71" s="5" t="s">
        <v>137</v>
      </c>
      <c r="L71" s="5"/>
      <c r="M71" s="13"/>
      <c r="N71" s="13"/>
      <c r="O71" s="13">
        <v>8</v>
      </c>
      <c r="P71" s="13" t="s">
        <v>95</v>
      </c>
      <c r="Q71" s="13"/>
      <c r="R71" s="13"/>
      <c r="S71" s="5"/>
      <c r="T71" s="13"/>
      <c r="U71" s="13">
        <v>99</v>
      </c>
      <c r="V71" s="13">
        <v>20</v>
      </c>
      <c r="W71" s="13">
        <v>2</v>
      </c>
      <c r="X71" s="13"/>
      <c r="Y71" s="13"/>
      <c r="Z71" s="13"/>
      <c r="AA71" s="13"/>
      <c r="AB71" s="13"/>
    </row>
    <row r="72" spans="1:28" outlineLevel="1" x14ac:dyDescent="0.2">
      <c r="A72" s="12" t="s">
        <v>167</v>
      </c>
      <c r="B72" s="12"/>
      <c r="D72" s="13" t="s">
        <v>37</v>
      </c>
      <c r="E72" s="13" t="s">
        <v>80</v>
      </c>
      <c r="F72" s="13">
        <v>72</v>
      </c>
      <c r="G72" s="13">
        <v>0.1</v>
      </c>
      <c r="H72" s="13">
        <v>3</v>
      </c>
      <c r="I72" s="13"/>
      <c r="J72" s="13" t="s">
        <v>68</v>
      </c>
      <c r="K72" s="5"/>
      <c r="L72" s="5" t="s">
        <v>46</v>
      </c>
      <c r="M72" s="13"/>
      <c r="N72" s="13"/>
      <c r="O72" s="13">
        <v>1</v>
      </c>
      <c r="P72" s="13" t="s">
        <v>47</v>
      </c>
      <c r="Q72" s="13"/>
      <c r="R72" s="13"/>
      <c r="S72" s="5"/>
      <c r="T72" s="13"/>
      <c r="U72" s="13"/>
      <c r="V72" s="13">
        <v>20</v>
      </c>
      <c r="W72" s="13">
        <v>2</v>
      </c>
      <c r="X72" s="13" t="s">
        <v>91</v>
      </c>
      <c r="Y72" s="13">
        <v>10</v>
      </c>
      <c r="Z72" s="13"/>
      <c r="AA72" s="13"/>
      <c r="AB72" s="13"/>
    </row>
    <row r="73" spans="1:28" outlineLevel="1" x14ac:dyDescent="0.2">
      <c r="A73" s="12" t="s">
        <v>168</v>
      </c>
      <c r="B73" s="12"/>
      <c r="D73" s="13" t="s">
        <v>37</v>
      </c>
      <c r="E73" s="13" t="s">
        <v>80</v>
      </c>
      <c r="F73" s="13">
        <v>72</v>
      </c>
      <c r="G73" s="13">
        <v>23</v>
      </c>
      <c r="H73" s="13">
        <v>6</v>
      </c>
      <c r="I73" s="13"/>
      <c r="J73" s="13" t="s">
        <v>68</v>
      </c>
      <c r="K73" s="5" t="s">
        <v>152</v>
      </c>
      <c r="L73" s="5"/>
      <c r="M73" s="13"/>
      <c r="N73" s="13">
        <v>2</v>
      </c>
      <c r="O73" s="13">
        <v>8</v>
      </c>
      <c r="P73" s="13" t="s">
        <v>64</v>
      </c>
      <c r="Q73" s="13"/>
      <c r="R73" s="13"/>
      <c r="S73" s="5"/>
      <c r="T73" s="13"/>
      <c r="U73" s="13">
        <v>99</v>
      </c>
      <c r="V73" s="13">
        <v>19</v>
      </c>
      <c r="W73" s="13">
        <v>2</v>
      </c>
      <c r="X73" s="13"/>
      <c r="Y73" s="13"/>
      <c r="Z73" s="13"/>
      <c r="AA73" s="13"/>
      <c r="AB73" s="13"/>
    </row>
    <row r="74" spans="1:28" outlineLevel="1" x14ac:dyDescent="0.2">
      <c r="A74" s="12" t="s">
        <v>169</v>
      </c>
      <c r="B74" s="12"/>
      <c r="C74" s="4" t="s">
        <v>170</v>
      </c>
      <c r="D74" s="13" t="s">
        <v>37</v>
      </c>
      <c r="E74" s="13" t="s">
        <v>56</v>
      </c>
      <c r="F74" s="13"/>
      <c r="G74" s="13">
        <v>1</v>
      </c>
      <c r="H74" s="13">
        <v>3</v>
      </c>
      <c r="I74" s="13">
        <v>2</v>
      </c>
      <c r="J74" s="13" t="s">
        <v>45</v>
      </c>
      <c r="K74" s="5" t="s">
        <v>58</v>
      </c>
      <c r="L74" s="5"/>
      <c r="M74" s="13"/>
      <c r="N74" s="13"/>
      <c r="O74" s="13">
        <v>3</v>
      </c>
      <c r="P74" s="13" t="s">
        <v>95</v>
      </c>
      <c r="Q74" s="13"/>
      <c r="R74" s="13"/>
      <c r="S74" s="5"/>
      <c r="T74" s="13"/>
      <c r="U74" s="5">
        <v>99</v>
      </c>
      <c r="V74" s="13">
        <v>20</v>
      </c>
      <c r="W74" s="13">
        <v>2</v>
      </c>
      <c r="X74" s="13"/>
      <c r="Y74" s="13"/>
      <c r="Z74" s="13"/>
      <c r="AA74" s="13"/>
    </row>
    <row r="75" spans="1:28" outlineLevel="1" x14ac:dyDescent="0.2">
      <c r="A75" s="12" t="s">
        <v>171</v>
      </c>
      <c r="B75" s="12"/>
      <c r="D75" s="13" t="s">
        <v>37</v>
      </c>
      <c r="E75" s="13" t="s">
        <v>80</v>
      </c>
      <c r="F75" s="13">
        <v>71</v>
      </c>
      <c r="G75" s="13">
        <v>4</v>
      </c>
      <c r="H75" s="13">
        <v>3</v>
      </c>
      <c r="I75" s="13"/>
      <c r="J75" s="13" t="s">
        <v>68</v>
      </c>
      <c r="K75" s="5" t="s">
        <v>58</v>
      </c>
      <c r="L75" s="5"/>
      <c r="M75" s="13"/>
      <c r="N75" s="13"/>
      <c r="O75" s="13">
        <v>6</v>
      </c>
      <c r="P75" s="13" t="s">
        <v>64</v>
      </c>
      <c r="Q75" s="13"/>
      <c r="R75" s="13"/>
      <c r="S75" s="5"/>
      <c r="T75" s="13"/>
      <c r="U75" s="13">
        <v>99</v>
      </c>
      <c r="V75" s="13">
        <v>19</v>
      </c>
      <c r="W75" s="13">
        <v>2</v>
      </c>
      <c r="X75" s="13"/>
      <c r="Y75" s="13"/>
      <c r="Z75" s="13"/>
      <c r="AA75" s="13"/>
      <c r="AB75" s="13"/>
    </row>
    <row r="76" spans="1:28" outlineLevel="1" x14ac:dyDescent="0.2">
      <c r="A76" s="12" t="s">
        <v>172</v>
      </c>
      <c r="B76" s="12"/>
      <c r="C76" s="4" t="s">
        <v>173</v>
      </c>
      <c r="D76" s="13" t="s">
        <v>37</v>
      </c>
      <c r="E76" s="13" t="s">
        <v>38</v>
      </c>
      <c r="F76" s="13">
        <v>100</v>
      </c>
      <c r="G76" s="13">
        <v>2</v>
      </c>
      <c r="H76" s="13">
        <v>3</v>
      </c>
      <c r="I76" s="13">
        <v>5</v>
      </c>
      <c r="J76" s="13" t="s">
        <v>45</v>
      </c>
      <c r="K76" s="5" t="s">
        <v>58</v>
      </c>
      <c r="L76" s="5"/>
      <c r="M76" s="13"/>
      <c r="N76" s="13"/>
      <c r="O76" s="13">
        <v>4</v>
      </c>
      <c r="P76" s="13" t="s">
        <v>47</v>
      </c>
      <c r="Q76" s="13"/>
      <c r="R76" s="13"/>
      <c r="S76" s="5"/>
      <c r="T76" s="13"/>
      <c r="U76" s="13">
        <v>99</v>
      </c>
      <c r="V76" s="13">
        <v>20</v>
      </c>
      <c r="W76" s="13">
        <v>2</v>
      </c>
      <c r="X76" s="13"/>
      <c r="Y76" s="13"/>
      <c r="Z76" s="13"/>
      <c r="AA76" s="13"/>
      <c r="AB76" s="13"/>
    </row>
    <row r="77" spans="1:28" outlineLevel="1" x14ac:dyDescent="0.2">
      <c r="A77" s="12" t="s">
        <v>174</v>
      </c>
      <c r="B77" s="12"/>
      <c r="D77" s="13" t="s">
        <v>37</v>
      </c>
      <c r="E77" s="13" t="s">
        <v>80</v>
      </c>
      <c r="F77" s="13">
        <v>74</v>
      </c>
      <c r="G77" s="13">
        <v>4</v>
      </c>
      <c r="H77" s="13">
        <v>4</v>
      </c>
      <c r="I77" s="13"/>
      <c r="J77" s="13" t="s">
        <v>68</v>
      </c>
      <c r="K77" s="5" t="s">
        <v>58</v>
      </c>
      <c r="L77" s="5"/>
      <c r="M77" s="13"/>
      <c r="N77" s="13"/>
      <c r="O77" s="13">
        <v>4</v>
      </c>
      <c r="P77" s="13" t="s">
        <v>47</v>
      </c>
      <c r="Q77" s="13"/>
      <c r="R77" s="13"/>
      <c r="S77" s="5"/>
      <c r="T77" s="13"/>
      <c r="U77" s="13"/>
      <c r="V77" s="13">
        <v>20</v>
      </c>
      <c r="W77" s="13">
        <v>2</v>
      </c>
      <c r="X77" s="13" t="s">
        <v>91</v>
      </c>
      <c r="Y77" s="13">
        <v>20</v>
      </c>
      <c r="Z77" s="13"/>
      <c r="AA77" s="13"/>
      <c r="AB77" s="13"/>
    </row>
    <row r="78" spans="1:28" outlineLevel="1" x14ac:dyDescent="0.2">
      <c r="A78" s="12" t="s">
        <v>175</v>
      </c>
      <c r="B78" s="12"/>
      <c r="C78" s="4" t="s">
        <v>176</v>
      </c>
      <c r="D78" s="13" t="s">
        <v>37</v>
      </c>
      <c r="E78" s="13" t="s">
        <v>38</v>
      </c>
      <c r="F78" s="13">
        <v>101</v>
      </c>
      <c r="G78" s="13">
        <v>15</v>
      </c>
      <c r="H78" s="13">
        <v>5</v>
      </c>
      <c r="I78" s="13">
        <v>8</v>
      </c>
      <c r="J78" s="13" t="s">
        <v>57</v>
      </c>
      <c r="K78" s="5" t="s">
        <v>177</v>
      </c>
      <c r="L78" s="5"/>
      <c r="M78" s="13"/>
      <c r="N78" s="13"/>
      <c r="O78" s="13">
        <v>10</v>
      </c>
      <c r="P78" s="13" t="s">
        <v>64</v>
      </c>
      <c r="Q78" s="13"/>
      <c r="R78" s="13"/>
      <c r="S78" s="5"/>
      <c r="T78" s="13"/>
      <c r="U78" s="13">
        <v>99</v>
      </c>
      <c r="V78" s="13">
        <v>20</v>
      </c>
      <c r="W78" s="13">
        <v>3</v>
      </c>
      <c r="X78" s="13"/>
      <c r="Y78" s="13"/>
      <c r="Z78" s="13"/>
      <c r="AA78" s="13">
        <v>1</v>
      </c>
      <c r="AB78" s="13"/>
    </row>
    <row r="79" spans="1:28" outlineLevel="1" x14ac:dyDescent="0.2">
      <c r="A79" s="12" t="s">
        <v>178</v>
      </c>
      <c r="B79" s="12"/>
      <c r="D79" s="13" t="s">
        <v>37</v>
      </c>
      <c r="E79" s="13" t="s">
        <v>83</v>
      </c>
      <c r="F79" s="13">
        <v>7</v>
      </c>
      <c r="G79" s="13"/>
      <c r="H79" s="13">
        <v>1</v>
      </c>
      <c r="I79" s="13"/>
      <c r="J79" s="13" t="s">
        <v>84</v>
      </c>
      <c r="K79" s="5" t="s">
        <v>84</v>
      </c>
      <c r="L79" s="5"/>
      <c r="M79" s="13"/>
      <c r="N79" s="13"/>
      <c r="O79" s="13">
        <v>1</v>
      </c>
      <c r="P79" s="13" t="s">
        <v>47</v>
      </c>
      <c r="Q79" s="13"/>
      <c r="R79" s="13"/>
      <c r="S79" s="5"/>
      <c r="T79" s="13"/>
      <c r="U79" s="13">
        <v>99</v>
      </c>
      <c r="V79" s="13">
        <v>20</v>
      </c>
      <c r="W79" s="13">
        <v>2</v>
      </c>
      <c r="X79" s="13"/>
      <c r="Y79" s="13"/>
      <c r="Z79" s="13"/>
      <c r="AA79" s="13"/>
      <c r="AB79" s="13"/>
    </row>
    <row r="80" spans="1:28" outlineLevel="1" x14ac:dyDescent="0.2">
      <c r="A80" s="12" t="s">
        <v>179</v>
      </c>
      <c r="B80" s="12"/>
      <c r="C80" s="4" t="s">
        <v>180</v>
      </c>
      <c r="D80" s="13" t="s">
        <v>37</v>
      </c>
      <c r="E80" s="13" t="s">
        <v>38</v>
      </c>
      <c r="F80" s="13">
        <v>101</v>
      </c>
      <c r="G80" s="13">
        <v>15</v>
      </c>
      <c r="H80" s="13">
        <v>5</v>
      </c>
      <c r="I80" s="13">
        <v>9</v>
      </c>
      <c r="J80" s="13" t="s">
        <v>57</v>
      </c>
      <c r="K80" s="5" t="s">
        <v>177</v>
      </c>
      <c r="L80" s="5"/>
      <c r="M80" s="13"/>
      <c r="N80" s="13">
        <v>2</v>
      </c>
      <c r="O80" s="13">
        <v>4</v>
      </c>
      <c r="P80" s="13" t="s">
        <v>64</v>
      </c>
      <c r="Q80" s="13"/>
      <c r="R80" s="13"/>
      <c r="S80" s="5"/>
      <c r="T80" s="13"/>
      <c r="U80" s="13">
        <v>99</v>
      </c>
      <c r="V80" s="13">
        <v>20</v>
      </c>
      <c r="W80" s="13">
        <v>3</v>
      </c>
      <c r="X80" s="13"/>
      <c r="Y80" s="13"/>
      <c r="Z80" s="13"/>
      <c r="AA80" s="13">
        <v>1</v>
      </c>
      <c r="AB80" s="13"/>
    </row>
    <row r="81" spans="1:28" outlineLevel="1" x14ac:dyDescent="0.2">
      <c r="A81" s="12" t="s">
        <v>181</v>
      </c>
      <c r="B81" s="12"/>
      <c r="D81" s="13" t="s">
        <v>37</v>
      </c>
      <c r="E81" s="13" t="s">
        <v>80</v>
      </c>
      <c r="F81" s="13">
        <v>72</v>
      </c>
      <c r="G81" s="13">
        <v>20</v>
      </c>
      <c r="H81" s="13">
        <v>5</v>
      </c>
      <c r="I81" s="13"/>
      <c r="J81" s="13" t="s">
        <v>68</v>
      </c>
      <c r="K81" s="5" t="s">
        <v>90</v>
      </c>
      <c r="L81" s="5"/>
      <c r="M81" s="13"/>
      <c r="N81" s="13"/>
      <c r="O81" s="13">
        <v>8</v>
      </c>
      <c r="P81" s="13" t="s">
        <v>182</v>
      </c>
      <c r="Q81" s="13"/>
      <c r="R81" s="13">
        <v>8</v>
      </c>
      <c r="S81" s="5" t="s">
        <v>95</v>
      </c>
      <c r="T81" s="13"/>
      <c r="U81" s="13">
        <v>99</v>
      </c>
      <c r="V81" s="13">
        <v>19</v>
      </c>
      <c r="W81" s="13">
        <v>2</v>
      </c>
      <c r="X81" s="13"/>
      <c r="Y81" s="13"/>
      <c r="Z81" s="13"/>
      <c r="AA81" s="13"/>
      <c r="AB81" s="13"/>
    </row>
    <row r="82" spans="1:28" outlineLevel="1" x14ac:dyDescent="0.2">
      <c r="A82" s="12" t="s">
        <v>183</v>
      </c>
      <c r="B82" s="12"/>
      <c r="D82" s="13" t="s">
        <v>66</v>
      </c>
      <c r="E82" s="13" t="s">
        <v>67</v>
      </c>
      <c r="F82" s="13">
        <v>44</v>
      </c>
      <c r="G82" s="13">
        <v>12</v>
      </c>
      <c r="H82" s="13">
        <v>5</v>
      </c>
      <c r="I82" s="13"/>
      <c r="J82" s="13" t="s">
        <v>68</v>
      </c>
      <c r="K82" s="5" t="s">
        <v>90</v>
      </c>
      <c r="L82" s="5"/>
      <c r="M82" s="13"/>
      <c r="N82" s="13"/>
      <c r="O82" s="13">
        <v>8</v>
      </c>
      <c r="P82" s="13" t="s">
        <v>64</v>
      </c>
      <c r="Q82" s="13"/>
      <c r="R82" s="13">
        <v>8</v>
      </c>
      <c r="S82" s="13" t="s">
        <v>64</v>
      </c>
      <c r="T82" s="13"/>
      <c r="U82" s="13">
        <v>99</v>
      </c>
      <c r="V82" s="13">
        <v>20</v>
      </c>
      <c r="W82" s="13">
        <v>2</v>
      </c>
      <c r="X82" s="13"/>
      <c r="Y82" s="13"/>
      <c r="Z82" s="13"/>
      <c r="AA82" s="13"/>
      <c r="AB82" s="13"/>
    </row>
    <row r="83" spans="1:28" outlineLevel="1" x14ac:dyDescent="0.2">
      <c r="A83" s="12" t="s">
        <v>184</v>
      </c>
      <c r="B83" s="12"/>
      <c r="C83" s="4" t="s">
        <v>185</v>
      </c>
      <c r="D83" s="13" t="s">
        <v>37</v>
      </c>
      <c r="E83" s="13" t="s">
        <v>38</v>
      </c>
      <c r="F83" s="13">
        <v>101</v>
      </c>
      <c r="G83" s="13">
        <v>15</v>
      </c>
      <c r="H83" s="13">
        <v>5</v>
      </c>
      <c r="I83" s="13">
        <v>10</v>
      </c>
      <c r="J83" s="13" t="s">
        <v>57</v>
      </c>
      <c r="K83" s="5" t="s">
        <v>177</v>
      </c>
      <c r="L83" s="5"/>
      <c r="M83" s="13"/>
      <c r="N83" s="13"/>
      <c r="O83" s="13">
        <v>10</v>
      </c>
      <c r="P83" s="13" t="s">
        <v>135</v>
      </c>
      <c r="Q83" s="13"/>
      <c r="R83" s="13"/>
      <c r="S83" s="5"/>
      <c r="T83" s="13"/>
      <c r="U83" s="13">
        <v>99</v>
      </c>
      <c r="V83" s="13">
        <v>20</v>
      </c>
      <c r="W83" s="13">
        <v>3</v>
      </c>
      <c r="X83" s="13"/>
      <c r="Y83" s="13"/>
      <c r="Z83" s="13"/>
      <c r="AA83" s="13">
        <v>1</v>
      </c>
      <c r="AB83" s="13"/>
    </row>
    <row r="84" spans="1:28" outlineLevel="1" x14ac:dyDescent="0.2">
      <c r="A84" s="12" t="s">
        <v>186</v>
      </c>
      <c r="B84" s="12"/>
      <c r="C84" s="4" t="s">
        <v>187</v>
      </c>
      <c r="D84" s="13" t="s">
        <v>37</v>
      </c>
      <c r="E84" s="13" t="s">
        <v>38</v>
      </c>
      <c r="F84" s="13">
        <v>101</v>
      </c>
      <c r="G84" s="13">
        <v>6</v>
      </c>
      <c r="H84" s="13">
        <v>4</v>
      </c>
      <c r="I84" s="13">
        <v>20</v>
      </c>
      <c r="J84" s="13" t="s">
        <v>68</v>
      </c>
      <c r="K84" s="5"/>
      <c r="L84" s="5" t="s">
        <v>81</v>
      </c>
      <c r="M84" s="13"/>
      <c r="N84" s="13"/>
      <c r="O84" s="13">
        <v>6</v>
      </c>
      <c r="P84" s="13" t="s">
        <v>95</v>
      </c>
      <c r="Q84" s="13"/>
      <c r="R84" s="13">
        <v>4</v>
      </c>
      <c r="S84" s="5" t="s">
        <v>47</v>
      </c>
      <c r="T84" s="13"/>
      <c r="U84" s="13">
        <v>99</v>
      </c>
      <c r="V84" s="13">
        <v>20</v>
      </c>
      <c r="W84" s="13">
        <v>4</v>
      </c>
      <c r="X84" s="13"/>
      <c r="Y84" s="13"/>
      <c r="Z84" s="13"/>
      <c r="AA84" s="13"/>
      <c r="AB84" s="13"/>
    </row>
    <row r="85" spans="1:28" outlineLevel="1" x14ac:dyDescent="0.2">
      <c r="A85" s="12" t="s">
        <v>188</v>
      </c>
      <c r="B85" s="12"/>
      <c r="D85" s="13" t="s">
        <v>37</v>
      </c>
      <c r="E85" s="13" t="s">
        <v>38</v>
      </c>
      <c r="F85" s="13">
        <v>101</v>
      </c>
      <c r="G85" s="13">
        <v>2</v>
      </c>
      <c r="H85" s="13">
        <v>4</v>
      </c>
      <c r="I85" s="13">
        <v>1</v>
      </c>
      <c r="J85" s="13" t="s">
        <v>57</v>
      </c>
      <c r="K85" s="5" t="s">
        <v>137</v>
      </c>
      <c r="L85" s="5"/>
      <c r="M85" s="13"/>
      <c r="N85" s="13"/>
      <c r="O85" s="13">
        <v>4</v>
      </c>
      <c r="P85" s="13" t="s">
        <v>95</v>
      </c>
      <c r="Q85" s="13"/>
      <c r="R85" s="13"/>
      <c r="S85" s="5"/>
      <c r="T85" s="13"/>
      <c r="U85" s="13">
        <v>99</v>
      </c>
      <c r="V85" s="13">
        <v>20</v>
      </c>
      <c r="W85" s="13">
        <v>2</v>
      </c>
      <c r="X85" s="13" t="s">
        <v>41</v>
      </c>
      <c r="Y85" s="13">
        <v>20</v>
      </c>
      <c r="Z85" s="13"/>
      <c r="AA85" s="13"/>
      <c r="AB85" s="13"/>
    </row>
    <row r="86" spans="1:28" outlineLevel="1" x14ac:dyDescent="0.2">
      <c r="A86" s="12" t="s">
        <v>189</v>
      </c>
      <c r="B86" s="12"/>
      <c r="D86" s="13" t="s">
        <v>37</v>
      </c>
      <c r="E86" s="13" t="s">
        <v>38</v>
      </c>
      <c r="F86" s="13">
        <v>104</v>
      </c>
      <c r="G86" s="13">
        <v>8</v>
      </c>
      <c r="H86" s="13">
        <v>5</v>
      </c>
      <c r="I86" s="13">
        <v>12</v>
      </c>
      <c r="J86" s="13" t="s">
        <v>57</v>
      </c>
      <c r="K86" s="5" t="s">
        <v>137</v>
      </c>
      <c r="L86" s="5"/>
      <c r="M86" s="13"/>
      <c r="N86" s="13"/>
      <c r="O86" s="13">
        <v>8</v>
      </c>
      <c r="P86" s="13" t="s">
        <v>95</v>
      </c>
      <c r="Q86" s="13"/>
      <c r="R86" s="13"/>
      <c r="S86" s="5"/>
      <c r="T86" s="13"/>
      <c r="U86" s="13">
        <v>99</v>
      </c>
      <c r="V86" s="13">
        <v>20</v>
      </c>
      <c r="W86" s="13">
        <v>3</v>
      </c>
      <c r="X86" s="13"/>
      <c r="Y86" s="13"/>
      <c r="Z86" s="13"/>
      <c r="AA86" s="13"/>
      <c r="AB86" s="13"/>
    </row>
    <row r="87" spans="1:28" outlineLevel="1" x14ac:dyDescent="0.2">
      <c r="A87" s="12" t="s">
        <v>190</v>
      </c>
      <c r="B87" s="12"/>
      <c r="D87" s="13" t="s">
        <v>37</v>
      </c>
      <c r="E87" s="13" t="s">
        <v>80</v>
      </c>
      <c r="F87" s="13">
        <v>72</v>
      </c>
      <c r="G87" s="13">
        <v>10</v>
      </c>
      <c r="H87" s="13">
        <v>5</v>
      </c>
      <c r="I87" s="13"/>
      <c r="J87" s="13" t="s">
        <v>68</v>
      </c>
      <c r="K87" s="5" t="s">
        <v>177</v>
      </c>
      <c r="L87" s="5"/>
      <c r="M87" s="13"/>
      <c r="N87" s="13"/>
      <c r="O87" s="13">
        <v>10</v>
      </c>
      <c r="P87" s="13" t="s">
        <v>47</v>
      </c>
      <c r="Q87" s="13"/>
      <c r="R87" s="13"/>
      <c r="S87" s="5"/>
      <c r="T87" s="13"/>
      <c r="U87" s="13">
        <v>99</v>
      </c>
      <c r="V87" s="13">
        <v>20</v>
      </c>
      <c r="W87" s="13">
        <v>2</v>
      </c>
      <c r="X87" s="13" t="s">
        <v>41</v>
      </c>
      <c r="Y87" s="13">
        <v>30</v>
      </c>
      <c r="Z87" s="13"/>
      <c r="AA87" s="13"/>
      <c r="AB87" s="13"/>
    </row>
    <row r="88" spans="1:28" outlineLevel="1" x14ac:dyDescent="0.2">
      <c r="A88" s="12" t="s">
        <v>191</v>
      </c>
      <c r="B88" s="12"/>
      <c r="D88" s="13" t="s">
        <v>37</v>
      </c>
      <c r="E88" s="13" t="s">
        <v>38</v>
      </c>
      <c r="F88" s="13">
        <v>113</v>
      </c>
      <c r="G88" s="13">
        <v>1</v>
      </c>
      <c r="H88" s="13">
        <v>3</v>
      </c>
      <c r="I88" s="13">
        <v>25</v>
      </c>
      <c r="J88" s="13" t="s">
        <v>39</v>
      </c>
      <c r="K88" s="5" t="s">
        <v>40</v>
      </c>
      <c r="L88" s="5"/>
      <c r="M88" s="13"/>
      <c r="N88" s="13">
        <v>2</v>
      </c>
      <c r="O88" s="13">
        <v>4</v>
      </c>
      <c r="P88" s="13" t="s">
        <v>9</v>
      </c>
      <c r="Q88" s="13"/>
      <c r="R88" s="13"/>
      <c r="S88" s="5"/>
      <c r="T88" s="13" t="s">
        <v>9</v>
      </c>
      <c r="U88" s="13"/>
      <c r="V88" s="13"/>
      <c r="W88" s="13"/>
      <c r="X88" s="13" t="s">
        <v>41</v>
      </c>
      <c r="Y88" s="13">
        <v>10</v>
      </c>
      <c r="Z88" s="13"/>
      <c r="AA88" s="13"/>
      <c r="AB88" s="13"/>
    </row>
    <row r="89" spans="1:28" outlineLevel="1" x14ac:dyDescent="0.2">
      <c r="A89" s="12" t="s">
        <v>192</v>
      </c>
      <c r="B89" s="12"/>
      <c r="C89" s="4" t="s">
        <v>193</v>
      </c>
      <c r="D89" s="13" t="s">
        <v>37</v>
      </c>
      <c r="E89" s="13" t="s">
        <v>38</v>
      </c>
      <c r="F89" s="13">
        <v>101</v>
      </c>
      <c r="G89" s="13">
        <v>2</v>
      </c>
      <c r="H89" s="13">
        <v>5</v>
      </c>
      <c r="I89" s="13">
        <v>1</v>
      </c>
      <c r="J89" s="13" t="s">
        <v>45</v>
      </c>
      <c r="K89" s="5" t="s">
        <v>177</v>
      </c>
      <c r="L89" s="5"/>
      <c r="M89" s="13"/>
      <c r="N89" s="13"/>
      <c r="O89" s="13">
        <v>6</v>
      </c>
      <c r="P89" s="13" t="s">
        <v>47</v>
      </c>
      <c r="Q89" s="13"/>
      <c r="R89" s="13"/>
      <c r="S89" s="5"/>
      <c r="T89" s="13"/>
      <c r="U89" s="13">
        <v>99</v>
      </c>
      <c r="V89" s="13">
        <v>20</v>
      </c>
      <c r="W89" s="13">
        <v>2</v>
      </c>
      <c r="X89" s="13" t="s">
        <v>41</v>
      </c>
      <c r="Y89" s="13">
        <v>30</v>
      </c>
      <c r="Z89" s="13">
        <v>-4</v>
      </c>
      <c r="AA89" s="13"/>
      <c r="AB89" s="13"/>
    </row>
    <row r="90" spans="1:28" outlineLevel="1" x14ac:dyDescent="0.2">
      <c r="A90" s="12" t="s">
        <v>194</v>
      </c>
      <c r="B90" s="12"/>
      <c r="D90" s="13" t="s">
        <v>37</v>
      </c>
      <c r="E90" s="13" t="s">
        <v>80</v>
      </c>
      <c r="F90" s="13">
        <v>74</v>
      </c>
      <c r="G90" s="13">
        <v>2</v>
      </c>
      <c r="H90" s="13">
        <v>5</v>
      </c>
      <c r="I90" s="13"/>
      <c r="J90" s="13" t="s">
        <v>68</v>
      </c>
      <c r="K90" s="5" t="s">
        <v>177</v>
      </c>
      <c r="L90" s="5"/>
      <c r="M90" s="13"/>
      <c r="N90" s="13"/>
      <c r="O90" s="13">
        <v>8</v>
      </c>
      <c r="P90" s="13" t="s">
        <v>47</v>
      </c>
      <c r="Q90" s="13"/>
      <c r="R90" s="13"/>
      <c r="S90" s="5"/>
      <c r="T90" s="13"/>
      <c r="U90" s="13">
        <v>99</v>
      </c>
      <c r="V90" s="13">
        <v>19</v>
      </c>
      <c r="W90" s="13">
        <v>2</v>
      </c>
      <c r="X90" s="13" t="s">
        <v>41</v>
      </c>
      <c r="Y90" s="13">
        <v>50</v>
      </c>
      <c r="Z90" s="13"/>
      <c r="AA90" s="13"/>
      <c r="AB90" s="13"/>
    </row>
    <row r="91" spans="1:28" outlineLevel="1" x14ac:dyDescent="0.2">
      <c r="A91" s="12" t="s">
        <v>195</v>
      </c>
      <c r="B91" s="12"/>
      <c r="D91" s="13" t="s">
        <v>37</v>
      </c>
      <c r="E91" s="13" t="s">
        <v>93</v>
      </c>
      <c r="F91" s="13">
        <v>71</v>
      </c>
      <c r="G91" s="13">
        <v>2</v>
      </c>
      <c r="H91" s="13">
        <v>4</v>
      </c>
      <c r="I91" s="13">
        <v>0.5</v>
      </c>
      <c r="J91" s="13" t="s">
        <v>68</v>
      </c>
      <c r="K91" s="5"/>
      <c r="L91" s="5" t="s">
        <v>46</v>
      </c>
      <c r="M91" s="13">
        <v>1</v>
      </c>
      <c r="N91" s="13"/>
      <c r="O91" s="13">
        <v>4</v>
      </c>
      <c r="P91" s="13" t="s">
        <v>95</v>
      </c>
      <c r="Q91" s="13"/>
      <c r="R91" s="13"/>
      <c r="S91" s="5"/>
      <c r="T91" s="13"/>
      <c r="U91" s="13">
        <v>99</v>
      </c>
      <c r="V91" s="13">
        <v>20</v>
      </c>
      <c r="W91" s="13">
        <v>2</v>
      </c>
      <c r="X91" s="13"/>
      <c r="Y91" s="13"/>
      <c r="Z91" s="13"/>
      <c r="AA91" s="13"/>
      <c r="AB91" s="13"/>
    </row>
    <row r="92" spans="1:28" outlineLevel="1" x14ac:dyDescent="0.2">
      <c r="A92" s="12" t="s">
        <v>196</v>
      </c>
      <c r="B92" s="12"/>
      <c r="D92" s="13" t="s">
        <v>43</v>
      </c>
      <c r="E92" s="13" t="s">
        <v>44</v>
      </c>
      <c r="F92" s="13">
        <v>58</v>
      </c>
      <c r="G92" s="13">
        <v>2</v>
      </c>
      <c r="H92" s="13">
        <v>5</v>
      </c>
      <c r="I92" s="13"/>
      <c r="J92" s="13" t="s">
        <v>45</v>
      </c>
      <c r="K92" s="5"/>
      <c r="L92" s="5" t="s">
        <v>46</v>
      </c>
      <c r="M92" s="13"/>
      <c r="N92" s="13"/>
      <c r="O92" s="13">
        <v>6</v>
      </c>
      <c r="P92" s="13" t="s">
        <v>95</v>
      </c>
      <c r="Q92" s="13"/>
      <c r="R92" s="13"/>
      <c r="S92" s="5"/>
      <c r="T92" s="13"/>
      <c r="U92" s="13">
        <v>99</v>
      </c>
      <c r="V92" s="13">
        <v>20</v>
      </c>
      <c r="W92" s="13">
        <v>3</v>
      </c>
      <c r="X92" s="13"/>
      <c r="Y92" s="13"/>
      <c r="Z92" s="13"/>
      <c r="AA92" s="13"/>
      <c r="AB92" s="13"/>
    </row>
    <row r="93" spans="1:28" outlineLevel="1" x14ac:dyDescent="0.2">
      <c r="A93" s="12" t="s">
        <v>197</v>
      </c>
      <c r="B93" s="12"/>
      <c r="C93" s="4" t="s">
        <v>198</v>
      </c>
      <c r="D93" s="13" t="s">
        <v>37</v>
      </c>
      <c r="E93" s="13" t="s">
        <v>38</v>
      </c>
      <c r="F93" s="13">
        <v>58</v>
      </c>
      <c r="G93" s="13">
        <v>2</v>
      </c>
      <c r="H93" s="13">
        <v>4</v>
      </c>
      <c r="I93" s="13">
        <v>2</v>
      </c>
      <c r="J93" s="13" t="s">
        <v>68</v>
      </c>
      <c r="K93" s="5" t="s">
        <v>199</v>
      </c>
      <c r="L93" s="5" t="s">
        <v>46</v>
      </c>
      <c r="M93" s="13">
        <v>1</v>
      </c>
      <c r="N93" s="13"/>
      <c r="O93" s="13">
        <v>6</v>
      </c>
      <c r="P93" s="13" t="s">
        <v>64</v>
      </c>
      <c r="Q93" s="13"/>
      <c r="R93" s="13"/>
      <c r="S93" s="5"/>
      <c r="T93" s="13"/>
      <c r="U93" s="13">
        <v>99</v>
      </c>
      <c r="V93" s="13">
        <v>20</v>
      </c>
      <c r="W93" s="13">
        <v>2</v>
      </c>
      <c r="X93" s="13"/>
      <c r="Y93" s="13"/>
      <c r="Z93" s="13"/>
      <c r="AA93" s="13"/>
      <c r="AB93" s="13"/>
    </row>
    <row r="94" spans="1:28" outlineLevel="1" x14ac:dyDescent="0.2">
      <c r="A94" s="12" t="s">
        <v>200</v>
      </c>
      <c r="B94" s="12"/>
      <c r="D94" s="13" t="s">
        <v>37</v>
      </c>
      <c r="E94" s="13" t="s">
        <v>89</v>
      </c>
      <c r="F94" s="13">
        <v>71</v>
      </c>
      <c r="G94" s="13">
        <v>6</v>
      </c>
      <c r="H94" s="13">
        <v>5</v>
      </c>
      <c r="I94" s="13">
        <v>400</v>
      </c>
      <c r="J94" s="13" t="s">
        <v>68</v>
      </c>
      <c r="K94" s="5" t="s">
        <v>152</v>
      </c>
      <c r="L94" s="5" t="s">
        <v>46</v>
      </c>
      <c r="M94" s="13"/>
      <c r="N94" s="13"/>
      <c r="O94" s="13">
        <v>10</v>
      </c>
      <c r="P94" s="13" t="s">
        <v>64</v>
      </c>
      <c r="Q94" s="13"/>
      <c r="R94" s="13"/>
      <c r="S94" s="5"/>
      <c r="T94" s="13"/>
      <c r="U94" s="13">
        <v>99</v>
      </c>
      <c r="V94" s="13">
        <v>19</v>
      </c>
      <c r="W94" s="13">
        <v>2</v>
      </c>
      <c r="X94" s="13"/>
      <c r="Y94" s="13"/>
      <c r="Z94" s="13"/>
      <c r="AA94" s="13"/>
      <c r="AB94" s="13"/>
    </row>
    <row r="95" spans="1:28" outlineLevel="1" x14ac:dyDescent="0.2">
      <c r="A95" s="12" t="s">
        <v>201</v>
      </c>
      <c r="B95" s="12"/>
      <c r="D95" s="13" t="s">
        <v>37</v>
      </c>
      <c r="E95" s="13" t="s">
        <v>93</v>
      </c>
      <c r="F95" s="13">
        <v>72</v>
      </c>
      <c r="G95" s="13">
        <v>4</v>
      </c>
      <c r="H95" s="13">
        <v>4</v>
      </c>
      <c r="I95" s="13">
        <v>15</v>
      </c>
      <c r="J95" s="13" t="s">
        <v>68</v>
      </c>
      <c r="K95" s="5"/>
      <c r="L95" s="5" t="s">
        <v>46</v>
      </c>
      <c r="M95" s="13"/>
      <c r="N95" s="13"/>
      <c r="O95" s="13">
        <v>8</v>
      </c>
      <c r="P95" s="13" t="s">
        <v>95</v>
      </c>
      <c r="Q95" s="13"/>
      <c r="R95" s="13"/>
      <c r="S95" s="5"/>
      <c r="T95" s="13"/>
      <c r="U95" s="13">
        <v>99</v>
      </c>
      <c r="V95" s="13">
        <v>20</v>
      </c>
      <c r="W95" s="13">
        <v>2</v>
      </c>
      <c r="X95" s="13"/>
      <c r="Y95" s="13"/>
      <c r="Z95" s="13"/>
      <c r="AA95" s="13"/>
      <c r="AB95" s="13"/>
    </row>
    <row r="96" spans="1:28" outlineLevel="1" x14ac:dyDescent="0.2">
      <c r="A96" s="14" t="s">
        <v>202</v>
      </c>
      <c r="B96" s="14"/>
      <c r="D96" s="13" t="s">
        <v>37</v>
      </c>
      <c r="E96" s="13" t="s">
        <v>93</v>
      </c>
      <c r="F96" s="13">
        <v>72</v>
      </c>
      <c r="G96" s="13">
        <v>1</v>
      </c>
      <c r="H96" s="13">
        <v>4</v>
      </c>
      <c r="I96" s="13">
        <v>10</v>
      </c>
      <c r="J96" s="13" t="s">
        <v>68</v>
      </c>
      <c r="K96" s="5"/>
      <c r="L96" s="5" t="s">
        <v>46</v>
      </c>
      <c r="M96" s="13"/>
      <c r="N96" s="13"/>
      <c r="O96" s="13">
        <v>3</v>
      </c>
      <c r="P96" s="13" t="s">
        <v>64</v>
      </c>
      <c r="Q96" s="13"/>
      <c r="R96" s="13">
        <v>3</v>
      </c>
      <c r="S96" s="5" t="s">
        <v>95</v>
      </c>
      <c r="T96" s="13"/>
      <c r="U96" s="13">
        <v>99</v>
      </c>
      <c r="V96" s="13">
        <v>20</v>
      </c>
      <c r="W96" s="13">
        <v>2</v>
      </c>
      <c r="X96" s="13"/>
      <c r="Y96" s="13"/>
      <c r="Z96" s="13"/>
      <c r="AA96" s="13"/>
      <c r="AB96" s="13">
        <v>1</v>
      </c>
    </row>
    <row r="97" spans="1:28" outlineLevel="1" x14ac:dyDescent="0.2">
      <c r="A97" s="12" t="s">
        <v>203</v>
      </c>
      <c r="B97" s="12"/>
      <c r="D97" s="13" t="s">
        <v>37</v>
      </c>
      <c r="E97" s="13" t="s">
        <v>49</v>
      </c>
      <c r="F97" s="13">
        <v>97</v>
      </c>
      <c r="G97" s="13">
        <v>12</v>
      </c>
      <c r="H97" s="13">
        <v>4</v>
      </c>
      <c r="I97" s="13">
        <v>20</v>
      </c>
      <c r="J97" s="13" t="s">
        <v>68</v>
      </c>
      <c r="K97" s="5" t="s">
        <v>152</v>
      </c>
      <c r="L97" s="5"/>
      <c r="M97" s="13"/>
      <c r="N97" s="13"/>
      <c r="O97" s="13">
        <v>8</v>
      </c>
      <c r="P97" s="13" t="s">
        <v>64</v>
      </c>
      <c r="Q97" s="13"/>
      <c r="R97" s="13"/>
      <c r="S97" s="5"/>
      <c r="T97" s="13"/>
      <c r="U97" s="13">
        <v>99</v>
      </c>
      <c r="V97" s="13">
        <v>19</v>
      </c>
      <c r="W97" s="13">
        <v>2</v>
      </c>
      <c r="X97" s="13"/>
      <c r="Y97" s="13"/>
      <c r="Z97" s="13"/>
      <c r="AA97" s="13"/>
      <c r="AB97" s="13"/>
    </row>
    <row r="98" spans="1:28" outlineLevel="1" x14ac:dyDescent="0.2">
      <c r="A98" s="12" t="s">
        <v>204</v>
      </c>
      <c r="B98" s="12"/>
      <c r="D98" s="13" t="s">
        <v>66</v>
      </c>
      <c r="E98" s="13" t="s">
        <v>67</v>
      </c>
      <c r="F98" s="13">
        <v>44</v>
      </c>
      <c r="G98" s="13">
        <v>1</v>
      </c>
      <c r="H98" s="13">
        <v>4</v>
      </c>
      <c r="I98" s="13"/>
      <c r="J98" s="13" t="s">
        <v>68</v>
      </c>
      <c r="K98" s="5" t="s">
        <v>87</v>
      </c>
      <c r="L98" s="5"/>
      <c r="M98" s="13"/>
      <c r="N98" s="13"/>
      <c r="O98" s="13">
        <v>3</v>
      </c>
      <c r="P98" s="13" t="s">
        <v>64</v>
      </c>
      <c r="Q98" s="13"/>
      <c r="R98" s="13"/>
      <c r="S98" s="5"/>
      <c r="T98" s="13"/>
      <c r="U98" s="13">
        <v>99</v>
      </c>
      <c r="V98" s="13">
        <v>20</v>
      </c>
      <c r="W98" s="13">
        <v>2</v>
      </c>
      <c r="X98" s="13"/>
      <c r="Y98" s="13"/>
      <c r="Z98" s="13"/>
      <c r="AA98" s="13"/>
      <c r="AB98" s="13"/>
    </row>
    <row r="99" spans="1:28" outlineLevel="1" x14ac:dyDescent="0.2">
      <c r="A99" s="12" t="s">
        <v>205</v>
      </c>
      <c r="B99" s="12"/>
      <c r="D99" s="13" t="s">
        <v>37</v>
      </c>
      <c r="E99" s="13" t="s">
        <v>80</v>
      </c>
      <c r="F99" s="13">
        <v>74</v>
      </c>
      <c r="G99" s="13">
        <v>2</v>
      </c>
      <c r="H99" s="13">
        <v>3</v>
      </c>
      <c r="I99" s="13"/>
      <c r="J99" s="13" t="s">
        <v>68</v>
      </c>
      <c r="K99" s="5" t="s">
        <v>87</v>
      </c>
      <c r="L99" s="5"/>
      <c r="M99" s="13"/>
      <c r="N99" s="13"/>
      <c r="O99" s="13">
        <v>4</v>
      </c>
      <c r="P99" s="13" t="s">
        <v>47</v>
      </c>
      <c r="Q99" s="13"/>
      <c r="R99" s="13"/>
      <c r="S99" s="5"/>
      <c r="T99" s="13"/>
      <c r="U99" s="13">
        <v>99</v>
      </c>
      <c r="V99" s="13">
        <v>19</v>
      </c>
      <c r="W99" s="13">
        <v>2</v>
      </c>
      <c r="X99" s="13"/>
      <c r="Y99" s="13"/>
      <c r="Z99" s="13"/>
      <c r="AA99" s="13"/>
      <c r="AB99" s="13"/>
    </row>
    <row r="100" spans="1:28" outlineLevel="1" x14ac:dyDescent="0.2">
      <c r="A100" s="12" t="s">
        <v>206</v>
      </c>
      <c r="B100" s="12"/>
      <c r="D100" s="13" t="s">
        <v>37</v>
      </c>
      <c r="E100" s="13" t="s">
        <v>38</v>
      </c>
      <c r="F100" s="13">
        <v>101</v>
      </c>
      <c r="G100" s="13">
        <v>3</v>
      </c>
      <c r="H100" s="13">
        <v>3</v>
      </c>
      <c r="I100" s="13">
        <v>8</v>
      </c>
      <c r="J100" s="13" t="s">
        <v>68</v>
      </c>
      <c r="K100" s="5"/>
      <c r="L100" s="5" t="s">
        <v>46</v>
      </c>
      <c r="M100" s="13"/>
      <c r="N100" s="13"/>
      <c r="O100" s="13">
        <v>4</v>
      </c>
      <c r="P100" s="13" t="s">
        <v>64</v>
      </c>
      <c r="Q100" s="13"/>
      <c r="R100" s="13"/>
      <c r="S100" s="5"/>
      <c r="T100" s="13"/>
      <c r="U100" s="13">
        <v>99</v>
      </c>
      <c r="V100" s="13">
        <v>18</v>
      </c>
      <c r="W100" s="13">
        <v>2</v>
      </c>
      <c r="X100" s="13"/>
      <c r="Y100" s="13"/>
      <c r="Z100" s="13"/>
      <c r="AA100" s="13"/>
      <c r="AB100" s="13"/>
    </row>
    <row r="101" spans="1:28" outlineLevel="1" x14ac:dyDescent="0.2">
      <c r="A101" s="14" t="s">
        <v>207</v>
      </c>
      <c r="B101" s="14"/>
      <c r="D101" s="13" t="s">
        <v>37</v>
      </c>
      <c r="E101" s="13" t="s">
        <v>93</v>
      </c>
      <c r="F101" s="13">
        <v>161</v>
      </c>
      <c r="G101" s="13">
        <v>3</v>
      </c>
      <c r="H101" s="13">
        <v>5</v>
      </c>
      <c r="I101" s="13">
        <v>10</v>
      </c>
      <c r="J101" s="13" t="s">
        <v>68</v>
      </c>
      <c r="K101" s="5"/>
      <c r="L101" s="5" t="s">
        <v>46</v>
      </c>
      <c r="M101" s="13">
        <v>1</v>
      </c>
      <c r="N101" s="13"/>
      <c r="O101" s="13">
        <v>6</v>
      </c>
      <c r="P101" s="13" t="s">
        <v>64</v>
      </c>
      <c r="Q101" s="13"/>
      <c r="R101" s="13">
        <v>4</v>
      </c>
      <c r="S101" s="5" t="s">
        <v>95</v>
      </c>
      <c r="T101" s="13"/>
      <c r="U101" s="13">
        <v>99</v>
      </c>
      <c r="V101" s="13">
        <v>20</v>
      </c>
      <c r="W101" s="13">
        <v>2</v>
      </c>
      <c r="X101" s="13"/>
      <c r="Y101" s="13"/>
      <c r="Z101" s="13"/>
      <c r="AA101" s="13"/>
      <c r="AB101" s="13">
        <v>1</v>
      </c>
    </row>
    <row r="102" spans="1:28" outlineLevel="1" x14ac:dyDescent="0.2">
      <c r="A102" s="12" t="s">
        <v>208</v>
      </c>
      <c r="B102" s="12"/>
      <c r="D102" s="13" t="s">
        <v>66</v>
      </c>
      <c r="E102" s="13" t="s">
        <v>67</v>
      </c>
      <c r="F102" s="13">
        <v>73</v>
      </c>
      <c r="G102" s="13">
        <v>7</v>
      </c>
      <c r="H102" s="13">
        <v>5</v>
      </c>
      <c r="I102" s="13">
        <v>90</v>
      </c>
      <c r="J102" s="13" t="s">
        <v>68</v>
      </c>
      <c r="K102" s="5"/>
      <c r="L102" s="5" t="s">
        <v>46</v>
      </c>
      <c r="M102" s="13">
        <v>1</v>
      </c>
      <c r="N102" s="13"/>
      <c r="O102" s="13">
        <v>8</v>
      </c>
      <c r="P102" s="13" t="s">
        <v>64</v>
      </c>
      <c r="Q102" s="13"/>
      <c r="R102" s="13">
        <v>8</v>
      </c>
      <c r="S102" s="13" t="s">
        <v>64</v>
      </c>
      <c r="T102" s="13"/>
      <c r="U102" s="13">
        <v>99</v>
      </c>
      <c r="V102" s="13">
        <v>20</v>
      </c>
      <c r="W102" s="13">
        <v>2</v>
      </c>
      <c r="X102" s="13"/>
      <c r="Y102" s="13"/>
      <c r="Z102" s="13"/>
      <c r="AA102" s="13"/>
      <c r="AB102" s="13"/>
    </row>
    <row r="103" spans="1:28" outlineLevel="1" x14ac:dyDescent="0.2">
      <c r="A103" s="12" t="s">
        <v>209</v>
      </c>
      <c r="B103" s="12"/>
      <c r="C103" s="4" t="s">
        <v>210</v>
      </c>
      <c r="D103" s="13" t="s">
        <v>37</v>
      </c>
      <c r="E103" s="13" t="s">
        <v>38</v>
      </c>
      <c r="F103" s="13">
        <v>101</v>
      </c>
      <c r="G103" s="13">
        <v>10</v>
      </c>
      <c r="H103" s="13">
        <v>5</v>
      </c>
      <c r="I103" s="13">
        <v>10</v>
      </c>
      <c r="J103" s="13" t="s">
        <v>57</v>
      </c>
      <c r="K103" s="5" t="s">
        <v>177</v>
      </c>
      <c r="L103" s="5"/>
      <c r="M103" s="13"/>
      <c r="N103" s="13"/>
      <c r="O103" s="13">
        <v>8</v>
      </c>
      <c r="P103" s="13" t="s">
        <v>47</v>
      </c>
      <c r="Q103" s="13"/>
      <c r="R103" s="13"/>
      <c r="S103" s="5"/>
      <c r="T103" s="13"/>
      <c r="U103" s="13">
        <v>99</v>
      </c>
      <c r="V103" s="13">
        <v>20</v>
      </c>
      <c r="W103" s="13">
        <v>3</v>
      </c>
      <c r="X103" s="13"/>
      <c r="Y103" s="13"/>
      <c r="Z103" s="13"/>
      <c r="AA103" s="13">
        <v>1</v>
      </c>
      <c r="AB103" s="13"/>
    </row>
    <row r="104" spans="1:28" outlineLevel="1" x14ac:dyDescent="0.2">
      <c r="A104" s="12" t="s">
        <v>211</v>
      </c>
      <c r="B104" s="12"/>
      <c r="C104" s="4" t="s">
        <v>210</v>
      </c>
      <c r="D104" s="13" t="s">
        <v>37</v>
      </c>
      <c r="E104" s="13" t="s">
        <v>38</v>
      </c>
      <c r="F104" s="13">
        <v>101</v>
      </c>
      <c r="G104" s="13">
        <v>5</v>
      </c>
      <c r="H104" s="13">
        <v>4</v>
      </c>
      <c r="I104" s="13">
        <v>6</v>
      </c>
      <c r="J104" s="13" t="s">
        <v>57</v>
      </c>
      <c r="K104" s="5" t="s">
        <v>177</v>
      </c>
      <c r="L104" s="5"/>
      <c r="M104" s="13"/>
      <c r="N104" s="13"/>
      <c r="O104" s="13">
        <v>6</v>
      </c>
      <c r="P104" s="13" t="s">
        <v>47</v>
      </c>
      <c r="Q104" s="13"/>
      <c r="R104" s="13"/>
      <c r="S104" s="5"/>
      <c r="T104" s="13"/>
      <c r="U104" s="13">
        <v>99</v>
      </c>
      <c r="V104" s="13">
        <v>20</v>
      </c>
      <c r="W104" s="13">
        <v>3</v>
      </c>
      <c r="X104" s="13"/>
      <c r="Y104" s="13"/>
      <c r="Z104" s="13"/>
      <c r="AA104" s="13">
        <v>1</v>
      </c>
      <c r="AB104" s="13"/>
    </row>
    <row r="105" spans="1:28" outlineLevel="1" x14ac:dyDescent="0.2">
      <c r="A105" s="12" t="s">
        <v>212</v>
      </c>
      <c r="B105" s="12"/>
      <c r="D105" s="13" t="s">
        <v>37</v>
      </c>
      <c r="E105" s="13" t="s">
        <v>38</v>
      </c>
      <c r="F105" s="13">
        <v>101</v>
      </c>
      <c r="G105" s="13">
        <v>12</v>
      </c>
      <c r="H105" s="13">
        <v>5</v>
      </c>
      <c r="I105" s="13">
        <v>12</v>
      </c>
      <c r="J105" s="13" t="s">
        <v>45</v>
      </c>
      <c r="K105" s="5" t="s">
        <v>137</v>
      </c>
      <c r="L105" s="5"/>
      <c r="M105" s="13"/>
      <c r="N105" s="13"/>
      <c r="O105" s="13">
        <v>8</v>
      </c>
      <c r="P105" s="13" t="s">
        <v>95</v>
      </c>
      <c r="Q105" s="13"/>
      <c r="R105" s="13"/>
      <c r="S105" s="5"/>
      <c r="T105" s="13"/>
      <c r="U105" s="13">
        <v>99</v>
      </c>
      <c r="V105" s="13">
        <v>20</v>
      </c>
      <c r="W105" s="13">
        <v>2</v>
      </c>
      <c r="X105" s="13"/>
      <c r="Y105" s="13"/>
      <c r="Z105" s="13"/>
      <c r="AA105" s="13"/>
      <c r="AB105" s="13"/>
    </row>
    <row r="106" spans="1:28" outlineLevel="1" x14ac:dyDescent="0.2">
      <c r="A106" s="12" t="s">
        <v>213</v>
      </c>
      <c r="B106" s="12"/>
      <c r="D106" s="13" t="s">
        <v>37</v>
      </c>
      <c r="E106" s="13" t="s">
        <v>38</v>
      </c>
      <c r="F106" s="13">
        <v>101</v>
      </c>
      <c r="G106" s="13">
        <v>6</v>
      </c>
      <c r="H106" s="13">
        <v>4</v>
      </c>
      <c r="I106" s="13">
        <v>5</v>
      </c>
      <c r="J106" s="13" t="s">
        <v>45</v>
      </c>
      <c r="K106" s="5" t="s">
        <v>137</v>
      </c>
      <c r="L106" s="5"/>
      <c r="M106" s="13"/>
      <c r="N106" s="13"/>
      <c r="O106" s="13">
        <v>6</v>
      </c>
      <c r="P106" s="13" t="s">
        <v>95</v>
      </c>
      <c r="Q106" s="13"/>
      <c r="R106" s="13"/>
      <c r="S106" s="5"/>
      <c r="T106" s="13"/>
      <c r="U106" s="13">
        <v>99</v>
      </c>
      <c r="V106" s="13">
        <v>20</v>
      </c>
      <c r="W106" s="13">
        <v>2</v>
      </c>
      <c r="X106" s="13"/>
      <c r="Y106" s="13"/>
      <c r="Z106" s="13"/>
      <c r="AA106" s="13"/>
      <c r="AB106" s="13"/>
    </row>
    <row r="107" spans="1:28" outlineLevel="1" x14ac:dyDescent="0.2">
      <c r="A107" s="12" t="s">
        <v>214</v>
      </c>
      <c r="B107" s="12"/>
      <c r="D107" s="13" t="s">
        <v>66</v>
      </c>
      <c r="E107" s="13" t="s">
        <v>67</v>
      </c>
      <c r="F107" s="13">
        <v>44</v>
      </c>
      <c r="G107" s="13">
        <v>8</v>
      </c>
      <c r="H107" s="13">
        <v>5</v>
      </c>
      <c r="I107" s="13"/>
      <c r="J107" s="13" t="s">
        <v>68</v>
      </c>
      <c r="K107" s="5" t="s">
        <v>177</v>
      </c>
      <c r="L107" s="5"/>
      <c r="M107" s="13"/>
      <c r="N107" s="13"/>
      <c r="O107" s="13">
        <v>4</v>
      </c>
      <c r="P107" s="13" t="s">
        <v>95</v>
      </c>
      <c r="Q107" s="13"/>
      <c r="R107" s="13"/>
      <c r="S107" s="5"/>
      <c r="T107" s="13" t="s">
        <v>97</v>
      </c>
      <c r="U107" s="13">
        <v>99</v>
      </c>
      <c r="V107" s="13">
        <v>20</v>
      </c>
      <c r="W107" s="13">
        <v>2</v>
      </c>
      <c r="X107" s="13"/>
      <c r="Y107" s="13"/>
      <c r="Z107" s="13"/>
      <c r="AA107" s="13"/>
      <c r="AB107" s="13"/>
    </row>
    <row r="108" spans="1:28" outlineLevel="1" x14ac:dyDescent="0.2">
      <c r="A108" s="12" t="s">
        <v>215</v>
      </c>
      <c r="B108" s="12"/>
      <c r="D108" s="13" t="s">
        <v>37</v>
      </c>
      <c r="E108" s="13" t="s">
        <v>80</v>
      </c>
      <c r="F108" s="13">
        <v>73</v>
      </c>
      <c r="G108" s="13">
        <v>9</v>
      </c>
      <c r="H108" s="13">
        <v>5</v>
      </c>
      <c r="I108" s="13"/>
      <c r="J108" s="13" t="s">
        <v>68</v>
      </c>
      <c r="K108" s="5"/>
      <c r="L108" s="5" t="s">
        <v>46</v>
      </c>
      <c r="M108" s="13"/>
      <c r="N108" s="13"/>
      <c r="O108" s="13">
        <v>8</v>
      </c>
      <c r="P108" s="13" t="s">
        <v>47</v>
      </c>
      <c r="Q108" s="13"/>
      <c r="R108" s="13"/>
      <c r="S108" s="5"/>
      <c r="T108" s="13"/>
      <c r="U108" s="13">
        <v>99</v>
      </c>
      <c r="V108" s="13">
        <v>20</v>
      </c>
      <c r="W108" s="13">
        <v>3</v>
      </c>
      <c r="X108" s="13"/>
      <c r="Y108" s="13"/>
      <c r="Z108" s="13"/>
      <c r="AA108" s="13"/>
      <c r="AB108" s="13"/>
    </row>
    <row r="109" spans="1:28" outlineLevel="1" x14ac:dyDescent="0.2">
      <c r="A109" s="12" t="s">
        <v>216</v>
      </c>
      <c r="B109" s="12"/>
      <c r="D109" s="13" t="s">
        <v>43</v>
      </c>
      <c r="E109" s="13" t="s">
        <v>44</v>
      </c>
      <c r="F109" s="13">
        <v>59</v>
      </c>
      <c r="G109" s="13">
        <v>5</v>
      </c>
      <c r="H109" s="13">
        <v>4</v>
      </c>
      <c r="I109" s="13"/>
      <c r="J109" s="13" t="s">
        <v>57</v>
      </c>
      <c r="K109" s="5"/>
      <c r="L109" s="5" t="s">
        <v>46</v>
      </c>
      <c r="M109" s="13"/>
      <c r="N109" s="13"/>
      <c r="O109" s="13">
        <v>6</v>
      </c>
      <c r="P109" s="13" t="s">
        <v>64</v>
      </c>
      <c r="Q109" s="13"/>
      <c r="R109" s="13"/>
      <c r="S109" s="5"/>
      <c r="T109" s="13"/>
      <c r="U109" s="13">
        <v>99</v>
      </c>
      <c r="V109" s="13">
        <v>20</v>
      </c>
      <c r="W109" s="13">
        <v>3</v>
      </c>
      <c r="X109" s="13"/>
      <c r="Y109" s="13"/>
      <c r="Z109" s="13"/>
      <c r="AA109" s="13"/>
      <c r="AB109" s="13"/>
    </row>
    <row r="110" spans="1:28" outlineLevel="1" x14ac:dyDescent="0.2">
      <c r="A110" s="12" t="s">
        <v>217</v>
      </c>
      <c r="B110" s="12"/>
      <c r="D110" s="13" t="s">
        <v>37</v>
      </c>
      <c r="E110" s="13" t="s">
        <v>49</v>
      </c>
      <c r="F110" s="13">
        <v>97</v>
      </c>
      <c r="G110" s="13">
        <v>20</v>
      </c>
      <c r="H110" s="13">
        <v>5</v>
      </c>
      <c r="I110" s="13">
        <v>15</v>
      </c>
      <c r="J110" s="13" t="s">
        <v>57</v>
      </c>
      <c r="K110" s="5" t="s">
        <v>137</v>
      </c>
      <c r="L110" s="5"/>
      <c r="M110" s="13"/>
      <c r="N110" s="13"/>
      <c r="O110" s="13">
        <v>10</v>
      </c>
      <c r="P110" s="13" t="s">
        <v>95</v>
      </c>
      <c r="Q110" s="13"/>
      <c r="R110" s="13"/>
      <c r="S110" s="5"/>
      <c r="T110" s="13"/>
      <c r="U110" s="13">
        <v>99</v>
      </c>
      <c r="V110" s="13">
        <v>20</v>
      </c>
      <c r="W110" s="13">
        <v>3</v>
      </c>
      <c r="X110" s="13"/>
      <c r="Y110" s="13"/>
      <c r="Z110" s="13"/>
      <c r="AA110" s="13"/>
      <c r="AB110" s="13"/>
    </row>
    <row r="111" spans="1:28" outlineLevel="1" x14ac:dyDescent="0.2">
      <c r="A111" s="12" t="s">
        <v>218</v>
      </c>
      <c r="B111" s="12"/>
      <c r="D111" s="13" t="s">
        <v>37</v>
      </c>
      <c r="E111" s="13" t="s">
        <v>38</v>
      </c>
      <c r="F111" s="13">
        <v>102</v>
      </c>
      <c r="G111" s="13">
        <v>8</v>
      </c>
      <c r="H111" s="13">
        <v>5</v>
      </c>
      <c r="I111" s="13">
        <v>8</v>
      </c>
      <c r="J111" s="13" t="s">
        <v>45</v>
      </c>
      <c r="K111" s="5" t="s">
        <v>137</v>
      </c>
      <c r="L111" s="5"/>
      <c r="M111" s="13"/>
      <c r="N111" s="13"/>
      <c r="O111" s="13">
        <v>8</v>
      </c>
      <c r="P111" s="13" t="s">
        <v>95</v>
      </c>
      <c r="Q111" s="13"/>
      <c r="R111" s="13"/>
      <c r="S111" s="5"/>
      <c r="T111" s="13"/>
      <c r="U111" s="13">
        <v>99</v>
      </c>
      <c r="V111" s="13">
        <v>20</v>
      </c>
      <c r="W111" s="13">
        <v>2</v>
      </c>
      <c r="X111" s="13"/>
      <c r="Y111" s="13"/>
      <c r="Z111" s="13"/>
      <c r="AA111" s="13"/>
      <c r="AB111" s="13"/>
    </row>
    <row r="112" spans="1:28" outlineLevel="1" x14ac:dyDescent="0.2">
      <c r="A112" s="12" t="s">
        <v>219</v>
      </c>
      <c r="B112" s="12"/>
      <c r="D112" s="13" t="s">
        <v>43</v>
      </c>
      <c r="E112" s="13" t="s">
        <v>44</v>
      </c>
      <c r="F112" s="13">
        <v>59</v>
      </c>
      <c r="G112" s="13">
        <v>8</v>
      </c>
      <c r="H112" s="13">
        <v>5</v>
      </c>
      <c r="I112" s="13"/>
      <c r="J112" s="13" t="s">
        <v>68</v>
      </c>
      <c r="K112" s="5" t="s">
        <v>152</v>
      </c>
      <c r="L112" s="5" t="s">
        <v>46</v>
      </c>
      <c r="M112" s="13"/>
      <c r="N112" s="13"/>
      <c r="O112" s="13">
        <v>10</v>
      </c>
      <c r="P112" s="13" t="s">
        <v>64</v>
      </c>
      <c r="Q112" s="13"/>
      <c r="R112" s="13"/>
      <c r="S112" s="5"/>
      <c r="T112" s="13"/>
      <c r="U112" s="13">
        <v>99</v>
      </c>
      <c r="V112" s="13">
        <v>20</v>
      </c>
      <c r="W112" s="13">
        <v>3</v>
      </c>
      <c r="X112" s="13"/>
      <c r="Y112" s="13"/>
      <c r="Z112" s="13"/>
      <c r="AA112" s="13"/>
      <c r="AB112" s="13"/>
    </row>
    <row r="113" spans="1:28" outlineLevel="1" x14ac:dyDescent="0.2">
      <c r="A113" s="12" t="s">
        <v>220</v>
      </c>
      <c r="B113" s="12"/>
      <c r="D113" s="13" t="s">
        <v>37</v>
      </c>
      <c r="E113" s="13" t="s">
        <v>93</v>
      </c>
      <c r="F113" s="13">
        <v>73</v>
      </c>
      <c r="G113" s="13">
        <v>10</v>
      </c>
      <c r="H113" s="13">
        <v>5</v>
      </c>
      <c r="I113" s="13">
        <v>8</v>
      </c>
      <c r="J113" s="13" t="s">
        <v>57</v>
      </c>
      <c r="K113" s="5"/>
      <c r="L113" s="5" t="s">
        <v>46</v>
      </c>
      <c r="M113" s="13"/>
      <c r="N113" s="13">
        <v>2</v>
      </c>
      <c r="O113" s="13">
        <v>4</v>
      </c>
      <c r="P113" s="13" t="s">
        <v>64</v>
      </c>
      <c r="Q113" s="13"/>
      <c r="R113" s="13"/>
      <c r="S113" s="5"/>
      <c r="T113" s="13"/>
      <c r="U113" s="13">
        <v>99</v>
      </c>
      <c r="V113" s="13">
        <v>20</v>
      </c>
      <c r="W113" s="13">
        <v>3</v>
      </c>
      <c r="X113" s="13"/>
      <c r="Y113" s="13"/>
      <c r="Z113" s="13"/>
      <c r="AA113" s="13"/>
      <c r="AB113" s="13"/>
    </row>
    <row r="114" spans="1:28" outlineLevel="1" x14ac:dyDescent="0.2">
      <c r="A114" s="12" t="s">
        <v>221</v>
      </c>
      <c r="B114" s="12"/>
      <c r="D114" s="13" t="s">
        <v>43</v>
      </c>
      <c r="E114" s="13" t="s">
        <v>44</v>
      </c>
      <c r="F114" s="13">
        <v>59</v>
      </c>
      <c r="G114" s="13">
        <v>3</v>
      </c>
      <c r="H114" s="13">
        <v>3</v>
      </c>
      <c r="I114" s="13"/>
      <c r="J114" s="13" t="s">
        <v>45</v>
      </c>
      <c r="K114" s="5"/>
      <c r="L114" s="5" t="s">
        <v>46</v>
      </c>
      <c r="M114" s="13"/>
      <c r="N114" s="13"/>
      <c r="O114" s="13">
        <v>6</v>
      </c>
      <c r="P114" s="13" t="s">
        <v>47</v>
      </c>
      <c r="Q114" s="13"/>
      <c r="R114" s="13"/>
      <c r="S114" s="5"/>
      <c r="T114" s="13"/>
      <c r="U114" s="13">
        <v>99</v>
      </c>
      <c r="V114" s="13">
        <v>20</v>
      </c>
      <c r="W114" s="13">
        <v>2</v>
      </c>
      <c r="X114" s="13" t="s">
        <v>41</v>
      </c>
      <c r="Y114" s="13">
        <v>20</v>
      </c>
      <c r="Z114" s="13"/>
      <c r="AA114" s="13"/>
      <c r="AB114" s="13"/>
    </row>
    <row r="115" spans="1:28" outlineLevel="1" x14ac:dyDescent="0.2">
      <c r="A115" s="12" t="s">
        <v>222</v>
      </c>
      <c r="B115" s="12"/>
      <c r="D115" s="13" t="s">
        <v>37</v>
      </c>
      <c r="E115" s="13" t="s">
        <v>93</v>
      </c>
      <c r="F115" s="13">
        <v>73</v>
      </c>
      <c r="G115" s="13">
        <v>15</v>
      </c>
      <c r="H115" s="13">
        <v>5</v>
      </c>
      <c r="I115" s="13">
        <v>10</v>
      </c>
      <c r="J115" s="13" t="s">
        <v>57</v>
      </c>
      <c r="K115" s="5" t="s">
        <v>177</v>
      </c>
      <c r="L115" s="5" t="s">
        <v>46</v>
      </c>
      <c r="M115" s="13"/>
      <c r="N115" s="13"/>
      <c r="O115" s="13">
        <v>10</v>
      </c>
      <c r="P115" s="13" t="s">
        <v>64</v>
      </c>
      <c r="Q115" s="13"/>
      <c r="R115" s="13"/>
      <c r="S115" s="5"/>
      <c r="T115" s="13"/>
      <c r="U115" s="13">
        <v>99</v>
      </c>
      <c r="V115" s="13">
        <v>20</v>
      </c>
      <c r="W115" s="13">
        <v>3</v>
      </c>
      <c r="X115" s="13"/>
      <c r="Y115" s="13"/>
      <c r="Z115" s="13"/>
      <c r="AA115" s="13"/>
      <c r="AB115" s="13"/>
    </row>
    <row r="116" spans="1:28" outlineLevel="1" x14ac:dyDescent="0.2">
      <c r="A116" s="12" t="s">
        <v>223</v>
      </c>
      <c r="B116" s="12"/>
      <c r="D116" s="13" t="s">
        <v>37</v>
      </c>
      <c r="E116" s="13" t="s">
        <v>93</v>
      </c>
      <c r="F116" s="13">
        <v>74</v>
      </c>
      <c r="G116" s="13">
        <v>2</v>
      </c>
      <c r="H116" s="13">
        <v>3</v>
      </c>
      <c r="I116" s="13">
        <v>2</v>
      </c>
      <c r="J116" s="13" t="s">
        <v>68</v>
      </c>
      <c r="K116" s="5"/>
      <c r="L116" s="5" t="s">
        <v>46</v>
      </c>
      <c r="M116" s="13"/>
      <c r="N116" s="13"/>
      <c r="O116" s="13">
        <v>4</v>
      </c>
      <c r="P116" s="13" t="s">
        <v>47</v>
      </c>
      <c r="Q116" s="13"/>
      <c r="R116" s="13"/>
      <c r="S116" s="5"/>
      <c r="T116" s="13"/>
      <c r="U116" s="13">
        <v>99</v>
      </c>
      <c r="V116" s="13">
        <v>20</v>
      </c>
      <c r="W116" s="13">
        <v>2</v>
      </c>
      <c r="X116" s="13"/>
      <c r="Y116" s="13"/>
      <c r="Z116" s="13"/>
      <c r="AA116" s="13"/>
      <c r="AB116" s="13"/>
    </row>
    <row r="117" spans="1:28" outlineLevel="1" x14ac:dyDescent="0.2">
      <c r="A117" s="12" t="s">
        <v>224</v>
      </c>
      <c r="B117" s="12"/>
      <c r="C117" s="4" t="s">
        <v>225</v>
      </c>
      <c r="D117" s="13" t="s">
        <v>37</v>
      </c>
      <c r="E117" s="13" t="s">
        <v>38</v>
      </c>
      <c r="F117" s="13">
        <v>102</v>
      </c>
      <c r="G117" s="13">
        <v>10</v>
      </c>
      <c r="H117" s="13">
        <v>5</v>
      </c>
      <c r="I117" s="13">
        <v>20</v>
      </c>
      <c r="J117" s="13" t="s">
        <v>68</v>
      </c>
      <c r="K117" s="5" t="s">
        <v>90</v>
      </c>
      <c r="L117" s="5"/>
      <c r="M117" s="13"/>
      <c r="N117" s="13"/>
      <c r="O117" s="13"/>
      <c r="P117" s="13" t="s">
        <v>64</v>
      </c>
      <c r="Q117" s="13"/>
      <c r="R117" s="13"/>
      <c r="S117" s="5"/>
      <c r="T117" s="13" t="s">
        <v>9</v>
      </c>
      <c r="U117" s="13"/>
      <c r="V117" s="13" t="s">
        <v>9</v>
      </c>
      <c r="W117" s="13" t="s">
        <v>9</v>
      </c>
      <c r="X117" s="13" t="s">
        <v>41</v>
      </c>
      <c r="Y117" s="13">
        <v>10</v>
      </c>
      <c r="Z117" s="13"/>
      <c r="AA117" s="13"/>
      <c r="AB117" s="13"/>
    </row>
    <row r="118" spans="1:28" outlineLevel="1" x14ac:dyDescent="0.2">
      <c r="A118" s="12" t="s">
        <v>226</v>
      </c>
      <c r="B118" s="12"/>
      <c r="D118" s="13" t="s">
        <v>37</v>
      </c>
      <c r="E118" s="13" t="s">
        <v>93</v>
      </c>
      <c r="F118" s="13">
        <v>74</v>
      </c>
      <c r="G118" s="13">
        <v>3</v>
      </c>
      <c r="H118" s="13">
        <v>4</v>
      </c>
      <c r="I118" s="13">
        <v>10</v>
      </c>
      <c r="J118" s="13" t="s">
        <v>68</v>
      </c>
      <c r="K118" s="5" t="s">
        <v>152</v>
      </c>
      <c r="L118" s="5" t="s">
        <v>46</v>
      </c>
      <c r="M118" s="13"/>
      <c r="N118" s="13"/>
      <c r="O118" s="13">
        <v>6</v>
      </c>
      <c r="P118" s="13" t="s">
        <v>64</v>
      </c>
      <c r="Q118" s="13"/>
      <c r="R118" s="13"/>
      <c r="S118" s="5"/>
      <c r="T118" s="13"/>
      <c r="U118" s="13">
        <v>99</v>
      </c>
      <c r="V118" s="13">
        <v>19</v>
      </c>
      <c r="W118" s="13">
        <v>2</v>
      </c>
      <c r="X118" s="13"/>
      <c r="Y118" s="13"/>
      <c r="Z118" s="13"/>
      <c r="AA118" s="13"/>
      <c r="AB118" s="13"/>
    </row>
    <row r="119" spans="1:28" outlineLevel="1" x14ac:dyDescent="0.2">
      <c r="A119" s="12" t="s">
        <v>227</v>
      </c>
      <c r="B119" s="12"/>
      <c r="D119" s="13" t="s">
        <v>43</v>
      </c>
      <c r="E119" s="13" t="s">
        <v>44</v>
      </c>
      <c r="F119" s="13">
        <v>59</v>
      </c>
      <c r="G119" s="13">
        <v>12</v>
      </c>
      <c r="H119" s="13">
        <v>5</v>
      </c>
      <c r="I119" s="13"/>
      <c r="J119" s="13" t="s">
        <v>57</v>
      </c>
      <c r="K119" s="5" t="s">
        <v>152</v>
      </c>
      <c r="L119" s="5" t="s">
        <v>46</v>
      </c>
      <c r="M119" s="13"/>
      <c r="N119" s="13">
        <v>2</v>
      </c>
      <c r="O119" s="13">
        <v>6</v>
      </c>
      <c r="P119" s="13" t="s">
        <v>64</v>
      </c>
      <c r="Q119" s="13"/>
      <c r="R119" s="13"/>
      <c r="S119" s="5"/>
      <c r="T119" s="13"/>
      <c r="U119" s="13">
        <v>99</v>
      </c>
      <c r="V119" s="13">
        <v>19</v>
      </c>
      <c r="W119" s="13">
        <v>2</v>
      </c>
      <c r="X119" s="13"/>
      <c r="Y119" s="13"/>
      <c r="Z119" s="13"/>
      <c r="AA119" s="13"/>
      <c r="AB119" s="13"/>
    </row>
    <row r="120" spans="1:28" outlineLevel="1" x14ac:dyDescent="0.2">
      <c r="A120" s="12" t="s">
        <v>228</v>
      </c>
      <c r="B120" s="12"/>
      <c r="C120" s="4" t="s">
        <v>229</v>
      </c>
      <c r="D120" s="13" t="s">
        <v>37</v>
      </c>
      <c r="E120" s="13" t="s">
        <v>38</v>
      </c>
      <c r="F120" s="13">
        <v>102</v>
      </c>
      <c r="G120" s="13">
        <v>2</v>
      </c>
      <c r="H120" s="13">
        <v>4</v>
      </c>
      <c r="I120" s="13">
        <v>2</v>
      </c>
      <c r="J120" s="13" t="s">
        <v>68</v>
      </c>
      <c r="K120" s="5"/>
      <c r="L120" s="5" t="s">
        <v>46</v>
      </c>
      <c r="M120" s="13">
        <v>1</v>
      </c>
      <c r="N120" s="13"/>
      <c r="O120" s="13">
        <v>6</v>
      </c>
      <c r="P120" s="13" t="s">
        <v>95</v>
      </c>
      <c r="Q120" s="13"/>
      <c r="R120" s="13"/>
      <c r="S120" s="5"/>
      <c r="T120" s="13"/>
      <c r="U120" s="13">
        <v>99</v>
      </c>
      <c r="V120" s="13">
        <v>20</v>
      </c>
      <c r="W120" s="13">
        <v>2</v>
      </c>
      <c r="X120" s="13"/>
      <c r="Y120" s="13"/>
      <c r="Z120" s="13"/>
      <c r="AA120" s="13"/>
      <c r="AB120" s="13"/>
    </row>
    <row r="121" spans="1:28" outlineLevel="1" x14ac:dyDescent="0.2">
      <c r="A121" s="12" t="s">
        <v>230</v>
      </c>
      <c r="B121" s="12"/>
      <c r="D121" s="13" t="s">
        <v>43</v>
      </c>
      <c r="E121" s="13" t="s">
        <v>44</v>
      </c>
      <c r="F121" s="13">
        <v>59</v>
      </c>
      <c r="G121" s="13">
        <v>10</v>
      </c>
      <c r="H121" s="13">
        <v>5</v>
      </c>
      <c r="I121" s="13"/>
      <c r="J121" s="13" t="s">
        <v>57</v>
      </c>
      <c r="K121" s="5"/>
      <c r="L121" s="5" t="s">
        <v>46</v>
      </c>
      <c r="M121" s="13"/>
      <c r="N121" s="13"/>
      <c r="O121" s="13">
        <v>10</v>
      </c>
      <c r="P121" s="13" t="s">
        <v>64</v>
      </c>
      <c r="Q121" s="13"/>
      <c r="R121" s="13"/>
      <c r="S121" s="5"/>
      <c r="T121" s="13"/>
      <c r="U121" s="13">
        <v>99</v>
      </c>
      <c r="V121" s="13">
        <v>20</v>
      </c>
      <c r="W121" s="13">
        <v>3</v>
      </c>
      <c r="X121" s="13"/>
      <c r="Y121" s="13"/>
      <c r="Z121" s="13"/>
      <c r="AA121" s="13"/>
      <c r="AB121" s="13"/>
    </row>
    <row r="122" spans="1:28" outlineLevel="1" x14ac:dyDescent="0.2">
      <c r="A122" s="12" t="s">
        <v>231</v>
      </c>
      <c r="B122" s="12"/>
      <c r="D122" s="13" t="s">
        <v>37</v>
      </c>
      <c r="E122" s="13" t="s">
        <v>38</v>
      </c>
      <c r="F122" s="13">
        <v>102</v>
      </c>
      <c r="G122" s="13">
        <v>6</v>
      </c>
      <c r="H122" s="13">
        <v>5</v>
      </c>
      <c r="I122" s="13">
        <v>8</v>
      </c>
      <c r="J122" s="13" t="s">
        <v>57</v>
      </c>
      <c r="K122" s="5" t="s">
        <v>137</v>
      </c>
      <c r="L122" s="5"/>
      <c r="M122" s="13"/>
      <c r="N122" s="13"/>
      <c r="O122" s="13">
        <v>6</v>
      </c>
      <c r="P122" s="13" t="s">
        <v>47</v>
      </c>
      <c r="Q122" s="13"/>
      <c r="R122" s="13"/>
      <c r="S122" s="5"/>
      <c r="T122" s="13"/>
      <c r="U122" s="13">
        <v>99</v>
      </c>
      <c r="V122" s="13">
        <v>20</v>
      </c>
      <c r="W122" s="13">
        <v>4</v>
      </c>
      <c r="X122" s="13"/>
      <c r="Y122" s="13"/>
      <c r="Z122" s="13"/>
      <c r="AA122" s="13"/>
      <c r="AB122" s="13"/>
    </row>
    <row r="123" spans="1:28" outlineLevel="1" x14ac:dyDescent="0.2">
      <c r="A123" s="12" t="s">
        <v>232</v>
      </c>
      <c r="B123" s="12"/>
      <c r="D123" s="13" t="s">
        <v>37</v>
      </c>
      <c r="E123" s="13" t="s">
        <v>38</v>
      </c>
      <c r="F123" s="13">
        <v>102</v>
      </c>
      <c r="G123" s="13">
        <v>4</v>
      </c>
      <c r="H123" s="13">
        <v>4</v>
      </c>
      <c r="I123" s="13">
        <v>4</v>
      </c>
      <c r="J123" s="13" t="s">
        <v>57</v>
      </c>
      <c r="K123" s="5" t="s">
        <v>137</v>
      </c>
      <c r="L123" s="5"/>
      <c r="M123" s="13"/>
      <c r="N123" s="13"/>
      <c r="O123" s="13">
        <v>4</v>
      </c>
      <c r="P123" s="13" t="s">
        <v>47</v>
      </c>
      <c r="Q123" s="13"/>
      <c r="R123" s="13"/>
      <c r="S123" s="5"/>
      <c r="T123" s="13"/>
      <c r="U123" s="13">
        <v>99</v>
      </c>
      <c r="V123" s="13">
        <v>20</v>
      </c>
      <c r="W123" s="13">
        <v>4</v>
      </c>
      <c r="X123" s="13"/>
      <c r="Y123" s="13"/>
      <c r="Z123" s="13"/>
      <c r="AA123" s="13"/>
      <c r="AB123" s="13"/>
    </row>
    <row r="124" spans="1:28" outlineLevel="1" x14ac:dyDescent="0.2">
      <c r="A124" s="12" t="s">
        <v>233</v>
      </c>
      <c r="B124" s="12"/>
      <c r="D124" s="13" t="s">
        <v>43</v>
      </c>
      <c r="E124" s="13" t="s">
        <v>44</v>
      </c>
      <c r="F124" s="13">
        <v>59</v>
      </c>
      <c r="G124" s="13">
        <v>4</v>
      </c>
      <c r="H124" s="13">
        <v>5</v>
      </c>
      <c r="I124" s="13"/>
      <c r="J124" s="13" t="s">
        <v>68</v>
      </c>
      <c r="K124" s="5" t="s">
        <v>137</v>
      </c>
      <c r="L124" s="5" t="s">
        <v>46</v>
      </c>
      <c r="M124" s="13"/>
      <c r="N124" s="13"/>
      <c r="O124" s="13">
        <v>6</v>
      </c>
      <c r="P124" s="13" t="s">
        <v>95</v>
      </c>
      <c r="Q124" s="13"/>
      <c r="R124" s="13"/>
      <c r="S124" s="5"/>
      <c r="T124" s="13"/>
      <c r="U124" s="13">
        <v>99</v>
      </c>
      <c r="V124" s="13">
        <v>20</v>
      </c>
      <c r="W124" s="13">
        <v>3</v>
      </c>
      <c r="X124" s="13"/>
      <c r="Y124" s="13"/>
      <c r="Z124" s="13"/>
      <c r="AA124" s="13"/>
      <c r="AB124" s="13"/>
    </row>
    <row r="125" spans="1:28" outlineLevel="1" x14ac:dyDescent="0.2">
      <c r="A125" s="12" t="s">
        <v>234</v>
      </c>
      <c r="B125" s="12"/>
      <c r="C125" s="4" t="s">
        <v>235</v>
      </c>
      <c r="D125" s="13" t="s">
        <v>37</v>
      </c>
      <c r="E125" s="13" t="s">
        <v>38</v>
      </c>
      <c r="F125" s="13">
        <v>102</v>
      </c>
      <c r="G125" s="13">
        <v>15</v>
      </c>
      <c r="H125" s="13">
        <v>5</v>
      </c>
      <c r="I125" s="13">
        <v>10</v>
      </c>
      <c r="J125" s="13" t="s">
        <v>57</v>
      </c>
      <c r="K125" s="5" t="s">
        <v>177</v>
      </c>
      <c r="L125" s="5"/>
      <c r="M125" s="13"/>
      <c r="N125" s="13">
        <v>2</v>
      </c>
      <c r="O125" s="13">
        <v>4</v>
      </c>
      <c r="P125" s="13" t="s">
        <v>47</v>
      </c>
      <c r="Q125" s="13"/>
      <c r="R125" s="13"/>
      <c r="S125" s="5"/>
      <c r="T125" s="13"/>
      <c r="U125" s="13">
        <v>99</v>
      </c>
      <c r="V125" s="13">
        <v>20</v>
      </c>
      <c r="W125" s="13">
        <v>3</v>
      </c>
      <c r="X125" s="13"/>
      <c r="Y125" s="13"/>
      <c r="Z125" s="13"/>
      <c r="AA125" s="13">
        <v>1</v>
      </c>
      <c r="AB125" s="13"/>
    </row>
    <row r="126" spans="1:28" outlineLevel="1" x14ac:dyDescent="0.2">
      <c r="A126" s="12" t="s">
        <v>236</v>
      </c>
      <c r="B126" s="12"/>
      <c r="C126" s="4" t="s">
        <v>237</v>
      </c>
      <c r="D126" s="13" t="s">
        <v>37</v>
      </c>
      <c r="E126" s="13" t="s">
        <v>38</v>
      </c>
      <c r="F126" s="13">
        <v>102</v>
      </c>
      <c r="G126" s="13">
        <v>3</v>
      </c>
      <c r="H126" s="13">
        <v>5</v>
      </c>
      <c r="I126" s="13">
        <v>20</v>
      </c>
      <c r="J126" s="13" t="s">
        <v>57</v>
      </c>
      <c r="K126" s="5" t="s">
        <v>152</v>
      </c>
      <c r="L126" s="5"/>
      <c r="M126" s="13"/>
      <c r="N126" s="13"/>
      <c r="O126" s="13">
        <v>6</v>
      </c>
      <c r="P126" s="13" t="s">
        <v>47</v>
      </c>
      <c r="Q126" s="13"/>
      <c r="R126" s="13"/>
      <c r="S126" s="5"/>
      <c r="T126" s="13"/>
      <c r="U126" s="13">
        <v>99</v>
      </c>
      <c r="V126" s="13">
        <v>18</v>
      </c>
      <c r="W126" s="13">
        <v>2</v>
      </c>
      <c r="X126" s="13"/>
      <c r="Y126" s="13"/>
      <c r="Z126" s="13"/>
      <c r="AA126" s="13"/>
      <c r="AB126" s="13">
        <v>1</v>
      </c>
    </row>
    <row r="127" spans="1:28" outlineLevel="1" x14ac:dyDescent="0.2">
      <c r="A127" s="12" t="s">
        <v>238</v>
      </c>
      <c r="B127" s="12"/>
      <c r="D127" s="13"/>
      <c r="E127" s="13"/>
      <c r="F127" s="13"/>
      <c r="G127" s="13">
        <v>0.5</v>
      </c>
      <c r="H127" s="13">
        <v>3</v>
      </c>
      <c r="I127" s="13"/>
      <c r="J127" s="13" t="s">
        <v>45</v>
      </c>
      <c r="K127" s="5" t="s">
        <v>61</v>
      </c>
      <c r="L127" s="5"/>
      <c r="M127" s="13"/>
      <c r="N127" s="13"/>
      <c r="O127" s="13">
        <v>2</v>
      </c>
      <c r="P127" s="13" t="s">
        <v>95</v>
      </c>
      <c r="Q127" s="13"/>
      <c r="R127" s="13"/>
      <c r="S127" s="5"/>
      <c r="T127" s="13"/>
      <c r="U127" s="13">
        <v>99</v>
      </c>
      <c r="V127" s="13">
        <v>20</v>
      </c>
      <c r="W127" s="13">
        <v>2</v>
      </c>
      <c r="X127" s="13" t="s">
        <v>41</v>
      </c>
      <c r="Y127" s="13">
        <v>10</v>
      </c>
      <c r="Z127" s="13"/>
      <c r="AA127" s="13"/>
      <c r="AB127" s="13"/>
    </row>
    <row r="128" spans="1:28" outlineLevel="1" x14ac:dyDescent="0.2">
      <c r="A128" s="12" t="s">
        <v>239</v>
      </c>
      <c r="B128" s="12"/>
      <c r="D128" s="13" t="s">
        <v>37</v>
      </c>
      <c r="E128" s="13" t="s">
        <v>49</v>
      </c>
      <c r="F128" s="13">
        <v>97</v>
      </c>
      <c r="G128" s="13">
        <v>4</v>
      </c>
      <c r="H128" s="13">
        <v>4</v>
      </c>
      <c r="I128" s="13">
        <v>20</v>
      </c>
      <c r="J128" s="13" t="s">
        <v>57</v>
      </c>
      <c r="K128" s="5" t="s">
        <v>152</v>
      </c>
      <c r="L128" s="5"/>
      <c r="M128" s="13"/>
      <c r="N128" s="13"/>
      <c r="O128" s="13">
        <v>8</v>
      </c>
      <c r="P128" s="13" t="s">
        <v>135</v>
      </c>
      <c r="Q128" s="13"/>
      <c r="R128" s="13"/>
      <c r="S128" s="5"/>
      <c r="T128" s="13"/>
      <c r="U128" s="13">
        <v>99</v>
      </c>
      <c r="V128" s="13">
        <v>19</v>
      </c>
      <c r="W128" s="13">
        <v>2</v>
      </c>
      <c r="X128" s="13"/>
      <c r="Y128" s="13"/>
      <c r="Z128" s="13"/>
      <c r="AA128" s="13"/>
      <c r="AB128" s="13"/>
    </row>
    <row r="129" spans="1:28" outlineLevel="1" x14ac:dyDescent="0.2">
      <c r="A129" s="12" t="s">
        <v>240</v>
      </c>
      <c r="B129" s="12"/>
      <c r="C129" s="4" t="s">
        <v>241</v>
      </c>
      <c r="D129" s="13" t="s">
        <v>37</v>
      </c>
      <c r="E129" s="13" t="s">
        <v>93</v>
      </c>
      <c r="F129" s="13">
        <v>45</v>
      </c>
      <c r="G129" s="13">
        <v>2</v>
      </c>
      <c r="H129" s="13">
        <v>3</v>
      </c>
      <c r="I129" s="13">
        <v>1</v>
      </c>
      <c r="J129" s="13" t="s">
        <v>68</v>
      </c>
      <c r="K129" s="5" t="s">
        <v>87</v>
      </c>
      <c r="L129" s="5" t="s">
        <v>46</v>
      </c>
      <c r="M129" s="13">
        <v>1</v>
      </c>
      <c r="N129" s="13"/>
      <c r="O129" s="13">
        <v>4</v>
      </c>
      <c r="P129" s="13" t="s">
        <v>95</v>
      </c>
      <c r="Q129" s="13"/>
      <c r="R129" s="13"/>
      <c r="S129" s="5"/>
      <c r="T129" s="13"/>
      <c r="U129" s="13">
        <v>99</v>
      </c>
      <c r="V129" s="13">
        <v>20</v>
      </c>
      <c r="W129" s="13">
        <v>2</v>
      </c>
      <c r="X129" s="13"/>
      <c r="Y129" s="13"/>
      <c r="Z129" s="13"/>
      <c r="AA129" s="13"/>
      <c r="AB129" s="13"/>
    </row>
    <row r="130" spans="1:28" outlineLevel="1" x14ac:dyDescent="0.2">
      <c r="A130" s="12" t="s">
        <v>242</v>
      </c>
      <c r="B130" s="12"/>
      <c r="D130" s="13" t="s">
        <v>37</v>
      </c>
      <c r="E130" s="13" t="s">
        <v>93</v>
      </c>
      <c r="F130" s="13">
        <v>74</v>
      </c>
      <c r="G130" s="13">
        <v>10</v>
      </c>
      <c r="H130" s="13">
        <v>5</v>
      </c>
      <c r="I130" s="13">
        <v>95</v>
      </c>
      <c r="J130" s="13" t="s">
        <v>68</v>
      </c>
      <c r="K130" s="5"/>
      <c r="L130" s="5" t="s">
        <v>46</v>
      </c>
      <c r="M130" s="13"/>
      <c r="N130" s="13"/>
      <c r="O130" s="13">
        <v>8</v>
      </c>
      <c r="P130" s="13" t="s">
        <v>47</v>
      </c>
      <c r="Q130" s="13"/>
      <c r="R130" s="13">
        <v>8</v>
      </c>
      <c r="S130" s="13" t="s">
        <v>47</v>
      </c>
      <c r="T130" s="13"/>
      <c r="U130" s="13">
        <v>99</v>
      </c>
      <c r="V130" s="13">
        <v>20</v>
      </c>
      <c r="W130" s="13">
        <v>3</v>
      </c>
      <c r="X130" s="13"/>
      <c r="Y130" s="13"/>
      <c r="Z130" s="13"/>
      <c r="AA130" s="13"/>
      <c r="AB130" s="13"/>
    </row>
    <row r="131" spans="1:28" outlineLevel="1" x14ac:dyDescent="0.2">
      <c r="A131" s="12" t="s">
        <v>243</v>
      </c>
      <c r="B131" s="12"/>
      <c r="D131" s="13" t="s">
        <v>37</v>
      </c>
      <c r="E131" s="13" t="s">
        <v>38</v>
      </c>
      <c r="F131" s="13">
        <v>102</v>
      </c>
      <c r="G131" s="13">
        <v>3</v>
      </c>
      <c r="H131" s="13">
        <v>3</v>
      </c>
      <c r="I131" s="13">
        <v>1</v>
      </c>
      <c r="J131" s="13" t="s">
        <v>57</v>
      </c>
      <c r="K131" s="5" t="s">
        <v>90</v>
      </c>
      <c r="L131" s="5"/>
      <c r="M131" s="13"/>
      <c r="N131" s="13"/>
      <c r="O131" s="13">
        <v>6</v>
      </c>
      <c r="P131" s="13" t="s">
        <v>95</v>
      </c>
      <c r="Q131" s="13"/>
      <c r="R131" s="13"/>
      <c r="S131" s="5"/>
      <c r="T131" s="13" t="s">
        <v>97</v>
      </c>
      <c r="U131" s="13">
        <v>99</v>
      </c>
      <c r="V131" s="13">
        <v>20</v>
      </c>
      <c r="W131" s="13">
        <v>2</v>
      </c>
      <c r="X131" s="13"/>
      <c r="Y131" s="13"/>
      <c r="Z131" s="13"/>
      <c r="AA131" s="13"/>
      <c r="AB131" s="13"/>
    </row>
    <row r="132" spans="1:28" outlineLevel="1" x14ac:dyDescent="0.2">
      <c r="A132" s="12" t="s">
        <v>244</v>
      </c>
      <c r="B132" s="12"/>
      <c r="D132" s="13" t="s">
        <v>37</v>
      </c>
      <c r="E132" s="13" t="s">
        <v>93</v>
      </c>
      <c r="F132" s="13">
        <v>74</v>
      </c>
      <c r="G132" s="13">
        <v>8</v>
      </c>
      <c r="H132" s="13">
        <v>5</v>
      </c>
      <c r="I132" s="13">
        <v>8</v>
      </c>
      <c r="J132" s="13" t="s">
        <v>68</v>
      </c>
      <c r="K132" s="5"/>
      <c r="L132" s="5" t="s">
        <v>46</v>
      </c>
      <c r="M132" s="13"/>
      <c r="N132" s="13"/>
      <c r="O132" s="13">
        <v>4</v>
      </c>
      <c r="P132" s="13" t="s">
        <v>95</v>
      </c>
      <c r="Q132" s="13"/>
      <c r="R132" s="13"/>
      <c r="S132" s="5"/>
      <c r="T132" s="13" t="s">
        <v>97</v>
      </c>
      <c r="U132" s="13">
        <v>99</v>
      </c>
      <c r="V132" s="13">
        <v>20</v>
      </c>
      <c r="W132" s="13">
        <v>2</v>
      </c>
      <c r="X132" s="13"/>
      <c r="Y132" s="13"/>
      <c r="Z132" s="13"/>
      <c r="AA132" s="13"/>
      <c r="AB132" s="13"/>
    </row>
    <row r="133" spans="1:28" outlineLevel="1" x14ac:dyDescent="0.2">
      <c r="A133" s="12" t="s">
        <v>245</v>
      </c>
      <c r="B133" s="12"/>
      <c r="D133" s="13" t="s">
        <v>37</v>
      </c>
      <c r="E133" s="13" t="s">
        <v>38</v>
      </c>
      <c r="F133" s="13">
        <v>102</v>
      </c>
      <c r="G133" s="13">
        <v>4</v>
      </c>
      <c r="H133" s="13">
        <v>4</v>
      </c>
      <c r="I133" s="13">
        <v>15</v>
      </c>
      <c r="J133" s="13" t="s">
        <v>57</v>
      </c>
      <c r="K133" s="5" t="s">
        <v>152</v>
      </c>
      <c r="L133" s="5"/>
      <c r="M133" s="13"/>
      <c r="N133" s="13"/>
      <c r="O133" s="13">
        <v>6</v>
      </c>
      <c r="P133" s="13" t="s">
        <v>64</v>
      </c>
      <c r="Q133" s="13"/>
      <c r="R133" s="13"/>
      <c r="S133" s="5"/>
      <c r="T133" s="13"/>
      <c r="U133" s="13">
        <v>99</v>
      </c>
      <c r="V133" s="13">
        <v>18</v>
      </c>
      <c r="W133" s="13">
        <v>2</v>
      </c>
      <c r="X133" s="13"/>
      <c r="Y133" s="13"/>
      <c r="Z133" s="13"/>
      <c r="AA133" s="13"/>
      <c r="AB133" s="13"/>
    </row>
    <row r="134" spans="1:28" outlineLevel="1" x14ac:dyDescent="0.2">
      <c r="A134" s="12" t="s">
        <v>246</v>
      </c>
      <c r="B134" s="12"/>
      <c r="D134" s="13" t="s">
        <v>66</v>
      </c>
      <c r="E134" s="13" t="s">
        <v>134</v>
      </c>
      <c r="F134" s="13">
        <v>39</v>
      </c>
      <c r="G134" s="13">
        <v>15</v>
      </c>
      <c r="H134" s="13">
        <v>5</v>
      </c>
      <c r="I134" s="13"/>
      <c r="J134" s="13" t="s">
        <v>68</v>
      </c>
      <c r="K134" s="5" t="s">
        <v>152</v>
      </c>
      <c r="L134" s="5"/>
      <c r="M134" s="13"/>
      <c r="N134" s="13"/>
      <c r="O134" s="13">
        <v>6</v>
      </c>
      <c r="P134" s="13" t="s">
        <v>64</v>
      </c>
      <c r="Q134" s="13"/>
      <c r="R134" s="13">
        <v>6</v>
      </c>
      <c r="S134" s="13" t="s">
        <v>64</v>
      </c>
      <c r="T134" s="13"/>
      <c r="U134" s="13">
        <v>99</v>
      </c>
      <c r="V134" s="13">
        <v>18</v>
      </c>
      <c r="W134" s="13">
        <v>2</v>
      </c>
      <c r="X134" s="13"/>
      <c r="Y134" s="13"/>
      <c r="Z134" s="13"/>
      <c r="AA134" s="13"/>
      <c r="AB134" s="13"/>
    </row>
    <row r="135" spans="1:28" outlineLevel="1" x14ac:dyDescent="0.2">
      <c r="A135" s="12" t="s">
        <v>247</v>
      </c>
      <c r="B135" s="12"/>
      <c r="D135" s="13" t="s">
        <v>37</v>
      </c>
      <c r="E135" s="13" t="s">
        <v>49</v>
      </c>
      <c r="F135" s="13">
        <v>97</v>
      </c>
      <c r="G135" s="13">
        <v>2</v>
      </c>
      <c r="H135" s="13">
        <v>4</v>
      </c>
      <c r="I135" s="13">
        <v>20</v>
      </c>
      <c r="J135" s="13" t="s">
        <v>68</v>
      </c>
      <c r="K135" s="5" t="s">
        <v>123</v>
      </c>
      <c r="L135" s="5"/>
      <c r="M135" s="13"/>
      <c r="N135" s="13"/>
      <c r="O135" s="13">
        <v>8</v>
      </c>
      <c r="P135" s="13" t="s">
        <v>64</v>
      </c>
      <c r="Q135" s="13"/>
      <c r="R135" s="13"/>
      <c r="S135" s="5"/>
      <c r="T135" s="13"/>
      <c r="U135" s="13">
        <v>99</v>
      </c>
      <c r="V135" s="13">
        <v>20</v>
      </c>
      <c r="W135" s="13">
        <v>2</v>
      </c>
      <c r="X135" s="13"/>
      <c r="Y135" s="13"/>
      <c r="Z135" s="13"/>
      <c r="AA135" s="13"/>
      <c r="AB135" s="13"/>
    </row>
    <row r="136" spans="1:28" outlineLevel="1" x14ac:dyDescent="0.2">
      <c r="A136" s="12" t="s">
        <v>248</v>
      </c>
      <c r="B136" s="12"/>
      <c r="C136" s="4" t="s">
        <v>249</v>
      </c>
      <c r="D136" s="13" t="s">
        <v>37</v>
      </c>
      <c r="E136" s="13" t="s">
        <v>38</v>
      </c>
      <c r="F136" s="13">
        <v>102</v>
      </c>
      <c r="G136" s="13">
        <v>12</v>
      </c>
      <c r="H136" s="13">
        <v>5</v>
      </c>
      <c r="I136" s="13">
        <v>18</v>
      </c>
      <c r="J136" s="13" t="s">
        <v>57</v>
      </c>
      <c r="K136" s="5" t="s">
        <v>177</v>
      </c>
      <c r="L136" s="5"/>
      <c r="M136" s="13"/>
      <c r="N136" s="13">
        <v>2</v>
      </c>
      <c r="O136" s="13">
        <v>4</v>
      </c>
      <c r="P136" s="13" t="s">
        <v>132</v>
      </c>
      <c r="Q136" s="13"/>
      <c r="R136" s="13"/>
      <c r="S136" s="5"/>
      <c r="T136" s="13"/>
      <c r="U136" s="13">
        <v>99</v>
      </c>
      <c r="V136" s="13">
        <v>20</v>
      </c>
      <c r="W136" s="13">
        <v>4</v>
      </c>
      <c r="X136" s="13"/>
      <c r="Y136" s="13"/>
      <c r="Z136" s="13"/>
      <c r="AA136" s="13"/>
      <c r="AB136" s="13"/>
    </row>
    <row r="137" spans="1:28" outlineLevel="1" x14ac:dyDescent="0.2">
      <c r="A137" s="12" t="s">
        <v>250</v>
      </c>
      <c r="B137" s="12"/>
      <c r="C137" s="4" t="s">
        <v>251</v>
      </c>
      <c r="D137" s="13" t="s">
        <v>37</v>
      </c>
      <c r="E137" s="13" t="s">
        <v>56</v>
      </c>
      <c r="F137" s="13"/>
      <c r="G137" s="13">
        <v>15</v>
      </c>
      <c r="H137" s="13">
        <v>4</v>
      </c>
      <c r="I137" s="13">
        <v>20</v>
      </c>
      <c r="J137" s="13" t="s">
        <v>57</v>
      </c>
      <c r="K137" s="5" t="s">
        <v>69</v>
      </c>
      <c r="L137" s="5"/>
      <c r="M137" s="13"/>
      <c r="N137" s="13"/>
      <c r="O137" s="13">
        <v>4</v>
      </c>
      <c r="P137" s="13" t="s">
        <v>95</v>
      </c>
      <c r="Q137" s="13"/>
      <c r="R137" s="13"/>
      <c r="S137" s="5"/>
      <c r="T137" s="13"/>
      <c r="U137" s="13">
        <v>99</v>
      </c>
      <c r="V137" s="13">
        <v>20</v>
      </c>
      <c r="W137" s="13">
        <v>2</v>
      </c>
      <c r="X137" s="13"/>
      <c r="Y137" s="13"/>
      <c r="Z137" s="13"/>
      <c r="AA137" s="13"/>
      <c r="AB137" s="13"/>
    </row>
    <row r="138" spans="1:28" outlineLevel="1" x14ac:dyDescent="0.2">
      <c r="A138" s="12" t="s">
        <v>252</v>
      </c>
      <c r="B138" s="12"/>
      <c r="C138" s="4" t="s">
        <v>251</v>
      </c>
      <c r="D138" s="13" t="s">
        <v>37</v>
      </c>
      <c r="E138" s="13" t="s">
        <v>56</v>
      </c>
      <c r="F138" s="13"/>
      <c r="G138" s="13">
        <v>6</v>
      </c>
      <c r="H138" s="13">
        <v>4</v>
      </c>
      <c r="I138" s="13">
        <v>9</v>
      </c>
      <c r="J138" s="13" t="s">
        <v>57</v>
      </c>
      <c r="K138" s="5" t="s">
        <v>69</v>
      </c>
      <c r="L138" s="5"/>
      <c r="M138" s="13"/>
      <c r="N138" s="13"/>
      <c r="O138" s="13">
        <v>3</v>
      </c>
      <c r="P138" s="13" t="s">
        <v>95</v>
      </c>
      <c r="Q138" s="13"/>
      <c r="R138" s="13"/>
      <c r="S138" s="5"/>
      <c r="T138" s="13"/>
      <c r="U138" s="13">
        <v>99</v>
      </c>
      <c r="V138" s="13">
        <v>20</v>
      </c>
      <c r="W138" s="13">
        <v>2</v>
      </c>
      <c r="X138" s="13"/>
      <c r="Y138" s="13"/>
      <c r="Z138" s="13"/>
      <c r="AA138" s="13"/>
      <c r="AB138" s="13"/>
    </row>
    <row r="139" spans="1:28" outlineLevel="1" x14ac:dyDescent="0.2">
      <c r="A139" s="12" t="s">
        <v>253</v>
      </c>
      <c r="B139" s="12"/>
      <c r="C139" s="4" t="s">
        <v>251</v>
      </c>
      <c r="D139" s="13" t="s">
        <v>37</v>
      </c>
      <c r="E139" s="13" t="s">
        <v>56</v>
      </c>
      <c r="F139" s="13"/>
      <c r="G139" s="13">
        <v>5</v>
      </c>
      <c r="H139" s="13">
        <v>4</v>
      </c>
      <c r="I139" s="13">
        <v>10</v>
      </c>
      <c r="J139" s="13" t="s">
        <v>57</v>
      </c>
      <c r="K139" s="5" t="s">
        <v>69</v>
      </c>
      <c r="L139" s="5"/>
      <c r="M139" s="13"/>
      <c r="N139" s="13"/>
      <c r="O139" s="13">
        <v>6</v>
      </c>
      <c r="P139" s="13" t="s">
        <v>47</v>
      </c>
      <c r="Q139" s="13"/>
      <c r="R139" s="13"/>
      <c r="S139" s="5"/>
      <c r="T139" s="13"/>
      <c r="U139" s="13">
        <v>99</v>
      </c>
      <c r="V139" s="13">
        <v>20</v>
      </c>
      <c r="W139" s="13">
        <v>2</v>
      </c>
      <c r="X139" s="13"/>
      <c r="Y139" s="13"/>
      <c r="Z139" s="13"/>
      <c r="AA139" s="13"/>
      <c r="AB139" s="13"/>
    </row>
    <row r="140" spans="1:28" outlineLevel="1" x14ac:dyDescent="0.2">
      <c r="A140" s="12" t="s">
        <v>254</v>
      </c>
      <c r="B140" s="12"/>
      <c r="C140" s="4" t="s">
        <v>251</v>
      </c>
      <c r="D140" s="13" t="s">
        <v>37</v>
      </c>
      <c r="E140" s="13" t="s">
        <v>56</v>
      </c>
      <c r="F140" s="13"/>
      <c r="G140" s="13">
        <v>5</v>
      </c>
      <c r="H140" s="13">
        <v>4</v>
      </c>
      <c r="I140" s="13">
        <v>10</v>
      </c>
      <c r="J140" s="13" t="s">
        <v>57</v>
      </c>
      <c r="K140" s="5" t="s">
        <v>69</v>
      </c>
      <c r="L140" s="5"/>
      <c r="M140" s="13"/>
      <c r="N140" s="13"/>
      <c r="O140" s="13">
        <v>3</v>
      </c>
      <c r="P140" s="13" t="s">
        <v>47</v>
      </c>
      <c r="Q140" s="13"/>
      <c r="R140" s="13"/>
      <c r="S140" s="5"/>
      <c r="T140" s="13"/>
      <c r="U140" s="13">
        <v>99</v>
      </c>
      <c r="V140" s="13">
        <v>20</v>
      </c>
      <c r="W140" s="13">
        <v>2</v>
      </c>
      <c r="X140" s="13"/>
      <c r="Y140" s="13"/>
      <c r="Z140" s="13"/>
      <c r="AA140" s="13"/>
      <c r="AB140" s="13"/>
    </row>
    <row r="141" spans="1:28" outlineLevel="1" x14ac:dyDescent="0.2">
      <c r="A141" s="12" t="s">
        <v>255</v>
      </c>
      <c r="B141" s="12"/>
      <c r="D141" s="13" t="s">
        <v>37</v>
      </c>
      <c r="E141" s="13" t="s">
        <v>93</v>
      </c>
      <c r="F141" s="13">
        <v>74</v>
      </c>
      <c r="G141" s="13">
        <v>5</v>
      </c>
      <c r="H141" s="13">
        <v>5</v>
      </c>
      <c r="I141" s="13">
        <v>12</v>
      </c>
      <c r="J141" s="13" t="s">
        <v>68</v>
      </c>
      <c r="K141" s="5"/>
      <c r="L141" s="5" t="s">
        <v>46</v>
      </c>
      <c r="M141" s="13"/>
      <c r="N141" s="13"/>
      <c r="O141" s="13">
        <v>8</v>
      </c>
      <c r="P141" s="13" t="s">
        <v>47</v>
      </c>
      <c r="Q141" s="13"/>
      <c r="R141" s="13"/>
      <c r="S141" s="5"/>
      <c r="T141" s="13"/>
      <c r="U141" s="13">
        <v>99</v>
      </c>
      <c r="V141" s="13">
        <v>20</v>
      </c>
      <c r="W141" s="13">
        <v>3</v>
      </c>
      <c r="X141" s="13"/>
      <c r="Y141" s="13"/>
      <c r="Z141" s="13"/>
      <c r="AA141" s="13"/>
      <c r="AB141" s="13"/>
    </row>
    <row r="142" spans="1:28" outlineLevel="1" x14ac:dyDescent="0.2">
      <c r="A142" s="12" t="s">
        <v>256</v>
      </c>
      <c r="B142" s="12"/>
      <c r="D142" s="13" t="s">
        <v>37</v>
      </c>
      <c r="E142" s="13" t="s">
        <v>80</v>
      </c>
      <c r="F142" s="13">
        <v>73</v>
      </c>
      <c r="G142" s="13">
        <v>15</v>
      </c>
      <c r="H142" s="13">
        <v>5</v>
      </c>
      <c r="I142" s="13"/>
      <c r="J142" s="13" t="s">
        <v>68</v>
      </c>
      <c r="K142" s="5"/>
      <c r="L142" s="5" t="s">
        <v>77</v>
      </c>
      <c r="M142" s="13"/>
      <c r="N142" s="13">
        <v>2</v>
      </c>
      <c r="O142" s="13">
        <v>6</v>
      </c>
      <c r="P142" s="13" t="s">
        <v>95</v>
      </c>
      <c r="Q142" s="13"/>
      <c r="R142" s="13"/>
      <c r="S142" s="5"/>
      <c r="T142" s="13"/>
      <c r="U142" s="13">
        <v>99</v>
      </c>
      <c r="V142" s="13">
        <v>19</v>
      </c>
      <c r="W142" s="13">
        <v>3</v>
      </c>
      <c r="X142" s="13" t="s">
        <v>41</v>
      </c>
      <c r="Y142" s="13">
        <v>10</v>
      </c>
      <c r="Z142" s="13"/>
      <c r="AA142" s="13"/>
      <c r="AB142" s="13"/>
    </row>
    <row r="143" spans="1:28" outlineLevel="1" x14ac:dyDescent="0.2">
      <c r="A143" s="12" t="s">
        <v>257</v>
      </c>
      <c r="B143" s="12"/>
      <c r="C143" s="4" t="s">
        <v>258</v>
      </c>
      <c r="D143" s="13" t="s">
        <v>37</v>
      </c>
      <c r="E143" s="13" t="s">
        <v>38</v>
      </c>
      <c r="F143" s="13">
        <v>103</v>
      </c>
      <c r="G143" s="13">
        <v>0.1</v>
      </c>
      <c r="H143" s="13">
        <v>3</v>
      </c>
      <c r="I143" s="13">
        <v>1</v>
      </c>
      <c r="J143" s="13" t="s">
        <v>68</v>
      </c>
      <c r="K143" s="5"/>
      <c r="L143" s="5" t="s">
        <v>46</v>
      </c>
      <c r="M143" s="13"/>
      <c r="N143" s="13"/>
      <c r="O143" s="13">
        <v>1</v>
      </c>
      <c r="P143" s="13" t="s">
        <v>47</v>
      </c>
      <c r="Q143" s="13"/>
      <c r="R143" s="13"/>
      <c r="S143" s="5"/>
      <c r="T143" s="13"/>
      <c r="U143" s="13"/>
      <c r="V143" s="13">
        <v>20</v>
      </c>
      <c r="W143" s="13">
        <v>2</v>
      </c>
      <c r="X143" s="13" t="s">
        <v>41</v>
      </c>
      <c r="Y143" s="13">
        <v>10</v>
      </c>
      <c r="Z143" s="13"/>
      <c r="AA143" s="13"/>
      <c r="AB143" s="13"/>
    </row>
    <row r="144" spans="1:28" outlineLevel="1" x14ac:dyDescent="0.2">
      <c r="A144" s="12" t="s">
        <v>259</v>
      </c>
      <c r="B144" s="12"/>
      <c r="C144" s="4" t="s">
        <v>260</v>
      </c>
      <c r="D144" s="13" t="s">
        <v>37</v>
      </c>
      <c r="E144" s="13" t="s">
        <v>38</v>
      </c>
      <c r="F144" s="13">
        <v>103</v>
      </c>
      <c r="G144" s="13">
        <v>1</v>
      </c>
      <c r="H144" s="13">
        <v>4</v>
      </c>
      <c r="I144" s="13">
        <v>3</v>
      </c>
      <c r="J144" s="13" t="s">
        <v>68</v>
      </c>
      <c r="K144" s="5"/>
      <c r="L144" s="5" t="s">
        <v>46</v>
      </c>
      <c r="M144" s="13">
        <v>1</v>
      </c>
      <c r="N144" s="13"/>
      <c r="O144" s="13">
        <v>6</v>
      </c>
      <c r="P144" s="13" t="s">
        <v>47</v>
      </c>
      <c r="Q144" s="13"/>
      <c r="R144" s="13"/>
      <c r="S144" s="5"/>
      <c r="T144" s="13"/>
      <c r="U144" s="13">
        <v>99</v>
      </c>
      <c r="V144" s="13">
        <v>20</v>
      </c>
      <c r="W144" s="13">
        <v>2</v>
      </c>
      <c r="X144" s="13"/>
      <c r="Y144" s="13"/>
      <c r="Z144" s="13"/>
      <c r="AA144" s="13"/>
      <c r="AB144" s="13"/>
    </row>
    <row r="145" spans="1:28" outlineLevel="1" x14ac:dyDescent="0.2">
      <c r="A145" s="12" t="s">
        <v>261</v>
      </c>
      <c r="B145" s="12"/>
      <c r="C145" s="4" t="s">
        <v>262</v>
      </c>
      <c r="D145" s="13" t="s">
        <v>37</v>
      </c>
      <c r="E145" s="13" t="s">
        <v>38</v>
      </c>
      <c r="F145" s="13">
        <v>103</v>
      </c>
      <c r="G145" s="13">
        <v>3</v>
      </c>
      <c r="H145" s="13">
        <v>4</v>
      </c>
      <c r="I145" s="13">
        <v>6</v>
      </c>
      <c r="J145" s="13" t="s">
        <v>45</v>
      </c>
      <c r="K145" s="5" t="s">
        <v>90</v>
      </c>
      <c r="L145" s="5"/>
      <c r="M145" s="13"/>
      <c r="N145" s="13"/>
      <c r="O145" s="13">
        <v>6</v>
      </c>
      <c r="P145" s="13" t="s">
        <v>64</v>
      </c>
      <c r="Q145" s="13"/>
      <c r="R145" s="13"/>
      <c r="S145" s="5"/>
      <c r="T145" s="13"/>
      <c r="U145" s="13">
        <v>99</v>
      </c>
      <c r="V145" s="13">
        <v>20</v>
      </c>
      <c r="W145" s="13">
        <v>2</v>
      </c>
      <c r="X145" s="13"/>
      <c r="Y145" s="13"/>
      <c r="Z145" s="13"/>
      <c r="AA145" s="13"/>
      <c r="AB145" s="13"/>
    </row>
    <row r="146" spans="1:28" outlineLevel="1" x14ac:dyDescent="0.2">
      <c r="A146" s="12" t="s">
        <v>263</v>
      </c>
      <c r="B146" s="12"/>
      <c r="D146" s="13" t="s">
        <v>66</v>
      </c>
      <c r="E146" s="13" t="s">
        <v>67</v>
      </c>
      <c r="F146" s="13">
        <v>45</v>
      </c>
      <c r="G146" s="13">
        <v>0.25</v>
      </c>
      <c r="H146" s="13">
        <v>3</v>
      </c>
      <c r="I146" s="13"/>
      <c r="J146" s="13" t="s">
        <v>68</v>
      </c>
      <c r="K146" s="5"/>
      <c r="L146" s="5" t="s">
        <v>264</v>
      </c>
      <c r="M146" s="13"/>
      <c r="N146" s="13"/>
      <c r="O146" s="13">
        <v>3</v>
      </c>
      <c r="P146" s="13" t="s">
        <v>95</v>
      </c>
      <c r="Q146" s="13"/>
      <c r="R146" s="13"/>
      <c r="S146" s="5"/>
      <c r="T146" s="13"/>
      <c r="U146" s="13">
        <v>99</v>
      </c>
      <c r="V146" s="13">
        <v>20</v>
      </c>
      <c r="W146" s="13">
        <v>2</v>
      </c>
      <c r="X146" s="13" t="s">
        <v>41</v>
      </c>
      <c r="Y146" s="13">
        <v>10</v>
      </c>
      <c r="Z146" s="13"/>
      <c r="AA146" s="13"/>
      <c r="AB146" s="13"/>
    </row>
    <row r="147" spans="1:28" outlineLevel="1" x14ac:dyDescent="0.2">
      <c r="A147" s="12" t="s">
        <v>265</v>
      </c>
      <c r="B147" s="12"/>
      <c r="D147" s="13" t="s">
        <v>37</v>
      </c>
      <c r="E147" s="13" t="s">
        <v>83</v>
      </c>
      <c r="F147" s="13">
        <v>7</v>
      </c>
      <c r="G147" s="13"/>
      <c r="H147" s="13">
        <v>1</v>
      </c>
      <c r="I147" s="13"/>
      <c r="J147" s="13" t="s">
        <v>84</v>
      </c>
      <c r="K147" s="5" t="s">
        <v>84</v>
      </c>
      <c r="L147" s="5"/>
      <c r="M147" s="13"/>
      <c r="N147" s="13"/>
      <c r="O147" s="13">
        <v>1</v>
      </c>
      <c r="P147" s="13" t="s">
        <v>95</v>
      </c>
      <c r="Q147" s="13"/>
      <c r="R147" s="13"/>
      <c r="S147" s="5"/>
      <c r="T147" s="13"/>
      <c r="U147" s="13">
        <v>99</v>
      </c>
      <c r="V147" s="13">
        <v>20</v>
      </c>
      <c r="W147" s="13">
        <v>2</v>
      </c>
      <c r="X147" s="13"/>
      <c r="Y147" s="13"/>
      <c r="Z147" s="13"/>
      <c r="AA147" s="13"/>
      <c r="AB147" s="13">
        <v>1</v>
      </c>
    </row>
    <row r="148" spans="1:28" outlineLevel="1" x14ac:dyDescent="0.2">
      <c r="A148" s="12" t="s">
        <v>266</v>
      </c>
      <c r="B148" s="12"/>
      <c r="D148" s="13" t="s">
        <v>37</v>
      </c>
      <c r="E148" s="13" t="s">
        <v>83</v>
      </c>
      <c r="F148" s="13">
        <v>7</v>
      </c>
      <c r="G148" s="13"/>
      <c r="H148" s="13">
        <v>1</v>
      </c>
      <c r="I148" s="13"/>
      <c r="J148" s="13" t="s">
        <v>84</v>
      </c>
      <c r="K148" s="5" t="s">
        <v>84</v>
      </c>
      <c r="L148" s="5"/>
      <c r="M148" s="13"/>
      <c r="N148" s="13"/>
      <c r="O148" s="13">
        <v>1</v>
      </c>
      <c r="P148" s="13" t="s">
        <v>95</v>
      </c>
      <c r="Q148" s="13"/>
      <c r="R148" s="13"/>
      <c r="S148" s="5"/>
      <c r="T148" s="13"/>
      <c r="U148" s="13">
        <v>99</v>
      </c>
      <c r="V148" s="13">
        <v>20</v>
      </c>
      <c r="W148" s="13">
        <v>2</v>
      </c>
      <c r="X148" s="13"/>
      <c r="Y148" s="13"/>
      <c r="Z148" s="13"/>
      <c r="AA148" s="13"/>
      <c r="AB148" s="13">
        <v>1</v>
      </c>
    </row>
    <row r="149" spans="1:28" outlineLevel="1" x14ac:dyDescent="0.2">
      <c r="A149" s="12" t="s">
        <v>267</v>
      </c>
      <c r="B149" s="12"/>
      <c r="C149" s="4" t="s">
        <v>268</v>
      </c>
      <c r="D149" s="13" t="s">
        <v>37</v>
      </c>
      <c r="E149" s="13" t="s">
        <v>38</v>
      </c>
      <c r="F149" s="13">
        <v>103</v>
      </c>
      <c r="G149" s="13"/>
      <c r="H149" s="13">
        <v>3</v>
      </c>
      <c r="I149" s="13"/>
      <c r="J149" s="13" t="s">
        <v>45</v>
      </c>
      <c r="K149" s="5" t="s">
        <v>90</v>
      </c>
      <c r="L149" s="5"/>
      <c r="M149" s="13"/>
      <c r="N149" s="13"/>
      <c r="O149" s="13">
        <v>4</v>
      </c>
      <c r="P149" s="13" t="s">
        <v>95</v>
      </c>
      <c r="Q149" s="13"/>
      <c r="R149" s="13"/>
      <c r="S149" s="5"/>
      <c r="T149" s="13"/>
      <c r="U149" s="13"/>
      <c r="V149" s="13">
        <v>20</v>
      </c>
      <c r="W149" s="13">
        <v>2</v>
      </c>
      <c r="X149" s="13" t="s">
        <v>41</v>
      </c>
      <c r="Y149" s="13">
        <v>50</v>
      </c>
      <c r="Z149" s="13"/>
      <c r="AA149" s="13"/>
      <c r="AB149" s="13"/>
    </row>
    <row r="150" spans="1:28" outlineLevel="1" x14ac:dyDescent="0.2">
      <c r="A150" s="12" t="s">
        <v>269</v>
      </c>
      <c r="B150" s="12"/>
      <c r="D150" s="13" t="s">
        <v>37</v>
      </c>
      <c r="E150" s="13" t="s">
        <v>93</v>
      </c>
      <c r="F150" s="13">
        <v>74</v>
      </c>
      <c r="G150" s="13">
        <v>5</v>
      </c>
      <c r="H150" s="13">
        <v>5</v>
      </c>
      <c r="I150" s="13">
        <v>4</v>
      </c>
      <c r="J150" s="13" t="s">
        <v>68</v>
      </c>
      <c r="K150" s="5"/>
      <c r="L150" s="5" t="s">
        <v>46</v>
      </c>
      <c r="M150" s="13"/>
      <c r="N150" s="13"/>
      <c r="O150" s="13">
        <v>4</v>
      </c>
      <c r="P150" s="13" t="s">
        <v>47</v>
      </c>
      <c r="Q150" s="13"/>
      <c r="R150" s="13"/>
      <c r="S150" s="5"/>
      <c r="T150" s="13"/>
      <c r="U150" s="13">
        <v>99</v>
      </c>
      <c r="V150" s="13">
        <v>20</v>
      </c>
      <c r="W150" s="13">
        <v>2</v>
      </c>
      <c r="X150" s="13"/>
      <c r="Y150" s="13"/>
      <c r="Z150" s="13"/>
      <c r="AA150" s="13"/>
      <c r="AB150" s="13"/>
    </row>
    <row r="151" spans="1:28" outlineLevel="1" x14ac:dyDescent="0.2">
      <c r="A151" s="12" t="s">
        <v>270</v>
      </c>
      <c r="B151" s="12"/>
      <c r="C151" s="4" t="s">
        <v>271</v>
      </c>
      <c r="D151" s="13" t="s">
        <v>37</v>
      </c>
      <c r="E151" s="13" t="s">
        <v>38</v>
      </c>
      <c r="F151" s="13">
        <v>101</v>
      </c>
      <c r="G151" s="13">
        <v>3</v>
      </c>
      <c r="H151" s="13">
        <v>4</v>
      </c>
      <c r="I151" s="13">
        <v>1</v>
      </c>
      <c r="J151" s="13" t="s">
        <v>45</v>
      </c>
      <c r="K151" s="5" t="s">
        <v>177</v>
      </c>
      <c r="L151" s="5"/>
      <c r="M151" s="13"/>
      <c r="N151" s="13"/>
      <c r="O151" s="13">
        <v>6</v>
      </c>
      <c r="P151" s="13" t="s">
        <v>47</v>
      </c>
      <c r="Q151" s="13"/>
      <c r="R151" s="13"/>
      <c r="S151" s="5"/>
      <c r="T151" s="13"/>
      <c r="U151" s="13">
        <v>99</v>
      </c>
      <c r="V151" s="13">
        <v>20</v>
      </c>
      <c r="W151" s="13">
        <v>3</v>
      </c>
      <c r="X151" s="13" t="s">
        <v>41</v>
      </c>
      <c r="Y151" s="13">
        <v>20</v>
      </c>
      <c r="Z151" s="13"/>
      <c r="AA151" s="13"/>
      <c r="AB151" s="13"/>
    </row>
    <row r="152" spans="1:28" outlineLevel="1" x14ac:dyDescent="0.2">
      <c r="A152" s="12" t="s">
        <v>272</v>
      </c>
      <c r="B152" s="12"/>
      <c r="C152" s="4" t="s">
        <v>273</v>
      </c>
      <c r="D152" s="13" t="s">
        <v>37</v>
      </c>
      <c r="E152" s="13" t="s">
        <v>38</v>
      </c>
      <c r="F152" s="13">
        <v>101</v>
      </c>
      <c r="G152" s="13">
        <v>9</v>
      </c>
      <c r="H152" s="13">
        <v>5</v>
      </c>
      <c r="I152" s="13">
        <v>5</v>
      </c>
      <c r="J152" s="13" t="s">
        <v>57</v>
      </c>
      <c r="K152" s="5" t="s">
        <v>177</v>
      </c>
      <c r="L152" s="5"/>
      <c r="M152" s="13"/>
      <c r="N152" s="13"/>
      <c r="O152" s="13">
        <v>8</v>
      </c>
      <c r="P152" s="13" t="s">
        <v>47</v>
      </c>
      <c r="Q152" s="13"/>
      <c r="R152" s="13"/>
      <c r="S152" s="5"/>
      <c r="T152" s="13"/>
      <c r="U152" s="13">
        <v>99</v>
      </c>
      <c r="V152" s="13">
        <v>20</v>
      </c>
      <c r="W152" s="13">
        <v>3</v>
      </c>
      <c r="X152" s="13"/>
      <c r="Y152" s="13"/>
      <c r="Z152" s="13"/>
      <c r="AA152" s="13">
        <v>1</v>
      </c>
      <c r="AB152" s="13"/>
    </row>
    <row r="153" spans="1:28" outlineLevel="1" x14ac:dyDescent="0.2">
      <c r="A153" s="12" t="s">
        <v>274</v>
      </c>
      <c r="B153" s="12"/>
      <c r="C153" s="4" t="s">
        <v>275</v>
      </c>
      <c r="D153" s="13" t="s">
        <v>37</v>
      </c>
      <c r="E153" s="13" t="s">
        <v>38</v>
      </c>
      <c r="F153" s="13">
        <v>103</v>
      </c>
      <c r="G153" s="13">
        <v>5</v>
      </c>
      <c r="H153" s="13">
        <v>5</v>
      </c>
      <c r="I153" s="13">
        <v>2</v>
      </c>
      <c r="J153" s="13" t="s">
        <v>45</v>
      </c>
      <c r="K153" s="5" t="s">
        <v>177</v>
      </c>
      <c r="L153" s="5"/>
      <c r="M153" s="13"/>
      <c r="N153" s="13"/>
      <c r="O153" s="13">
        <v>8</v>
      </c>
      <c r="P153" s="13" t="s">
        <v>47</v>
      </c>
      <c r="Q153" s="13"/>
      <c r="R153" s="13"/>
      <c r="S153" s="5"/>
      <c r="T153" s="13"/>
      <c r="U153" s="13">
        <v>99</v>
      </c>
      <c r="V153" s="13">
        <v>20</v>
      </c>
      <c r="W153" s="13">
        <v>3</v>
      </c>
      <c r="X153" s="13" t="s">
        <v>41</v>
      </c>
      <c r="Y153" s="13">
        <v>20</v>
      </c>
      <c r="Z153" s="13"/>
      <c r="AA153" s="13"/>
      <c r="AB153" s="13"/>
    </row>
    <row r="154" spans="1:28" outlineLevel="1" x14ac:dyDescent="0.2">
      <c r="A154" s="12" t="s">
        <v>276</v>
      </c>
      <c r="B154" s="12"/>
      <c r="D154" s="13" t="s">
        <v>37</v>
      </c>
      <c r="E154" s="13" t="s">
        <v>83</v>
      </c>
      <c r="F154" s="13">
        <v>130</v>
      </c>
      <c r="G154" s="13"/>
      <c r="H154" s="13">
        <v>5</v>
      </c>
      <c r="I154" s="13"/>
      <c r="J154" s="13" t="s">
        <v>84</v>
      </c>
      <c r="K154" s="5" t="s">
        <v>84</v>
      </c>
      <c r="L154" s="5"/>
      <c r="M154" s="13"/>
      <c r="N154" s="13"/>
      <c r="O154" s="13">
        <v>8</v>
      </c>
      <c r="P154" s="13" t="s">
        <v>47</v>
      </c>
      <c r="Q154" s="13"/>
      <c r="R154" s="13"/>
      <c r="S154" s="5"/>
      <c r="T154" s="13"/>
      <c r="U154" s="13">
        <v>99</v>
      </c>
      <c r="V154" s="13">
        <v>19</v>
      </c>
      <c r="W154" s="13">
        <v>2</v>
      </c>
      <c r="X154" s="13" t="s">
        <v>41</v>
      </c>
      <c r="Y154" s="13">
        <v>180</v>
      </c>
      <c r="Z154" s="13"/>
      <c r="AA154" s="13"/>
      <c r="AB154" s="13"/>
    </row>
    <row r="155" spans="1:28" outlineLevel="1" x14ac:dyDescent="0.2">
      <c r="A155" s="12" t="s">
        <v>277</v>
      </c>
      <c r="B155" s="12"/>
      <c r="D155" s="13" t="s">
        <v>37</v>
      </c>
      <c r="E155" s="13" t="s">
        <v>93</v>
      </c>
      <c r="F155" s="13">
        <v>74</v>
      </c>
      <c r="G155" s="13">
        <v>0.5</v>
      </c>
      <c r="H155" s="13">
        <v>2</v>
      </c>
      <c r="I155" s="13">
        <v>1</v>
      </c>
      <c r="J155" s="13" t="s">
        <v>68</v>
      </c>
      <c r="K155" s="5"/>
      <c r="L155" s="5" t="s">
        <v>278</v>
      </c>
      <c r="M155" s="13"/>
      <c r="N155" s="13"/>
      <c r="O155" s="13">
        <v>4</v>
      </c>
      <c r="P155" s="13" t="s">
        <v>47</v>
      </c>
      <c r="Q155" s="13"/>
      <c r="R155" s="13"/>
      <c r="S155" s="5"/>
      <c r="T155" s="13"/>
      <c r="U155" s="13">
        <v>99</v>
      </c>
      <c r="V155" s="13">
        <v>20</v>
      </c>
      <c r="W155" s="13">
        <v>2</v>
      </c>
      <c r="X155" s="13"/>
      <c r="Y155" s="13"/>
      <c r="Z155" s="13"/>
      <c r="AA155" s="13"/>
      <c r="AB155" s="13"/>
    </row>
    <row r="156" spans="1:28" outlineLevel="1" x14ac:dyDescent="0.2">
      <c r="A156" s="12" t="s">
        <v>279</v>
      </c>
      <c r="B156" s="12"/>
      <c r="D156" s="13" t="s">
        <v>66</v>
      </c>
      <c r="E156" s="13" t="s">
        <v>134</v>
      </c>
      <c r="F156" s="13">
        <v>39</v>
      </c>
      <c r="G156" s="13">
        <v>10</v>
      </c>
      <c r="H156" s="13">
        <v>5</v>
      </c>
      <c r="I156" s="13"/>
      <c r="J156" s="13" t="s">
        <v>68</v>
      </c>
      <c r="K156" s="5" t="s">
        <v>177</v>
      </c>
      <c r="L156" s="5"/>
      <c r="M156" s="13"/>
      <c r="N156" s="13"/>
      <c r="O156" s="13">
        <v>8</v>
      </c>
      <c r="P156" s="13" t="s">
        <v>64</v>
      </c>
      <c r="Q156" s="13"/>
      <c r="R156" s="13">
        <v>8</v>
      </c>
      <c r="S156" s="13" t="s">
        <v>64</v>
      </c>
      <c r="T156" s="13"/>
      <c r="U156" s="13">
        <v>99</v>
      </c>
      <c r="V156" s="13">
        <v>20</v>
      </c>
      <c r="W156" s="13">
        <v>2</v>
      </c>
      <c r="X156" s="13" t="s">
        <v>41</v>
      </c>
      <c r="Y156" s="13">
        <v>20</v>
      </c>
      <c r="Z156" s="13"/>
      <c r="AA156" s="13"/>
      <c r="AB156" s="13"/>
    </row>
    <row r="157" spans="1:28" outlineLevel="1" x14ac:dyDescent="0.2">
      <c r="A157" s="12" t="s">
        <v>280</v>
      </c>
      <c r="B157" s="12"/>
      <c r="C157" s="4" t="s">
        <v>281</v>
      </c>
      <c r="D157" s="13" t="s">
        <v>37</v>
      </c>
      <c r="E157" s="13" t="s">
        <v>38</v>
      </c>
      <c r="F157" s="13">
        <v>102</v>
      </c>
      <c r="G157" s="13">
        <v>4</v>
      </c>
      <c r="H157" s="13">
        <v>5</v>
      </c>
      <c r="I157" s="13"/>
      <c r="J157" s="13" t="s">
        <v>45</v>
      </c>
      <c r="K157" s="5" t="s">
        <v>177</v>
      </c>
      <c r="L157" s="5"/>
      <c r="M157" s="13"/>
      <c r="N157" s="13"/>
      <c r="O157" s="13">
        <v>6</v>
      </c>
      <c r="P157" s="13" t="s">
        <v>95</v>
      </c>
      <c r="Q157" s="13"/>
      <c r="R157" s="13">
        <v>6</v>
      </c>
      <c r="S157" s="13" t="s">
        <v>95</v>
      </c>
      <c r="T157" s="13"/>
      <c r="U157" s="13">
        <v>99</v>
      </c>
      <c r="V157" s="13">
        <v>20</v>
      </c>
      <c r="W157" s="13">
        <v>2</v>
      </c>
      <c r="X157" s="13"/>
      <c r="Y157" s="13"/>
      <c r="Z157" s="13"/>
      <c r="AA157" s="13"/>
      <c r="AB157" s="13"/>
    </row>
    <row r="158" spans="1:28" outlineLevel="1" x14ac:dyDescent="0.2">
      <c r="A158" s="12" t="s">
        <v>282</v>
      </c>
      <c r="B158" s="12"/>
      <c r="D158" s="13" t="s">
        <v>37</v>
      </c>
      <c r="E158" s="13" t="s">
        <v>80</v>
      </c>
      <c r="F158" s="13">
        <v>74</v>
      </c>
      <c r="G158" s="13">
        <v>8</v>
      </c>
      <c r="H158" s="13">
        <v>5</v>
      </c>
      <c r="I158" s="13"/>
      <c r="J158" s="13" t="s">
        <v>68</v>
      </c>
      <c r="K158" s="5"/>
      <c r="L158" s="5" t="s">
        <v>46</v>
      </c>
      <c r="M158" s="13"/>
      <c r="N158" s="13"/>
      <c r="O158" s="13">
        <v>8</v>
      </c>
      <c r="P158" s="13" t="s">
        <v>95</v>
      </c>
      <c r="Q158" s="13"/>
      <c r="R158" s="13"/>
      <c r="S158" s="5"/>
      <c r="T158" s="13"/>
      <c r="U158" s="13">
        <v>99</v>
      </c>
      <c r="V158" s="13">
        <v>20</v>
      </c>
      <c r="W158" s="13">
        <v>3</v>
      </c>
      <c r="X158" s="13"/>
      <c r="Y158" s="13"/>
      <c r="Z158" s="13"/>
      <c r="AA158" s="13"/>
      <c r="AB158" s="13"/>
    </row>
    <row r="159" spans="1:28" outlineLevel="1" x14ac:dyDescent="0.2">
      <c r="A159" s="12" t="s">
        <v>283</v>
      </c>
      <c r="B159" s="12"/>
      <c r="C159" s="4" t="s">
        <v>284</v>
      </c>
      <c r="D159" s="13" t="s">
        <v>37</v>
      </c>
      <c r="E159" s="13" t="s">
        <v>56</v>
      </c>
      <c r="F159" s="13"/>
      <c r="G159" s="13"/>
      <c r="H159" s="13">
        <v>3</v>
      </c>
      <c r="I159" s="13"/>
      <c r="J159" s="13" t="s">
        <v>45</v>
      </c>
      <c r="K159" s="13" t="s">
        <v>84</v>
      </c>
      <c r="L159" s="5"/>
      <c r="M159" s="13">
        <v>1</v>
      </c>
      <c r="N159" s="13"/>
      <c r="O159" s="13">
        <v>3</v>
      </c>
      <c r="P159" s="13" t="s">
        <v>95</v>
      </c>
      <c r="Q159" s="13"/>
      <c r="R159" s="13"/>
      <c r="S159" s="5"/>
      <c r="T159" s="13" t="s">
        <v>97</v>
      </c>
      <c r="U159" s="13">
        <v>99</v>
      </c>
      <c r="V159" s="13">
        <v>20</v>
      </c>
      <c r="W159" s="13">
        <v>2</v>
      </c>
      <c r="X159" s="13"/>
      <c r="Y159" s="13"/>
      <c r="Z159" s="13"/>
      <c r="AA159" s="13"/>
      <c r="AB159" s="13">
        <v>1</v>
      </c>
    </row>
    <row r="160" spans="1:28" outlineLevel="1" x14ac:dyDescent="0.2">
      <c r="A160" s="12" t="s">
        <v>285</v>
      </c>
      <c r="B160" s="12"/>
      <c r="D160" s="13" t="s">
        <v>37</v>
      </c>
      <c r="E160" s="13" t="s">
        <v>83</v>
      </c>
      <c r="F160" s="13">
        <v>7</v>
      </c>
      <c r="G160" s="13"/>
      <c r="H160" s="13">
        <v>1</v>
      </c>
      <c r="I160" s="13"/>
      <c r="J160" s="13" t="s">
        <v>84</v>
      </c>
      <c r="K160" s="5" t="s">
        <v>84</v>
      </c>
      <c r="L160" s="5"/>
      <c r="M160" s="13"/>
      <c r="N160" s="13"/>
      <c r="O160" s="13">
        <v>1</v>
      </c>
      <c r="P160" s="13" t="s">
        <v>47</v>
      </c>
      <c r="Q160" s="13"/>
      <c r="R160" s="13"/>
      <c r="S160" s="5"/>
      <c r="T160" s="13"/>
      <c r="U160" s="13">
        <v>99</v>
      </c>
      <c r="V160" s="13">
        <v>20</v>
      </c>
      <c r="W160" s="13">
        <v>2</v>
      </c>
      <c r="X160" s="13"/>
      <c r="Y160" s="13"/>
      <c r="Z160" s="13"/>
      <c r="AA160" s="13"/>
      <c r="AB160" s="13"/>
    </row>
    <row r="161" spans="1:28" outlineLevel="1" x14ac:dyDescent="0.2">
      <c r="A161" s="12" t="s">
        <v>286</v>
      </c>
      <c r="B161" s="12"/>
      <c r="C161" s="12" t="s">
        <v>287</v>
      </c>
      <c r="D161" s="13" t="s">
        <v>37</v>
      </c>
      <c r="E161" s="13" t="s">
        <v>56</v>
      </c>
      <c r="F161" s="13"/>
      <c r="G161" s="13"/>
      <c r="H161" s="13">
        <v>3</v>
      </c>
      <c r="I161" s="13"/>
      <c r="J161" s="13" t="s">
        <v>45</v>
      </c>
      <c r="K161" s="5" t="s">
        <v>84</v>
      </c>
      <c r="L161" s="5"/>
      <c r="M161" s="13">
        <v>1</v>
      </c>
      <c r="N161" s="13"/>
      <c r="O161" s="13">
        <v>3</v>
      </c>
      <c r="P161" s="13" t="s">
        <v>95</v>
      </c>
      <c r="Q161" s="13"/>
      <c r="R161" s="13"/>
      <c r="S161" s="5"/>
      <c r="T161" s="13" t="s">
        <v>97</v>
      </c>
      <c r="U161" s="13">
        <v>99</v>
      </c>
      <c r="V161" s="13">
        <v>20</v>
      </c>
      <c r="W161" s="13">
        <v>2</v>
      </c>
      <c r="X161" s="13"/>
      <c r="Y161" s="13"/>
      <c r="Z161" s="13"/>
      <c r="AA161" s="13"/>
      <c r="AB161" s="13">
        <v>1</v>
      </c>
    </row>
    <row r="162" spans="1:28" outlineLevel="1" x14ac:dyDescent="0.2">
      <c r="A162" s="12" t="s">
        <v>288</v>
      </c>
      <c r="B162" s="12"/>
      <c r="C162" s="4" t="s">
        <v>289</v>
      </c>
      <c r="D162" s="13" t="s">
        <v>37</v>
      </c>
      <c r="E162" s="13" t="s">
        <v>38</v>
      </c>
      <c r="F162" s="13">
        <v>103</v>
      </c>
      <c r="G162" s="13">
        <v>10</v>
      </c>
      <c r="H162" s="13">
        <v>5</v>
      </c>
      <c r="I162" s="13">
        <v>35</v>
      </c>
      <c r="J162" s="13" t="s">
        <v>68</v>
      </c>
      <c r="K162" s="5" t="s">
        <v>152</v>
      </c>
      <c r="L162" s="5"/>
      <c r="M162" s="13"/>
      <c r="N162" s="13"/>
      <c r="O162" s="13">
        <v>10</v>
      </c>
      <c r="P162" s="13" t="s">
        <v>64</v>
      </c>
      <c r="Q162" s="13"/>
      <c r="R162" s="13"/>
      <c r="S162" s="5"/>
      <c r="T162" s="13"/>
      <c r="U162" s="13">
        <v>99</v>
      </c>
      <c r="V162" s="13">
        <v>19</v>
      </c>
      <c r="W162" s="13">
        <v>2</v>
      </c>
      <c r="X162" s="13"/>
      <c r="Y162" s="13"/>
      <c r="Z162" s="13"/>
      <c r="AA162" s="13"/>
      <c r="AB162" s="13"/>
    </row>
    <row r="163" spans="1:28" outlineLevel="1" x14ac:dyDescent="0.2">
      <c r="A163" s="12" t="s">
        <v>290</v>
      </c>
      <c r="B163" s="12"/>
      <c r="D163" s="13" t="s">
        <v>37</v>
      </c>
      <c r="E163" s="13" t="s">
        <v>93</v>
      </c>
      <c r="F163" s="13">
        <v>70</v>
      </c>
      <c r="G163" s="13">
        <v>2</v>
      </c>
      <c r="H163" s="13">
        <v>4</v>
      </c>
      <c r="I163" s="13">
        <v>2</v>
      </c>
      <c r="J163" s="13" t="s">
        <v>68</v>
      </c>
      <c r="K163" s="5" t="s">
        <v>152</v>
      </c>
      <c r="L163" s="5" t="s">
        <v>46</v>
      </c>
      <c r="M163" s="13">
        <v>1</v>
      </c>
      <c r="N163" s="13"/>
      <c r="O163" s="13">
        <v>6</v>
      </c>
      <c r="P163" s="13" t="s">
        <v>64</v>
      </c>
      <c r="Q163" s="13"/>
      <c r="R163" s="13"/>
      <c r="S163" s="5"/>
      <c r="T163" s="13"/>
      <c r="U163" s="13">
        <v>99</v>
      </c>
      <c r="V163" s="13">
        <v>19</v>
      </c>
      <c r="W163" s="13">
        <v>2</v>
      </c>
      <c r="X163" s="13"/>
      <c r="Y163" s="13"/>
      <c r="Z163" s="13"/>
      <c r="AA163" s="13"/>
      <c r="AB163" s="13"/>
    </row>
    <row r="164" spans="1:28" outlineLevel="1" x14ac:dyDescent="0.2">
      <c r="A164" s="12" t="s">
        <v>291</v>
      </c>
      <c r="B164" s="12"/>
      <c r="D164" s="13" t="s">
        <v>37</v>
      </c>
      <c r="E164" s="13" t="s">
        <v>38</v>
      </c>
      <c r="F164" s="13">
        <v>101</v>
      </c>
      <c r="G164" s="13">
        <v>15</v>
      </c>
      <c r="H164" s="13">
        <v>5</v>
      </c>
      <c r="I164" s="13">
        <v>50</v>
      </c>
      <c r="J164" s="13" t="s">
        <v>57</v>
      </c>
      <c r="K164" s="5" t="s">
        <v>152</v>
      </c>
      <c r="L164" s="5"/>
      <c r="M164" s="13"/>
      <c r="N164" s="13">
        <v>2</v>
      </c>
      <c r="O164" s="13">
        <v>6</v>
      </c>
      <c r="P164" s="13" t="s">
        <v>64</v>
      </c>
      <c r="Q164" s="13"/>
      <c r="R164" s="13"/>
      <c r="S164" s="5"/>
      <c r="T164" s="13"/>
      <c r="U164" s="13">
        <v>99</v>
      </c>
      <c r="V164" s="13">
        <v>19</v>
      </c>
      <c r="W164" s="13">
        <v>2</v>
      </c>
      <c r="X164" s="13"/>
      <c r="Y164" s="13"/>
      <c r="Z164" s="13"/>
      <c r="AA164" s="13"/>
      <c r="AB164" s="13"/>
    </row>
    <row r="165" spans="1:28" outlineLevel="1" x14ac:dyDescent="0.2">
      <c r="A165" s="12" t="s">
        <v>292</v>
      </c>
      <c r="B165" s="12"/>
      <c r="D165" s="13" t="s">
        <v>37</v>
      </c>
      <c r="E165" s="13" t="s">
        <v>38</v>
      </c>
      <c r="F165" s="13">
        <v>101</v>
      </c>
      <c r="G165" s="13">
        <v>4</v>
      </c>
      <c r="H165" s="13">
        <v>4</v>
      </c>
      <c r="I165" s="13">
        <v>15</v>
      </c>
      <c r="J165" s="13" t="s">
        <v>57</v>
      </c>
      <c r="K165" s="5" t="s">
        <v>152</v>
      </c>
      <c r="L165" s="5"/>
      <c r="M165" s="13"/>
      <c r="N165" s="13"/>
      <c r="O165" s="13">
        <v>8</v>
      </c>
      <c r="P165" s="13" t="s">
        <v>64</v>
      </c>
      <c r="Q165" s="13"/>
      <c r="R165" s="13"/>
      <c r="S165" s="5"/>
      <c r="T165" s="13"/>
      <c r="U165" s="13">
        <v>99</v>
      </c>
      <c r="V165" s="13">
        <v>19</v>
      </c>
      <c r="W165" s="13">
        <v>2</v>
      </c>
      <c r="X165" s="13"/>
      <c r="Y165" s="13"/>
      <c r="Z165" s="13"/>
      <c r="AA165" s="13"/>
      <c r="AB165" s="13"/>
    </row>
    <row r="166" spans="1:28" outlineLevel="1" x14ac:dyDescent="0.2">
      <c r="A166" s="12" t="s">
        <v>293</v>
      </c>
      <c r="B166" s="12"/>
      <c r="D166" s="13" t="s">
        <v>37</v>
      </c>
      <c r="E166" s="13" t="s">
        <v>38</v>
      </c>
      <c r="F166" s="13">
        <v>102</v>
      </c>
      <c r="G166" s="13">
        <v>3</v>
      </c>
      <c r="H166" s="13">
        <v>4</v>
      </c>
      <c r="I166" s="13">
        <v>10</v>
      </c>
      <c r="J166" s="13" t="s">
        <v>57</v>
      </c>
      <c r="K166" s="5" t="s">
        <v>152</v>
      </c>
      <c r="L166" s="5"/>
      <c r="M166" s="13"/>
      <c r="N166" s="13"/>
      <c r="O166" s="13">
        <v>6</v>
      </c>
      <c r="P166" s="13" t="s">
        <v>47</v>
      </c>
      <c r="Q166" s="13"/>
      <c r="R166" s="13"/>
      <c r="S166" s="5"/>
      <c r="T166" s="13"/>
      <c r="U166" s="13">
        <v>99</v>
      </c>
      <c r="V166" s="13">
        <v>19</v>
      </c>
      <c r="W166" s="13">
        <v>2</v>
      </c>
      <c r="X166" s="13"/>
      <c r="Y166" s="13"/>
      <c r="Z166" s="13"/>
      <c r="AA166" s="13"/>
      <c r="AB166" s="13"/>
    </row>
    <row r="167" spans="1:28" outlineLevel="1" x14ac:dyDescent="0.2">
      <c r="A167" s="12" t="s">
        <v>294</v>
      </c>
      <c r="B167" s="12"/>
      <c r="C167" s="4" t="s">
        <v>295</v>
      </c>
      <c r="D167" s="13" t="s">
        <v>37</v>
      </c>
      <c r="E167" s="13" t="s">
        <v>38</v>
      </c>
      <c r="F167" s="13">
        <v>103</v>
      </c>
      <c r="G167" s="13">
        <v>30</v>
      </c>
      <c r="H167" s="13">
        <v>5</v>
      </c>
      <c r="I167" s="13">
        <v>100</v>
      </c>
      <c r="J167" s="13" t="s">
        <v>68</v>
      </c>
      <c r="K167" s="5" t="s">
        <v>152</v>
      </c>
      <c r="L167" s="5"/>
      <c r="M167" s="13"/>
      <c r="N167" s="13"/>
      <c r="O167" s="13">
        <v>8</v>
      </c>
      <c r="P167" s="13" t="s">
        <v>64</v>
      </c>
      <c r="Q167" s="13"/>
      <c r="R167" s="13">
        <v>8</v>
      </c>
      <c r="S167" s="13" t="s">
        <v>64</v>
      </c>
      <c r="T167" s="13"/>
      <c r="U167" s="13">
        <v>99</v>
      </c>
      <c r="V167" s="13">
        <v>19</v>
      </c>
      <c r="W167" s="13">
        <v>2</v>
      </c>
      <c r="X167" s="13"/>
      <c r="Y167" s="13"/>
      <c r="Z167" s="13"/>
      <c r="AA167" s="13"/>
      <c r="AB167" s="13"/>
    </row>
    <row r="168" spans="1:28" outlineLevel="1" x14ac:dyDescent="0.2">
      <c r="A168" s="12" t="s">
        <v>296</v>
      </c>
      <c r="B168" s="12"/>
      <c r="D168" s="13" t="s">
        <v>37</v>
      </c>
      <c r="E168" s="13" t="s">
        <v>38</v>
      </c>
      <c r="F168" s="13">
        <v>114</v>
      </c>
      <c r="G168" s="13">
        <v>4</v>
      </c>
      <c r="H168" s="13">
        <v>3</v>
      </c>
      <c r="I168" s="13">
        <v>50</v>
      </c>
      <c r="J168" s="13" t="s">
        <v>39</v>
      </c>
      <c r="K168" s="5" t="s">
        <v>40</v>
      </c>
      <c r="L168" s="5"/>
      <c r="M168" s="13"/>
      <c r="N168" s="13"/>
      <c r="O168" s="13"/>
      <c r="P168" s="13" t="s">
        <v>297</v>
      </c>
      <c r="Q168" s="13"/>
      <c r="R168" s="13"/>
      <c r="S168" s="5"/>
      <c r="T168" s="13" t="s">
        <v>298</v>
      </c>
      <c r="U168" s="13"/>
      <c r="V168" s="13"/>
      <c r="W168" s="13"/>
      <c r="X168" s="13" t="s">
        <v>41</v>
      </c>
      <c r="Y168" s="13">
        <v>10</v>
      </c>
      <c r="Z168" s="13"/>
      <c r="AA168" s="13"/>
      <c r="AB168" s="13"/>
    </row>
    <row r="169" spans="1:28" outlineLevel="1" x14ac:dyDescent="0.2">
      <c r="A169" s="12" t="s">
        <v>299</v>
      </c>
      <c r="B169" s="12"/>
      <c r="D169" s="13" t="s">
        <v>37</v>
      </c>
      <c r="E169" s="13" t="s">
        <v>80</v>
      </c>
      <c r="F169" s="13">
        <v>16</v>
      </c>
      <c r="G169" s="13">
        <v>1</v>
      </c>
      <c r="H169" s="13">
        <v>3</v>
      </c>
      <c r="I169" s="13">
        <v>3</v>
      </c>
      <c r="J169" s="13" t="s">
        <v>45</v>
      </c>
      <c r="K169" s="5" t="s">
        <v>61</v>
      </c>
      <c r="L169" s="5"/>
      <c r="M169" s="13"/>
      <c r="N169" s="13"/>
      <c r="O169" s="13">
        <v>6</v>
      </c>
      <c r="P169" s="13" t="s">
        <v>95</v>
      </c>
      <c r="Q169" s="13"/>
      <c r="R169" s="13"/>
      <c r="S169" s="5"/>
      <c r="T169" s="13"/>
      <c r="U169" s="13">
        <v>99</v>
      </c>
      <c r="V169" s="13">
        <v>20</v>
      </c>
      <c r="W169" s="13">
        <v>2</v>
      </c>
      <c r="X169" s="13"/>
      <c r="Y169" s="13"/>
      <c r="Z169" s="13">
        <v>-4</v>
      </c>
      <c r="AA169" s="13"/>
      <c r="AB169" s="13"/>
    </row>
    <row r="170" spans="1:28" outlineLevel="1" x14ac:dyDescent="0.2">
      <c r="A170" s="12" t="s">
        <v>300</v>
      </c>
      <c r="B170" s="12"/>
      <c r="D170" s="13" t="s">
        <v>43</v>
      </c>
      <c r="E170" s="13" t="s">
        <v>44</v>
      </c>
      <c r="F170" s="13">
        <v>59</v>
      </c>
      <c r="G170" s="13">
        <v>1</v>
      </c>
      <c r="H170" s="13">
        <v>3</v>
      </c>
      <c r="I170" s="13"/>
      <c r="J170" s="13" t="s">
        <v>45</v>
      </c>
      <c r="K170" s="5"/>
      <c r="L170" s="5" t="s">
        <v>46</v>
      </c>
      <c r="M170" s="13"/>
      <c r="N170" s="13"/>
      <c r="O170" s="13">
        <v>4</v>
      </c>
      <c r="P170" s="13" t="s">
        <v>47</v>
      </c>
      <c r="Q170" s="13"/>
      <c r="R170" s="13"/>
      <c r="S170" s="5"/>
      <c r="T170" s="13"/>
      <c r="U170" s="13">
        <v>99</v>
      </c>
      <c r="V170" s="13">
        <v>20</v>
      </c>
      <c r="W170" s="13">
        <v>2</v>
      </c>
      <c r="X170" s="13"/>
      <c r="Y170" s="13"/>
      <c r="Z170" s="13"/>
      <c r="AA170" s="13"/>
      <c r="AB170" s="13"/>
    </row>
    <row r="171" spans="1:28" outlineLevel="1" x14ac:dyDescent="0.2">
      <c r="A171" s="12" t="s">
        <v>301</v>
      </c>
      <c r="B171" s="12"/>
      <c r="D171" s="13" t="s">
        <v>43</v>
      </c>
      <c r="E171" s="13" t="s">
        <v>44</v>
      </c>
      <c r="F171" s="13">
        <v>59</v>
      </c>
      <c r="G171" s="13">
        <v>15</v>
      </c>
      <c r="H171" s="13">
        <v>5</v>
      </c>
      <c r="I171" s="13"/>
      <c r="J171" s="13" t="s">
        <v>57</v>
      </c>
      <c r="K171" s="5" t="s">
        <v>137</v>
      </c>
      <c r="L171" s="5" t="s">
        <v>46</v>
      </c>
      <c r="M171" s="13"/>
      <c r="N171" s="13"/>
      <c r="O171" s="13">
        <v>8</v>
      </c>
      <c r="P171" s="13" t="s">
        <v>95</v>
      </c>
      <c r="Q171" s="13"/>
      <c r="R171" s="13"/>
      <c r="S171" s="5"/>
      <c r="T171" s="13"/>
      <c r="U171" s="13">
        <v>99</v>
      </c>
      <c r="V171" s="13">
        <v>20</v>
      </c>
      <c r="W171" s="13">
        <v>2</v>
      </c>
      <c r="X171" s="13"/>
      <c r="Y171" s="13"/>
      <c r="Z171" s="13"/>
      <c r="AA171" s="13"/>
      <c r="AB171" s="13"/>
    </row>
    <row r="172" spans="1:28" outlineLevel="1" x14ac:dyDescent="0.2">
      <c r="A172" s="12" t="s">
        <v>302</v>
      </c>
      <c r="B172" s="12"/>
      <c r="D172" s="13" t="s">
        <v>66</v>
      </c>
      <c r="E172" s="13" t="s">
        <v>67</v>
      </c>
      <c r="F172" s="13">
        <v>45</v>
      </c>
      <c r="G172" s="13">
        <v>3</v>
      </c>
      <c r="H172" s="13">
        <v>4</v>
      </c>
      <c r="I172" s="13"/>
      <c r="J172" s="13" t="s">
        <v>68</v>
      </c>
      <c r="K172" s="5" t="s">
        <v>152</v>
      </c>
      <c r="L172" s="5" t="s">
        <v>303</v>
      </c>
      <c r="M172" s="13"/>
      <c r="N172" s="13"/>
      <c r="O172" s="13">
        <v>8</v>
      </c>
      <c r="P172" s="13" t="s">
        <v>47</v>
      </c>
      <c r="Q172" s="13"/>
      <c r="R172" s="13"/>
      <c r="S172" s="5"/>
      <c r="T172" s="13"/>
      <c r="U172" s="13">
        <v>99</v>
      </c>
      <c r="V172" s="13">
        <v>18</v>
      </c>
      <c r="W172" s="13">
        <v>2</v>
      </c>
      <c r="X172" s="13"/>
      <c r="Y172" s="13"/>
      <c r="Z172" s="13"/>
      <c r="AA172" s="13"/>
      <c r="AB172" s="13"/>
    </row>
    <row r="173" spans="1:28" outlineLevel="1" x14ac:dyDescent="0.2">
      <c r="A173" s="12" t="s">
        <v>304</v>
      </c>
      <c r="B173" s="12"/>
      <c r="D173" s="13" t="s">
        <v>37</v>
      </c>
      <c r="E173" s="13" t="s">
        <v>38</v>
      </c>
      <c r="F173" s="13">
        <v>114</v>
      </c>
      <c r="G173" s="13">
        <v>1</v>
      </c>
      <c r="H173" s="13">
        <v>3</v>
      </c>
      <c r="I173" s="13">
        <v>30</v>
      </c>
      <c r="J173" s="13" t="s">
        <v>39</v>
      </c>
      <c r="K173" s="5" t="s">
        <v>40</v>
      </c>
      <c r="L173" s="5"/>
      <c r="M173" s="13"/>
      <c r="N173" s="13"/>
      <c r="O173" s="13"/>
      <c r="P173" s="13" t="s">
        <v>305</v>
      </c>
      <c r="Q173" s="13"/>
      <c r="R173" s="13"/>
      <c r="S173" s="5"/>
      <c r="T173" s="13" t="s">
        <v>51</v>
      </c>
      <c r="U173" s="13"/>
      <c r="V173" s="13"/>
      <c r="W173" s="13"/>
      <c r="X173" s="13" t="s">
        <v>41</v>
      </c>
      <c r="Y173" s="13">
        <v>20</v>
      </c>
      <c r="Z173" s="13"/>
      <c r="AA173" s="13"/>
      <c r="AB173" s="13"/>
    </row>
    <row r="174" spans="1:28" outlineLevel="1" x14ac:dyDescent="0.2">
      <c r="A174" s="12" t="s">
        <v>306</v>
      </c>
      <c r="B174" s="12"/>
      <c r="D174" s="13" t="s">
        <v>37</v>
      </c>
      <c r="E174" s="13" t="s">
        <v>93</v>
      </c>
      <c r="F174" s="13">
        <v>74</v>
      </c>
      <c r="G174" s="13">
        <v>2</v>
      </c>
      <c r="H174" s="13">
        <v>4</v>
      </c>
      <c r="I174" s="13">
        <v>0.5</v>
      </c>
      <c r="J174" s="13" t="s">
        <v>68</v>
      </c>
      <c r="K174" s="5" t="s">
        <v>137</v>
      </c>
      <c r="L174" s="5" t="s">
        <v>46</v>
      </c>
      <c r="M174" s="13">
        <v>1</v>
      </c>
      <c r="N174" s="13"/>
      <c r="O174" s="13">
        <v>6</v>
      </c>
      <c r="P174" s="13" t="s">
        <v>95</v>
      </c>
      <c r="Q174" s="13"/>
      <c r="R174" s="13"/>
      <c r="S174" s="5"/>
      <c r="T174" s="13"/>
      <c r="U174" s="13">
        <v>99</v>
      </c>
      <c r="V174" s="13">
        <v>20</v>
      </c>
      <c r="W174" s="13">
        <v>2</v>
      </c>
      <c r="X174" s="13"/>
      <c r="Y174" s="13"/>
      <c r="Z174" s="13"/>
      <c r="AA174" s="13"/>
      <c r="AB174" s="13"/>
    </row>
    <row r="175" spans="1:28" outlineLevel="1" x14ac:dyDescent="0.2">
      <c r="A175" s="12" t="s">
        <v>307</v>
      </c>
      <c r="B175" s="12"/>
      <c r="D175" s="13" t="s">
        <v>66</v>
      </c>
      <c r="E175" s="13" t="s">
        <v>67</v>
      </c>
      <c r="F175" s="13">
        <v>45</v>
      </c>
      <c r="G175" s="13">
        <v>1</v>
      </c>
      <c r="H175" s="13">
        <v>3</v>
      </c>
      <c r="I175" s="13"/>
      <c r="J175" s="13" t="s">
        <v>68</v>
      </c>
      <c r="K175" s="5"/>
      <c r="L175" s="5" t="s">
        <v>81</v>
      </c>
      <c r="M175" s="13"/>
      <c r="N175" s="13"/>
      <c r="O175" s="13">
        <v>4</v>
      </c>
      <c r="P175" s="13" t="s">
        <v>47</v>
      </c>
      <c r="Q175" s="13"/>
      <c r="R175" s="13"/>
      <c r="S175" s="5"/>
      <c r="T175" s="13"/>
      <c r="U175" s="13">
        <v>99</v>
      </c>
      <c r="V175" s="13">
        <v>19</v>
      </c>
      <c r="W175" s="13">
        <v>2</v>
      </c>
      <c r="X175" s="13"/>
      <c r="Y175" s="13"/>
      <c r="Z175" s="13"/>
      <c r="AA175" s="13"/>
      <c r="AB175" s="13"/>
    </row>
    <row r="176" spans="1:28" outlineLevel="1" x14ac:dyDescent="0.2">
      <c r="A176" s="12" t="s">
        <v>308</v>
      </c>
      <c r="B176" s="12"/>
      <c r="C176" s="4" t="s">
        <v>309</v>
      </c>
      <c r="D176" s="13" t="s">
        <v>37</v>
      </c>
      <c r="E176" s="13" t="s">
        <v>38</v>
      </c>
      <c r="F176" s="13">
        <v>103</v>
      </c>
      <c r="G176" s="13">
        <v>5</v>
      </c>
      <c r="H176" s="13">
        <v>5</v>
      </c>
      <c r="I176" s="13">
        <v>15</v>
      </c>
      <c r="J176" s="13" t="s">
        <v>57</v>
      </c>
      <c r="K176" s="5" t="s">
        <v>177</v>
      </c>
      <c r="L176" s="5"/>
      <c r="M176" s="13"/>
      <c r="N176" s="13"/>
      <c r="O176" s="13">
        <v>8</v>
      </c>
      <c r="P176" s="13" t="s">
        <v>47</v>
      </c>
      <c r="Q176" s="13"/>
      <c r="R176" s="13"/>
      <c r="S176" s="5"/>
      <c r="T176" s="13"/>
      <c r="U176" s="13">
        <v>99</v>
      </c>
      <c r="V176" s="13">
        <v>20</v>
      </c>
      <c r="W176" s="13">
        <v>2</v>
      </c>
      <c r="X176" s="13" t="s">
        <v>41</v>
      </c>
      <c r="Y176" s="13">
        <v>10</v>
      </c>
      <c r="Z176" s="13"/>
      <c r="AA176" s="13"/>
      <c r="AB176" s="13"/>
    </row>
    <row r="177" spans="1:28" outlineLevel="1" x14ac:dyDescent="0.2">
      <c r="A177" s="12" t="s">
        <v>310</v>
      </c>
      <c r="B177" s="12"/>
      <c r="C177" s="4" t="s">
        <v>311</v>
      </c>
      <c r="D177" s="13" t="s">
        <v>37</v>
      </c>
      <c r="E177" s="13" t="s">
        <v>38</v>
      </c>
      <c r="F177" s="13">
        <v>103</v>
      </c>
      <c r="G177" s="13">
        <v>15</v>
      </c>
      <c r="H177" s="13">
        <v>5</v>
      </c>
      <c r="I177" s="13">
        <v>50</v>
      </c>
      <c r="J177" s="13" t="s">
        <v>68</v>
      </c>
      <c r="K177" s="5"/>
      <c r="L177" s="5" t="s">
        <v>70</v>
      </c>
      <c r="M177" s="13"/>
      <c r="N177" s="13"/>
      <c r="O177" s="13">
        <v>8</v>
      </c>
      <c r="P177" s="13" t="s">
        <v>64</v>
      </c>
      <c r="Q177" s="13"/>
      <c r="R177" s="13">
        <v>6</v>
      </c>
      <c r="S177" s="5" t="s">
        <v>47</v>
      </c>
      <c r="T177" s="13"/>
      <c r="U177" s="13">
        <v>99</v>
      </c>
      <c r="V177" s="13">
        <v>20</v>
      </c>
      <c r="W177" s="13">
        <v>3</v>
      </c>
      <c r="X177" s="13"/>
      <c r="Y177" s="13"/>
      <c r="Z177" s="13"/>
      <c r="AA177" s="13"/>
      <c r="AB177" s="13"/>
    </row>
    <row r="178" spans="1:28" outlineLevel="1" x14ac:dyDescent="0.2">
      <c r="A178" s="12" t="s">
        <v>312</v>
      </c>
      <c r="B178" s="12"/>
      <c r="D178" s="13" t="s">
        <v>43</v>
      </c>
      <c r="E178" s="13" t="s">
        <v>44</v>
      </c>
      <c r="F178" s="13">
        <v>60</v>
      </c>
      <c r="G178" s="13">
        <v>6</v>
      </c>
      <c r="H178" s="13">
        <v>4</v>
      </c>
      <c r="I178" s="13"/>
      <c r="J178" s="13" t="s">
        <v>68</v>
      </c>
      <c r="K178" s="5"/>
      <c r="L178" s="5" t="s">
        <v>46</v>
      </c>
      <c r="M178" s="13">
        <v>1</v>
      </c>
      <c r="N178" s="13"/>
      <c r="O178" s="13">
        <v>8</v>
      </c>
      <c r="P178" s="13" t="s">
        <v>47</v>
      </c>
      <c r="Q178" s="13"/>
      <c r="R178" s="13"/>
      <c r="S178" s="5"/>
      <c r="T178" s="13"/>
      <c r="U178" s="13">
        <v>99</v>
      </c>
      <c r="V178" s="13">
        <v>20</v>
      </c>
      <c r="W178" s="13">
        <v>3</v>
      </c>
      <c r="X178" s="13"/>
      <c r="Y178" s="13"/>
      <c r="Z178" s="13"/>
      <c r="AA178" s="13"/>
      <c r="AB178" s="13"/>
    </row>
    <row r="179" spans="1:28" outlineLevel="1" x14ac:dyDescent="0.2">
      <c r="A179" s="12" t="s">
        <v>313</v>
      </c>
      <c r="B179" s="12"/>
      <c r="D179" s="13" t="s">
        <v>37</v>
      </c>
      <c r="E179" s="13" t="s">
        <v>89</v>
      </c>
      <c r="F179" s="13">
        <v>161</v>
      </c>
      <c r="G179" s="13">
        <v>3</v>
      </c>
      <c r="H179" s="13">
        <v>3</v>
      </c>
      <c r="I179" s="13">
        <v>300</v>
      </c>
      <c r="J179" s="13" t="s">
        <v>57</v>
      </c>
      <c r="K179" s="5" t="s">
        <v>152</v>
      </c>
      <c r="L179" s="5" t="s">
        <v>46</v>
      </c>
      <c r="M179" s="13"/>
      <c r="N179" s="13"/>
      <c r="O179" s="13">
        <v>6</v>
      </c>
      <c r="P179" s="13" t="s">
        <v>64</v>
      </c>
      <c r="Q179" s="13"/>
      <c r="R179" s="13"/>
      <c r="S179" s="5"/>
      <c r="T179" s="13"/>
      <c r="U179" s="13">
        <v>99</v>
      </c>
      <c r="V179" s="13">
        <v>19</v>
      </c>
      <c r="W179" s="13">
        <v>2</v>
      </c>
      <c r="X179" s="13"/>
      <c r="Y179" s="13"/>
      <c r="Z179" s="13"/>
      <c r="AA179" s="13"/>
      <c r="AB179" s="13"/>
    </row>
    <row r="180" spans="1:28" outlineLevel="1" x14ac:dyDescent="0.2">
      <c r="A180" s="12" t="s">
        <v>123</v>
      </c>
      <c r="B180" s="12"/>
      <c r="C180" s="4" t="s">
        <v>314</v>
      </c>
      <c r="D180" s="13" t="s">
        <v>37</v>
      </c>
      <c r="E180" s="13" t="s">
        <v>38</v>
      </c>
      <c r="F180" s="13">
        <v>104</v>
      </c>
      <c r="G180" s="13">
        <v>2</v>
      </c>
      <c r="H180" s="13">
        <v>4</v>
      </c>
      <c r="I180" s="13">
        <v>1</v>
      </c>
      <c r="J180" s="13" t="s">
        <v>68</v>
      </c>
      <c r="K180" s="5" t="s">
        <v>123</v>
      </c>
      <c r="L180" s="5"/>
      <c r="M180" s="13"/>
      <c r="N180" s="13"/>
      <c r="O180" s="13">
        <v>2</v>
      </c>
      <c r="P180" s="13" t="s">
        <v>64</v>
      </c>
      <c r="Q180" s="13"/>
      <c r="R180" s="13"/>
      <c r="S180" s="5"/>
      <c r="T180" s="13" t="s">
        <v>97</v>
      </c>
      <c r="U180" s="13"/>
      <c r="V180" s="13">
        <v>20</v>
      </c>
      <c r="W180" s="13">
        <v>2</v>
      </c>
      <c r="X180" s="13"/>
      <c r="Y180" s="13"/>
      <c r="Z180" s="13"/>
      <c r="AA180" s="13">
        <v>1</v>
      </c>
      <c r="AB180" s="13"/>
    </row>
    <row r="181" spans="1:28" outlineLevel="1" x14ac:dyDescent="0.2">
      <c r="A181" s="12" t="s">
        <v>315</v>
      </c>
      <c r="B181" s="12"/>
      <c r="D181" s="13" t="s">
        <v>37</v>
      </c>
      <c r="E181" s="13" t="s">
        <v>80</v>
      </c>
      <c r="F181" s="13">
        <v>74</v>
      </c>
      <c r="G181" s="13">
        <v>3</v>
      </c>
      <c r="H181" s="13">
        <v>4</v>
      </c>
      <c r="I181" s="13"/>
      <c r="J181" s="13" t="s">
        <v>68</v>
      </c>
      <c r="K181" s="5" t="s">
        <v>123</v>
      </c>
      <c r="L181" s="5"/>
      <c r="M181" s="13"/>
      <c r="N181" s="13"/>
      <c r="O181" s="13">
        <v>6</v>
      </c>
      <c r="P181" s="13" t="s">
        <v>64</v>
      </c>
      <c r="Q181" s="13"/>
      <c r="R181" s="13"/>
      <c r="S181" s="5"/>
      <c r="T181" s="13"/>
      <c r="U181" s="13"/>
      <c r="V181" s="13">
        <v>20</v>
      </c>
      <c r="W181" s="13">
        <v>2</v>
      </c>
      <c r="X181" s="13"/>
      <c r="Y181" s="13"/>
      <c r="Z181" s="13"/>
      <c r="AA181" s="13">
        <v>1</v>
      </c>
      <c r="AB181" s="13"/>
    </row>
    <row r="182" spans="1:28" outlineLevel="1" x14ac:dyDescent="0.2">
      <c r="A182" s="12" t="s">
        <v>316</v>
      </c>
      <c r="B182" s="12"/>
      <c r="D182" s="13" t="s">
        <v>37</v>
      </c>
      <c r="E182" s="13" t="s">
        <v>80</v>
      </c>
      <c r="F182" s="13">
        <v>75</v>
      </c>
      <c r="G182" s="13">
        <v>4</v>
      </c>
      <c r="H182" s="13">
        <v>4</v>
      </c>
      <c r="I182" s="13"/>
      <c r="J182" s="13" t="s">
        <v>68</v>
      </c>
      <c r="K182" s="5" t="s">
        <v>123</v>
      </c>
      <c r="L182" s="5"/>
      <c r="M182" s="13"/>
      <c r="N182" s="13"/>
      <c r="O182" s="13">
        <v>6</v>
      </c>
      <c r="P182" s="13" t="s">
        <v>64</v>
      </c>
      <c r="Q182" s="13"/>
      <c r="R182" s="13"/>
      <c r="S182" s="5"/>
      <c r="T182" s="13"/>
      <c r="U182" s="13">
        <v>1</v>
      </c>
      <c r="V182" s="13">
        <v>20</v>
      </c>
      <c r="W182" s="13">
        <v>2</v>
      </c>
      <c r="X182" s="13"/>
      <c r="Y182" s="13"/>
      <c r="Z182" s="13"/>
      <c r="AA182" s="13">
        <v>1</v>
      </c>
      <c r="AB182" s="13"/>
    </row>
    <row r="183" spans="1:28" outlineLevel="1" x14ac:dyDescent="0.2">
      <c r="A183" s="12" t="s">
        <v>317</v>
      </c>
      <c r="B183" s="12"/>
      <c r="D183" s="13" t="s">
        <v>37</v>
      </c>
      <c r="E183" s="13" t="s">
        <v>80</v>
      </c>
      <c r="F183" s="13">
        <v>75</v>
      </c>
      <c r="G183" s="13">
        <v>5</v>
      </c>
      <c r="H183" s="13">
        <v>4</v>
      </c>
      <c r="I183" s="13"/>
      <c r="J183" s="13" t="s">
        <v>68</v>
      </c>
      <c r="K183" s="5" t="s">
        <v>123</v>
      </c>
      <c r="L183" s="5"/>
      <c r="M183" s="13"/>
      <c r="N183" s="13"/>
      <c r="O183" s="13">
        <v>6</v>
      </c>
      <c r="P183" s="13" t="s">
        <v>64</v>
      </c>
      <c r="Q183" s="13"/>
      <c r="R183" s="13"/>
      <c r="S183" s="5"/>
      <c r="T183" s="13"/>
      <c r="U183" s="13">
        <v>2</v>
      </c>
      <c r="V183" s="13">
        <v>20</v>
      </c>
      <c r="W183" s="13">
        <v>2</v>
      </c>
      <c r="X183" s="13"/>
      <c r="Y183" s="13"/>
      <c r="Z183" s="13"/>
      <c r="AA183" s="13">
        <v>1</v>
      </c>
      <c r="AB183" s="13"/>
    </row>
    <row r="184" spans="1:28" outlineLevel="1" x14ac:dyDescent="0.2">
      <c r="A184" s="12" t="s">
        <v>318</v>
      </c>
      <c r="B184" s="12"/>
      <c r="D184" s="13" t="s">
        <v>37</v>
      </c>
      <c r="E184" s="13" t="s">
        <v>80</v>
      </c>
      <c r="F184" s="13">
        <v>75</v>
      </c>
      <c r="G184" s="13">
        <v>6</v>
      </c>
      <c r="H184" s="13">
        <v>4</v>
      </c>
      <c r="I184" s="13"/>
      <c r="J184" s="13" t="s">
        <v>68</v>
      </c>
      <c r="K184" s="5" t="s">
        <v>123</v>
      </c>
      <c r="L184" s="5"/>
      <c r="M184" s="13"/>
      <c r="N184" s="13"/>
      <c r="O184" s="13">
        <v>6</v>
      </c>
      <c r="P184" s="13" t="s">
        <v>64</v>
      </c>
      <c r="Q184" s="13"/>
      <c r="R184" s="13"/>
      <c r="S184" s="5"/>
      <c r="T184" s="13"/>
      <c r="U184" s="13">
        <v>3</v>
      </c>
      <c r="V184" s="13">
        <v>20</v>
      </c>
      <c r="W184" s="13">
        <v>2</v>
      </c>
      <c r="X184" s="13"/>
      <c r="Y184" s="13"/>
      <c r="Z184" s="13"/>
      <c r="AA184" s="13">
        <v>1</v>
      </c>
      <c r="AB184" s="13"/>
    </row>
    <row r="185" spans="1:28" outlineLevel="1" x14ac:dyDescent="0.2">
      <c r="A185" s="12" t="s">
        <v>319</v>
      </c>
      <c r="B185" s="12"/>
      <c r="D185" s="13" t="s">
        <v>37</v>
      </c>
      <c r="E185" s="13" t="s">
        <v>80</v>
      </c>
      <c r="F185" s="13">
        <v>75</v>
      </c>
      <c r="G185" s="13">
        <v>7</v>
      </c>
      <c r="H185" s="13">
        <v>4</v>
      </c>
      <c r="I185" s="13"/>
      <c r="J185" s="13" t="s">
        <v>68</v>
      </c>
      <c r="K185" s="5" t="s">
        <v>123</v>
      </c>
      <c r="L185" s="5"/>
      <c r="M185" s="13"/>
      <c r="N185" s="13"/>
      <c r="O185" s="13">
        <v>6</v>
      </c>
      <c r="P185" s="13" t="s">
        <v>64</v>
      </c>
      <c r="Q185" s="13"/>
      <c r="R185" s="13"/>
      <c r="S185" s="5"/>
      <c r="T185" s="13"/>
      <c r="U185" s="13">
        <v>4</v>
      </c>
      <c r="V185" s="13">
        <v>20</v>
      </c>
      <c r="W185" s="13">
        <v>2</v>
      </c>
      <c r="X185" s="13"/>
      <c r="Y185" s="13"/>
      <c r="Z185" s="13"/>
      <c r="AA185" s="13">
        <v>1</v>
      </c>
      <c r="AB185" s="13"/>
    </row>
    <row r="186" spans="1:28" outlineLevel="1" x14ac:dyDescent="0.2">
      <c r="A186" s="12" t="s">
        <v>320</v>
      </c>
      <c r="B186" s="12"/>
      <c r="C186" s="4" t="s">
        <v>314</v>
      </c>
      <c r="D186" s="13" t="s">
        <v>37</v>
      </c>
      <c r="E186" s="13" t="s">
        <v>80</v>
      </c>
      <c r="F186" s="13">
        <v>75</v>
      </c>
      <c r="G186" s="13">
        <v>3</v>
      </c>
      <c r="H186" s="13">
        <v>4</v>
      </c>
      <c r="I186" s="13"/>
      <c r="J186" s="13" t="s">
        <v>68</v>
      </c>
      <c r="K186" s="5" t="s">
        <v>123</v>
      </c>
      <c r="L186" s="5"/>
      <c r="M186" s="13"/>
      <c r="N186" s="13"/>
      <c r="O186" s="13">
        <v>2</v>
      </c>
      <c r="P186" s="13" t="s">
        <v>64</v>
      </c>
      <c r="Q186" s="13"/>
      <c r="R186" s="13"/>
      <c r="S186" s="5"/>
      <c r="T186" s="13" t="s">
        <v>97</v>
      </c>
      <c r="U186" s="13">
        <v>1</v>
      </c>
      <c r="V186" s="13">
        <v>20</v>
      </c>
      <c r="W186" s="13">
        <v>2</v>
      </c>
      <c r="X186" s="13"/>
      <c r="Y186" s="13"/>
      <c r="Z186" s="13"/>
      <c r="AA186" s="13">
        <v>1</v>
      </c>
      <c r="AB186" s="13"/>
    </row>
    <row r="187" spans="1:28" outlineLevel="1" x14ac:dyDescent="0.2">
      <c r="A187" s="12" t="s">
        <v>321</v>
      </c>
      <c r="B187" s="12"/>
      <c r="C187" s="4" t="s">
        <v>314</v>
      </c>
      <c r="D187" s="13" t="s">
        <v>37</v>
      </c>
      <c r="E187" s="13" t="s">
        <v>80</v>
      </c>
      <c r="F187" s="13">
        <v>75</v>
      </c>
      <c r="G187" s="13">
        <v>4</v>
      </c>
      <c r="H187" s="13">
        <v>4</v>
      </c>
      <c r="I187" s="13"/>
      <c r="J187" s="13" t="s">
        <v>68</v>
      </c>
      <c r="K187" s="5" t="s">
        <v>123</v>
      </c>
      <c r="L187" s="5"/>
      <c r="M187" s="13"/>
      <c r="N187" s="13"/>
      <c r="O187" s="13">
        <v>2</v>
      </c>
      <c r="P187" s="13" t="s">
        <v>64</v>
      </c>
      <c r="Q187" s="13"/>
      <c r="R187" s="13"/>
      <c r="S187" s="5"/>
      <c r="T187" s="13" t="s">
        <v>97</v>
      </c>
      <c r="U187" s="13">
        <v>2</v>
      </c>
      <c r="V187" s="13">
        <v>20</v>
      </c>
      <c r="W187" s="13">
        <v>2</v>
      </c>
      <c r="X187" s="13"/>
      <c r="Y187" s="13"/>
      <c r="Z187" s="13"/>
      <c r="AA187" s="13">
        <v>1</v>
      </c>
      <c r="AB187" s="13"/>
    </row>
    <row r="188" spans="1:28" outlineLevel="1" x14ac:dyDescent="0.2">
      <c r="A188" s="12" t="s">
        <v>322</v>
      </c>
      <c r="B188" s="12"/>
      <c r="C188" s="4" t="s">
        <v>314</v>
      </c>
      <c r="D188" s="13" t="s">
        <v>37</v>
      </c>
      <c r="E188" s="13" t="s">
        <v>80</v>
      </c>
      <c r="F188" s="13">
        <v>75</v>
      </c>
      <c r="G188" s="13">
        <v>5</v>
      </c>
      <c r="H188" s="13">
        <v>4</v>
      </c>
      <c r="I188" s="13"/>
      <c r="J188" s="13" t="s">
        <v>68</v>
      </c>
      <c r="K188" s="5" t="s">
        <v>123</v>
      </c>
      <c r="L188" s="5"/>
      <c r="M188" s="13"/>
      <c r="N188" s="13"/>
      <c r="O188" s="13">
        <v>2</v>
      </c>
      <c r="P188" s="13" t="s">
        <v>64</v>
      </c>
      <c r="Q188" s="13"/>
      <c r="R188" s="13"/>
      <c r="S188" s="5"/>
      <c r="T188" s="13" t="s">
        <v>97</v>
      </c>
      <c r="U188" s="13">
        <v>3</v>
      </c>
      <c r="V188" s="13">
        <v>20</v>
      </c>
      <c r="W188" s="13">
        <v>2</v>
      </c>
      <c r="X188" s="13"/>
      <c r="Y188" s="13"/>
      <c r="Z188" s="13"/>
      <c r="AA188" s="13">
        <v>1</v>
      </c>
      <c r="AB188" s="13"/>
    </row>
    <row r="189" spans="1:28" outlineLevel="1" x14ac:dyDescent="0.2">
      <c r="A189" s="12" t="s">
        <v>323</v>
      </c>
      <c r="B189" s="12"/>
      <c r="C189" s="4" t="s">
        <v>314</v>
      </c>
      <c r="D189" s="13" t="s">
        <v>37</v>
      </c>
      <c r="E189" s="13" t="s">
        <v>80</v>
      </c>
      <c r="F189" s="13">
        <v>75</v>
      </c>
      <c r="G189" s="13">
        <v>6</v>
      </c>
      <c r="H189" s="13">
        <v>4</v>
      </c>
      <c r="I189" s="13"/>
      <c r="J189" s="13" t="s">
        <v>68</v>
      </c>
      <c r="K189" s="5" t="s">
        <v>123</v>
      </c>
      <c r="L189" s="5"/>
      <c r="M189" s="13"/>
      <c r="N189" s="13"/>
      <c r="O189" s="13">
        <v>2</v>
      </c>
      <c r="P189" s="13" t="s">
        <v>64</v>
      </c>
      <c r="Q189" s="13"/>
      <c r="R189" s="13"/>
      <c r="S189" s="5"/>
      <c r="T189" s="13" t="s">
        <v>97</v>
      </c>
      <c r="U189" s="13">
        <v>4</v>
      </c>
      <c r="V189" s="13">
        <v>20</v>
      </c>
      <c r="W189" s="13">
        <v>2</v>
      </c>
      <c r="X189" s="13"/>
      <c r="Y189" s="13"/>
      <c r="Z189" s="13"/>
      <c r="AA189" s="13">
        <v>1</v>
      </c>
      <c r="AB189" s="13"/>
    </row>
    <row r="190" spans="1:28" outlineLevel="1" x14ac:dyDescent="0.2">
      <c r="A190" s="12" t="s">
        <v>324</v>
      </c>
      <c r="B190" s="12"/>
      <c r="D190" s="13" t="s">
        <v>37</v>
      </c>
      <c r="E190" s="13" t="s">
        <v>83</v>
      </c>
      <c r="F190" s="13">
        <v>61</v>
      </c>
      <c r="G190" s="13"/>
      <c r="H190" s="13">
        <v>2</v>
      </c>
      <c r="I190" s="13"/>
      <c r="J190" s="13" t="s">
        <v>84</v>
      </c>
      <c r="K190" s="5" t="s">
        <v>84</v>
      </c>
      <c r="L190" s="5"/>
      <c r="M190" s="13"/>
      <c r="N190" s="13"/>
      <c r="O190" s="13">
        <v>1</v>
      </c>
      <c r="P190" s="13" t="s">
        <v>95</v>
      </c>
      <c r="Q190" s="13"/>
      <c r="R190" s="13"/>
      <c r="S190" s="5"/>
      <c r="T190" s="13"/>
      <c r="U190" s="13">
        <v>99</v>
      </c>
      <c r="V190" s="13">
        <v>20</v>
      </c>
      <c r="W190" s="13">
        <v>2</v>
      </c>
      <c r="X190" s="13"/>
      <c r="Y190" s="13"/>
      <c r="Z190" s="13"/>
      <c r="AA190" s="13"/>
      <c r="AB190" s="13"/>
    </row>
    <row r="191" spans="1:28" outlineLevel="1" x14ac:dyDescent="0.2">
      <c r="A191" s="12" t="s">
        <v>325</v>
      </c>
      <c r="B191" s="12"/>
      <c r="D191" s="13" t="s">
        <v>43</v>
      </c>
      <c r="E191" s="13" t="s">
        <v>44</v>
      </c>
      <c r="F191" s="13">
        <v>60</v>
      </c>
      <c r="G191" s="13">
        <v>5</v>
      </c>
      <c r="H191" s="13">
        <v>5</v>
      </c>
      <c r="I191" s="13"/>
      <c r="J191" s="13" t="s">
        <v>45</v>
      </c>
      <c r="K191" s="5"/>
      <c r="L191" s="5" t="s">
        <v>46</v>
      </c>
      <c r="M191" s="13"/>
      <c r="N191" s="13"/>
      <c r="O191" s="13">
        <v>8</v>
      </c>
      <c r="P191" s="13" t="s">
        <v>47</v>
      </c>
      <c r="Q191" s="13"/>
      <c r="R191" s="13"/>
      <c r="S191" s="5"/>
      <c r="T191" s="13"/>
      <c r="U191" s="13">
        <v>99</v>
      </c>
      <c r="V191" s="13">
        <v>20</v>
      </c>
      <c r="W191" s="13">
        <v>3</v>
      </c>
      <c r="X191" s="13"/>
      <c r="Y191" s="13"/>
      <c r="Z191" s="13"/>
      <c r="AA191" s="13"/>
      <c r="AB191" s="13"/>
    </row>
    <row r="192" spans="1:28" outlineLevel="1" x14ac:dyDescent="0.2">
      <c r="A192" s="12" t="s">
        <v>326</v>
      </c>
      <c r="B192" s="12"/>
      <c r="D192" s="13" t="s">
        <v>43</v>
      </c>
      <c r="E192" s="13" t="s">
        <v>44</v>
      </c>
      <c r="F192" s="13">
        <v>60</v>
      </c>
      <c r="G192" s="13">
        <v>3</v>
      </c>
      <c r="H192" s="13">
        <v>5</v>
      </c>
      <c r="I192" s="13"/>
      <c r="J192" s="13" t="s">
        <v>57</v>
      </c>
      <c r="K192" s="5" t="s">
        <v>109</v>
      </c>
      <c r="L192" s="5" t="s">
        <v>46</v>
      </c>
      <c r="M192" s="13"/>
      <c r="N192" s="13"/>
      <c r="O192" s="13">
        <v>8</v>
      </c>
      <c r="P192" s="13" t="s">
        <v>47</v>
      </c>
      <c r="Q192" s="13"/>
      <c r="R192" s="13"/>
      <c r="S192" s="5"/>
      <c r="T192" s="13"/>
      <c r="U192" s="13"/>
      <c r="V192" s="13">
        <v>20</v>
      </c>
      <c r="W192" s="13">
        <v>3</v>
      </c>
      <c r="X192" s="13" t="s">
        <v>91</v>
      </c>
      <c r="Y192" s="13">
        <v>70</v>
      </c>
      <c r="Z192" s="13"/>
      <c r="AA192" s="13"/>
      <c r="AB192" s="13"/>
    </row>
    <row r="193" spans="1:28" outlineLevel="1" x14ac:dyDescent="0.2">
      <c r="A193" s="12" t="s">
        <v>327</v>
      </c>
      <c r="B193" s="12"/>
      <c r="D193" s="13" t="s">
        <v>43</v>
      </c>
      <c r="E193" s="13" t="s">
        <v>44</v>
      </c>
      <c r="F193" s="13">
        <v>60</v>
      </c>
      <c r="G193" s="13">
        <v>2</v>
      </c>
      <c r="H193" s="13">
        <v>4</v>
      </c>
      <c r="I193" s="13"/>
      <c r="J193" s="13" t="s">
        <v>57</v>
      </c>
      <c r="K193" s="5" t="s">
        <v>109</v>
      </c>
      <c r="L193" s="5" t="s">
        <v>46</v>
      </c>
      <c r="M193" s="13"/>
      <c r="N193" s="13"/>
      <c r="O193" s="13">
        <v>6</v>
      </c>
      <c r="P193" s="13" t="s">
        <v>47</v>
      </c>
      <c r="Q193" s="13"/>
      <c r="R193" s="13"/>
      <c r="S193" s="5"/>
      <c r="T193" s="13"/>
      <c r="U193" s="13"/>
      <c r="V193" s="13">
        <v>20</v>
      </c>
      <c r="W193" s="13">
        <v>3</v>
      </c>
      <c r="X193" s="13" t="s">
        <v>91</v>
      </c>
      <c r="Y193" s="13">
        <v>60</v>
      </c>
      <c r="Z193" s="13"/>
      <c r="AA193" s="13"/>
      <c r="AB193" s="13"/>
    </row>
    <row r="197" spans="1:28" s="1" customFormat="1" ht="15.6" x14ac:dyDescent="0.3">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2" t="s">
        <v>36</v>
      </c>
      <c r="D199" s="12" t="s">
        <v>143</v>
      </c>
      <c r="E199" s="12" t="s">
        <v>339</v>
      </c>
      <c r="F199" s="12" t="s">
        <v>75</v>
      </c>
      <c r="H199" s="12" t="s">
        <v>105</v>
      </c>
      <c r="I199" s="12" t="s">
        <v>340</v>
      </c>
      <c r="J199" s="12" t="s">
        <v>86</v>
      </c>
      <c r="K199" s="12" t="s">
        <v>82</v>
      </c>
      <c r="M199" s="14" t="s">
        <v>122</v>
      </c>
      <c r="N199" s="12" t="s">
        <v>136</v>
      </c>
      <c r="O199" s="12" t="s">
        <v>36</v>
      </c>
      <c r="P199" s="12" t="s">
        <v>136</v>
      </c>
    </row>
    <row r="200" spans="1:28" hidden="1" outlineLevel="1" x14ac:dyDescent="0.2">
      <c r="A200" s="4" t="s">
        <v>46</v>
      </c>
      <c r="B200" s="12" t="s">
        <v>48</v>
      </c>
      <c r="D200" s="12" t="s">
        <v>145</v>
      </c>
      <c r="E200" s="12" t="s">
        <v>341</v>
      </c>
      <c r="F200" s="12" t="s">
        <v>94</v>
      </c>
      <c r="I200" s="12" t="s">
        <v>342</v>
      </c>
      <c r="J200" s="12" t="s">
        <v>343</v>
      </c>
      <c r="K200" s="12" t="s">
        <v>344</v>
      </c>
      <c r="M200" s="12" t="s">
        <v>124</v>
      </c>
      <c r="N200" s="12" t="s">
        <v>143</v>
      </c>
      <c r="O200" s="12" t="s">
        <v>48</v>
      </c>
      <c r="P200" s="12" t="s">
        <v>143</v>
      </c>
    </row>
    <row r="201" spans="1:28" hidden="1" outlineLevel="1" x14ac:dyDescent="0.2">
      <c r="A201" s="4" t="s">
        <v>329</v>
      </c>
      <c r="B201" s="12" t="s">
        <v>345</v>
      </c>
      <c r="D201" s="12" t="s">
        <v>87</v>
      </c>
      <c r="E201" s="12" t="s">
        <v>346</v>
      </c>
      <c r="F201" s="14" t="s">
        <v>122</v>
      </c>
      <c r="I201" s="14" t="s">
        <v>92</v>
      </c>
      <c r="J201" s="12" t="s">
        <v>347</v>
      </c>
      <c r="K201" s="12" t="s">
        <v>131</v>
      </c>
      <c r="M201" s="12" t="s">
        <v>184</v>
      </c>
      <c r="N201" s="12" t="s">
        <v>145</v>
      </c>
      <c r="O201" s="12" t="s">
        <v>345</v>
      </c>
      <c r="P201" s="12" t="s">
        <v>145</v>
      </c>
    </row>
    <row r="202" spans="1:28" hidden="1" outlineLevel="1" x14ac:dyDescent="0.2">
      <c r="A202" s="4" t="s">
        <v>348</v>
      </c>
      <c r="B202" s="12" t="s">
        <v>191</v>
      </c>
      <c r="D202" s="12" t="s">
        <v>157</v>
      </c>
      <c r="E202" s="12" t="s">
        <v>349</v>
      </c>
      <c r="F202" s="14" t="s">
        <v>129</v>
      </c>
      <c r="I202" s="12" t="s">
        <v>350</v>
      </c>
      <c r="J202" s="12" t="s">
        <v>351</v>
      </c>
      <c r="K202" s="12" t="s">
        <v>352</v>
      </c>
      <c r="M202" s="12" t="s">
        <v>209</v>
      </c>
      <c r="N202" s="12" t="s">
        <v>87</v>
      </c>
      <c r="O202" s="12" t="s">
        <v>78</v>
      </c>
      <c r="P202" s="12" t="s">
        <v>87</v>
      </c>
    </row>
    <row r="203" spans="1:28" hidden="1" outlineLevel="1" x14ac:dyDescent="0.2">
      <c r="A203" s="4" t="s">
        <v>331</v>
      </c>
      <c r="B203" s="4"/>
      <c r="D203" s="12" t="s">
        <v>353</v>
      </c>
      <c r="E203" s="12" t="s">
        <v>354</v>
      </c>
      <c r="F203" s="12" t="s">
        <v>355</v>
      </c>
      <c r="I203" s="12" t="s">
        <v>356</v>
      </c>
      <c r="J203" s="12" t="s">
        <v>357</v>
      </c>
      <c r="K203" s="12" t="s">
        <v>178</v>
      </c>
      <c r="M203" s="12" t="s">
        <v>358</v>
      </c>
      <c r="N203" s="12" t="s">
        <v>157</v>
      </c>
      <c r="O203" s="12" t="s">
        <v>96</v>
      </c>
      <c r="P203" s="12" t="s">
        <v>353</v>
      </c>
    </row>
    <row r="204" spans="1:28" hidden="1" outlineLevel="1" x14ac:dyDescent="0.2">
      <c r="A204" s="4" t="s">
        <v>332</v>
      </c>
      <c r="B204" s="4"/>
      <c r="D204" s="12" t="s">
        <v>359</v>
      </c>
      <c r="E204" s="12" t="s">
        <v>360</v>
      </c>
      <c r="F204" s="12" t="s">
        <v>361</v>
      </c>
      <c r="I204" s="12" t="s">
        <v>362</v>
      </c>
      <c r="J204" s="12" t="s">
        <v>363</v>
      </c>
      <c r="K204" s="12" t="s">
        <v>364</v>
      </c>
      <c r="M204" s="12" t="s">
        <v>222</v>
      </c>
      <c r="N204" s="12" t="s">
        <v>353</v>
      </c>
      <c r="O204" s="12" t="s">
        <v>365</v>
      </c>
      <c r="P204" s="12" t="s">
        <v>359</v>
      </c>
    </row>
    <row r="205" spans="1:28" hidden="1" outlineLevel="1" x14ac:dyDescent="0.2">
      <c r="A205" s="4" t="s">
        <v>61</v>
      </c>
      <c r="B205" s="4"/>
      <c r="D205" s="12" t="s">
        <v>236</v>
      </c>
      <c r="E205" s="12" t="s">
        <v>366</v>
      </c>
      <c r="F205" s="12" t="s">
        <v>162</v>
      </c>
      <c r="I205" s="12" t="s">
        <v>139</v>
      </c>
      <c r="J205" s="12" t="s">
        <v>195</v>
      </c>
      <c r="K205" s="12" t="s">
        <v>367</v>
      </c>
      <c r="M205" s="12" t="s">
        <v>234</v>
      </c>
      <c r="N205" s="12" t="s">
        <v>368</v>
      </c>
      <c r="O205" s="12" t="s">
        <v>98</v>
      </c>
      <c r="P205" s="12" t="s">
        <v>369</v>
      </c>
    </row>
    <row r="206" spans="1:28" hidden="1" outlineLevel="1" x14ac:dyDescent="0.2">
      <c r="A206" s="4" t="s">
        <v>370</v>
      </c>
      <c r="B206" s="4"/>
      <c r="D206" s="12" t="s">
        <v>243</v>
      </c>
      <c r="E206" s="12" t="s">
        <v>371</v>
      </c>
      <c r="F206" s="12" t="s">
        <v>372</v>
      </c>
      <c r="I206" s="12" t="s">
        <v>141</v>
      </c>
      <c r="J206" s="12" t="s">
        <v>197</v>
      </c>
      <c r="K206" s="12" t="s">
        <v>373</v>
      </c>
      <c r="M206" s="12" t="s">
        <v>123</v>
      </c>
      <c r="N206" s="12" t="s">
        <v>359</v>
      </c>
      <c r="O206" s="12" t="s">
        <v>104</v>
      </c>
    </row>
    <row r="207" spans="1:28" hidden="1" outlineLevel="1" x14ac:dyDescent="0.2">
      <c r="A207" s="4" t="s">
        <v>333</v>
      </c>
      <c r="B207" s="4"/>
      <c r="D207" s="12" t="s">
        <v>374</v>
      </c>
      <c r="E207" s="12" t="s">
        <v>375</v>
      </c>
      <c r="F207" s="12" t="s">
        <v>181</v>
      </c>
      <c r="I207" s="12" t="s">
        <v>143</v>
      </c>
      <c r="J207" s="12" t="s">
        <v>197</v>
      </c>
      <c r="K207" s="12" t="s">
        <v>376</v>
      </c>
      <c r="M207" s="12" t="s">
        <v>315</v>
      </c>
      <c r="N207" s="12" t="s">
        <v>377</v>
      </c>
      <c r="O207" s="12" t="s">
        <v>127</v>
      </c>
    </row>
    <row r="208" spans="1:28" hidden="1" outlineLevel="1" x14ac:dyDescent="0.2">
      <c r="A208" s="4" t="s">
        <v>334</v>
      </c>
      <c r="B208" s="4"/>
      <c r="D208" s="12" t="s">
        <v>378</v>
      </c>
      <c r="E208" s="12" t="s">
        <v>374</v>
      </c>
      <c r="F208" s="12" t="s">
        <v>183</v>
      </c>
      <c r="I208" s="12" t="s">
        <v>145</v>
      </c>
      <c r="J208" s="12" t="s">
        <v>379</v>
      </c>
      <c r="K208" s="12" t="s">
        <v>265</v>
      </c>
      <c r="M208" s="12" t="s">
        <v>316</v>
      </c>
      <c r="N208" s="12" t="s">
        <v>212</v>
      </c>
      <c r="O208" s="12" t="s">
        <v>128</v>
      </c>
    </row>
    <row r="209" spans="1:15" hidden="1" outlineLevel="1" x14ac:dyDescent="0.2">
      <c r="A209" s="4" t="s">
        <v>84</v>
      </c>
      <c r="B209" s="4"/>
      <c r="D209" s="12" t="s">
        <v>380</v>
      </c>
      <c r="E209" s="12" t="s">
        <v>378</v>
      </c>
      <c r="F209" s="12" t="s">
        <v>351</v>
      </c>
      <c r="I209" s="12" t="s">
        <v>381</v>
      </c>
      <c r="J209" s="12" t="s">
        <v>207</v>
      </c>
      <c r="K209" s="12" t="s">
        <v>266</v>
      </c>
      <c r="M209" s="12" t="s">
        <v>317</v>
      </c>
      <c r="N209" s="12" t="s">
        <v>213</v>
      </c>
      <c r="O209" s="12" t="s">
        <v>136</v>
      </c>
    </row>
    <row r="210" spans="1:15" hidden="1" outlineLevel="1" x14ac:dyDescent="0.2">
      <c r="A210" s="4" t="s">
        <v>335</v>
      </c>
      <c r="B210" s="4"/>
      <c r="D210" s="12" t="s">
        <v>382</v>
      </c>
      <c r="E210" s="12" t="s">
        <v>380</v>
      </c>
      <c r="F210" s="12" t="s">
        <v>186</v>
      </c>
      <c r="I210" s="12" t="s">
        <v>156</v>
      </c>
      <c r="J210" s="14" t="s">
        <v>207</v>
      </c>
      <c r="K210" s="12" t="s">
        <v>285</v>
      </c>
      <c r="M210" s="12" t="s">
        <v>318</v>
      </c>
      <c r="N210" s="12" t="s">
        <v>218</v>
      </c>
      <c r="O210" s="12" t="s">
        <v>87</v>
      </c>
    </row>
    <row r="211" spans="1:15" hidden="1" outlineLevel="1" x14ac:dyDescent="0.2">
      <c r="A211" s="4" t="s">
        <v>34</v>
      </c>
      <c r="B211" s="4"/>
      <c r="D211" s="12" t="s">
        <v>383</v>
      </c>
      <c r="E211" s="12" t="s">
        <v>382</v>
      </c>
      <c r="F211" s="14" t="s">
        <v>202</v>
      </c>
      <c r="I211" s="12" t="s">
        <v>167</v>
      </c>
      <c r="J211" s="12" t="s">
        <v>208</v>
      </c>
      <c r="K211" s="12" t="s">
        <v>324</v>
      </c>
      <c r="M211" s="12" t="s">
        <v>319</v>
      </c>
      <c r="N211" s="12" t="s">
        <v>369</v>
      </c>
      <c r="O211" s="12" t="s">
        <v>157</v>
      </c>
    </row>
    <row r="212" spans="1:15" hidden="1" outlineLevel="1" x14ac:dyDescent="0.2">
      <c r="A212" s="4" t="s">
        <v>336</v>
      </c>
      <c r="B212" s="4"/>
      <c r="D212" s="12" t="s">
        <v>384</v>
      </c>
      <c r="E212" s="12" t="s">
        <v>383</v>
      </c>
      <c r="F212" s="14" t="s">
        <v>207</v>
      </c>
      <c r="I212" s="12" t="s">
        <v>385</v>
      </c>
      <c r="J212" s="12" t="s">
        <v>208</v>
      </c>
      <c r="M212" s="12" t="s">
        <v>320</v>
      </c>
      <c r="N212" s="12" t="s">
        <v>236</v>
      </c>
      <c r="O212" s="12" t="s">
        <v>386</v>
      </c>
    </row>
    <row r="213" spans="1:15" hidden="1" outlineLevel="1" x14ac:dyDescent="0.2">
      <c r="A213" s="4" t="s">
        <v>337</v>
      </c>
      <c r="B213" s="4"/>
      <c r="D213" s="12" t="s">
        <v>293</v>
      </c>
      <c r="E213" s="12" t="s">
        <v>384</v>
      </c>
      <c r="F213" s="12" t="s">
        <v>208</v>
      </c>
      <c r="I213" s="12" t="s">
        <v>387</v>
      </c>
      <c r="J213" s="12" t="s">
        <v>388</v>
      </c>
      <c r="M213" s="12" t="s">
        <v>321</v>
      </c>
      <c r="N213" s="12" t="s">
        <v>243</v>
      </c>
      <c r="O213" s="12" t="s">
        <v>188</v>
      </c>
    </row>
    <row r="214" spans="1:15" hidden="1" outlineLevel="1" x14ac:dyDescent="0.2">
      <c r="A214" s="4" t="s">
        <v>338</v>
      </c>
      <c r="B214" s="4"/>
      <c r="E214" s="12" t="s">
        <v>292</v>
      </c>
      <c r="F214" s="12" t="s">
        <v>208</v>
      </c>
      <c r="I214" s="12" t="s">
        <v>353</v>
      </c>
      <c r="J214" s="12" t="s">
        <v>389</v>
      </c>
      <c r="M214" s="12" t="s">
        <v>322</v>
      </c>
      <c r="N214" s="12" t="s">
        <v>378</v>
      </c>
      <c r="O214" s="12" t="s">
        <v>190</v>
      </c>
    </row>
    <row r="215" spans="1:15" hidden="1" outlineLevel="1" x14ac:dyDescent="0.2">
      <c r="B215" s="4"/>
      <c r="D215" s="12"/>
      <c r="E215" s="12" t="s">
        <v>293</v>
      </c>
      <c r="F215" s="12" t="s">
        <v>388</v>
      </c>
      <c r="I215" s="12" t="s">
        <v>359</v>
      </c>
      <c r="J215" s="12" t="s">
        <v>367</v>
      </c>
      <c r="M215" s="12" t="s">
        <v>323</v>
      </c>
      <c r="N215" s="12" t="s">
        <v>380</v>
      </c>
      <c r="O215" s="12" t="s">
        <v>191</v>
      </c>
    </row>
    <row r="216" spans="1:15" hidden="1" outlineLevel="1" x14ac:dyDescent="0.2">
      <c r="B216" s="4"/>
      <c r="D216" s="12"/>
      <c r="E216" s="12" t="s">
        <v>123</v>
      </c>
      <c r="F216" s="12" t="s">
        <v>389</v>
      </c>
      <c r="I216" s="12" t="s">
        <v>339</v>
      </c>
      <c r="J216" s="12" t="s">
        <v>228</v>
      </c>
      <c r="N216" s="12" t="s">
        <v>382</v>
      </c>
      <c r="O216" s="12" t="s">
        <v>192</v>
      </c>
    </row>
    <row r="217" spans="1:15" hidden="1" outlineLevel="1" x14ac:dyDescent="0.2">
      <c r="B217" s="4"/>
      <c r="D217" s="12"/>
      <c r="F217" s="12" t="s">
        <v>390</v>
      </c>
      <c r="I217" s="12" t="s">
        <v>341</v>
      </c>
      <c r="J217" s="12" t="s">
        <v>391</v>
      </c>
      <c r="N217" s="12" t="s">
        <v>383</v>
      </c>
      <c r="O217" s="12" t="s">
        <v>194</v>
      </c>
    </row>
    <row r="218" spans="1:15" hidden="1" outlineLevel="1" x14ac:dyDescent="0.2">
      <c r="B218" s="4"/>
      <c r="D218" s="12"/>
      <c r="F218" s="12" t="s">
        <v>369</v>
      </c>
      <c r="I218" s="12" t="s">
        <v>346</v>
      </c>
      <c r="J218" s="12" t="s">
        <v>240</v>
      </c>
      <c r="N218" s="12" t="s">
        <v>384</v>
      </c>
      <c r="O218" s="12" t="s">
        <v>392</v>
      </c>
    </row>
    <row r="219" spans="1:15" hidden="1" outlineLevel="1" x14ac:dyDescent="0.2">
      <c r="B219" s="4"/>
      <c r="F219" s="12" t="s">
        <v>242</v>
      </c>
      <c r="I219" s="12" t="s">
        <v>349</v>
      </c>
      <c r="J219" s="12" t="s">
        <v>240</v>
      </c>
      <c r="N219" s="12" t="s">
        <v>293</v>
      </c>
      <c r="O219" s="12" t="s">
        <v>221</v>
      </c>
    </row>
    <row r="220" spans="1:15" hidden="1" outlineLevel="1" x14ac:dyDescent="0.2">
      <c r="B220" s="4"/>
      <c r="F220" s="12" t="s">
        <v>246</v>
      </c>
      <c r="I220" s="12" t="s">
        <v>354</v>
      </c>
      <c r="J220" s="12" t="s">
        <v>259</v>
      </c>
      <c r="O220" s="12" t="s">
        <v>224</v>
      </c>
    </row>
    <row r="221" spans="1:15" hidden="1" outlineLevel="1" x14ac:dyDescent="0.2">
      <c r="B221" s="4"/>
      <c r="F221" s="12" t="s">
        <v>279</v>
      </c>
      <c r="I221" s="12" t="s">
        <v>360</v>
      </c>
      <c r="J221" s="12" t="s">
        <v>393</v>
      </c>
      <c r="O221" s="12" t="s">
        <v>238</v>
      </c>
    </row>
    <row r="222" spans="1:15" hidden="1" outlineLevel="1" x14ac:dyDescent="0.2">
      <c r="B222" s="4"/>
      <c r="F222" s="12" t="s">
        <v>294</v>
      </c>
      <c r="I222" s="12" t="s">
        <v>371</v>
      </c>
      <c r="J222" s="12" t="s">
        <v>306</v>
      </c>
      <c r="O222" s="12" t="s">
        <v>240</v>
      </c>
    </row>
    <row r="223" spans="1:15" hidden="1" outlineLevel="1" x14ac:dyDescent="0.2">
      <c r="B223" s="4"/>
      <c r="F223" s="12" t="s">
        <v>394</v>
      </c>
      <c r="I223" s="12" t="s">
        <v>395</v>
      </c>
      <c r="J223" s="12" t="s">
        <v>312</v>
      </c>
      <c r="O223" s="12" t="s">
        <v>396</v>
      </c>
    </row>
    <row r="224" spans="1:15" hidden="1" outlineLevel="1" x14ac:dyDescent="0.2">
      <c r="B224" s="4"/>
      <c r="F224" s="12" t="s">
        <v>397</v>
      </c>
      <c r="I224" s="12" t="s">
        <v>374</v>
      </c>
      <c r="O224" s="12" t="s">
        <v>398</v>
      </c>
    </row>
    <row r="225" spans="1:18" hidden="1" outlineLevel="1" x14ac:dyDescent="0.2">
      <c r="B225" s="4"/>
      <c r="F225" s="12"/>
      <c r="I225" s="12" t="s">
        <v>378</v>
      </c>
      <c r="O225" s="12" t="s">
        <v>256</v>
      </c>
    </row>
    <row r="226" spans="1:18" hidden="1" outlineLevel="1" x14ac:dyDescent="0.2">
      <c r="B226" s="4"/>
      <c r="F226" s="12"/>
      <c r="I226" s="12" t="s">
        <v>380</v>
      </c>
      <c r="O226" s="12" t="s">
        <v>257</v>
      </c>
    </row>
    <row r="227" spans="1:18" hidden="1" outlineLevel="1" x14ac:dyDescent="0.2">
      <c r="B227" s="4"/>
      <c r="F227" s="12"/>
      <c r="I227" s="12" t="s">
        <v>382</v>
      </c>
      <c r="O227" s="12" t="s">
        <v>263</v>
      </c>
    </row>
    <row r="228" spans="1:18" hidden="1" outlineLevel="1" x14ac:dyDescent="0.2">
      <c r="B228" s="4"/>
      <c r="F228" s="12"/>
      <c r="I228" s="12" t="s">
        <v>384</v>
      </c>
      <c r="O228" s="12" t="s">
        <v>399</v>
      </c>
    </row>
    <row r="229" spans="1:18" hidden="1" outlineLevel="1" x14ac:dyDescent="0.2">
      <c r="B229" s="4"/>
      <c r="F229" s="12"/>
      <c r="I229" s="12" t="s">
        <v>267</v>
      </c>
      <c r="O229" s="12" t="s">
        <v>279</v>
      </c>
    </row>
    <row r="230" spans="1:18" hidden="1" outlineLevel="1" x14ac:dyDescent="0.2">
      <c r="B230" s="4"/>
      <c r="F230" s="12"/>
      <c r="I230" s="12" t="s">
        <v>400</v>
      </c>
      <c r="O230" s="12" t="s">
        <v>296</v>
      </c>
    </row>
    <row r="231" spans="1:18" hidden="1" outlineLevel="1" x14ac:dyDescent="0.2">
      <c r="B231" s="4"/>
      <c r="I231" s="12" t="s">
        <v>401</v>
      </c>
      <c r="O231" s="12" t="s">
        <v>402</v>
      </c>
    </row>
    <row r="232" spans="1:18" hidden="1" outlineLevel="1" x14ac:dyDescent="0.2">
      <c r="B232" s="4"/>
      <c r="I232" s="12" t="s">
        <v>403</v>
      </c>
      <c r="O232" s="12" t="s">
        <v>304</v>
      </c>
    </row>
    <row r="233" spans="1:18" hidden="1" outlineLevel="1" x14ac:dyDescent="0.2">
      <c r="B233" s="4"/>
      <c r="O233" s="12" t="s">
        <v>308</v>
      </c>
    </row>
    <row r="234" spans="1:18" collapsed="1" x14ac:dyDescent="0.2">
      <c r="B234" s="4"/>
    </row>
    <row r="235" spans="1:18" x14ac:dyDescent="0.2">
      <c r="B235" s="4"/>
    </row>
    <row r="236" spans="1:18" x14ac:dyDescent="0.2">
      <c r="B236" s="4"/>
    </row>
    <row r="237" spans="1:18" ht="15.6" x14ac:dyDescent="0.3">
      <c r="A237" s="1" t="s">
        <v>404</v>
      </c>
      <c r="B237" s="4"/>
    </row>
    <row r="238" spans="1:18" hidden="1" outlineLevel="1" x14ac:dyDescent="0.2">
      <c r="B238" s="4"/>
    </row>
    <row r="239" spans="1:18" hidden="1" outlineLevel="1" x14ac:dyDescent="0.2">
      <c r="A239" s="4" t="s">
        <v>405</v>
      </c>
      <c r="B239" s="4"/>
      <c r="Q239" s="13"/>
    </row>
    <row r="240" spans="1:18" hidden="1" outlineLevel="1" x14ac:dyDescent="0.2">
      <c r="A240" s="4" t="s">
        <v>406</v>
      </c>
      <c r="B240" s="4"/>
      <c r="Q240" s="13"/>
      <c r="R240" s="12"/>
    </row>
    <row r="241" spans="1:16" hidden="1" outlineLevel="1" x14ac:dyDescent="0.2">
      <c r="A241" s="4" t="s">
        <v>407</v>
      </c>
      <c r="B241" s="4"/>
    </row>
    <row r="242" spans="1:16" hidden="1" outlineLevel="1" x14ac:dyDescent="0.2">
      <c r="A242" s="4" t="s">
        <v>408</v>
      </c>
      <c r="B242" s="4"/>
    </row>
    <row r="243" spans="1:16" hidden="1" outlineLevel="1" x14ac:dyDescent="0.2">
      <c r="A243" s="12" t="s">
        <v>283</v>
      </c>
      <c r="B243" s="13" t="s">
        <v>409</v>
      </c>
      <c r="C243" s="13"/>
      <c r="D243" s="13" t="s">
        <v>97</v>
      </c>
      <c r="E243" s="13">
        <v>20</v>
      </c>
      <c r="F243" s="13" t="s">
        <v>410</v>
      </c>
      <c r="G243" s="7" t="s">
        <v>411</v>
      </c>
      <c r="H243" s="13">
        <v>0</v>
      </c>
      <c r="I243" s="13" t="s">
        <v>412</v>
      </c>
      <c r="J243" s="13">
        <v>0</v>
      </c>
      <c r="K243" s="7" t="s">
        <v>411</v>
      </c>
      <c r="L243" s="13">
        <v>99</v>
      </c>
      <c r="M243" s="13" t="b">
        <v>1</v>
      </c>
      <c r="N243" s="13">
        <v>4</v>
      </c>
      <c r="O243" s="13" t="b">
        <v>1</v>
      </c>
      <c r="P243" s="13"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3" customFormat="1" ht="15.6" x14ac:dyDescent="0.25">
      <c r="A248" s="15" t="s">
        <v>414</v>
      </c>
      <c r="F248" s="16" t="s">
        <v>415</v>
      </c>
      <c r="H248" s="16" t="s">
        <v>416</v>
      </c>
    </row>
    <row r="249" spans="1:16" s="13" customFormat="1" hidden="1" outlineLevel="1" x14ac:dyDescent="0.25">
      <c r="A249" s="17" t="s">
        <v>21</v>
      </c>
      <c r="B249" s="11" t="s">
        <v>417</v>
      </c>
      <c r="C249" s="11" t="s">
        <v>418</v>
      </c>
    </row>
    <row r="250" spans="1:16" s="13" customFormat="1" hidden="1" outlineLevel="1" x14ac:dyDescent="0.25">
      <c r="A250" s="12" t="s">
        <v>36</v>
      </c>
      <c r="B250" s="13">
        <v>1</v>
      </c>
      <c r="C250" s="13">
        <v>10</v>
      </c>
      <c r="F250" s="13" t="s">
        <v>419</v>
      </c>
      <c r="H250" s="13" t="s">
        <v>419</v>
      </c>
    </row>
    <row r="251" spans="1:16" s="13" customFormat="1" hidden="1" outlineLevel="1" x14ac:dyDescent="0.25">
      <c r="A251" s="12" t="s">
        <v>48</v>
      </c>
      <c r="B251" s="13">
        <v>1</v>
      </c>
      <c r="C251" s="13">
        <v>30</v>
      </c>
      <c r="F251" s="13" t="s">
        <v>420</v>
      </c>
      <c r="H251" s="13" t="s">
        <v>421</v>
      </c>
    </row>
    <row r="252" spans="1:16" s="13" customFormat="1" hidden="1" outlineLevel="1" x14ac:dyDescent="0.25">
      <c r="A252" s="12" t="s">
        <v>422</v>
      </c>
      <c r="B252" s="13">
        <v>0.2</v>
      </c>
      <c r="F252" s="13" t="s">
        <v>7</v>
      </c>
      <c r="H252" s="13" t="s">
        <v>423</v>
      </c>
    </row>
    <row r="253" spans="1:16" s="13" customFormat="1" hidden="1" outlineLevel="1" x14ac:dyDescent="0.25">
      <c r="A253" s="12" t="s">
        <v>345</v>
      </c>
      <c r="B253" s="13">
        <v>1</v>
      </c>
      <c r="C253" s="13">
        <v>20</v>
      </c>
      <c r="F253" s="13" t="s">
        <v>8</v>
      </c>
    </row>
    <row r="254" spans="1:16" s="13" customFormat="1" hidden="1" outlineLevel="1" x14ac:dyDescent="0.25">
      <c r="A254" s="12" t="s">
        <v>424</v>
      </c>
      <c r="B254" s="13">
        <v>0.15</v>
      </c>
      <c r="C254" s="13">
        <f>1/20</f>
        <v>0.05</v>
      </c>
      <c r="F254" s="13" t="s">
        <v>331</v>
      </c>
    </row>
    <row r="255" spans="1:16" s="13" customFormat="1" hidden="1" outlineLevel="1" x14ac:dyDescent="0.25">
      <c r="A255" s="12" t="s">
        <v>425</v>
      </c>
      <c r="B255" s="13">
        <v>0.05</v>
      </c>
    </row>
    <row r="256" spans="1:16" s="13" customFormat="1" hidden="1" outlineLevel="1" x14ac:dyDescent="0.25">
      <c r="A256" s="12" t="s">
        <v>426</v>
      </c>
      <c r="B256" s="13">
        <v>0</v>
      </c>
    </row>
    <row r="257" spans="1:3" s="13" customFormat="1" hidden="1" outlineLevel="1" x14ac:dyDescent="0.25">
      <c r="A257" s="12" t="s">
        <v>427</v>
      </c>
      <c r="B257" s="13">
        <v>0.2</v>
      </c>
    </row>
    <row r="258" spans="1:3" s="13" customFormat="1" hidden="1" outlineLevel="1" x14ac:dyDescent="0.25">
      <c r="A258" s="12" t="s">
        <v>428</v>
      </c>
      <c r="B258" s="13">
        <v>1</v>
      </c>
    </row>
    <row r="259" spans="1:3" s="13" customFormat="1" hidden="1" outlineLevel="1" x14ac:dyDescent="0.25">
      <c r="A259" s="12" t="s">
        <v>429</v>
      </c>
      <c r="B259" s="13">
        <v>0.5</v>
      </c>
    </row>
    <row r="260" spans="1:3" s="13" customFormat="1" hidden="1" outlineLevel="1" x14ac:dyDescent="0.25">
      <c r="A260" s="12" t="s">
        <v>430</v>
      </c>
      <c r="B260" s="13">
        <v>0.1</v>
      </c>
    </row>
    <row r="261" spans="1:3" s="13" customFormat="1" hidden="1" outlineLevel="1" x14ac:dyDescent="0.25">
      <c r="A261" s="12" t="s">
        <v>431</v>
      </c>
      <c r="B261" s="13">
        <v>1</v>
      </c>
    </row>
    <row r="262" spans="1:3" s="13" customFormat="1" hidden="1" outlineLevel="1" x14ac:dyDescent="0.25">
      <c r="A262" s="12" t="s">
        <v>432</v>
      </c>
      <c r="B262" s="13">
        <v>0.5</v>
      </c>
    </row>
    <row r="263" spans="1:3" s="13" customFormat="1" hidden="1" outlineLevel="1" x14ac:dyDescent="0.25">
      <c r="A263" s="12" t="s">
        <v>433</v>
      </c>
      <c r="B263" s="13">
        <v>0.5</v>
      </c>
    </row>
    <row r="264" spans="1:3" s="13" customFormat="1" hidden="1" outlineLevel="1" x14ac:dyDescent="0.25">
      <c r="A264" s="12" t="s">
        <v>434</v>
      </c>
      <c r="B264" s="13">
        <v>1</v>
      </c>
    </row>
    <row r="265" spans="1:3" s="13" customFormat="1" hidden="1" outlineLevel="1" x14ac:dyDescent="0.25">
      <c r="A265" s="12" t="s">
        <v>435</v>
      </c>
      <c r="B265" s="13">
        <v>1</v>
      </c>
    </row>
    <row r="266" spans="1:3" s="13" customFormat="1" hidden="1" outlineLevel="1" x14ac:dyDescent="0.25">
      <c r="A266" s="12" t="s">
        <v>191</v>
      </c>
      <c r="B266" s="13">
        <v>1</v>
      </c>
      <c r="C266" s="13">
        <v>25</v>
      </c>
    </row>
    <row r="267" spans="1:3" s="13" customFormat="1" hidden="1" outlineLevel="1" x14ac:dyDescent="0.25">
      <c r="A267" s="12" t="s">
        <v>436</v>
      </c>
      <c r="B267" s="13">
        <v>2.5000000000000001E-2</v>
      </c>
    </row>
    <row r="268" spans="1:3" s="13" customFormat="1" hidden="1" outlineLevel="1" x14ac:dyDescent="0.25">
      <c r="A268" s="12" t="s">
        <v>437</v>
      </c>
      <c r="B268" s="13">
        <v>2.5000000000000001E-2</v>
      </c>
    </row>
    <row r="269" spans="1:3" s="13" customFormat="1" hidden="1" outlineLevel="1" x14ac:dyDescent="0.25">
      <c r="A269" s="12" t="s">
        <v>438</v>
      </c>
      <c r="B269" s="13">
        <v>0.2</v>
      </c>
    </row>
    <row r="270" spans="1:3" s="13" customFormat="1" hidden="1" outlineLevel="1" x14ac:dyDescent="0.25">
      <c r="A270" s="12" t="s">
        <v>439</v>
      </c>
      <c r="B270" s="13">
        <v>2.5000000000000001E-2</v>
      </c>
    </row>
    <row r="271" spans="1:3" s="13" customFormat="1" hidden="1" outlineLevel="1" x14ac:dyDescent="0.25">
      <c r="A271" s="12" t="s">
        <v>257</v>
      </c>
      <c r="B271" s="13">
        <v>0.1</v>
      </c>
    </row>
    <row r="272" spans="1:3" s="13" customFormat="1" hidden="1" outlineLevel="1" x14ac:dyDescent="0.25">
      <c r="A272" s="12" t="s">
        <v>440</v>
      </c>
      <c r="B272" s="13">
        <v>1</v>
      </c>
    </row>
    <row r="273" spans="1:31" s="13" customFormat="1" hidden="1" outlineLevel="1" x14ac:dyDescent="0.25">
      <c r="A273" s="12" t="s">
        <v>296</v>
      </c>
      <c r="B273" s="13">
        <v>4</v>
      </c>
      <c r="C273" s="13">
        <v>50</v>
      </c>
    </row>
    <row r="274" spans="1:31" s="13" customFormat="1" hidden="1" outlineLevel="1" x14ac:dyDescent="0.25">
      <c r="A274" s="12" t="s">
        <v>304</v>
      </c>
      <c r="B274" s="13">
        <v>1</v>
      </c>
      <c r="C274" s="13">
        <v>30</v>
      </c>
    </row>
    <row r="275" spans="1:31" s="13" customFormat="1" collapsed="1" x14ac:dyDescent="0.25"/>
    <row r="276" spans="1:31" s="13" customFormat="1" x14ac:dyDescent="0.25"/>
    <row r="277" spans="1:31" x14ac:dyDescent="0.2">
      <c r="B277" s="4"/>
    </row>
    <row r="278" spans="1:31" s="1" customFormat="1" ht="15.6" x14ac:dyDescent="0.3">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9" customFormat="1" hidden="1" outlineLevel="1" x14ac:dyDescent="0.2">
      <c r="A281" s="9" t="s">
        <v>447</v>
      </c>
      <c r="B281" s="10" t="s">
        <v>13</v>
      </c>
      <c r="C281" s="10" t="s">
        <v>14</v>
      </c>
      <c r="D281" s="10" t="s">
        <v>15</v>
      </c>
      <c r="E281" s="10" t="s">
        <v>16</v>
      </c>
      <c r="F281" s="10" t="s">
        <v>17</v>
      </c>
      <c r="G281" s="10" t="s">
        <v>448</v>
      </c>
      <c r="H281" s="9" t="s">
        <v>449</v>
      </c>
      <c r="J281" s="9" t="s">
        <v>450</v>
      </c>
      <c r="O281" s="10" t="s">
        <v>19</v>
      </c>
      <c r="P281" s="10" t="s">
        <v>19</v>
      </c>
      <c r="Q281" s="10" t="s">
        <v>451</v>
      </c>
      <c r="R281" s="10" t="s">
        <v>452</v>
      </c>
      <c r="S281" s="10"/>
      <c r="T281" s="4"/>
      <c r="W281" s="10" t="s">
        <v>453</v>
      </c>
      <c r="X281" s="10" t="s">
        <v>454</v>
      </c>
      <c r="Y281" s="10" t="s">
        <v>453</v>
      </c>
      <c r="Z281" s="10" t="s">
        <v>454</v>
      </c>
      <c r="AB281" s="10" t="s">
        <v>453</v>
      </c>
      <c r="AC281" s="10" t="s">
        <v>454</v>
      </c>
      <c r="AD281" s="10" t="s">
        <v>453</v>
      </c>
      <c r="AE281" s="10" t="s">
        <v>454</v>
      </c>
    </row>
    <row r="282" spans="1:31" hidden="1" outlineLevel="1" x14ac:dyDescent="0.2">
      <c r="A282" s="4" t="s">
        <v>455</v>
      </c>
      <c r="B282" s="12" t="s">
        <v>456</v>
      </c>
      <c r="G282" s="18">
        <v>2</v>
      </c>
      <c r="O282" s="6" t="s">
        <v>457</v>
      </c>
      <c r="P282" s="5">
        <v>-5</v>
      </c>
      <c r="Q282" s="5">
        <v>-8</v>
      </c>
      <c r="R282" s="5" t="s">
        <v>458</v>
      </c>
      <c r="T282" s="19">
        <v>-5</v>
      </c>
      <c r="W282" s="5">
        <v>-2</v>
      </c>
      <c r="X282" s="5">
        <v>1</v>
      </c>
      <c r="Y282" s="5">
        <v>1</v>
      </c>
      <c r="Z282" s="5">
        <v>2</v>
      </c>
      <c r="AB282" s="5">
        <v>1</v>
      </c>
      <c r="AC282" s="5">
        <v>1</v>
      </c>
      <c r="AD282" s="5">
        <v>1</v>
      </c>
      <c r="AE282" s="5">
        <v>2</v>
      </c>
    </row>
    <row r="283" spans="1:31" hidden="1" outlineLevel="1" x14ac:dyDescent="0.2">
      <c r="A283" s="4" t="s">
        <v>459</v>
      </c>
      <c r="B283" s="12" t="s">
        <v>460</v>
      </c>
      <c r="G283" s="18">
        <v>2</v>
      </c>
      <c r="O283" s="6" t="s">
        <v>461</v>
      </c>
      <c r="P283" s="5">
        <v>-4</v>
      </c>
      <c r="Q283" s="5">
        <v>-7</v>
      </c>
      <c r="R283" s="5" t="s">
        <v>458</v>
      </c>
      <c r="T283" s="19">
        <v>-4</v>
      </c>
      <c r="W283" s="5">
        <v>-1</v>
      </c>
      <c r="X283" s="5">
        <v>1</v>
      </c>
      <c r="Y283" s="5">
        <v>1</v>
      </c>
      <c r="Z283" s="5">
        <v>2</v>
      </c>
      <c r="AB283" s="5">
        <v>1</v>
      </c>
      <c r="AC283" s="5">
        <v>2</v>
      </c>
      <c r="AD283" s="5">
        <v>1</v>
      </c>
      <c r="AE283" s="5">
        <v>3</v>
      </c>
    </row>
    <row r="284" spans="1:31" hidden="1" outlineLevel="1" x14ac:dyDescent="0.2">
      <c r="A284" s="4" t="s">
        <v>462</v>
      </c>
      <c r="B284" s="12" t="s">
        <v>463</v>
      </c>
      <c r="G284" s="18">
        <v>2</v>
      </c>
      <c r="O284" s="6" t="s">
        <v>464</v>
      </c>
      <c r="P284" s="5">
        <v>-3</v>
      </c>
      <c r="Q284" s="5">
        <v>-6</v>
      </c>
      <c r="R284" s="5" t="s">
        <v>458</v>
      </c>
      <c r="T284" s="19">
        <v>-3</v>
      </c>
      <c r="W284" s="5">
        <v>0</v>
      </c>
      <c r="X284" s="5">
        <v>1</v>
      </c>
      <c r="Y284" s="5">
        <v>1</v>
      </c>
      <c r="Z284" s="5">
        <v>2</v>
      </c>
      <c r="AB284" s="5">
        <v>1</v>
      </c>
      <c r="AC284" s="5">
        <v>3</v>
      </c>
      <c r="AD284" s="5">
        <v>1</v>
      </c>
      <c r="AE284" s="5">
        <v>4</v>
      </c>
    </row>
    <row r="285" spans="1:31" hidden="1" outlineLevel="1" x14ac:dyDescent="0.2">
      <c r="A285" s="4" t="s">
        <v>465</v>
      </c>
      <c r="B285" s="12" t="s">
        <v>466</v>
      </c>
      <c r="G285" s="18">
        <v>4</v>
      </c>
      <c r="O285" s="6" t="s">
        <v>467</v>
      </c>
      <c r="P285" s="5">
        <v>-2</v>
      </c>
      <c r="Q285" s="5">
        <v>-5</v>
      </c>
      <c r="R285" s="5" t="s">
        <v>458</v>
      </c>
      <c r="T285" s="19">
        <v>-2</v>
      </c>
      <c r="W285" s="5">
        <v>1</v>
      </c>
      <c r="X285" s="5">
        <v>1</v>
      </c>
      <c r="Y285" s="5">
        <v>1</v>
      </c>
      <c r="Z285" s="5">
        <v>2</v>
      </c>
      <c r="AB285" s="5">
        <v>1</v>
      </c>
      <c r="AC285" s="5">
        <v>4</v>
      </c>
      <c r="AD285" s="5">
        <v>1</v>
      </c>
      <c r="AE285" s="5">
        <v>6</v>
      </c>
    </row>
    <row r="286" spans="1:31" hidden="1" outlineLevel="1" x14ac:dyDescent="0.2">
      <c r="A286" s="4" t="s">
        <v>468</v>
      </c>
      <c r="B286" s="12" t="s">
        <v>469</v>
      </c>
      <c r="G286" s="18">
        <v>2</v>
      </c>
      <c r="O286" s="6" t="s">
        <v>470</v>
      </c>
      <c r="P286" s="5">
        <v>-1</v>
      </c>
      <c r="Q286" s="5">
        <v>-4</v>
      </c>
      <c r="R286" s="5" t="s">
        <v>458</v>
      </c>
      <c r="T286" s="19">
        <v>-1</v>
      </c>
      <c r="W286" s="5">
        <v>2</v>
      </c>
      <c r="X286" s="5">
        <v>2</v>
      </c>
      <c r="Y286" s="5">
        <v>1</v>
      </c>
      <c r="Z286" s="5">
        <v>3</v>
      </c>
      <c r="AB286" s="5">
        <v>1</v>
      </c>
      <c r="AC286" s="5">
        <v>6</v>
      </c>
      <c r="AD286" s="5">
        <v>1</v>
      </c>
      <c r="AE286" s="5">
        <v>8</v>
      </c>
    </row>
    <row r="287" spans="1:31" hidden="1" outlineLevel="1" x14ac:dyDescent="0.2">
      <c r="A287" s="4" t="s">
        <v>471</v>
      </c>
      <c r="B287" s="12" t="s">
        <v>472</v>
      </c>
      <c r="G287" s="18">
        <v>1</v>
      </c>
      <c r="O287" s="5" t="s">
        <v>473</v>
      </c>
      <c r="P287" s="5">
        <v>0</v>
      </c>
      <c r="Q287" s="5">
        <v>-3</v>
      </c>
      <c r="R287" s="5" t="s">
        <v>458</v>
      </c>
      <c r="T287" s="19">
        <v>0</v>
      </c>
      <c r="W287" s="5">
        <v>3</v>
      </c>
      <c r="X287" s="5">
        <v>3</v>
      </c>
      <c r="Y287" s="5">
        <v>1</v>
      </c>
      <c r="Z287" s="5">
        <v>4</v>
      </c>
      <c r="AB287" s="5">
        <v>1</v>
      </c>
      <c r="AC287" s="5">
        <v>8</v>
      </c>
      <c r="AD287" s="5">
        <v>2</v>
      </c>
      <c r="AE287" s="5">
        <v>6</v>
      </c>
    </row>
    <row r="288" spans="1:31" hidden="1" outlineLevel="1" x14ac:dyDescent="0.2">
      <c r="A288" s="4" t="s">
        <v>474</v>
      </c>
      <c r="B288" s="12" t="s">
        <v>475</v>
      </c>
      <c r="G288" s="18">
        <v>5</v>
      </c>
      <c r="O288" s="6" t="s">
        <v>476</v>
      </c>
      <c r="P288" s="5">
        <v>1</v>
      </c>
      <c r="Q288" s="5">
        <v>-2</v>
      </c>
      <c r="R288" s="5" t="s">
        <v>477</v>
      </c>
      <c r="T288" s="19">
        <v>1</v>
      </c>
      <c r="W288" s="5">
        <v>4</v>
      </c>
      <c r="X288" s="5">
        <v>4</v>
      </c>
      <c r="Y288" s="5">
        <v>1</v>
      </c>
      <c r="Z288" s="5">
        <v>6</v>
      </c>
      <c r="AB288" s="5">
        <v>1</v>
      </c>
      <c r="AC288" s="5">
        <v>10</v>
      </c>
      <c r="AD288" s="5">
        <v>2</v>
      </c>
      <c r="AE288" s="5">
        <v>6</v>
      </c>
    </row>
    <row r="289" spans="1:31" hidden="1" outlineLevel="1" x14ac:dyDescent="0.2">
      <c r="A289" s="4" t="s">
        <v>478</v>
      </c>
      <c r="B289" s="12" t="s">
        <v>479</v>
      </c>
      <c r="G289" s="18">
        <v>4</v>
      </c>
      <c r="O289" s="6" t="s">
        <v>480</v>
      </c>
      <c r="P289" s="5">
        <v>2</v>
      </c>
      <c r="Q289" s="5">
        <v>-1</v>
      </c>
      <c r="R289" s="5" t="s">
        <v>481</v>
      </c>
      <c r="T289" s="19">
        <v>2</v>
      </c>
      <c r="W289" s="5">
        <v>5</v>
      </c>
      <c r="X289" s="5">
        <v>6</v>
      </c>
      <c r="Y289" s="5">
        <v>1</v>
      </c>
      <c r="Z289" s="5">
        <v>8</v>
      </c>
      <c r="AB289" s="5">
        <v>1</v>
      </c>
      <c r="AC289" s="5">
        <v>12</v>
      </c>
      <c r="AD289" s="5">
        <v>2</v>
      </c>
      <c r="AE289" s="5">
        <v>8</v>
      </c>
    </row>
    <row r="290" spans="1:31" hidden="1" outlineLevel="1" x14ac:dyDescent="0.2">
      <c r="A290" s="4" t="s">
        <v>482</v>
      </c>
      <c r="B290" s="12" t="s">
        <v>483</v>
      </c>
      <c r="G290" s="18">
        <v>1</v>
      </c>
      <c r="O290" s="6" t="s">
        <v>484</v>
      </c>
      <c r="P290" s="5">
        <v>3</v>
      </c>
      <c r="Q290" s="5">
        <v>0</v>
      </c>
      <c r="R290" s="5" t="s">
        <v>420</v>
      </c>
      <c r="T290" s="19">
        <v>3</v>
      </c>
      <c r="W290" s="5">
        <v>6</v>
      </c>
      <c r="X290" s="5">
        <v>8</v>
      </c>
      <c r="Y290" s="5">
        <v>1</v>
      </c>
      <c r="Z290" s="5">
        <v>10</v>
      </c>
    </row>
    <row r="291" spans="1:31" hidden="1" outlineLevel="1" x14ac:dyDescent="0.2">
      <c r="A291" s="4" t="s">
        <v>485</v>
      </c>
      <c r="B291" s="12" t="s">
        <v>486</v>
      </c>
      <c r="G291" s="18">
        <v>3</v>
      </c>
      <c r="O291" s="6" t="s">
        <v>487</v>
      </c>
      <c r="P291" s="5">
        <v>4</v>
      </c>
      <c r="Q291" s="5">
        <v>1</v>
      </c>
      <c r="R291" s="5" t="s">
        <v>488</v>
      </c>
      <c r="T291" s="19">
        <v>4</v>
      </c>
      <c r="W291" s="5">
        <v>7</v>
      </c>
      <c r="X291" s="5">
        <v>10</v>
      </c>
      <c r="Y291" s="5">
        <v>2</v>
      </c>
      <c r="Z291" s="5">
        <v>6</v>
      </c>
    </row>
    <row r="292" spans="1:31" hidden="1" outlineLevel="1" x14ac:dyDescent="0.2">
      <c r="A292" s="4" t="s">
        <v>489</v>
      </c>
      <c r="B292" s="12" t="s">
        <v>490</v>
      </c>
      <c r="G292" s="18">
        <v>2</v>
      </c>
      <c r="O292" s="6" t="s">
        <v>491</v>
      </c>
      <c r="P292" s="5">
        <v>5</v>
      </c>
      <c r="Q292" s="5">
        <v>2</v>
      </c>
      <c r="R292" s="5" t="s">
        <v>488</v>
      </c>
      <c r="T292" s="19">
        <v>5</v>
      </c>
      <c r="W292" s="5">
        <v>8</v>
      </c>
      <c r="X292" s="5">
        <v>12</v>
      </c>
      <c r="Y292" s="5">
        <v>2</v>
      </c>
      <c r="Z292" s="5">
        <v>8</v>
      </c>
    </row>
    <row r="293" spans="1:31" hidden="1" outlineLevel="1" x14ac:dyDescent="0.2">
      <c r="A293" s="4" t="s">
        <v>492</v>
      </c>
      <c r="B293" s="12" t="s">
        <v>493</v>
      </c>
      <c r="G293" s="18">
        <v>1</v>
      </c>
    </row>
    <row r="294" spans="1:31" hidden="1" outlineLevel="1" x14ac:dyDescent="0.2">
      <c r="A294" s="4" t="s">
        <v>494</v>
      </c>
      <c r="B294" s="12" t="s">
        <v>495</v>
      </c>
      <c r="G294" s="18">
        <v>1</v>
      </c>
    </row>
    <row r="295" spans="1:31" hidden="1" outlineLevel="1" x14ac:dyDescent="0.2">
      <c r="A295" s="4" t="s">
        <v>496</v>
      </c>
      <c r="B295" s="12" t="s">
        <v>497</v>
      </c>
      <c r="G295" s="18">
        <v>2</v>
      </c>
    </row>
    <row r="296" spans="1:31" hidden="1" outlineLevel="1" x14ac:dyDescent="0.2">
      <c r="A296" s="4" t="s">
        <v>498</v>
      </c>
      <c r="B296" s="12" t="s">
        <v>499</v>
      </c>
      <c r="G296" s="18">
        <v>1</v>
      </c>
    </row>
    <row r="297" spans="1:31" hidden="1" outlineLevel="1" x14ac:dyDescent="0.2">
      <c r="A297" s="4" t="s">
        <v>500</v>
      </c>
      <c r="B297" s="12" t="s">
        <v>501</v>
      </c>
      <c r="G297" s="18">
        <v>1</v>
      </c>
    </row>
    <row r="298" spans="1:31" hidden="1" outlineLevel="1" x14ac:dyDescent="0.2">
      <c r="A298" s="4" t="s">
        <v>502</v>
      </c>
      <c r="B298" s="12" t="s">
        <v>503</v>
      </c>
      <c r="G298" s="18">
        <v>4</v>
      </c>
    </row>
    <row r="299" spans="1:31" hidden="1" outlineLevel="1" x14ac:dyDescent="0.2">
      <c r="A299" s="4" t="s">
        <v>504</v>
      </c>
      <c r="B299" s="12" t="s">
        <v>505</v>
      </c>
      <c r="G299" s="18">
        <v>2</v>
      </c>
    </row>
    <row r="300" spans="1:31" hidden="1" outlineLevel="1" x14ac:dyDescent="0.2">
      <c r="A300" s="4" t="s">
        <v>506</v>
      </c>
      <c r="B300" s="12" t="s">
        <v>507</v>
      </c>
      <c r="G300" s="18">
        <v>2</v>
      </c>
    </row>
    <row r="301" spans="1:31" hidden="1" outlineLevel="1" x14ac:dyDescent="0.2">
      <c r="A301" s="4" t="s">
        <v>137</v>
      </c>
      <c r="B301" s="12" t="s">
        <v>508</v>
      </c>
      <c r="G301" s="18">
        <v>1</v>
      </c>
    </row>
    <row r="302" spans="1:31" hidden="1" outlineLevel="1" x14ac:dyDescent="0.2">
      <c r="A302" s="4" t="s">
        <v>509</v>
      </c>
      <c r="B302" s="12" t="s">
        <v>510</v>
      </c>
      <c r="G302" s="18">
        <v>1</v>
      </c>
    </row>
    <row r="303" spans="1:31" hidden="1" outlineLevel="1" x14ac:dyDescent="0.2">
      <c r="A303" s="4" t="s">
        <v>511</v>
      </c>
      <c r="B303" s="12" t="s">
        <v>512</v>
      </c>
      <c r="G303" s="18">
        <v>2</v>
      </c>
    </row>
    <row r="304" spans="1:31" hidden="1" outlineLevel="1" x14ac:dyDescent="0.2">
      <c r="A304" s="4" t="s">
        <v>513</v>
      </c>
      <c r="B304" s="12" t="s">
        <v>514</v>
      </c>
      <c r="G304" s="18">
        <v>1</v>
      </c>
    </row>
    <row r="305" spans="1:8" hidden="1" outlineLevel="1" x14ac:dyDescent="0.2">
      <c r="A305" s="4" t="s">
        <v>515</v>
      </c>
      <c r="B305" s="12" t="s">
        <v>516</v>
      </c>
      <c r="G305" s="18">
        <v>4</v>
      </c>
    </row>
    <row r="306" spans="1:8" hidden="1" outlineLevel="1" x14ac:dyDescent="0.2">
      <c r="A306" s="4" t="s">
        <v>517</v>
      </c>
      <c r="B306" s="12" t="s">
        <v>518</v>
      </c>
      <c r="G306" s="18">
        <v>1</v>
      </c>
    </row>
    <row r="307" spans="1:8" hidden="1" outlineLevel="1" x14ac:dyDescent="0.2">
      <c r="A307" s="4" t="s">
        <v>519</v>
      </c>
      <c r="B307" s="12" t="s">
        <v>520</v>
      </c>
      <c r="G307" s="18">
        <v>2</v>
      </c>
    </row>
    <row r="308" spans="1:8" hidden="1" outlineLevel="1" x14ac:dyDescent="0.2">
      <c r="A308" s="4" t="s">
        <v>521</v>
      </c>
      <c r="B308" s="12" t="s">
        <v>522</v>
      </c>
      <c r="G308" s="18">
        <v>2</v>
      </c>
    </row>
    <row r="309" spans="1:8" hidden="1" outlineLevel="1" x14ac:dyDescent="0.2">
      <c r="A309" s="4" t="s">
        <v>523</v>
      </c>
      <c r="B309" s="12" t="s">
        <v>524</v>
      </c>
      <c r="G309" s="18">
        <v>1</v>
      </c>
    </row>
    <row r="310" spans="1:8" hidden="1" outlineLevel="1" x14ac:dyDescent="0.2">
      <c r="A310" s="4" t="s">
        <v>525</v>
      </c>
      <c r="B310" s="12" t="s">
        <v>526</v>
      </c>
      <c r="G310" s="18">
        <v>1</v>
      </c>
    </row>
    <row r="311" spans="1:8" hidden="1" outlineLevel="1" x14ac:dyDescent="0.2">
      <c r="A311" s="4" t="s">
        <v>527</v>
      </c>
      <c r="B311" s="12" t="s">
        <v>528</v>
      </c>
      <c r="G311" s="18">
        <v>2</v>
      </c>
    </row>
    <row r="312" spans="1:8" hidden="1" outlineLevel="1" x14ac:dyDescent="0.2">
      <c r="A312" s="4" t="s">
        <v>529</v>
      </c>
      <c r="B312" s="12" t="s">
        <v>530</v>
      </c>
      <c r="G312" s="18">
        <v>5</v>
      </c>
      <c r="H312" s="4" t="s">
        <v>531</v>
      </c>
    </row>
    <row r="313" spans="1:8" hidden="1" outlineLevel="1" x14ac:dyDescent="0.2">
      <c r="A313" s="4" t="s">
        <v>532</v>
      </c>
      <c r="B313" s="12" t="s">
        <v>533</v>
      </c>
      <c r="G313" s="18">
        <v>2</v>
      </c>
    </row>
    <row r="314" spans="1:8" hidden="1" outlineLevel="1" x14ac:dyDescent="0.2">
      <c r="A314" s="4" t="s">
        <v>534</v>
      </c>
      <c r="B314" s="12" t="s">
        <v>535</v>
      </c>
      <c r="G314" s="18">
        <v>1</v>
      </c>
    </row>
    <row r="315" spans="1:8" hidden="1" outlineLevel="1" x14ac:dyDescent="0.2">
      <c r="A315" s="4" t="s">
        <v>536</v>
      </c>
      <c r="B315" s="12" t="s">
        <v>537</v>
      </c>
      <c r="G315" s="18">
        <v>1</v>
      </c>
    </row>
    <row r="316" spans="1:8" hidden="1" outlineLevel="1" x14ac:dyDescent="0.2">
      <c r="A316" s="4" t="s">
        <v>538</v>
      </c>
      <c r="B316" s="12" t="s">
        <v>539</v>
      </c>
      <c r="G316" s="18">
        <v>2</v>
      </c>
    </row>
    <row r="317" spans="1:8" hidden="1" outlineLevel="1" x14ac:dyDescent="0.2">
      <c r="A317" s="4" t="s">
        <v>540</v>
      </c>
      <c r="B317" s="12" t="s">
        <v>541</v>
      </c>
      <c r="G317" s="18">
        <v>1</v>
      </c>
    </row>
    <row r="318" spans="1:8" hidden="1" outlineLevel="1" x14ac:dyDescent="0.2">
      <c r="A318" s="4" t="s">
        <v>542</v>
      </c>
      <c r="B318" s="12" t="s">
        <v>543</v>
      </c>
      <c r="G318" s="18">
        <v>3</v>
      </c>
    </row>
    <row r="319" spans="1:8" hidden="1" outlineLevel="1" x14ac:dyDescent="0.2">
      <c r="A319" s="4" t="s">
        <v>544</v>
      </c>
      <c r="B319" s="12" t="s">
        <v>545</v>
      </c>
      <c r="G319" s="18">
        <v>4</v>
      </c>
    </row>
    <row r="320" spans="1:8" hidden="1" outlineLevel="1" x14ac:dyDescent="0.2">
      <c r="A320" s="4" t="s">
        <v>546</v>
      </c>
      <c r="B320" s="12" t="s">
        <v>547</v>
      </c>
      <c r="G320" s="18">
        <v>1</v>
      </c>
    </row>
    <row r="321" spans="1:19" hidden="1" outlineLevel="1" x14ac:dyDescent="0.2">
      <c r="A321" s="4" t="s">
        <v>548</v>
      </c>
      <c r="B321" s="12" t="s">
        <v>549</v>
      </c>
      <c r="G321" s="18">
        <v>1</v>
      </c>
    </row>
    <row r="322" spans="1:19" hidden="1" outlineLevel="1" x14ac:dyDescent="0.2">
      <c r="A322" s="4" t="s">
        <v>550</v>
      </c>
      <c r="B322" s="12" t="s">
        <v>551</v>
      </c>
      <c r="G322" s="18">
        <v>2</v>
      </c>
    </row>
    <row r="323" spans="1:19" hidden="1" outlineLevel="1" x14ac:dyDescent="0.2">
      <c r="A323" s="4" t="s">
        <v>552</v>
      </c>
      <c r="B323" s="12" t="s">
        <v>535</v>
      </c>
      <c r="G323" s="18">
        <v>1</v>
      </c>
    </row>
    <row r="324" spans="1:19" hidden="1" outlineLevel="1" x14ac:dyDescent="0.2">
      <c r="A324" s="4" t="s">
        <v>553</v>
      </c>
      <c r="B324" s="12" t="s">
        <v>554</v>
      </c>
      <c r="G324" s="18">
        <v>1</v>
      </c>
    </row>
    <row r="325" spans="1:19" hidden="1" outlineLevel="1" x14ac:dyDescent="0.2">
      <c r="A325" s="4" t="s">
        <v>555</v>
      </c>
      <c r="B325" s="12" t="s">
        <v>556</v>
      </c>
      <c r="G325" s="18">
        <v>2</v>
      </c>
    </row>
    <row r="326" spans="1:19" hidden="1" outlineLevel="1" x14ac:dyDescent="0.2">
      <c r="A326" s="4" t="s">
        <v>557</v>
      </c>
      <c r="B326" s="12" t="s">
        <v>558</v>
      </c>
      <c r="G326" s="18">
        <v>2</v>
      </c>
    </row>
    <row r="327" spans="1:19" hidden="1" outlineLevel="1" x14ac:dyDescent="0.2">
      <c r="A327" s="4" t="s">
        <v>559</v>
      </c>
      <c r="B327" s="12" t="s">
        <v>560</v>
      </c>
      <c r="G327" s="18">
        <v>5</v>
      </c>
    </row>
    <row r="328" spans="1:19" hidden="1" outlineLevel="1" x14ac:dyDescent="0.2">
      <c r="A328" s="4" t="s">
        <v>561</v>
      </c>
      <c r="B328" s="12" t="s">
        <v>562</v>
      </c>
      <c r="G328" s="18">
        <v>2</v>
      </c>
    </row>
    <row r="329" spans="1:19" collapsed="1" x14ac:dyDescent="0.2">
      <c r="B329" s="4"/>
    </row>
    <row r="330" spans="1:19" x14ac:dyDescent="0.2">
      <c r="B330" s="4"/>
    </row>
    <row r="331" spans="1:19" x14ac:dyDescent="0.2">
      <c r="B331" s="4"/>
    </row>
    <row r="332" spans="1:19" ht="15.6" x14ac:dyDescent="0.3">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8" t="s">
        <v>564</v>
      </c>
      <c r="H334" s="8"/>
      <c r="I334" s="8" t="s">
        <v>28</v>
      </c>
      <c r="J334" s="8"/>
      <c r="K334" s="5" t="s">
        <v>565</v>
      </c>
      <c r="L334" s="5" t="s">
        <v>566</v>
      </c>
      <c r="N334" s="20" t="s">
        <v>567</v>
      </c>
      <c r="O334" s="8" t="s">
        <v>568</v>
      </c>
      <c r="P334" s="8"/>
      <c r="Q334" s="21" t="s">
        <v>569</v>
      </c>
      <c r="R334" s="5" t="s">
        <v>9</v>
      </c>
      <c r="S334" s="22" t="s">
        <v>5</v>
      </c>
    </row>
    <row r="335" spans="1:19" hidden="1" outlineLevel="1" x14ac:dyDescent="0.2">
      <c r="A335" s="9" t="s">
        <v>570</v>
      </c>
      <c r="B335" s="10" t="s">
        <v>13</v>
      </c>
      <c r="C335" s="10" t="s">
        <v>14</v>
      </c>
      <c r="D335" s="10" t="s">
        <v>15</v>
      </c>
      <c r="E335" s="10" t="s">
        <v>16</v>
      </c>
      <c r="F335" s="10" t="s">
        <v>17</v>
      </c>
      <c r="G335" s="10" t="s">
        <v>571</v>
      </c>
      <c r="H335" s="10" t="s">
        <v>572</v>
      </c>
      <c r="I335" s="10" t="s">
        <v>571</v>
      </c>
      <c r="J335" s="10" t="s">
        <v>572</v>
      </c>
      <c r="K335" s="10" t="s">
        <v>573</v>
      </c>
      <c r="L335" s="10" t="s">
        <v>573</v>
      </c>
      <c r="M335" s="10" t="s">
        <v>18</v>
      </c>
      <c r="N335" s="10" t="s">
        <v>574</v>
      </c>
      <c r="O335" s="10" t="s">
        <v>575</v>
      </c>
      <c r="P335" s="10" t="s">
        <v>576</v>
      </c>
      <c r="Q335" s="10" t="s">
        <v>572</v>
      </c>
      <c r="R335" s="10" t="s">
        <v>28</v>
      </c>
      <c r="S335" s="23" t="s">
        <v>577</v>
      </c>
    </row>
    <row r="336" spans="1:19" hidden="1" outlineLevel="1" x14ac:dyDescent="0.2">
      <c r="A336" s="14" t="s">
        <v>578</v>
      </c>
      <c r="B336" s="14"/>
      <c r="C336" s="14"/>
      <c r="D336" s="14"/>
      <c r="E336" s="14"/>
      <c r="F336" s="14"/>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4" t="s">
        <v>580</v>
      </c>
      <c r="B337" s="14"/>
      <c r="C337" s="14"/>
      <c r="D337" s="14"/>
      <c r="E337" s="14"/>
      <c r="F337" s="14"/>
      <c r="G337" s="5"/>
      <c r="H337" s="5"/>
      <c r="I337" s="5"/>
      <c r="J337" s="5"/>
      <c r="K337" s="5"/>
      <c r="L337" s="5"/>
      <c r="M337" s="5">
        <v>1</v>
      </c>
      <c r="N337" s="5" t="s">
        <v>579</v>
      </c>
      <c r="O337" s="13">
        <v>300</v>
      </c>
      <c r="P337" s="13">
        <v>300</v>
      </c>
      <c r="Q337" s="13">
        <v>300</v>
      </c>
      <c r="R337" s="13"/>
      <c r="S337" s="13"/>
    </row>
    <row r="338" spans="1:19" hidden="1" outlineLevel="1" x14ac:dyDescent="0.2">
      <c r="A338" s="14" t="s">
        <v>581</v>
      </c>
      <c r="B338" s="14"/>
      <c r="C338" s="14"/>
      <c r="D338" s="14"/>
      <c r="E338" s="14"/>
      <c r="F338" s="14"/>
      <c r="G338" s="5">
        <v>0</v>
      </c>
      <c r="H338" s="5">
        <v>-1</v>
      </c>
      <c r="I338" s="5">
        <v>0</v>
      </c>
      <c r="J338" s="5">
        <v>-1</v>
      </c>
      <c r="K338" s="5"/>
      <c r="L338" s="5"/>
      <c r="M338" s="5">
        <v>1</v>
      </c>
      <c r="N338" s="5" t="s">
        <v>579</v>
      </c>
      <c r="O338" s="13"/>
      <c r="P338" s="13"/>
      <c r="Q338" s="13"/>
      <c r="R338" s="13"/>
      <c r="S338" s="13"/>
    </row>
    <row r="339" spans="1:19" hidden="1" outlineLevel="1" x14ac:dyDescent="0.2">
      <c r="A339" s="14" t="s">
        <v>582</v>
      </c>
      <c r="B339" s="14"/>
      <c r="C339" s="14"/>
      <c r="D339" s="14"/>
      <c r="E339" s="14"/>
      <c r="F339" s="14"/>
      <c r="G339" s="5"/>
      <c r="H339" s="5"/>
      <c r="I339" s="5"/>
      <c r="J339" s="5"/>
      <c r="K339" s="5"/>
      <c r="L339" s="5"/>
      <c r="M339" s="5">
        <v>1</v>
      </c>
      <c r="N339" s="5" t="s">
        <v>579</v>
      </c>
      <c r="O339" s="24">
        <v>300</v>
      </c>
      <c r="P339" s="24">
        <v>300</v>
      </c>
      <c r="Q339" s="24">
        <v>300</v>
      </c>
      <c r="R339" s="24"/>
      <c r="S339" s="24"/>
    </row>
    <row r="340" spans="1:19" hidden="1" outlineLevel="1" x14ac:dyDescent="0.2">
      <c r="A340" s="14" t="s">
        <v>583</v>
      </c>
      <c r="B340" s="14"/>
      <c r="C340" s="14"/>
      <c r="D340" s="14"/>
      <c r="E340" s="14"/>
      <c r="F340" s="14"/>
      <c r="G340" s="5"/>
      <c r="H340" s="5"/>
      <c r="I340" s="5"/>
      <c r="J340" s="5"/>
      <c r="K340" s="5"/>
      <c r="L340" s="5"/>
      <c r="M340" s="5">
        <v>1</v>
      </c>
      <c r="N340" s="5" t="s">
        <v>579</v>
      </c>
      <c r="O340" s="5">
        <v>1500</v>
      </c>
      <c r="P340" s="5">
        <v>1500</v>
      </c>
      <c r="Q340" s="5">
        <v>1500</v>
      </c>
      <c r="R340" s="6" t="s">
        <v>584</v>
      </c>
      <c r="S340" s="5"/>
    </row>
    <row r="341" spans="1:19" hidden="1" outlineLevel="1" x14ac:dyDescent="0.2">
      <c r="A341" s="14" t="s">
        <v>585</v>
      </c>
      <c r="B341" s="14"/>
      <c r="C341" s="14"/>
      <c r="D341" s="14"/>
      <c r="E341" s="14"/>
      <c r="F341" s="14"/>
      <c r="G341" s="5"/>
      <c r="H341" s="5"/>
      <c r="I341" s="5"/>
      <c r="J341" s="5"/>
      <c r="K341" s="5"/>
      <c r="L341" s="5"/>
      <c r="M341" s="5">
        <v>0.5</v>
      </c>
      <c r="N341" s="5" t="s">
        <v>586</v>
      </c>
      <c r="O341" s="5">
        <v>10</v>
      </c>
      <c r="P341" s="5">
        <v>10</v>
      </c>
      <c r="Q341" s="5">
        <v>10</v>
      </c>
      <c r="R341" s="5"/>
      <c r="S341" s="5"/>
    </row>
    <row r="342" spans="1:19" hidden="1" outlineLevel="1" x14ac:dyDescent="0.2">
      <c r="A342" s="14" t="s">
        <v>587</v>
      </c>
      <c r="B342" s="14"/>
      <c r="C342" s="14"/>
      <c r="D342" s="14"/>
      <c r="E342" s="14"/>
      <c r="F342" s="14"/>
      <c r="G342" s="5"/>
      <c r="H342" s="5"/>
      <c r="I342" s="5"/>
      <c r="J342" s="5"/>
      <c r="K342" s="5"/>
      <c r="L342" s="5"/>
      <c r="M342" s="5">
        <v>1</v>
      </c>
      <c r="N342" s="5" t="s">
        <v>579</v>
      </c>
      <c r="O342" s="5">
        <v>1500</v>
      </c>
      <c r="P342" s="5">
        <v>1500</v>
      </c>
      <c r="Q342" s="5">
        <v>1500</v>
      </c>
      <c r="R342" s="6" t="s">
        <v>588</v>
      </c>
      <c r="S342" s="22" t="s">
        <v>589</v>
      </c>
    </row>
    <row r="343" spans="1:19" hidden="1" outlineLevel="1" x14ac:dyDescent="0.2">
      <c r="A343" s="14" t="s">
        <v>590</v>
      </c>
      <c r="B343" s="14"/>
      <c r="C343" s="14"/>
      <c r="D343" s="14"/>
      <c r="E343" s="14"/>
      <c r="F343" s="14"/>
      <c r="G343" s="5"/>
      <c r="H343" s="5"/>
      <c r="I343" s="5"/>
      <c r="J343" s="5"/>
      <c r="K343" s="5"/>
      <c r="L343" s="5"/>
      <c r="M343" s="5">
        <v>0.5</v>
      </c>
      <c r="N343" s="5" t="s">
        <v>579</v>
      </c>
      <c r="O343" s="5">
        <v>1500</v>
      </c>
      <c r="P343" s="5">
        <v>1500</v>
      </c>
      <c r="Q343" s="5">
        <v>1500</v>
      </c>
      <c r="R343" s="5"/>
      <c r="S343" s="5"/>
    </row>
    <row r="344" spans="1:19" hidden="1" outlineLevel="1" x14ac:dyDescent="0.2">
      <c r="A344" s="14" t="s">
        <v>591</v>
      </c>
      <c r="B344" s="14"/>
      <c r="C344" s="14"/>
      <c r="D344" s="14"/>
      <c r="E344" s="14"/>
      <c r="F344" s="14"/>
      <c r="G344" s="5">
        <v>1</v>
      </c>
      <c r="H344" s="5">
        <v>2</v>
      </c>
      <c r="I344" s="5"/>
      <c r="J344" s="5"/>
      <c r="K344" s="5"/>
      <c r="L344" s="5"/>
      <c r="M344" s="5">
        <v>1</v>
      </c>
      <c r="N344" s="5" t="s">
        <v>579</v>
      </c>
      <c r="O344" s="5">
        <v>2500</v>
      </c>
      <c r="P344" s="5">
        <v>2500</v>
      </c>
      <c r="Q344" s="5">
        <v>7500</v>
      </c>
      <c r="R344" s="5"/>
      <c r="S344" s="22" t="s">
        <v>592</v>
      </c>
    </row>
    <row r="345" spans="1:19" hidden="1" outlineLevel="1" x14ac:dyDescent="0.2">
      <c r="A345" s="14" t="s">
        <v>593</v>
      </c>
      <c r="B345" s="14"/>
      <c r="C345" s="14"/>
      <c r="D345" s="14"/>
      <c r="E345" s="14"/>
      <c r="F345" s="14"/>
      <c r="G345" s="5"/>
      <c r="H345" s="5"/>
      <c r="I345" s="5"/>
      <c r="J345" s="5"/>
      <c r="K345" s="5"/>
      <c r="L345" s="5"/>
      <c r="M345" s="5">
        <v>1</v>
      </c>
      <c r="N345" s="5" t="s">
        <v>579</v>
      </c>
      <c r="O345" s="5">
        <v>1500</v>
      </c>
      <c r="P345" s="5">
        <v>1500</v>
      </c>
      <c r="Q345" s="5">
        <v>1500</v>
      </c>
      <c r="R345" s="6" t="s">
        <v>594</v>
      </c>
      <c r="S345" s="22" t="s">
        <v>595</v>
      </c>
    </row>
    <row r="346" spans="1:19" hidden="1" outlineLevel="1" x14ac:dyDescent="0.2">
      <c r="A346" s="14" t="s">
        <v>596</v>
      </c>
      <c r="B346" s="14"/>
      <c r="C346" s="14"/>
      <c r="D346" s="14"/>
      <c r="E346" s="14"/>
      <c r="F346" s="14"/>
      <c r="G346" s="13"/>
      <c r="H346" s="13"/>
      <c r="I346" s="13"/>
      <c r="J346" s="13"/>
      <c r="K346" s="5">
        <v>1</v>
      </c>
      <c r="L346" s="5"/>
      <c r="M346" s="13">
        <v>2</v>
      </c>
      <c r="N346" s="13" t="s">
        <v>579</v>
      </c>
      <c r="O346" s="13">
        <v>1500</v>
      </c>
      <c r="P346" s="13">
        <v>2500</v>
      </c>
      <c r="Q346" s="13">
        <v>7000</v>
      </c>
      <c r="R346" s="13"/>
      <c r="S346" s="13"/>
    </row>
    <row r="347" spans="1:19" hidden="1" outlineLevel="1" x14ac:dyDescent="0.2">
      <c r="A347" s="14" t="s">
        <v>597</v>
      </c>
      <c r="B347" s="14"/>
      <c r="C347" s="14"/>
      <c r="D347" s="14"/>
      <c r="E347" s="14"/>
      <c r="F347" s="14"/>
      <c r="G347" s="5"/>
      <c r="H347" s="5"/>
      <c r="I347" s="5"/>
      <c r="J347" s="5"/>
      <c r="K347" s="5"/>
      <c r="L347" s="5"/>
      <c r="M347" s="5">
        <v>1</v>
      </c>
      <c r="N347" s="5" t="s">
        <v>579</v>
      </c>
      <c r="O347" s="5">
        <v>1500</v>
      </c>
      <c r="P347" s="5">
        <v>1500</v>
      </c>
      <c r="Q347" s="5">
        <v>1500</v>
      </c>
      <c r="R347" s="6" t="s">
        <v>598</v>
      </c>
      <c r="S347" s="22" t="s">
        <v>595</v>
      </c>
    </row>
    <row r="348" spans="1:19" hidden="1" outlineLevel="1" x14ac:dyDescent="0.2">
      <c r="A348" s="14" t="s">
        <v>599</v>
      </c>
      <c r="B348" s="14"/>
      <c r="C348" s="14"/>
      <c r="D348" s="14"/>
      <c r="E348" s="14"/>
      <c r="F348" s="14"/>
      <c r="G348" s="5"/>
      <c r="H348" s="5"/>
      <c r="I348" s="5"/>
      <c r="J348" s="5"/>
      <c r="K348" s="5"/>
      <c r="L348" s="5"/>
      <c r="M348" s="5">
        <v>1</v>
      </c>
      <c r="N348" s="5" t="s">
        <v>586</v>
      </c>
      <c r="O348" s="13">
        <v>100</v>
      </c>
      <c r="P348" s="13">
        <v>100</v>
      </c>
      <c r="Q348" s="13">
        <v>100</v>
      </c>
      <c r="R348" s="13"/>
      <c r="S348" s="13"/>
    </row>
    <row r="349" spans="1:19" hidden="1" outlineLevel="1" x14ac:dyDescent="0.2">
      <c r="A349" s="25" t="s">
        <v>600</v>
      </c>
      <c r="B349" s="25"/>
      <c r="C349" s="25"/>
      <c r="D349" s="25"/>
      <c r="E349" s="25"/>
      <c r="F349" s="25"/>
      <c r="G349" s="24">
        <v>1</v>
      </c>
      <c r="H349" s="24">
        <v>1</v>
      </c>
      <c r="I349" s="24"/>
      <c r="J349" s="24"/>
      <c r="K349" s="26"/>
      <c r="L349" s="26"/>
      <c r="M349" s="24">
        <v>1</v>
      </c>
      <c r="N349" s="24" t="s">
        <v>579</v>
      </c>
      <c r="O349" s="24">
        <v>300</v>
      </c>
      <c r="P349" s="24">
        <v>300</v>
      </c>
      <c r="Q349" s="24">
        <v>300</v>
      </c>
      <c r="R349" s="24"/>
      <c r="S349" s="24"/>
    </row>
    <row r="350" spans="1:19" hidden="1" outlineLevel="1" x14ac:dyDescent="0.2">
      <c r="A350" s="14" t="s">
        <v>601</v>
      </c>
      <c r="B350" s="14"/>
      <c r="C350" s="14"/>
      <c r="D350" s="14"/>
      <c r="E350" s="14"/>
      <c r="F350" s="14"/>
      <c r="G350" s="13"/>
      <c r="H350" s="13"/>
      <c r="I350" s="13"/>
      <c r="J350" s="13"/>
      <c r="K350" s="5"/>
      <c r="L350" s="5"/>
      <c r="M350" s="13">
        <v>0.5</v>
      </c>
      <c r="N350" s="13" t="s">
        <v>586</v>
      </c>
      <c r="O350" s="13">
        <v>500</v>
      </c>
      <c r="P350" s="13">
        <v>500</v>
      </c>
      <c r="Q350" s="13">
        <v>500</v>
      </c>
      <c r="R350" s="13"/>
      <c r="S350" s="13"/>
    </row>
    <row r="351" spans="1:19" hidden="1" outlineLevel="1" x14ac:dyDescent="0.2">
      <c r="A351" s="14" t="s">
        <v>602</v>
      </c>
      <c r="B351" s="14"/>
      <c r="C351" s="14"/>
      <c r="D351" s="14"/>
      <c r="E351" s="14"/>
      <c r="F351" s="14"/>
      <c r="G351" s="5"/>
      <c r="H351" s="5"/>
      <c r="I351" s="5"/>
      <c r="J351" s="5"/>
      <c r="K351" s="5"/>
      <c r="L351" s="5"/>
      <c r="M351" s="5">
        <v>1</v>
      </c>
      <c r="N351" s="5" t="s">
        <v>579</v>
      </c>
      <c r="O351" s="13">
        <v>100</v>
      </c>
      <c r="P351" s="13">
        <v>100</v>
      </c>
      <c r="Q351" s="13">
        <v>100</v>
      </c>
      <c r="R351" s="24"/>
      <c r="S351" s="22" t="s">
        <v>603</v>
      </c>
    </row>
    <row r="352" spans="1:19" hidden="1" outlineLevel="1" x14ac:dyDescent="0.2">
      <c r="A352" s="25" t="s">
        <v>604</v>
      </c>
      <c r="B352" s="25"/>
      <c r="C352" s="25"/>
      <c r="D352" s="25"/>
      <c r="E352" s="25"/>
      <c r="F352" s="25"/>
      <c r="G352" s="24"/>
      <c r="H352" s="24"/>
      <c r="I352" s="24"/>
      <c r="J352" s="24"/>
      <c r="K352" s="26"/>
      <c r="L352" s="26"/>
      <c r="M352" s="24">
        <v>1</v>
      </c>
      <c r="N352" s="24" t="s">
        <v>579</v>
      </c>
      <c r="O352" s="24"/>
      <c r="P352" s="24"/>
      <c r="Q352" s="24"/>
      <c r="R352" s="24"/>
      <c r="S352" s="24"/>
    </row>
    <row r="353" spans="1:19" hidden="1" outlineLevel="1" x14ac:dyDescent="0.2">
      <c r="A353" s="14" t="s">
        <v>605</v>
      </c>
      <c r="B353" s="14"/>
      <c r="C353" s="14"/>
      <c r="D353" s="14"/>
      <c r="E353" s="14"/>
      <c r="F353" s="14"/>
      <c r="G353" s="13"/>
      <c r="H353" s="13"/>
      <c r="I353" s="13"/>
      <c r="J353" s="13"/>
      <c r="K353" s="5">
        <v>1</v>
      </c>
      <c r="L353" s="5"/>
      <c r="M353" s="13">
        <v>2</v>
      </c>
      <c r="N353" s="13" t="s">
        <v>579</v>
      </c>
      <c r="O353" s="13">
        <v>1500</v>
      </c>
      <c r="P353" s="13">
        <v>2500</v>
      </c>
      <c r="Q353" s="13">
        <v>7000</v>
      </c>
      <c r="R353" s="13"/>
      <c r="S353" s="13"/>
    </row>
    <row r="354" spans="1:19" hidden="1" outlineLevel="1" x14ac:dyDescent="0.2">
      <c r="A354" s="14" t="s">
        <v>606</v>
      </c>
      <c r="B354" s="14"/>
      <c r="C354" s="14"/>
      <c r="D354" s="14"/>
      <c r="E354" s="14"/>
      <c r="F354" s="14"/>
      <c r="G354" s="13"/>
      <c r="H354" s="13"/>
      <c r="I354" s="13"/>
      <c r="J354" s="13"/>
      <c r="K354" s="5"/>
      <c r="L354" s="5"/>
      <c r="M354" s="13">
        <v>1</v>
      </c>
      <c r="N354" s="13" t="s">
        <v>579</v>
      </c>
      <c r="O354" s="13">
        <v>1000</v>
      </c>
      <c r="P354" s="13">
        <v>1000</v>
      </c>
      <c r="Q354" s="13">
        <v>1000</v>
      </c>
      <c r="R354" s="7" t="s">
        <v>607</v>
      </c>
      <c r="S354" s="13"/>
    </row>
    <row r="355" spans="1:19" hidden="1" outlineLevel="1" x14ac:dyDescent="0.2">
      <c r="A355" s="14" t="s">
        <v>608</v>
      </c>
      <c r="B355" s="14"/>
      <c r="C355" s="14"/>
      <c r="D355" s="14"/>
      <c r="E355" s="14"/>
      <c r="F355" s="14"/>
      <c r="G355" s="13"/>
      <c r="H355" s="13"/>
      <c r="I355" s="13"/>
      <c r="J355" s="13"/>
      <c r="K355" s="5"/>
      <c r="L355" s="5"/>
      <c r="M355" s="13">
        <v>1</v>
      </c>
      <c r="N355" s="13" t="s">
        <v>579</v>
      </c>
      <c r="O355" s="13"/>
      <c r="P355" s="13"/>
      <c r="Q355" s="13"/>
      <c r="R355" s="13"/>
      <c r="S355" s="13"/>
    </row>
    <row r="356" spans="1:19" hidden="1" outlineLevel="1" x14ac:dyDescent="0.2">
      <c r="A356" s="14" t="s">
        <v>609</v>
      </c>
      <c r="B356" s="14"/>
      <c r="C356" s="14"/>
      <c r="D356" s="14"/>
      <c r="E356" s="14"/>
      <c r="F356" s="14"/>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R226"/>
  <sheetViews>
    <sheetView tabSelected="1" topLeftCell="F2" workbookViewId="0">
      <selection activeCell="O11" sqref="O11"/>
    </sheetView>
  </sheetViews>
  <sheetFormatPr defaultColWidth="9.109375" defaultRowHeight="10.199999999999999" outlineLevelRow="1" x14ac:dyDescent="0.2"/>
  <cols>
    <col min="1" max="1" width="26.6640625" style="4" bestFit="1" customWidth="1"/>
    <col min="2" max="2" width="26.109375" style="5" bestFit="1" customWidth="1"/>
    <col min="3" max="3" width="40" style="37" customWidth="1"/>
    <col min="4" max="244" width="9.109375" style="4"/>
    <col min="245" max="245" width="26.6640625" style="4" bestFit="1" customWidth="1"/>
    <col min="246" max="500" width="9.109375" style="4"/>
    <col min="501" max="501" width="26.6640625" style="4" bestFit="1" customWidth="1"/>
    <col min="502" max="756" width="9.109375" style="4"/>
    <col min="757" max="757" width="26.6640625" style="4" bestFit="1" customWidth="1"/>
    <col min="758" max="1012" width="9.109375" style="4"/>
    <col min="1013" max="1013" width="26.6640625" style="4" bestFit="1" customWidth="1"/>
    <col min="1014" max="1268" width="9.109375" style="4"/>
    <col min="1269" max="1269" width="26.6640625" style="4" bestFit="1" customWidth="1"/>
    <col min="1270" max="1524" width="9.109375" style="4"/>
    <col min="1525" max="1525" width="26.6640625" style="4" bestFit="1" customWidth="1"/>
    <col min="1526" max="1780" width="9.109375" style="4"/>
    <col min="1781" max="1781" width="26.6640625" style="4" bestFit="1" customWidth="1"/>
    <col min="1782" max="2036" width="9.109375" style="4"/>
    <col min="2037" max="2037" width="26.6640625" style="4" bestFit="1" customWidth="1"/>
    <col min="2038" max="2292" width="9.109375" style="4"/>
    <col min="2293" max="2293" width="26.6640625" style="4" bestFit="1" customWidth="1"/>
    <col min="2294" max="2548" width="9.109375" style="4"/>
    <col min="2549" max="2549" width="26.6640625" style="4" bestFit="1" customWidth="1"/>
    <col min="2550" max="2804" width="9.109375" style="4"/>
    <col min="2805" max="2805" width="26.6640625" style="4" bestFit="1" customWidth="1"/>
    <col min="2806" max="3060" width="9.109375" style="4"/>
    <col min="3061" max="3061" width="26.6640625" style="4" bestFit="1" customWidth="1"/>
    <col min="3062" max="3316" width="9.109375" style="4"/>
    <col min="3317" max="3317" width="26.6640625" style="4" bestFit="1" customWidth="1"/>
    <col min="3318" max="3572" width="9.109375" style="4"/>
    <col min="3573" max="3573" width="26.6640625" style="4" bestFit="1" customWidth="1"/>
    <col min="3574" max="3828" width="9.109375" style="4"/>
    <col min="3829" max="3829" width="26.6640625" style="4" bestFit="1" customWidth="1"/>
    <col min="3830" max="4084" width="9.109375" style="4"/>
    <col min="4085" max="4085" width="26.6640625" style="4" bestFit="1" customWidth="1"/>
    <col min="4086" max="4340" width="9.109375" style="4"/>
    <col min="4341" max="4341" width="26.6640625" style="4" bestFit="1" customWidth="1"/>
    <col min="4342" max="4596" width="9.109375" style="4"/>
    <col min="4597" max="4597" width="26.6640625" style="4" bestFit="1" customWidth="1"/>
    <col min="4598" max="4852" width="9.109375" style="4"/>
    <col min="4853" max="4853" width="26.6640625" style="4" bestFit="1" customWidth="1"/>
    <col min="4854" max="5108" width="9.109375" style="4"/>
    <col min="5109" max="5109" width="26.6640625" style="4" bestFit="1" customWidth="1"/>
    <col min="5110" max="5364" width="9.109375" style="4"/>
    <col min="5365" max="5365" width="26.6640625" style="4" bestFit="1" customWidth="1"/>
    <col min="5366" max="5620" width="9.109375" style="4"/>
    <col min="5621" max="5621" width="26.6640625" style="4" bestFit="1" customWidth="1"/>
    <col min="5622" max="5876" width="9.109375" style="4"/>
    <col min="5877" max="5877" width="26.6640625" style="4" bestFit="1" customWidth="1"/>
    <col min="5878" max="6132" width="9.109375" style="4"/>
    <col min="6133" max="6133" width="26.6640625" style="4" bestFit="1" customWidth="1"/>
    <col min="6134" max="6388" width="9.109375" style="4"/>
    <col min="6389" max="6389" width="26.6640625" style="4" bestFit="1" customWidth="1"/>
    <col min="6390" max="6644" width="9.109375" style="4"/>
    <col min="6645" max="6645" width="26.6640625" style="4" bestFit="1" customWidth="1"/>
    <col min="6646" max="6900" width="9.109375" style="4"/>
    <col min="6901" max="6901" width="26.6640625" style="4" bestFit="1" customWidth="1"/>
    <col min="6902" max="7156" width="9.109375" style="4"/>
    <col min="7157" max="7157" width="26.6640625" style="4" bestFit="1" customWidth="1"/>
    <col min="7158" max="7412" width="9.109375" style="4"/>
    <col min="7413" max="7413" width="26.6640625" style="4" bestFit="1" customWidth="1"/>
    <col min="7414" max="7668" width="9.109375" style="4"/>
    <col min="7669" max="7669" width="26.6640625" style="4" bestFit="1" customWidth="1"/>
    <col min="7670" max="7924" width="9.109375" style="4"/>
    <col min="7925" max="7925" width="26.6640625" style="4" bestFit="1" customWidth="1"/>
    <col min="7926" max="8180" width="9.109375" style="4"/>
    <col min="8181" max="8181" width="26.6640625" style="4" bestFit="1" customWidth="1"/>
    <col min="8182" max="8436" width="9.109375" style="4"/>
    <col min="8437" max="8437" width="26.6640625" style="4" bestFit="1" customWidth="1"/>
    <col min="8438" max="8692" width="9.109375" style="4"/>
    <col min="8693" max="8693" width="26.6640625" style="4" bestFit="1" customWidth="1"/>
    <col min="8694" max="8948" width="9.109375" style="4"/>
    <col min="8949" max="8949" width="26.6640625" style="4" bestFit="1" customWidth="1"/>
    <col min="8950" max="9204" width="9.109375" style="4"/>
    <col min="9205" max="9205" width="26.6640625" style="4" bestFit="1" customWidth="1"/>
    <col min="9206" max="9460" width="9.109375" style="4"/>
    <col min="9461" max="9461" width="26.6640625" style="4" bestFit="1" customWidth="1"/>
    <col min="9462" max="9716" width="9.109375" style="4"/>
    <col min="9717" max="9717" width="26.6640625" style="4" bestFit="1" customWidth="1"/>
    <col min="9718" max="9972" width="9.109375" style="4"/>
    <col min="9973" max="9973" width="26.6640625" style="4" bestFit="1" customWidth="1"/>
    <col min="9974" max="10228" width="9.109375" style="4"/>
    <col min="10229" max="10229" width="26.6640625" style="4" bestFit="1" customWidth="1"/>
    <col min="10230" max="10484" width="9.109375" style="4"/>
    <col min="10485" max="10485" width="26.6640625" style="4" bestFit="1" customWidth="1"/>
    <col min="10486" max="10740" width="9.109375" style="4"/>
    <col min="10741" max="10741" width="26.6640625" style="4" bestFit="1" customWidth="1"/>
    <col min="10742" max="10996" width="9.109375" style="4"/>
    <col min="10997" max="10997" width="26.6640625" style="4" bestFit="1" customWidth="1"/>
    <col min="10998" max="11252" width="9.109375" style="4"/>
    <col min="11253" max="11253" width="26.6640625" style="4" bestFit="1" customWidth="1"/>
    <col min="11254" max="11508" width="9.109375" style="4"/>
    <col min="11509" max="11509" width="26.6640625" style="4" bestFit="1" customWidth="1"/>
    <col min="11510" max="11764" width="9.109375" style="4"/>
    <col min="11765" max="11765" width="26.6640625" style="4" bestFit="1" customWidth="1"/>
    <col min="11766" max="12020" width="9.109375" style="4"/>
    <col min="12021" max="12021" width="26.6640625" style="4" bestFit="1" customWidth="1"/>
    <col min="12022" max="12276" width="9.109375" style="4"/>
    <col min="12277" max="12277" width="26.6640625" style="4" bestFit="1" customWidth="1"/>
    <col min="12278" max="12532" width="9.109375" style="4"/>
    <col min="12533" max="12533" width="26.6640625" style="4" bestFit="1" customWidth="1"/>
    <col min="12534" max="12788" width="9.109375" style="4"/>
    <col min="12789" max="12789" width="26.6640625" style="4" bestFit="1" customWidth="1"/>
    <col min="12790" max="13044" width="9.109375" style="4"/>
    <col min="13045" max="13045" width="26.6640625" style="4" bestFit="1" customWidth="1"/>
    <col min="13046" max="13300" width="9.109375" style="4"/>
    <col min="13301" max="13301" width="26.6640625" style="4" bestFit="1" customWidth="1"/>
    <col min="13302" max="13556" width="9.109375" style="4"/>
    <col min="13557" max="13557" width="26.6640625" style="4" bestFit="1" customWidth="1"/>
    <col min="13558" max="13812" width="9.109375" style="4"/>
    <col min="13813" max="13813" width="26.6640625" style="4" bestFit="1" customWidth="1"/>
    <col min="13814" max="14068" width="9.109375" style="4"/>
    <col min="14069" max="14069" width="26.6640625" style="4" bestFit="1" customWidth="1"/>
    <col min="14070" max="14324" width="9.109375" style="4"/>
    <col min="14325" max="14325" width="26.6640625" style="4" bestFit="1" customWidth="1"/>
    <col min="14326" max="14580" width="9.109375" style="4"/>
    <col min="14581" max="14581" width="26.6640625" style="4" bestFit="1" customWidth="1"/>
    <col min="14582" max="14836" width="9.109375" style="4"/>
    <col min="14837" max="14837" width="26.6640625" style="4" bestFit="1" customWidth="1"/>
    <col min="14838" max="15092" width="9.109375" style="4"/>
    <col min="15093" max="15093" width="26.6640625" style="4" bestFit="1" customWidth="1"/>
    <col min="15094" max="15348" width="9.109375" style="4"/>
    <col min="15349" max="15349" width="26.6640625" style="4" bestFit="1" customWidth="1"/>
    <col min="15350" max="15604" width="9.109375" style="4"/>
    <col min="15605" max="15605" width="26.6640625" style="4" bestFit="1" customWidth="1"/>
    <col min="15606" max="15860" width="9.109375" style="4"/>
    <col min="15861" max="15861" width="26.6640625" style="4" bestFit="1" customWidth="1"/>
    <col min="15862" max="16116" width="9.109375" style="4"/>
    <col min="16117" max="16117" width="26.6640625" style="4" bestFit="1" customWidth="1"/>
    <col min="16118" max="16384" width="9.109375" style="4"/>
  </cols>
  <sheetData>
    <row r="1" spans="1:18" s="1" customFormat="1" ht="15.6" x14ac:dyDescent="0.3">
      <c r="A1" s="1" t="s">
        <v>0</v>
      </c>
      <c r="B1" s="2"/>
      <c r="C1" s="35"/>
      <c r="H1" s="42"/>
    </row>
    <row r="2" spans="1:18" outlineLevel="1" x14ac:dyDescent="0.2">
      <c r="A2" s="3">
        <v>1</v>
      </c>
      <c r="B2" s="3">
        <v>2</v>
      </c>
      <c r="C2" s="36">
        <v>3</v>
      </c>
      <c r="D2" s="3">
        <v>7</v>
      </c>
      <c r="E2" s="3">
        <v>9</v>
      </c>
      <c r="F2" s="3">
        <v>10</v>
      </c>
      <c r="G2" s="3">
        <v>11</v>
      </c>
      <c r="H2" s="3"/>
      <c r="I2" s="3">
        <v>16</v>
      </c>
      <c r="J2" s="3">
        <v>20</v>
      </c>
      <c r="K2" s="3">
        <v>22</v>
      </c>
      <c r="L2" s="3">
        <v>23</v>
      </c>
      <c r="M2" s="3">
        <v>24</v>
      </c>
      <c r="N2" s="3">
        <v>25</v>
      </c>
      <c r="O2" s="3">
        <v>26</v>
      </c>
      <c r="P2" s="3">
        <v>27</v>
      </c>
      <c r="Q2" s="3">
        <v>29</v>
      </c>
      <c r="R2" s="3"/>
    </row>
    <row r="3" spans="1:18" s="5" customFormat="1" ht="11.25" customHeight="1" outlineLevel="1" x14ac:dyDescent="0.2">
      <c r="B3" s="4"/>
      <c r="C3" s="37"/>
      <c r="F3" s="5" t="s">
        <v>5</v>
      </c>
      <c r="G3" s="5" t="s">
        <v>6</v>
      </c>
      <c r="J3" s="5" t="s">
        <v>9</v>
      </c>
      <c r="K3" s="8" t="s">
        <v>10</v>
      </c>
      <c r="L3" s="8"/>
      <c r="N3" s="5" t="s">
        <v>11</v>
      </c>
    </row>
    <row r="4" spans="1:18" s="10" customFormat="1" outlineLevel="1" x14ac:dyDescent="0.2">
      <c r="A4" s="9" t="s">
        <v>12</v>
      </c>
      <c r="B4" s="10" t="s">
        <v>13</v>
      </c>
      <c r="C4" s="38" t="s">
        <v>14</v>
      </c>
      <c r="D4" s="11" t="s">
        <v>18</v>
      </c>
      <c r="E4" s="11" t="s">
        <v>20</v>
      </c>
      <c r="F4" s="11" t="s">
        <v>21</v>
      </c>
      <c r="G4" s="10" t="s">
        <v>22</v>
      </c>
      <c r="H4" s="10" t="s">
        <v>28</v>
      </c>
      <c r="I4" s="10" t="s">
        <v>27</v>
      </c>
      <c r="J4" s="11" t="s">
        <v>28</v>
      </c>
      <c r="K4" s="11" t="s">
        <v>11</v>
      </c>
      <c r="L4" s="11" t="s">
        <v>30</v>
      </c>
      <c r="M4" s="11" t="s">
        <v>31</v>
      </c>
      <c r="N4" s="11" t="s">
        <v>32</v>
      </c>
      <c r="O4" s="11" t="s">
        <v>33</v>
      </c>
      <c r="P4" s="11" t="s">
        <v>34</v>
      </c>
      <c r="Q4" s="10" t="s">
        <v>35</v>
      </c>
    </row>
    <row r="5" spans="1:18" outlineLevel="1" x14ac:dyDescent="0.2">
      <c r="A5" s="12" t="s">
        <v>36</v>
      </c>
      <c r="B5" s="12"/>
      <c r="D5" s="13">
        <v>1</v>
      </c>
      <c r="E5" s="13">
        <v>10</v>
      </c>
      <c r="F5" s="13" t="s">
        <v>39</v>
      </c>
      <c r="G5" s="5" t="s">
        <v>40</v>
      </c>
      <c r="H5" s="5" t="s">
        <v>1320</v>
      </c>
      <c r="I5" s="13" t="s">
        <v>36</v>
      </c>
      <c r="J5" s="13" t="s">
        <v>9</v>
      </c>
      <c r="K5" s="13"/>
      <c r="L5" s="13"/>
      <c r="M5" s="13" t="s">
        <v>41</v>
      </c>
      <c r="N5" s="13">
        <v>10</v>
      </c>
      <c r="O5" s="13"/>
      <c r="P5" s="13"/>
      <c r="Q5" s="4" t="b">
        <v>0</v>
      </c>
    </row>
    <row r="6" spans="1:18" outlineLevel="1" x14ac:dyDescent="0.2">
      <c r="A6" s="12" t="s">
        <v>42</v>
      </c>
      <c r="B6" s="12"/>
      <c r="D6" s="13">
        <v>1</v>
      </c>
      <c r="E6" s="13"/>
      <c r="F6" s="13" t="s">
        <v>45</v>
      </c>
      <c r="G6" s="5"/>
      <c r="H6" s="5" t="s">
        <v>1321</v>
      </c>
      <c r="I6" s="13" t="s">
        <v>47</v>
      </c>
      <c r="J6" s="13"/>
      <c r="K6" s="13">
        <v>19</v>
      </c>
      <c r="L6" s="13">
        <v>2</v>
      </c>
      <c r="M6" s="13"/>
      <c r="N6" s="13"/>
      <c r="O6" s="13"/>
      <c r="P6" s="13"/>
      <c r="Q6" s="4" t="b">
        <v>0</v>
      </c>
    </row>
    <row r="7" spans="1:18" outlineLevel="1" x14ac:dyDescent="0.2">
      <c r="A7" s="12" t="s">
        <v>48</v>
      </c>
      <c r="B7" s="12"/>
      <c r="D7" s="13">
        <v>1</v>
      </c>
      <c r="E7" s="13">
        <v>30</v>
      </c>
      <c r="F7" s="13" t="s">
        <v>39</v>
      </c>
      <c r="G7" s="5" t="s">
        <v>40</v>
      </c>
      <c r="H7" s="5" t="s">
        <v>1322</v>
      </c>
      <c r="I7" s="13" t="s">
        <v>50</v>
      </c>
      <c r="J7" s="13" t="s">
        <v>51</v>
      </c>
      <c r="K7" s="7"/>
      <c r="L7" s="7"/>
      <c r="M7" s="13" t="s">
        <v>41</v>
      </c>
      <c r="N7" s="13">
        <v>10</v>
      </c>
      <c r="O7" s="7"/>
      <c r="P7" s="13"/>
      <c r="Q7" s="4" t="b">
        <v>0</v>
      </c>
    </row>
    <row r="8" spans="1:18" outlineLevel="1" x14ac:dyDescent="0.2">
      <c r="A8" s="12" t="s">
        <v>52</v>
      </c>
      <c r="B8" s="12"/>
      <c r="D8" s="13">
        <v>1</v>
      </c>
      <c r="E8" s="13">
        <v>20</v>
      </c>
      <c r="F8" s="13" t="s">
        <v>39</v>
      </c>
      <c r="G8" s="5" t="s">
        <v>40</v>
      </c>
      <c r="H8" s="5" t="s">
        <v>1320</v>
      </c>
      <c r="I8" s="13" t="s">
        <v>53</v>
      </c>
      <c r="J8" s="13" t="s">
        <v>9</v>
      </c>
      <c r="K8" s="13"/>
      <c r="L8" s="13"/>
      <c r="M8" s="13" t="s">
        <v>41</v>
      </c>
      <c r="N8" s="13">
        <v>10</v>
      </c>
      <c r="O8" s="13"/>
      <c r="P8" s="13"/>
      <c r="Q8" s="4" t="b">
        <v>0</v>
      </c>
    </row>
    <row r="9" spans="1:18" ht="30.6" outlineLevel="1" x14ac:dyDescent="0.2">
      <c r="A9" s="12" t="s">
        <v>54</v>
      </c>
      <c r="B9" s="12"/>
      <c r="C9" s="37" t="s">
        <v>55</v>
      </c>
      <c r="D9" s="13" t="s">
        <v>9</v>
      </c>
      <c r="E9" s="13" t="s">
        <v>9</v>
      </c>
      <c r="F9" s="13" t="s">
        <v>57</v>
      </c>
      <c r="G9" s="5" t="s">
        <v>58</v>
      </c>
      <c r="H9" s="5" t="s">
        <v>1320</v>
      </c>
      <c r="I9" s="13" t="s">
        <v>47</v>
      </c>
      <c r="J9" s="13"/>
      <c r="K9" s="13">
        <v>20</v>
      </c>
      <c r="L9" s="13">
        <v>2</v>
      </c>
      <c r="M9" s="13"/>
      <c r="N9" s="13"/>
      <c r="O9" s="13"/>
      <c r="P9" s="13"/>
      <c r="Q9" s="4" t="b">
        <v>0</v>
      </c>
    </row>
    <row r="10" spans="1:18" ht="61.2" outlineLevel="1" x14ac:dyDescent="0.2">
      <c r="A10" s="12" t="s">
        <v>59</v>
      </c>
      <c r="B10" s="12"/>
      <c r="C10" s="37" t="s">
        <v>60</v>
      </c>
      <c r="D10" s="13">
        <v>1</v>
      </c>
      <c r="E10" s="13">
        <v>0.05</v>
      </c>
      <c r="F10" s="13" t="s">
        <v>45</v>
      </c>
      <c r="G10" s="5" t="s">
        <v>61</v>
      </c>
      <c r="H10" s="5" t="s">
        <v>1321</v>
      </c>
      <c r="I10" s="13" t="s">
        <v>47</v>
      </c>
      <c r="J10" s="13"/>
      <c r="K10" s="13">
        <v>19</v>
      </c>
      <c r="L10" s="13">
        <v>2</v>
      </c>
      <c r="M10" s="13"/>
      <c r="N10" s="13"/>
      <c r="O10" s="13">
        <v>-4</v>
      </c>
      <c r="P10" s="13"/>
      <c r="Q10" s="4" t="b">
        <v>1</v>
      </c>
    </row>
    <row r="11" spans="1:18" outlineLevel="1" x14ac:dyDescent="0.2">
      <c r="A11" s="12" t="s">
        <v>62</v>
      </c>
      <c r="B11" s="12"/>
      <c r="D11" s="13">
        <v>7</v>
      </c>
      <c r="E11" s="13">
        <v>10</v>
      </c>
      <c r="F11" s="13" t="s">
        <v>57</v>
      </c>
      <c r="G11" s="5" t="s">
        <v>63</v>
      </c>
      <c r="H11" s="5" t="s">
        <v>1323</v>
      </c>
      <c r="I11" s="13" t="s">
        <v>64</v>
      </c>
      <c r="J11" s="13"/>
      <c r="K11" s="13">
        <v>20</v>
      </c>
      <c r="L11" s="13">
        <v>3</v>
      </c>
      <c r="M11" s="13"/>
      <c r="N11" s="13"/>
      <c r="O11" s="13"/>
      <c r="P11" s="13"/>
      <c r="Q11" s="4" t="b">
        <v>0</v>
      </c>
    </row>
    <row r="12" spans="1:18" outlineLevel="1" x14ac:dyDescent="0.2">
      <c r="A12" s="12" t="s">
        <v>65</v>
      </c>
      <c r="B12" s="12"/>
      <c r="D12" s="13">
        <v>6</v>
      </c>
      <c r="E12" s="13"/>
      <c r="F12" s="13" t="s">
        <v>68</v>
      </c>
      <c r="G12" s="5" t="s">
        <v>69</v>
      </c>
      <c r="H12" s="5" t="s">
        <v>1320</v>
      </c>
      <c r="I12" s="13" t="s">
        <v>64</v>
      </c>
      <c r="J12" s="13"/>
      <c r="K12" s="13">
        <v>20</v>
      </c>
      <c r="L12" s="13">
        <v>3</v>
      </c>
      <c r="M12" s="13"/>
      <c r="N12" s="13"/>
      <c r="O12" s="13"/>
      <c r="P12" s="13"/>
      <c r="Q12" s="4" t="b">
        <v>0</v>
      </c>
    </row>
    <row r="13" spans="1:18" ht="61.2" outlineLevel="1" x14ac:dyDescent="0.2">
      <c r="A13" s="12" t="s">
        <v>71</v>
      </c>
      <c r="B13" s="12"/>
      <c r="C13" s="37" t="s">
        <v>72</v>
      </c>
      <c r="D13" s="13">
        <v>15</v>
      </c>
      <c r="E13" s="13">
        <v>30</v>
      </c>
      <c r="F13" s="13" t="s">
        <v>68</v>
      </c>
      <c r="G13" s="5" t="s">
        <v>63</v>
      </c>
      <c r="H13" s="5" t="s">
        <v>1324</v>
      </c>
      <c r="I13" s="13" t="s">
        <v>64</v>
      </c>
      <c r="J13" s="13"/>
      <c r="K13" s="13">
        <v>20</v>
      </c>
      <c r="L13" s="13">
        <v>3</v>
      </c>
      <c r="M13" s="13"/>
      <c r="N13" s="13"/>
      <c r="O13" s="13"/>
      <c r="P13" s="13"/>
      <c r="Q13" s="4" t="b">
        <v>0</v>
      </c>
    </row>
    <row r="14" spans="1:18" outlineLevel="1" x14ac:dyDescent="0.2">
      <c r="A14" s="12" t="s">
        <v>73</v>
      </c>
      <c r="B14" s="12"/>
      <c r="D14" s="13">
        <v>20</v>
      </c>
      <c r="E14" s="13">
        <v>20</v>
      </c>
      <c r="F14" s="13" t="s">
        <v>57</v>
      </c>
      <c r="G14" s="5" t="s">
        <v>63</v>
      </c>
      <c r="H14" s="5" t="s">
        <v>1325</v>
      </c>
      <c r="I14" s="13" t="s">
        <v>64</v>
      </c>
      <c r="J14" s="13"/>
      <c r="K14" s="13">
        <v>20</v>
      </c>
      <c r="L14" s="13">
        <v>3</v>
      </c>
      <c r="M14" s="13"/>
      <c r="N14" s="13"/>
      <c r="O14" s="13"/>
      <c r="P14" s="13"/>
      <c r="Q14" s="4" t="b">
        <v>0</v>
      </c>
    </row>
    <row r="15" spans="1:18" outlineLevel="1" x14ac:dyDescent="0.2">
      <c r="A15" s="12" t="s">
        <v>74</v>
      </c>
      <c r="B15" s="12"/>
      <c r="D15" s="13">
        <v>5</v>
      </c>
      <c r="E15" s="13">
        <v>6</v>
      </c>
      <c r="F15" s="13" t="s">
        <v>57</v>
      </c>
      <c r="G15" s="5" t="s">
        <v>63</v>
      </c>
      <c r="H15" s="5" t="s">
        <v>1320</v>
      </c>
      <c r="I15" s="13" t="s">
        <v>64</v>
      </c>
      <c r="J15" s="13"/>
      <c r="K15" s="13">
        <v>20</v>
      </c>
      <c r="L15" s="13">
        <v>3</v>
      </c>
      <c r="M15" s="13"/>
      <c r="N15" s="13"/>
      <c r="O15" s="13"/>
      <c r="P15" s="13"/>
      <c r="Q15" s="4" t="b">
        <v>0</v>
      </c>
    </row>
    <row r="16" spans="1:18" ht="91.8" outlineLevel="1" x14ac:dyDescent="0.2">
      <c r="A16" s="12" t="s">
        <v>75</v>
      </c>
      <c r="B16" s="12"/>
      <c r="C16" s="37" t="s">
        <v>76</v>
      </c>
      <c r="D16" s="13">
        <v>25</v>
      </c>
      <c r="E16" s="13">
        <v>60</v>
      </c>
      <c r="F16" s="13" t="s">
        <v>68</v>
      </c>
      <c r="G16" s="5" t="s">
        <v>63</v>
      </c>
      <c r="H16" s="5" t="s">
        <v>1323</v>
      </c>
      <c r="I16" s="13" t="s">
        <v>64</v>
      </c>
      <c r="J16" s="13"/>
      <c r="K16" s="13">
        <v>20</v>
      </c>
      <c r="L16" s="13">
        <v>3</v>
      </c>
      <c r="M16" s="13"/>
      <c r="N16" s="13"/>
      <c r="O16" s="13"/>
      <c r="P16" s="13"/>
      <c r="Q16" s="4" t="b">
        <v>0</v>
      </c>
    </row>
    <row r="17" spans="1:17" outlineLevel="1" x14ac:dyDescent="0.2">
      <c r="A17" s="12" t="s">
        <v>78</v>
      </c>
      <c r="B17" s="12"/>
      <c r="D17" s="13">
        <v>4</v>
      </c>
      <c r="E17" s="13">
        <v>8</v>
      </c>
      <c r="F17" s="13" t="s">
        <v>57</v>
      </c>
      <c r="G17" s="5" t="s">
        <v>63</v>
      </c>
      <c r="H17" s="5" t="s">
        <v>1320</v>
      </c>
      <c r="I17" s="13" t="s">
        <v>64</v>
      </c>
      <c r="J17" s="13"/>
      <c r="K17" s="13">
        <v>20</v>
      </c>
      <c r="L17" s="13">
        <v>2</v>
      </c>
      <c r="M17" s="13" t="s">
        <v>41</v>
      </c>
      <c r="N17" s="13">
        <v>10</v>
      </c>
      <c r="O17" s="13"/>
      <c r="P17" s="13"/>
      <c r="Q17" s="4" t="b">
        <v>0</v>
      </c>
    </row>
    <row r="18" spans="1:17" outlineLevel="1" x14ac:dyDescent="0.2">
      <c r="A18" s="12" t="s">
        <v>79</v>
      </c>
      <c r="B18" s="12"/>
      <c r="D18" s="13">
        <v>5</v>
      </c>
      <c r="E18" s="13"/>
      <c r="F18" s="13" t="s">
        <v>68</v>
      </c>
      <c r="G18" s="5"/>
      <c r="H18" s="5" t="s">
        <v>1320</v>
      </c>
      <c r="I18" s="13" t="s">
        <v>47</v>
      </c>
      <c r="J18" s="13"/>
      <c r="K18" s="13">
        <v>20</v>
      </c>
      <c r="L18" s="13">
        <v>4</v>
      </c>
      <c r="M18" s="13"/>
      <c r="N18" s="13"/>
      <c r="O18" s="13"/>
      <c r="P18" s="13"/>
      <c r="Q18" s="4" t="b">
        <v>0</v>
      </c>
    </row>
    <row r="19" spans="1:17" outlineLevel="1" x14ac:dyDescent="0.2">
      <c r="A19" s="12" t="s">
        <v>82</v>
      </c>
      <c r="B19" s="12"/>
      <c r="D19" s="13"/>
      <c r="E19" s="13"/>
      <c r="F19" s="13" t="s">
        <v>84</v>
      </c>
      <c r="G19" s="5" t="s">
        <v>84</v>
      </c>
      <c r="H19" s="5" t="s">
        <v>1326</v>
      </c>
      <c r="I19" s="13" t="s">
        <v>85</v>
      </c>
      <c r="J19" s="13"/>
      <c r="K19" s="13">
        <v>20</v>
      </c>
      <c r="L19" s="13">
        <v>2</v>
      </c>
      <c r="M19" s="13"/>
      <c r="N19" s="13"/>
      <c r="O19" s="13"/>
      <c r="P19" s="13"/>
      <c r="Q19" s="4" t="b">
        <v>0</v>
      </c>
    </row>
    <row r="20" spans="1:17" outlineLevel="1" x14ac:dyDescent="0.2">
      <c r="A20" s="12" t="s">
        <v>86</v>
      </c>
      <c r="B20" s="12"/>
      <c r="D20" s="13">
        <v>1</v>
      </c>
      <c r="E20" s="13">
        <v>15</v>
      </c>
      <c r="F20" s="13" t="s">
        <v>68</v>
      </c>
      <c r="G20" s="5" t="s">
        <v>87</v>
      </c>
      <c r="H20" s="5" t="s">
        <v>1321</v>
      </c>
      <c r="I20" s="13" t="s">
        <v>47</v>
      </c>
      <c r="J20" s="13"/>
      <c r="K20" s="13">
        <v>19</v>
      </c>
      <c r="L20" s="13">
        <v>2</v>
      </c>
      <c r="M20" s="13"/>
      <c r="N20" s="7"/>
      <c r="O20" s="13"/>
      <c r="P20" s="13"/>
      <c r="Q20" s="4" t="b">
        <v>0</v>
      </c>
    </row>
    <row r="21" spans="1:17" outlineLevel="1" x14ac:dyDescent="0.2">
      <c r="A21" s="12" t="s">
        <v>88</v>
      </c>
      <c r="B21" s="12"/>
      <c r="D21" s="13">
        <v>2</v>
      </c>
      <c r="E21" s="13">
        <v>1</v>
      </c>
      <c r="F21" s="13" t="s">
        <v>45</v>
      </c>
      <c r="G21" s="5" t="s">
        <v>90</v>
      </c>
      <c r="H21" s="5" t="s">
        <v>1326</v>
      </c>
      <c r="I21" s="13" t="s">
        <v>47</v>
      </c>
      <c r="J21" s="13"/>
      <c r="K21" s="13">
        <v>20</v>
      </c>
      <c r="L21" s="13">
        <v>2</v>
      </c>
      <c r="M21" s="13" t="s">
        <v>91</v>
      </c>
      <c r="N21" s="13">
        <v>10</v>
      </c>
      <c r="O21" s="13"/>
      <c r="P21" s="13"/>
      <c r="Q21" s="4" t="b">
        <v>0</v>
      </c>
    </row>
    <row r="22" spans="1:17" outlineLevel="1" x14ac:dyDescent="0.2">
      <c r="A22" s="14" t="s">
        <v>92</v>
      </c>
      <c r="B22" s="14"/>
      <c r="D22" s="13">
        <v>4</v>
      </c>
      <c r="E22" s="13">
        <v>10</v>
      </c>
      <c r="F22" s="13" t="s">
        <v>68</v>
      </c>
      <c r="G22" s="5" t="s">
        <v>90</v>
      </c>
      <c r="H22" s="5" t="s">
        <v>409</v>
      </c>
      <c r="I22" s="13" t="s">
        <v>47</v>
      </c>
      <c r="J22" s="13"/>
      <c r="K22" s="13">
        <v>20</v>
      </c>
      <c r="L22" s="13">
        <v>2</v>
      </c>
      <c r="M22" s="13" t="s">
        <v>91</v>
      </c>
      <c r="N22" s="13">
        <v>10</v>
      </c>
      <c r="O22" s="13"/>
      <c r="P22" s="13"/>
      <c r="Q22" s="4" t="b">
        <v>0</v>
      </c>
    </row>
    <row r="23" spans="1:17" outlineLevel="1" x14ac:dyDescent="0.2">
      <c r="A23" s="12" t="s">
        <v>94</v>
      </c>
      <c r="B23" s="12"/>
      <c r="D23" s="13">
        <v>4</v>
      </c>
      <c r="E23" s="13"/>
      <c r="F23" s="13" t="s">
        <v>45</v>
      </c>
      <c r="G23" s="5"/>
      <c r="H23" s="5" t="s">
        <v>1320</v>
      </c>
      <c r="I23" s="13" t="s">
        <v>95</v>
      </c>
      <c r="J23" s="13"/>
      <c r="K23" s="13">
        <v>20</v>
      </c>
      <c r="L23" s="13">
        <v>2</v>
      </c>
      <c r="M23" s="13"/>
      <c r="N23" s="13"/>
      <c r="O23" s="13"/>
      <c r="P23" s="13"/>
      <c r="Q23" s="4" t="b">
        <v>0</v>
      </c>
    </row>
    <row r="24" spans="1:17" outlineLevel="1" x14ac:dyDescent="0.2">
      <c r="A24" s="12" t="s">
        <v>96</v>
      </c>
      <c r="B24" s="12"/>
      <c r="D24" s="13">
        <v>3</v>
      </c>
      <c r="E24" s="13"/>
      <c r="F24" s="13" t="s">
        <v>68</v>
      </c>
      <c r="G24" s="5" t="s">
        <v>90</v>
      </c>
      <c r="H24" s="5" t="s">
        <v>1320</v>
      </c>
      <c r="I24" s="13" t="s">
        <v>95</v>
      </c>
      <c r="J24" s="13" t="s">
        <v>97</v>
      </c>
      <c r="K24" s="13">
        <v>20</v>
      </c>
      <c r="L24" s="13">
        <v>2</v>
      </c>
      <c r="M24" s="13" t="s">
        <v>41</v>
      </c>
      <c r="N24" s="13">
        <v>10</v>
      </c>
      <c r="O24" s="13"/>
      <c r="P24" s="13"/>
      <c r="Q24" s="4" t="b">
        <v>0</v>
      </c>
    </row>
    <row r="25" spans="1:17" outlineLevel="1" x14ac:dyDescent="0.2">
      <c r="A25" s="12" t="s">
        <v>98</v>
      </c>
      <c r="B25" s="12"/>
      <c r="D25" s="13">
        <v>4</v>
      </c>
      <c r="E25" s="13"/>
      <c r="F25" s="13" t="s">
        <v>68</v>
      </c>
      <c r="G25" s="5" t="s">
        <v>90</v>
      </c>
      <c r="H25" s="5" t="s">
        <v>1320</v>
      </c>
      <c r="I25" s="13" t="s">
        <v>47</v>
      </c>
      <c r="J25" s="13"/>
      <c r="K25" s="13">
        <v>20</v>
      </c>
      <c r="L25" s="13">
        <v>2</v>
      </c>
      <c r="M25" s="13" t="s">
        <v>41</v>
      </c>
      <c r="N25" s="13">
        <v>10</v>
      </c>
      <c r="O25" s="13"/>
      <c r="P25" s="13"/>
      <c r="Q25" s="4" t="b">
        <v>0</v>
      </c>
    </row>
    <row r="26" spans="1:17" ht="30.6" outlineLevel="1" x14ac:dyDescent="0.2">
      <c r="A26" s="12" t="s">
        <v>99</v>
      </c>
      <c r="B26" s="12"/>
      <c r="C26" s="37" t="s">
        <v>100</v>
      </c>
      <c r="D26" s="13">
        <v>2</v>
      </c>
      <c r="E26" s="13"/>
      <c r="F26" s="13" t="s">
        <v>68</v>
      </c>
      <c r="G26" s="5" t="s">
        <v>90</v>
      </c>
      <c r="H26" s="5" t="s">
        <v>1321</v>
      </c>
      <c r="I26" s="13" t="s">
        <v>95</v>
      </c>
      <c r="J26" s="13"/>
      <c r="K26" s="13">
        <v>20</v>
      </c>
      <c r="L26" s="13">
        <v>2</v>
      </c>
      <c r="M26" s="13" t="s">
        <v>41</v>
      </c>
      <c r="N26" s="13">
        <v>10</v>
      </c>
      <c r="O26" s="13"/>
      <c r="P26" s="13"/>
      <c r="Q26" s="4" t="b">
        <v>0</v>
      </c>
    </row>
    <row r="27" spans="1:17" ht="61.2" outlineLevel="1" x14ac:dyDescent="0.2">
      <c r="A27" s="12" t="s">
        <v>101</v>
      </c>
      <c r="B27" s="12"/>
      <c r="C27" s="37" t="s">
        <v>102</v>
      </c>
      <c r="D27" s="13">
        <v>1</v>
      </c>
      <c r="E27" s="13">
        <v>0.2</v>
      </c>
      <c r="F27" s="13" t="s">
        <v>45</v>
      </c>
      <c r="G27" s="5" t="s">
        <v>61</v>
      </c>
      <c r="H27" s="5" t="s">
        <v>1321</v>
      </c>
      <c r="I27" s="13" t="s">
        <v>47</v>
      </c>
      <c r="J27" s="13"/>
      <c r="K27" s="13">
        <v>19</v>
      </c>
      <c r="L27" s="13">
        <v>2</v>
      </c>
      <c r="M27" s="13"/>
      <c r="N27" s="13"/>
      <c r="O27" s="13">
        <v>-4</v>
      </c>
      <c r="P27" s="13"/>
      <c r="Q27" s="4" t="b">
        <v>1</v>
      </c>
    </row>
    <row r="28" spans="1:17" ht="61.2" outlineLevel="1" x14ac:dyDescent="0.2">
      <c r="A28" s="12" t="s">
        <v>103</v>
      </c>
      <c r="B28" s="12"/>
      <c r="C28" s="37" t="s">
        <v>102</v>
      </c>
      <c r="D28" s="13">
        <v>1</v>
      </c>
      <c r="E28" s="13">
        <v>0.1</v>
      </c>
      <c r="F28" s="13" t="s">
        <v>45</v>
      </c>
      <c r="G28" s="5" t="s">
        <v>61</v>
      </c>
      <c r="H28" s="5" t="s">
        <v>1321</v>
      </c>
      <c r="I28" s="13" t="s">
        <v>47</v>
      </c>
      <c r="J28" s="13"/>
      <c r="K28" s="13">
        <v>19</v>
      </c>
      <c r="L28" s="13">
        <v>2</v>
      </c>
      <c r="M28" s="13"/>
      <c r="N28" s="13"/>
      <c r="O28" s="13">
        <v>-4</v>
      </c>
      <c r="P28" s="13"/>
      <c r="Q28" s="4" t="b">
        <v>1</v>
      </c>
    </row>
    <row r="29" spans="1:17" outlineLevel="1" x14ac:dyDescent="0.2">
      <c r="A29" s="12" t="s">
        <v>104</v>
      </c>
      <c r="B29" s="12"/>
      <c r="D29" s="13">
        <v>2</v>
      </c>
      <c r="E29" s="13"/>
      <c r="F29" s="13" t="s">
        <v>68</v>
      </c>
      <c r="G29" s="5" t="s">
        <v>90</v>
      </c>
      <c r="H29" s="5" t="s">
        <v>1321</v>
      </c>
      <c r="I29" s="13" t="s">
        <v>95</v>
      </c>
      <c r="J29" s="13" t="s">
        <v>97</v>
      </c>
      <c r="K29" s="13">
        <v>20</v>
      </c>
      <c r="L29" s="13">
        <v>2</v>
      </c>
      <c r="M29" s="13" t="s">
        <v>41</v>
      </c>
      <c r="N29" s="13">
        <v>20</v>
      </c>
      <c r="O29" s="13"/>
      <c r="P29" s="13"/>
      <c r="Q29" s="4" t="b">
        <v>0</v>
      </c>
    </row>
    <row r="30" spans="1:17" outlineLevel="1" x14ac:dyDescent="0.2">
      <c r="A30" s="12" t="s">
        <v>105</v>
      </c>
      <c r="B30" s="12"/>
      <c r="D30" s="13">
        <v>1</v>
      </c>
      <c r="E30" s="13">
        <v>2</v>
      </c>
      <c r="F30" s="13" t="s">
        <v>45</v>
      </c>
      <c r="G30" s="5" t="s">
        <v>61</v>
      </c>
      <c r="H30" s="5" t="s">
        <v>1320</v>
      </c>
      <c r="I30" s="13" t="s">
        <v>106</v>
      </c>
      <c r="J30" s="13"/>
      <c r="K30" s="13">
        <v>20</v>
      </c>
      <c r="L30" s="13">
        <v>2</v>
      </c>
      <c r="M30" s="13" t="s">
        <v>41</v>
      </c>
      <c r="N30" s="13"/>
      <c r="O30" s="13">
        <v>-4</v>
      </c>
      <c r="P30" s="13"/>
      <c r="Q30" s="4" t="b">
        <v>0</v>
      </c>
    </row>
    <row r="31" spans="1:17" ht="163.19999999999999" outlineLevel="1" x14ac:dyDescent="0.2">
      <c r="A31" s="12" t="s">
        <v>107</v>
      </c>
      <c r="B31" s="12"/>
      <c r="C31" s="37" t="s">
        <v>108</v>
      </c>
      <c r="D31" s="13">
        <v>3</v>
      </c>
      <c r="E31" s="13">
        <v>100</v>
      </c>
      <c r="F31" s="13" t="s">
        <v>57</v>
      </c>
      <c r="G31" s="5" t="s">
        <v>109</v>
      </c>
      <c r="H31" s="5" t="s">
        <v>1323</v>
      </c>
      <c r="I31" s="13" t="s">
        <v>47</v>
      </c>
      <c r="J31" s="13"/>
      <c r="K31" s="13">
        <v>20</v>
      </c>
      <c r="L31" s="13">
        <v>3</v>
      </c>
      <c r="M31" s="13" t="s">
        <v>91</v>
      </c>
      <c r="N31" s="13">
        <v>110</v>
      </c>
      <c r="O31" s="13"/>
      <c r="P31" s="13"/>
      <c r="Q31" s="4" t="b">
        <v>0</v>
      </c>
    </row>
    <row r="32" spans="1:17" ht="163.19999999999999" outlineLevel="1" x14ac:dyDescent="0.2">
      <c r="A32" s="12" t="s">
        <v>110</v>
      </c>
      <c r="B32" s="12"/>
      <c r="C32" s="37" t="s">
        <v>111</v>
      </c>
      <c r="D32" s="13">
        <v>2</v>
      </c>
      <c r="E32" s="13">
        <v>75</v>
      </c>
      <c r="F32" s="13" t="s">
        <v>57</v>
      </c>
      <c r="G32" s="5" t="s">
        <v>109</v>
      </c>
      <c r="H32" s="5" t="s">
        <v>1320</v>
      </c>
      <c r="I32" s="13" t="s">
        <v>47</v>
      </c>
      <c r="J32" s="13"/>
      <c r="K32" s="13">
        <v>20</v>
      </c>
      <c r="L32" s="13">
        <v>3</v>
      </c>
      <c r="M32" s="13" t="s">
        <v>91</v>
      </c>
      <c r="N32" s="13">
        <v>70</v>
      </c>
      <c r="O32" s="13"/>
      <c r="P32" s="13"/>
      <c r="Q32" s="4" t="b">
        <v>0</v>
      </c>
    </row>
    <row r="33" spans="1:17" ht="71.400000000000006" outlineLevel="1" x14ac:dyDescent="0.2">
      <c r="A33" s="12" t="s">
        <v>112</v>
      </c>
      <c r="B33" s="12"/>
      <c r="C33" s="37" t="s">
        <v>113</v>
      </c>
      <c r="D33" s="13">
        <v>3</v>
      </c>
      <c r="E33" s="13">
        <v>75</v>
      </c>
      <c r="F33" s="13" t="s">
        <v>57</v>
      </c>
      <c r="G33" s="5" t="s">
        <v>109</v>
      </c>
      <c r="H33" s="5" t="s">
        <v>1323</v>
      </c>
      <c r="I33" s="13" t="s">
        <v>47</v>
      </c>
      <c r="J33" s="13"/>
      <c r="K33" s="13">
        <v>20</v>
      </c>
      <c r="L33" s="13">
        <v>3</v>
      </c>
      <c r="M33" s="13" t="s">
        <v>91</v>
      </c>
      <c r="N33" s="13">
        <v>100</v>
      </c>
      <c r="O33" s="13"/>
      <c r="P33" s="13"/>
      <c r="Q33" s="4" t="b">
        <v>0</v>
      </c>
    </row>
    <row r="34" spans="1:17" ht="163.19999999999999" outlineLevel="1" x14ac:dyDescent="0.2">
      <c r="A34" s="12" t="s">
        <v>114</v>
      </c>
      <c r="B34" s="12"/>
      <c r="C34" s="37" t="s">
        <v>108</v>
      </c>
      <c r="D34" s="13">
        <v>3</v>
      </c>
      <c r="E34" s="13">
        <v>200</v>
      </c>
      <c r="F34" s="13" t="s">
        <v>57</v>
      </c>
      <c r="G34" s="5" t="s">
        <v>109</v>
      </c>
      <c r="H34" s="5" t="s">
        <v>1323</v>
      </c>
      <c r="I34" s="13" t="s">
        <v>47</v>
      </c>
      <c r="J34" s="13"/>
      <c r="K34" s="13">
        <v>20</v>
      </c>
      <c r="L34" s="13">
        <v>3</v>
      </c>
      <c r="M34" s="13" t="s">
        <v>91</v>
      </c>
      <c r="N34" s="13">
        <v>110</v>
      </c>
      <c r="O34" s="13"/>
      <c r="P34" s="13"/>
      <c r="Q34" s="4" t="b">
        <v>0</v>
      </c>
    </row>
    <row r="35" spans="1:17" ht="163.19999999999999" outlineLevel="1" x14ac:dyDescent="0.2">
      <c r="A35" s="12" t="s">
        <v>115</v>
      </c>
      <c r="B35" s="12"/>
      <c r="C35" s="37" t="s">
        <v>108</v>
      </c>
      <c r="D35" s="13">
        <v>3</v>
      </c>
      <c r="E35" s="13">
        <v>300</v>
      </c>
      <c r="F35" s="13" t="s">
        <v>57</v>
      </c>
      <c r="G35" s="5" t="s">
        <v>109</v>
      </c>
      <c r="H35" s="5" t="s">
        <v>1323</v>
      </c>
      <c r="I35" s="13" t="s">
        <v>47</v>
      </c>
      <c r="J35" s="13"/>
      <c r="K35" s="13">
        <v>20</v>
      </c>
      <c r="L35" s="13">
        <v>3</v>
      </c>
      <c r="M35" s="13" t="s">
        <v>91</v>
      </c>
      <c r="N35" s="13">
        <v>110</v>
      </c>
      <c r="O35" s="13"/>
      <c r="P35" s="13"/>
      <c r="Q35" s="4" t="b">
        <v>0</v>
      </c>
    </row>
    <row r="36" spans="1:17" ht="163.19999999999999" outlineLevel="1" x14ac:dyDescent="0.2">
      <c r="A36" s="12" t="s">
        <v>116</v>
      </c>
      <c r="B36" s="12"/>
      <c r="C36" s="37" t="s">
        <v>108</v>
      </c>
      <c r="D36" s="13">
        <v>3</v>
      </c>
      <c r="E36" s="13">
        <v>400</v>
      </c>
      <c r="F36" s="13" t="s">
        <v>57</v>
      </c>
      <c r="G36" s="5" t="s">
        <v>109</v>
      </c>
      <c r="H36" s="5" t="s">
        <v>1323</v>
      </c>
      <c r="I36" s="13" t="s">
        <v>47</v>
      </c>
      <c r="J36" s="13"/>
      <c r="K36" s="13">
        <v>20</v>
      </c>
      <c r="L36" s="13">
        <v>3</v>
      </c>
      <c r="M36" s="13" t="s">
        <v>91</v>
      </c>
      <c r="N36" s="13">
        <v>110</v>
      </c>
      <c r="O36" s="13"/>
      <c r="P36" s="13"/>
      <c r="Q36" s="4" t="b">
        <v>0</v>
      </c>
    </row>
    <row r="37" spans="1:17" ht="163.19999999999999" outlineLevel="1" x14ac:dyDescent="0.2">
      <c r="A37" s="12" t="s">
        <v>117</v>
      </c>
      <c r="B37" s="12"/>
      <c r="C37" s="37" t="s">
        <v>108</v>
      </c>
      <c r="D37" s="13">
        <v>3</v>
      </c>
      <c r="E37" s="13">
        <v>500</v>
      </c>
      <c r="F37" s="13" t="s">
        <v>57</v>
      </c>
      <c r="G37" s="5" t="s">
        <v>109</v>
      </c>
      <c r="H37" s="5" t="s">
        <v>1323</v>
      </c>
      <c r="I37" s="13" t="s">
        <v>47</v>
      </c>
      <c r="J37" s="13"/>
      <c r="K37" s="13">
        <v>20</v>
      </c>
      <c r="L37" s="13">
        <v>3</v>
      </c>
      <c r="M37" s="13" t="s">
        <v>91</v>
      </c>
      <c r="N37" s="13">
        <v>110</v>
      </c>
      <c r="O37" s="13"/>
      <c r="P37" s="13"/>
      <c r="Q37" s="4" t="b">
        <v>0</v>
      </c>
    </row>
    <row r="38" spans="1:17" ht="163.19999999999999" outlineLevel="1" x14ac:dyDescent="0.2">
      <c r="A38" s="12" t="s">
        <v>118</v>
      </c>
      <c r="B38" s="12"/>
      <c r="C38" s="37" t="s">
        <v>111</v>
      </c>
      <c r="D38" s="13">
        <v>2</v>
      </c>
      <c r="E38" s="13">
        <v>150</v>
      </c>
      <c r="F38" s="13" t="s">
        <v>57</v>
      </c>
      <c r="G38" s="5" t="s">
        <v>109</v>
      </c>
      <c r="H38" s="5" t="s">
        <v>1320</v>
      </c>
      <c r="I38" s="13" t="s">
        <v>47</v>
      </c>
      <c r="J38" s="13"/>
      <c r="K38" s="13">
        <v>20</v>
      </c>
      <c r="L38" s="13">
        <v>3</v>
      </c>
      <c r="M38" s="13" t="s">
        <v>91</v>
      </c>
      <c r="N38" s="13">
        <v>70</v>
      </c>
      <c r="O38" s="13"/>
      <c r="P38" s="13"/>
      <c r="Q38" s="4" t="b">
        <v>0</v>
      </c>
    </row>
    <row r="39" spans="1:17" ht="163.19999999999999" outlineLevel="1" x14ac:dyDescent="0.2">
      <c r="A39" s="12" t="s">
        <v>119</v>
      </c>
      <c r="B39" s="12"/>
      <c r="C39" s="37" t="s">
        <v>111</v>
      </c>
      <c r="D39" s="13">
        <v>2</v>
      </c>
      <c r="E39" s="13">
        <v>225</v>
      </c>
      <c r="F39" s="13" t="s">
        <v>57</v>
      </c>
      <c r="G39" s="5" t="s">
        <v>109</v>
      </c>
      <c r="H39" s="5" t="s">
        <v>1320</v>
      </c>
      <c r="I39" s="13" t="s">
        <v>47</v>
      </c>
      <c r="J39" s="13"/>
      <c r="K39" s="13">
        <v>20</v>
      </c>
      <c r="L39" s="13">
        <v>3</v>
      </c>
      <c r="M39" s="13" t="s">
        <v>91</v>
      </c>
      <c r="N39" s="13">
        <v>70</v>
      </c>
      <c r="O39" s="13"/>
      <c r="P39" s="13"/>
      <c r="Q39" s="4" t="b">
        <v>0</v>
      </c>
    </row>
    <row r="40" spans="1:17" ht="61.2" outlineLevel="1" x14ac:dyDescent="0.2">
      <c r="A40" s="12" t="s">
        <v>120</v>
      </c>
      <c r="B40" s="12"/>
      <c r="C40" s="37" t="s">
        <v>121</v>
      </c>
      <c r="D40" s="13">
        <v>2</v>
      </c>
      <c r="E40" s="13">
        <v>30</v>
      </c>
      <c r="F40" s="13" t="s">
        <v>57</v>
      </c>
      <c r="G40" s="5" t="s">
        <v>109</v>
      </c>
      <c r="H40" s="5" t="s">
        <v>1320</v>
      </c>
      <c r="I40" s="13" t="s">
        <v>47</v>
      </c>
      <c r="J40" s="13"/>
      <c r="K40" s="13">
        <v>20</v>
      </c>
      <c r="L40" s="13">
        <v>3</v>
      </c>
      <c r="M40" s="13" t="s">
        <v>91</v>
      </c>
      <c r="N40" s="13">
        <v>60</v>
      </c>
      <c r="O40" s="13"/>
      <c r="P40" s="13"/>
      <c r="Q40" s="4" t="b">
        <v>0</v>
      </c>
    </row>
    <row r="41" spans="1:17" outlineLevel="1" x14ac:dyDescent="0.2">
      <c r="A41" s="14" t="s">
        <v>122</v>
      </c>
      <c r="B41" s="14"/>
      <c r="D41" s="13">
        <v>5</v>
      </c>
      <c r="E41" s="13">
        <v>5</v>
      </c>
      <c r="F41" s="13" t="s">
        <v>68</v>
      </c>
      <c r="G41" s="5" t="s">
        <v>123</v>
      </c>
      <c r="H41" s="5" t="s">
        <v>1320</v>
      </c>
      <c r="I41" s="13" t="s">
        <v>95</v>
      </c>
      <c r="J41" s="13"/>
      <c r="K41" s="13">
        <v>20</v>
      </c>
      <c r="L41" s="13">
        <v>2</v>
      </c>
      <c r="M41" s="13"/>
      <c r="N41" s="13"/>
      <c r="O41" s="13"/>
      <c r="P41" s="13"/>
      <c r="Q41" s="4" t="b">
        <v>1</v>
      </c>
    </row>
    <row r="42" spans="1:17" ht="132.6" outlineLevel="1" x14ac:dyDescent="0.2">
      <c r="A42" s="12" t="s">
        <v>124</v>
      </c>
      <c r="B42" s="12"/>
      <c r="C42" s="37" t="s">
        <v>125</v>
      </c>
      <c r="D42" s="13">
        <v>15</v>
      </c>
      <c r="E42" s="13">
        <v>25</v>
      </c>
      <c r="F42" s="13" t="s">
        <v>68</v>
      </c>
      <c r="G42" s="5" t="s">
        <v>123</v>
      </c>
      <c r="H42" s="5" t="s">
        <v>1327</v>
      </c>
      <c r="I42" s="13" t="s">
        <v>47</v>
      </c>
      <c r="J42" s="13"/>
      <c r="K42" s="13">
        <v>20</v>
      </c>
      <c r="L42" s="13">
        <v>2</v>
      </c>
      <c r="M42" s="13"/>
      <c r="N42" s="13"/>
      <c r="O42" s="13"/>
      <c r="P42" s="13"/>
      <c r="Q42" s="4" t="b">
        <v>1</v>
      </c>
    </row>
    <row r="43" spans="1:17" outlineLevel="1" x14ac:dyDescent="0.2">
      <c r="A43" s="12" t="s">
        <v>126</v>
      </c>
      <c r="B43" s="12"/>
      <c r="D43" s="13">
        <v>4</v>
      </c>
      <c r="E43" s="13"/>
      <c r="F43" s="13" t="s">
        <v>68</v>
      </c>
      <c r="G43" s="5" t="s">
        <v>123</v>
      </c>
      <c r="H43" s="5" t="s">
        <v>1321</v>
      </c>
      <c r="I43" s="13" t="s">
        <v>47</v>
      </c>
      <c r="J43" s="13"/>
      <c r="K43" s="13">
        <v>19</v>
      </c>
      <c r="L43" s="13">
        <v>2</v>
      </c>
      <c r="M43" s="13"/>
      <c r="N43" s="13"/>
      <c r="O43" s="13"/>
      <c r="P43" s="13"/>
      <c r="Q43" s="4" t="b">
        <v>0</v>
      </c>
    </row>
    <row r="44" spans="1:17" outlineLevel="1" x14ac:dyDescent="0.2">
      <c r="A44" s="12" t="s">
        <v>127</v>
      </c>
      <c r="B44" s="12"/>
      <c r="D44" s="13">
        <v>2</v>
      </c>
      <c r="E44" s="13">
        <v>15</v>
      </c>
      <c r="F44" s="13" t="s">
        <v>68</v>
      </c>
      <c r="G44" s="5" t="s">
        <v>90</v>
      </c>
      <c r="H44" s="5" t="s">
        <v>1321</v>
      </c>
      <c r="I44" s="13" t="s">
        <v>64</v>
      </c>
      <c r="J44" s="13"/>
      <c r="K44" s="13">
        <v>20</v>
      </c>
      <c r="L44" s="13">
        <v>3</v>
      </c>
      <c r="M44" s="13" t="s">
        <v>41</v>
      </c>
      <c r="N44" s="13">
        <v>30</v>
      </c>
      <c r="O44" s="13"/>
      <c r="P44" s="13"/>
      <c r="Q44" s="4" t="b">
        <v>0</v>
      </c>
    </row>
    <row r="45" spans="1:17" outlineLevel="1" x14ac:dyDescent="0.2">
      <c r="A45" s="12" t="s">
        <v>128</v>
      </c>
      <c r="B45" s="12"/>
      <c r="D45" s="13">
        <v>0.5</v>
      </c>
      <c r="E45" s="13"/>
      <c r="F45" s="13" t="s">
        <v>68</v>
      </c>
      <c r="G45" s="5"/>
      <c r="H45" s="5" t="s">
        <v>1320</v>
      </c>
      <c r="I45" s="13" t="s">
        <v>64</v>
      </c>
      <c r="J45" s="13"/>
      <c r="K45" s="13">
        <v>20</v>
      </c>
      <c r="L45" s="13">
        <v>2</v>
      </c>
      <c r="M45" s="13" t="s">
        <v>41</v>
      </c>
      <c r="N45" s="13">
        <v>20</v>
      </c>
      <c r="O45" s="13"/>
      <c r="P45" s="13"/>
      <c r="Q45" s="4" t="b">
        <v>0</v>
      </c>
    </row>
    <row r="46" spans="1:17" outlineLevel="1" x14ac:dyDescent="0.2">
      <c r="A46" s="14" t="s">
        <v>129</v>
      </c>
      <c r="B46" s="14"/>
      <c r="D46" s="13">
        <v>6</v>
      </c>
      <c r="E46" s="13">
        <v>8</v>
      </c>
      <c r="F46" s="13" t="s">
        <v>68</v>
      </c>
      <c r="G46" s="5"/>
      <c r="H46" s="5" t="s">
        <v>1320</v>
      </c>
      <c r="I46" s="13" t="s">
        <v>47</v>
      </c>
      <c r="J46" s="13"/>
      <c r="K46" s="13">
        <v>20</v>
      </c>
      <c r="L46" s="13">
        <v>2</v>
      </c>
      <c r="M46" s="13"/>
      <c r="N46" s="13"/>
      <c r="O46" s="13"/>
      <c r="P46" s="13"/>
      <c r="Q46" s="4" t="b">
        <v>0</v>
      </c>
    </row>
    <row r="47" spans="1:17" outlineLevel="1" x14ac:dyDescent="0.2">
      <c r="A47" s="12" t="s">
        <v>130</v>
      </c>
      <c r="B47" s="12"/>
      <c r="D47" s="13">
        <v>2</v>
      </c>
      <c r="E47" s="13">
        <v>30</v>
      </c>
      <c r="F47" s="13" t="s">
        <v>68</v>
      </c>
      <c r="G47" s="5" t="s">
        <v>90</v>
      </c>
      <c r="H47" s="5" t="s">
        <v>1321</v>
      </c>
      <c r="I47" s="13" t="s">
        <v>47</v>
      </c>
      <c r="J47" s="13"/>
      <c r="K47" s="13">
        <v>19</v>
      </c>
      <c r="L47" s="13">
        <v>2</v>
      </c>
      <c r="M47" s="13"/>
      <c r="N47" s="7"/>
      <c r="O47" s="13"/>
      <c r="P47" s="13"/>
      <c r="Q47" s="4" t="b">
        <v>0</v>
      </c>
    </row>
    <row r="48" spans="1:17" outlineLevel="1" x14ac:dyDescent="0.2">
      <c r="A48" s="12" t="s">
        <v>131</v>
      </c>
      <c r="B48" s="12"/>
      <c r="D48" s="13"/>
      <c r="E48" s="13"/>
      <c r="F48" s="13" t="s">
        <v>84</v>
      </c>
      <c r="G48" s="5" t="s">
        <v>84</v>
      </c>
      <c r="H48" s="5" t="s">
        <v>1326</v>
      </c>
      <c r="I48" s="13" t="s">
        <v>132</v>
      </c>
      <c r="J48" s="13"/>
      <c r="K48" s="13">
        <v>20</v>
      </c>
      <c r="L48" s="13">
        <v>2</v>
      </c>
      <c r="M48" s="13"/>
      <c r="N48" s="13"/>
      <c r="O48" s="13"/>
      <c r="P48" s="13"/>
      <c r="Q48" s="4" t="b">
        <v>1</v>
      </c>
    </row>
    <row r="49" spans="1:17" outlineLevel="1" x14ac:dyDescent="0.2">
      <c r="A49" s="12" t="s">
        <v>133</v>
      </c>
      <c r="B49" s="12"/>
      <c r="D49" s="13">
        <v>3</v>
      </c>
      <c r="E49" s="13"/>
      <c r="F49" s="13" t="s">
        <v>68</v>
      </c>
      <c r="G49" s="5" t="s">
        <v>90</v>
      </c>
      <c r="H49" s="5" t="s">
        <v>1321</v>
      </c>
      <c r="I49" s="13" t="s">
        <v>135</v>
      </c>
      <c r="J49" s="13"/>
      <c r="K49" s="13">
        <v>20</v>
      </c>
      <c r="L49" s="13">
        <v>3</v>
      </c>
      <c r="M49" s="13"/>
      <c r="N49" s="13"/>
      <c r="O49" s="13"/>
      <c r="P49" s="13"/>
      <c r="Q49" s="4" t="b">
        <v>0</v>
      </c>
    </row>
    <row r="50" spans="1:17" outlineLevel="1" x14ac:dyDescent="0.2">
      <c r="A50" s="12" t="s">
        <v>136</v>
      </c>
      <c r="B50" s="12"/>
      <c r="D50" s="13">
        <v>3</v>
      </c>
      <c r="E50" s="13"/>
      <c r="F50" s="13" t="s">
        <v>45</v>
      </c>
      <c r="G50" s="5" t="s">
        <v>137</v>
      </c>
      <c r="H50" s="5" t="s">
        <v>1320</v>
      </c>
      <c r="I50" s="13" t="s">
        <v>95</v>
      </c>
      <c r="J50" s="13"/>
      <c r="K50" s="13">
        <v>20</v>
      </c>
      <c r="L50" s="13">
        <v>2</v>
      </c>
      <c r="M50" s="13" t="s">
        <v>41</v>
      </c>
      <c r="N50" s="13">
        <v>10</v>
      </c>
      <c r="O50" s="13"/>
      <c r="P50" s="13"/>
      <c r="Q50" s="4" t="b">
        <v>0</v>
      </c>
    </row>
    <row r="51" spans="1:17" outlineLevel="1" x14ac:dyDescent="0.2">
      <c r="A51" s="12" t="s">
        <v>138</v>
      </c>
      <c r="B51" s="12"/>
      <c r="D51" s="13">
        <v>10</v>
      </c>
      <c r="E51" s="13">
        <v>5</v>
      </c>
      <c r="F51" s="13" t="s">
        <v>57</v>
      </c>
      <c r="G51" s="5" t="s">
        <v>137</v>
      </c>
      <c r="H51" s="5" t="s">
        <v>1324</v>
      </c>
      <c r="I51" s="13" t="s">
        <v>95</v>
      </c>
      <c r="J51" s="13"/>
      <c r="K51" s="13">
        <v>20</v>
      </c>
      <c r="L51" s="13">
        <v>2</v>
      </c>
      <c r="M51" s="13"/>
      <c r="N51" s="13"/>
      <c r="O51" s="13"/>
      <c r="P51" s="13"/>
      <c r="Q51" s="4" t="b">
        <v>0</v>
      </c>
    </row>
    <row r="52" spans="1:17" outlineLevel="1" x14ac:dyDescent="0.2">
      <c r="A52" s="12" t="s">
        <v>139</v>
      </c>
      <c r="B52" s="12"/>
      <c r="D52" s="13">
        <v>15</v>
      </c>
      <c r="E52" s="13"/>
      <c r="F52" s="13" t="s">
        <v>68</v>
      </c>
      <c r="G52" s="5" t="s">
        <v>140</v>
      </c>
      <c r="H52" s="5" t="s">
        <v>1325</v>
      </c>
      <c r="I52" s="13" t="s">
        <v>47</v>
      </c>
      <c r="J52" s="13"/>
      <c r="K52" s="13">
        <v>19</v>
      </c>
      <c r="L52" s="13">
        <v>2</v>
      </c>
      <c r="M52" s="13" t="s">
        <v>91</v>
      </c>
      <c r="N52" s="13">
        <v>150</v>
      </c>
      <c r="O52" s="13"/>
      <c r="P52" s="13"/>
      <c r="Q52" s="4" t="b">
        <v>0</v>
      </c>
    </row>
    <row r="53" spans="1:17" ht="71.400000000000006" outlineLevel="1" x14ac:dyDescent="0.2">
      <c r="A53" s="12" t="s">
        <v>141</v>
      </c>
      <c r="B53" s="12"/>
      <c r="C53" s="37" t="s">
        <v>142</v>
      </c>
      <c r="D53" s="13">
        <v>3</v>
      </c>
      <c r="E53" s="13">
        <v>100</v>
      </c>
      <c r="F53" s="13" t="s">
        <v>68</v>
      </c>
      <c r="G53" s="5" t="s">
        <v>140</v>
      </c>
      <c r="H53" s="5" t="s">
        <v>1321</v>
      </c>
      <c r="I53" s="13" t="s">
        <v>47</v>
      </c>
      <c r="J53" s="13"/>
      <c r="K53" s="13">
        <v>19</v>
      </c>
      <c r="L53" s="13">
        <v>2</v>
      </c>
      <c r="M53" s="13" t="s">
        <v>91</v>
      </c>
      <c r="N53" s="13">
        <v>30</v>
      </c>
      <c r="O53" s="13"/>
      <c r="P53" s="13"/>
      <c r="Q53" s="4" t="b">
        <v>0</v>
      </c>
    </row>
    <row r="54" spans="1:17" ht="102" outlineLevel="1" x14ac:dyDescent="0.2">
      <c r="A54" s="12" t="s">
        <v>143</v>
      </c>
      <c r="B54" s="12"/>
      <c r="C54" s="37" t="s">
        <v>144</v>
      </c>
      <c r="D54" s="13">
        <v>9</v>
      </c>
      <c r="E54" s="13">
        <v>50</v>
      </c>
      <c r="F54" s="13" t="s">
        <v>45</v>
      </c>
      <c r="G54" s="5" t="s">
        <v>140</v>
      </c>
      <c r="H54" s="5" t="s">
        <v>1324</v>
      </c>
      <c r="I54" s="13" t="s">
        <v>47</v>
      </c>
      <c r="J54" s="13"/>
      <c r="K54" s="13">
        <v>19</v>
      </c>
      <c r="L54" s="13">
        <v>2</v>
      </c>
      <c r="M54" s="13" t="s">
        <v>91</v>
      </c>
      <c r="N54" s="13">
        <v>120</v>
      </c>
      <c r="O54" s="13"/>
      <c r="P54" s="13"/>
      <c r="Q54" s="4" t="b">
        <v>0</v>
      </c>
    </row>
    <row r="55" spans="1:17" ht="91.8" outlineLevel="1" x14ac:dyDescent="0.2">
      <c r="A55" s="12" t="s">
        <v>145</v>
      </c>
      <c r="B55" s="12"/>
      <c r="C55" s="37" t="s">
        <v>146</v>
      </c>
      <c r="D55" s="13">
        <v>6</v>
      </c>
      <c r="E55" s="13">
        <v>35</v>
      </c>
      <c r="F55" s="13" t="s">
        <v>45</v>
      </c>
      <c r="G55" s="5" t="s">
        <v>140</v>
      </c>
      <c r="H55" s="5" t="s">
        <v>1323</v>
      </c>
      <c r="I55" s="13" t="s">
        <v>47</v>
      </c>
      <c r="J55" s="13"/>
      <c r="K55" s="13">
        <v>19</v>
      </c>
      <c r="L55" s="13">
        <v>2</v>
      </c>
      <c r="M55" s="13" t="s">
        <v>91</v>
      </c>
      <c r="N55" s="13">
        <v>80</v>
      </c>
      <c r="O55" s="13"/>
      <c r="P55" s="13"/>
      <c r="Q55" s="4" t="b">
        <v>0</v>
      </c>
    </row>
    <row r="56" spans="1:17" ht="112.2" outlineLevel="1" x14ac:dyDescent="0.2">
      <c r="A56" s="12" t="s">
        <v>147</v>
      </c>
      <c r="B56" s="12"/>
      <c r="C56" s="37" t="s">
        <v>148</v>
      </c>
      <c r="D56" s="13">
        <v>16</v>
      </c>
      <c r="E56" s="13">
        <v>400</v>
      </c>
      <c r="F56" s="13" t="s">
        <v>68</v>
      </c>
      <c r="G56" s="5" t="s">
        <v>140</v>
      </c>
      <c r="H56" s="5" t="s">
        <v>1323</v>
      </c>
      <c r="I56" s="13" t="s">
        <v>47</v>
      </c>
      <c r="J56" s="13"/>
      <c r="K56" s="13">
        <v>19</v>
      </c>
      <c r="L56" s="13">
        <v>2</v>
      </c>
      <c r="M56" s="13" t="s">
        <v>91</v>
      </c>
      <c r="N56" s="13">
        <v>120</v>
      </c>
      <c r="O56" s="13"/>
      <c r="P56" s="13"/>
      <c r="Q56" s="4" t="b">
        <v>0</v>
      </c>
    </row>
    <row r="57" spans="1:17" ht="112.2" outlineLevel="1" x14ac:dyDescent="0.2">
      <c r="A57" s="12" t="s">
        <v>149</v>
      </c>
      <c r="B57" s="12"/>
      <c r="C57" s="37" t="s">
        <v>148</v>
      </c>
      <c r="D57" s="13">
        <v>16</v>
      </c>
      <c r="E57" s="13">
        <v>250</v>
      </c>
      <c r="F57" s="13" t="s">
        <v>68</v>
      </c>
      <c r="G57" s="5" t="s">
        <v>140</v>
      </c>
      <c r="H57" s="5" t="s">
        <v>1320</v>
      </c>
      <c r="I57" s="13" t="s">
        <v>47</v>
      </c>
      <c r="J57" s="13"/>
      <c r="K57" s="13">
        <v>19</v>
      </c>
      <c r="L57" s="13">
        <v>2</v>
      </c>
      <c r="M57" s="13" t="s">
        <v>91</v>
      </c>
      <c r="N57" s="13">
        <v>80</v>
      </c>
      <c r="O57" s="13"/>
      <c r="P57" s="13"/>
      <c r="Q57" s="4" t="b">
        <v>0</v>
      </c>
    </row>
    <row r="58" spans="1:17" outlineLevel="1" x14ac:dyDescent="0.2">
      <c r="A58" s="12" t="s">
        <v>150</v>
      </c>
      <c r="B58" s="12"/>
      <c r="D58" s="13">
        <v>15</v>
      </c>
      <c r="E58" s="13"/>
      <c r="F58" s="13" t="s">
        <v>68</v>
      </c>
      <c r="G58" s="5"/>
      <c r="H58" s="5" t="s">
        <v>1323</v>
      </c>
      <c r="I58" s="13" t="s">
        <v>95</v>
      </c>
      <c r="J58" s="13"/>
      <c r="K58" s="13">
        <v>20</v>
      </c>
      <c r="L58" s="13">
        <v>2</v>
      </c>
      <c r="M58" s="13"/>
      <c r="N58" s="13"/>
      <c r="O58" s="13"/>
      <c r="P58" s="13"/>
      <c r="Q58" s="4" t="b">
        <v>0</v>
      </c>
    </row>
    <row r="59" spans="1:17" outlineLevel="1" x14ac:dyDescent="0.2">
      <c r="A59" s="12" t="s">
        <v>151</v>
      </c>
      <c r="B59" s="12"/>
      <c r="D59" s="13">
        <v>3</v>
      </c>
      <c r="E59" s="13">
        <v>15</v>
      </c>
      <c r="F59" s="13" t="s">
        <v>57</v>
      </c>
      <c r="G59" s="5" t="s">
        <v>152</v>
      </c>
      <c r="H59" s="5" t="s">
        <v>1320</v>
      </c>
      <c r="I59" s="13" t="s">
        <v>135</v>
      </c>
      <c r="J59" s="13"/>
      <c r="K59" s="13">
        <v>19</v>
      </c>
      <c r="L59" s="13">
        <v>2</v>
      </c>
      <c r="M59" s="13"/>
      <c r="N59" s="13"/>
      <c r="O59" s="13"/>
      <c r="P59" s="13"/>
      <c r="Q59" s="4" t="b">
        <v>0</v>
      </c>
    </row>
    <row r="60" spans="1:17" ht="30.6" outlineLevel="1" x14ac:dyDescent="0.2">
      <c r="A60" s="12" t="s">
        <v>87</v>
      </c>
      <c r="B60" s="12"/>
      <c r="C60" s="37" t="s">
        <v>153</v>
      </c>
      <c r="D60" s="13">
        <v>1</v>
      </c>
      <c r="E60" s="13">
        <v>2</v>
      </c>
      <c r="F60" s="13" t="s">
        <v>45</v>
      </c>
      <c r="G60" s="5" t="s">
        <v>87</v>
      </c>
      <c r="H60" s="5" t="s">
        <v>1321</v>
      </c>
      <c r="I60" s="13" t="s">
        <v>47</v>
      </c>
      <c r="J60" s="13"/>
      <c r="K60" s="13">
        <v>19</v>
      </c>
      <c r="L60" s="13">
        <v>2</v>
      </c>
      <c r="M60" s="13" t="s">
        <v>41</v>
      </c>
      <c r="N60" s="13">
        <v>10</v>
      </c>
      <c r="O60" s="13"/>
      <c r="P60" s="13"/>
      <c r="Q60" s="4" t="b">
        <v>1</v>
      </c>
    </row>
    <row r="61" spans="1:17" outlineLevel="1" x14ac:dyDescent="0.2">
      <c r="A61" s="12" t="s">
        <v>154</v>
      </c>
      <c r="B61" s="12"/>
      <c r="D61" s="13">
        <v>2</v>
      </c>
      <c r="E61" s="13">
        <v>2</v>
      </c>
      <c r="F61" s="13" t="s">
        <v>45</v>
      </c>
      <c r="G61" s="5" t="s">
        <v>87</v>
      </c>
      <c r="H61" s="5" t="s">
        <v>1321</v>
      </c>
      <c r="I61" s="13" t="s">
        <v>47</v>
      </c>
      <c r="J61" s="13"/>
      <c r="K61" s="13">
        <v>20</v>
      </c>
      <c r="L61" s="13">
        <v>3</v>
      </c>
      <c r="M61" s="13"/>
      <c r="N61" s="13"/>
      <c r="O61" s="13"/>
      <c r="P61" s="13"/>
      <c r="Q61" s="4" t="b">
        <v>0</v>
      </c>
    </row>
    <row r="62" spans="1:17" outlineLevel="1" x14ac:dyDescent="0.2">
      <c r="A62" s="12" t="s">
        <v>155</v>
      </c>
      <c r="B62" s="12"/>
      <c r="D62" s="13">
        <v>1</v>
      </c>
      <c r="E62" s="13"/>
      <c r="F62" s="13" t="s">
        <v>68</v>
      </c>
      <c r="G62" s="5" t="s">
        <v>87</v>
      </c>
      <c r="H62" s="5" t="s">
        <v>1321</v>
      </c>
      <c r="I62" s="13" t="s">
        <v>47</v>
      </c>
      <c r="J62" s="13"/>
      <c r="K62" s="13">
        <v>19</v>
      </c>
      <c r="L62" s="13">
        <v>2</v>
      </c>
      <c r="M62" s="13"/>
      <c r="N62" s="13"/>
      <c r="O62" s="13"/>
      <c r="P62" s="13"/>
      <c r="Q62" s="4" t="b">
        <v>0</v>
      </c>
    </row>
    <row r="63" spans="1:17" outlineLevel="1" x14ac:dyDescent="0.2">
      <c r="A63" s="12" t="s">
        <v>156</v>
      </c>
      <c r="B63" s="12"/>
      <c r="D63" s="13">
        <v>3</v>
      </c>
      <c r="E63" s="13"/>
      <c r="F63" s="13" t="s">
        <v>57</v>
      </c>
      <c r="G63" s="5" t="s">
        <v>109</v>
      </c>
      <c r="H63" s="5" t="s">
        <v>1323</v>
      </c>
      <c r="I63" s="13" t="s">
        <v>47</v>
      </c>
      <c r="J63" s="13"/>
      <c r="K63" s="13">
        <v>20</v>
      </c>
      <c r="L63" s="13">
        <v>2</v>
      </c>
      <c r="M63" s="13" t="s">
        <v>91</v>
      </c>
      <c r="N63" s="13">
        <v>110</v>
      </c>
      <c r="O63" s="13"/>
      <c r="P63" s="13"/>
      <c r="Q63" s="4" t="b">
        <v>0</v>
      </c>
    </row>
    <row r="64" spans="1:17" outlineLevel="1" x14ac:dyDescent="0.2">
      <c r="A64" s="12" t="s">
        <v>157</v>
      </c>
      <c r="B64" s="12"/>
      <c r="D64" s="13">
        <v>0.5</v>
      </c>
      <c r="E64" s="13">
        <v>0.5</v>
      </c>
      <c r="F64" s="13" t="s">
        <v>45</v>
      </c>
      <c r="G64" s="5" t="s">
        <v>90</v>
      </c>
      <c r="H64" s="5" t="s">
        <v>1321</v>
      </c>
      <c r="I64" s="13" t="s">
        <v>47</v>
      </c>
      <c r="J64" s="13"/>
      <c r="K64" s="13">
        <v>20</v>
      </c>
      <c r="L64" s="13">
        <v>2</v>
      </c>
      <c r="M64" s="13" t="s">
        <v>41</v>
      </c>
      <c r="N64" s="13">
        <v>20</v>
      </c>
      <c r="O64" s="13"/>
      <c r="P64" s="13"/>
      <c r="Q64" s="4" t="b">
        <v>0</v>
      </c>
    </row>
    <row r="65" spans="1:17" outlineLevel="1" x14ac:dyDescent="0.2">
      <c r="A65" s="12" t="s">
        <v>158</v>
      </c>
      <c r="B65" s="12"/>
      <c r="D65" s="13">
        <v>12</v>
      </c>
      <c r="E65" s="13"/>
      <c r="F65" s="13" t="s">
        <v>57</v>
      </c>
      <c r="G65" s="5"/>
      <c r="H65" s="5" t="s">
        <v>1323</v>
      </c>
      <c r="I65" s="13" t="s">
        <v>95</v>
      </c>
      <c r="J65" s="13"/>
      <c r="K65" s="13">
        <v>20</v>
      </c>
      <c r="L65" s="13">
        <v>3</v>
      </c>
      <c r="M65" s="13"/>
      <c r="N65" s="13"/>
      <c r="O65" s="13"/>
      <c r="P65" s="13"/>
      <c r="Q65" s="4" t="b">
        <v>0</v>
      </c>
    </row>
    <row r="66" spans="1:17" outlineLevel="1" x14ac:dyDescent="0.2">
      <c r="A66" s="12" t="s">
        <v>159</v>
      </c>
      <c r="B66" s="12"/>
      <c r="D66" s="13">
        <v>8</v>
      </c>
      <c r="E66" s="13"/>
      <c r="F66" s="13" t="s">
        <v>68</v>
      </c>
      <c r="G66" s="5"/>
      <c r="H66" s="5" t="s">
        <v>1323</v>
      </c>
      <c r="I66" s="13" t="s">
        <v>47</v>
      </c>
      <c r="J66" s="13"/>
      <c r="K66" s="13">
        <v>20</v>
      </c>
      <c r="L66" s="13">
        <v>3</v>
      </c>
      <c r="M66" s="13"/>
      <c r="N66" s="13"/>
      <c r="O66" s="13"/>
      <c r="P66" s="13"/>
      <c r="Q66" s="4" t="b">
        <v>0</v>
      </c>
    </row>
    <row r="67" spans="1:17" outlineLevel="1" x14ac:dyDescent="0.2">
      <c r="A67" s="12" t="s">
        <v>160</v>
      </c>
      <c r="B67" s="12"/>
      <c r="D67" s="13">
        <v>16</v>
      </c>
      <c r="E67" s="13">
        <v>75</v>
      </c>
      <c r="F67" s="13" t="s">
        <v>57</v>
      </c>
      <c r="G67" s="5" t="s">
        <v>152</v>
      </c>
      <c r="H67" s="5" t="s">
        <v>1327</v>
      </c>
      <c r="I67" s="13" t="s">
        <v>64</v>
      </c>
      <c r="J67" s="13"/>
      <c r="K67" s="13">
        <v>18</v>
      </c>
      <c r="L67" s="13">
        <v>2</v>
      </c>
      <c r="M67" s="13"/>
      <c r="N67" s="13"/>
      <c r="O67" s="13"/>
      <c r="P67" s="13"/>
      <c r="Q67" s="4" t="b">
        <v>0</v>
      </c>
    </row>
    <row r="68" spans="1:17" outlineLevel="1" x14ac:dyDescent="0.2">
      <c r="A68" s="12" t="s">
        <v>161</v>
      </c>
      <c r="B68" s="12"/>
      <c r="D68" s="13">
        <v>3</v>
      </c>
      <c r="E68" s="13"/>
      <c r="F68" s="13" t="s">
        <v>68</v>
      </c>
      <c r="G68" s="5"/>
      <c r="H68" s="5" t="s">
        <v>1320</v>
      </c>
      <c r="I68" s="13" t="s">
        <v>64</v>
      </c>
      <c r="J68" s="13"/>
      <c r="K68" s="13">
        <v>20</v>
      </c>
      <c r="L68" s="13">
        <v>3</v>
      </c>
      <c r="M68" s="13"/>
      <c r="N68" s="13"/>
      <c r="O68" s="13"/>
      <c r="P68" s="13"/>
      <c r="Q68" s="4" t="b">
        <v>0</v>
      </c>
    </row>
    <row r="69" spans="1:17" ht="142.80000000000001" outlineLevel="1" x14ac:dyDescent="0.2">
      <c r="A69" s="12" t="s">
        <v>162</v>
      </c>
      <c r="B69" s="12"/>
      <c r="C69" s="37" t="s">
        <v>163</v>
      </c>
      <c r="D69" s="13">
        <v>20</v>
      </c>
      <c r="E69" s="13">
        <v>90</v>
      </c>
      <c r="F69" s="13" t="s">
        <v>68</v>
      </c>
      <c r="G69" s="5" t="s">
        <v>137</v>
      </c>
      <c r="H69" s="5" t="s">
        <v>1323</v>
      </c>
      <c r="I69" s="13" t="s">
        <v>95</v>
      </c>
      <c r="J69" s="13"/>
      <c r="K69" s="13">
        <v>20</v>
      </c>
      <c r="L69" s="13">
        <v>2</v>
      </c>
      <c r="M69" s="13"/>
      <c r="N69" s="13"/>
      <c r="O69" s="13"/>
      <c r="P69" s="13"/>
      <c r="Q69" s="4" t="b">
        <v>0</v>
      </c>
    </row>
    <row r="70" spans="1:17" ht="61.2" outlineLevel="1" x14ac:dyDescent="0.2">
      <c r="A70" s="12" t="s">
        <v>164</v>
      </c>
      <c r="B70" s="12"/>
      <c r="C70" s="37" t="s">
        <v>165</v>
      </c>
      <c r="D70" s="13">
        <v>20</v>
      </c>
      <c r="E70" s="13">
        <v>10</v>
      </c>
      <c r="F70" s="13" t="s">
        <v>57</v>
      </c>
      <c r="G70" s="5" t="s">
        <v>137</v>
      </c>
      <c r="H70" s="5" t="s">
        <v>1324</v>
      </c>
      <c r="I70" s="13" t="s">
        <v>95</v>
      </c>
      <c r="J70" s="13"/>
      <c r="K70" s="13">
        <v>19</v>
      </c>
      <c r="L70" s="13">
        <v>2</v>
      </c>
      <c r="M70" s="13"/>
      <c r="N70" s="13"/>
      <c r="O70" s="13"/>
      <c r="P70" s="13"/>
      <c r="Q70" s="4" t="b">
        <v>0</v>
      </c>
    </row>
    <row r="71" spans="1:17" ht="61.2" outlineLevel="1" x14ac:dyDescent="0.2">
      <c r="A71" s="12" t="s">
        <v>166</v>
      </c>
      <c r="B71" s="12"/>
      <c r="C71" s="37" t="s">
        <v>165</v>
      </c>
      <c r="D71" s="13">
        <v>5</v>
      </c>
      <c r="E71" s="13">
        <v>8</v>
      </c>
      <c r="F71" s="13" t="s">
        <v>57</v>
      </c>
      <c r="G71" s="5" t="s">
        <v>137</v>
      </c>
      <c r="H71" s="5" t="s">
        <v>1323</v>
      </c>
      <c r="I71" s="13" t="s">
        <v>95</v>
      </c>
      <c r="J71" s="13"/>
      <c r="K71" s="13">
        <v>20</v>
      </c>
      <c r="L71" s="13">
        <v>2</v>
      </c>
      <c r="M71" s="13"/>
      <c r="N71" s="13"/>
      <c r="O71" s="13"/>
      <c r="P71" s="13"/>
      <c r="Q71" s="4" t="b">
        <v>0</v>
      </c>
    </row>
    <row r="72" spans="1:17" outlineLevel="1" x14ac:dyDescent="0.2">
      <c r="A72" s="12" t="s">
        <v>167</v>
      </c>
      <c r="B72" s="12"/>
      <c r="D72" s="13">
        <v>0.1</v>
      </c>
      <c r="E72" s="13"/>
      <c r="F72" s="13" t="s">
        <v>68</v>
      </c>
      <c r="G72" s="5"/>
      <c r="H72" s="5" t="s">
        <v>1326</v>
      </c>
      <c r="I72" s="13" t="s">
        <v>47</v>
      </c>
      <c r="J72" s="13"/>
      <c r="K72" s="13">
        <v>20</v>
      </c>
      <c r="L72" s="13">
        <v>2</v>
      </c>
      <c r="M72" s="13" t="s">
        <v>91</v>
      </c>
      <c r="N72" s="13">
        <v>10</v>
      </c>
      <c r="O72" s="13"/>
      <c r="P72" s="13"/>
      <c r="Q72" s="4" t="b">
        <v>0</v>
      </c>
    </row>
    <row r="73" spans="1:17" outlineLevel="1" x14ac:dyDescent="0.2">
      <c r="A73" s="12" t="s">
        <v>168</v>
      </c>
      <c r="B73" s="12"/>
      <c r="D73" s="13">
        <v>23</v>
      </c>
      <c r="E73" s="13"/>
      <c r="F73" s="13" t="s">
        <v>68</v>
      </c>
      <c r="G73" s="5" t="s">
        <v>152</v>
      </c>
      <c r="H73" s="5" t="s">
        <v>1328</v>
      </c>
      <c r="I73" s="13" t="s">
        <v>64</v>
      </c>
      <c r="J73" s="13"/>
      <c r="K73" s="13">
        <v>19</v>
      </c>
      <c r="L73" s="13">
        <v>2</v>
      </c>
      <c r="M73" s="13"/>
      <c r="N73" s="13"/>
      <c r="O73" s="13"/>
      <c r="P73" s="13"/>
      <c r="Q73" s="4" t="b">
        <v>0</v>
      </c>
    </row>
    <row r="74" spans="1:17" ht="51" outlineLevel="1" x14ac:dyDescent="0.2">
      <c r="A74" s="12" t="s">
        <v>169</v>
      </c>
      <c r="B74" s="12"/>
      <c r="C74" s="37" t="s">
        <v>170</v>
      </c>
      <c r="D74" s="13">
        <v>1</v>
      </c>
      <c r="E74" s="13">
        <v>2</v>
      </c>
      <c r="F74" s="13" t="s">
        <v>45</v>
      </c>
      <c r="G74" s="5" t="s">
        <v>58</v>
      </c>
      <c r="H74" s="5" t="s">
        <v>409</v>
      </c>
      <c r="I74" s="13" t="s">
        <v>95</v>
      </c>
      <c r="J74" s="13"/>
      <c r="K74" s="13">
        <v>20</v>
      </c>
      <c r="L74" s="13">
        <v>2</v>
      </c>
      <c r="M74" s="13"/>
      <c r="N74" s="13"/>
      <c r="O74" s="13"/>
      <c r="P74" s="13"/>
      <c r="Q74" s="4" t="b">
        <v>0</v>
      </c>
    </row>
    <row r="75" spans="1:17" outlineLevel="1" x14ac:dyDescent="0.2">
      <c r="A75" s="12" t="s">
        <v>171</v>
      </c>
      <c r="B75" s="12"/>
      <c r="D75" s="13">
        <v>4</v>
      </c>
      <c r="E75" s="13"/>
      <c r="F75" s="13" t="s">
        <v>68</v>
      </c>
      <c r="G75" s="5" t="s">
        <v>58</v>
      </c>
      <c r="H75" s="5" t="s">
        <v>1320</v>
      </c>
      <c r="I75" s="13" t="s">
        <v>64</v>
      </c>
      <c r="J75" s="13"/>
      <c r="K75" s="13">
        <v>19</v>
      </c>
      <c r="L75" s="13">
        <v>2</v>
      </c>
      <c r="M75" s="13"/>
      <c r="N75" s="13"/>
      <c r="O75" s="13"/>
      <c r="P75" s="13"/>
      <c r="Q75" s="4" t="b">
        <v>0</v>
      </c>
    </row>
    <row r="76" spans="1:17" ht="40.799999999999997" outlineLevel="1" x14ac:dyDescent="0.2">
      <c r="A76" s="12" t="s">
        <v>172</v>
      </c>
      <c r="B76" s="12"/>
      <c r="C76" s="37" t="s">
        <v>173</v>
      </c>
      <c r="D76" s="13">
        <v>2</v>
      </c>
      <c r="E76" s="13">
        <v>5</v>
      </c>
      <c r="F76" s="13" t="s">
        <v>45</v>
      </c>
      <c r="G76" s="5" t="s">
        <v>58</v>
      </c>
      <c r="H76" s="5" t="s">
        <v>1321</v>
      </c>
      <c r="I76" s="13" t="s">
        <v>47</v>
      </c>
      <c r="J76" s="13"/>
      <c r="K76" s="13">
        <v>20</v>
      </c>
      <c r="L76" s="13">
        <v>2</v>
      </c>
      <c r="M76" s="13"/>
      <c r="N76" s="13"/>
      <c r="O76" s="13"/>
      <c r="P76" s="13"/>
      <c r="Q76" s="4" t="b">
        <v>0</v>
      </c>
    </row>
    <row r="77" spans="1:17" outlineLevel="1" x14ac:dyDescent="0.2">
      <c r="A77" s="12" t="s">
        <v>174</v>
      </c>
      <c r="B77" s="12"/>
      <c r="D77" s="13">
        <v>4</v>
      </c>
      <c r="E77" s="13"/>
      <c r="F77" s="13" t="s">
        <v>68</v>
      </c>
      <c r="G77" s="5" t="s">
        <v>58</v>
      </c>
      <c r="H77" s="5" t="s">
        <v>1321</v>
      </c>
      <c r="I77" s="13" t="s">
        <v>47</v>
      </c>
      <c r="J77" s="13"/>
      <c r="K77" s="13">
        <v>20</v>
      </c>
      <c r="L77" s="13">
        <v>2</v>
      </c>
      <c r="M77" s="13" t="s">
        <v>91</v>
      </c>
      <c r="N77" s="13">
        <v>20</v>
      </c>
      <c r="O77" s="13"/>
      <c r="P77" s="13"/>
      <c r="Q77" s="4" t="b">
        <v>0</v>
      </c>
    </row>
    <row r="78" spans="1:17" ht="20.399999999999999" outlineLevel="1" x14ac:dyDescent="0.2">
      <c r="A78" s="12" t="s">
        <v>175</v>
      </c>
      <c r="B78" s="12"/>
      <c r="C78" s="37" t="s">
        <v>176</v>
      </c>
      <c r="D78" s="13">
        <v>15</v>
      </c>
      <c r="E78" s="13">
        <v>8</v>
      </c>
      <c r="F78" s="13" t="s">
        <v>57</v>
      </c>
      <c r="G78" s="5" t="s">
        <v>177</v>
      </c>
      <c r="H78" s="5" t="s">
        <v>1324</v>
      </c>
      <c r="I78" s="13" t="s">
        <v>64</v>
      </c>
      <c r="J78" s="13"/>
      <c r="K78" s="13">
        <v>20</v>
      </c>
      <c r="L78" s="13">
        <v>3</v>
      </c>
      <c r="M78" s="13"/>
      <c r="N78" s="13"/>
      <c r="O78" s="13"/>
      <c r="P78" s="13">
        <v>1</v>
      </c>
      <c r="Q78" s="4" t="b">
        <v>0</v>
      </c>
    </row>
    <row r="79" spans="1:17" outlineLevel="1" x14ac:dyDescent="0.2">
      <c r="A79" s="12" t="s">
        <v>178</v>
      </c>
      <c r="B79" s="12"/>
      <c r="D79" s="13"/>
      <c r="E79" s="13"/>
      <c r="F79" s="13" t="s">
        <v>84</v>
      </c>
      <c r="G79" s="5" t="s">
        <v>84</v>
      </c>
      <c r="H79" s="5" t="s">
        <v>1326</v>
      </c>
      <c r="I79" s="13" t="s">
        <v>47</v>
      </c>
      <c r="J79" s="13"/>
      <c r="K79" s="13">
        <v>20</v>
      </c>
      <c r="L79" s="13">
        <v>2</v>
      </c>
      <c r="M79" s="13"/>
      <c r="N79" s="13"/>
      <c r="O79" s="13"/>
      <c r="P79" s="13"/>
      <c r="Q79" s="4" t="b">
        <v>0</v>
      </c>
    </row>
    <row r="80" spans="1:17" ht="51" outlineLevel="1" x14ac:dyDescent="0.2">
      <c r="A80" s="12" t="s">
        <v>179</v>
      </c>
      <c r="B80" s="12"/>
      <c r="C80" s="37" t="s">
        <v>180</v>
      </c>
      <c r="D80" s="13">
        <v>15</v>
      </c>
      <c r="E80" s="13">
        <v>9</v>
      </c>
      <c r="F80" s="13" t="s">
        <v>57</v>
      </c>
      <c r="G80" s="5" t="s">
        <v>177</v>
      </c>
      <c r="H80" s="5" t="s">
        <v>1327</v>
      </c>
      <c r="I80" s="13" t="s">
        <v>64</v>
      </c>
      <c r="J80" s="13"/>
      <c r="K80" s="13">
        <v>20</v>
      </c>
      <c r="L80" s="13">
        <v>3</v>
      </c>
      <c r="M80" s="13"/>
      <c r="N80" s="13"/>
      <c r="O80" s="13"/>
      <c r="P80" s="13">
        <v>1</v>
      </c>
      <c r="Q80" s="4" t="b">
        <v>0</v>
      </c>
    </row>
    <row r="81" spans="1:17" outlineLevel="1" x14ac:dyDescent="0.2">
      <c r="A81" s="12" t="s">
        <v>181</v>
      </c>
      <c r="B81" s="12"/>
      <c r="D81" s="13">
        <v>20</v>
      </c>
      <c r="E81" s="13"/>
      <c r="F81" s="13" t="s">
        <v>68</v>
      </c>
      <c r="G81" s="5" t="s">
        <v>90</v>
      </c>
      <c r="H81" s="5" t="s">
        <v>1323</v>
      </c>
      <c r="I81" s="13" t="s">
        <v>182</v>
      </c>
      <c r="J81" s="13"/>
      <c r="K81" s="13">
        <v>19</v>
      </c>
      <c r="L81" s="13">
        <v>2</v>
      </c>
      <c r="M81" s="13"/>
      <c r="N81" s="13"/>
      <c r="O81" s="13"/>
      <c r="P81" s="13"/>
      <c r="Q81" s="4" t="b">
        <v>0</v>
      </c>
    </row>
    <row r="82" spans="1:17" outlineLevel="1" x14ac:dyDescent="0.2">
      <c r="A82" s="12" t="s">
        <v>183</v>
      </c>
      <c r="B82" s="12"/>
      <c r="D82" s="13">
        <v>12</v>
      </c>
      <c r="E82" s="13"/>
      <c r="F82" s="13" t="s">
        <v>68</v>
      </c>
      <c r="G82" s="5" t="s">
        <v>90</v>
      </c>
      <c r="H82" s="5" t="s">
        <v>1323</v>
      </c>
      <c r="I82" s="13" t="s">
        <v>64</v>
      </c>
      <c r="J82" s="13"/>
      <c r="K82" s="13">
        <v>20</v>
      </c>
      <c r="L82" s="13">
        <v>2</v>
      </c>
      <c r="M82" s="13"/>
      <c r="N82" s="13"/>
      <c r="O82" s="13"/>
      <c r="P82" s="13"/>
      <c r="Q82" s="4" t="b">
        <v>0</v>
      </c>
    </row>
    <row r="83" spans="1:17" ht="61.2" outlineLevel="1" x14ac:dyDescent="0.2">
      <c r="A83" s="12" t="s">
        <v>184</v>
      </c>
      <c r="B83" s="12"/>
      <c r="C83" s="37" t="s">
        <v>185</v>
      </c>
      <c r="D83" s="13">
        <v>15</v>
      </c>
      <c r="E83" s="13">
        <v>10</v>
      </c>
      <c r="F83" s="13" t="s">
        <v>57</v>
      </c>
      <c r="G83" s="5" t="s">
        <v>177</v>
      </c>
      <c r="H83" s="5" t="s">
        <v>1324</v>
      </c>
      <c r="I83" s="13" t="s">
        <v>135</v>
      </c>
      <c r="J83" s="13"/>
      <c r="K83" s="13">
        <v>20</v>
      </c>
      <c r="L83" s="13">
        <v>3</v>
      </c>
      <c r="M83" s="13"/>
      <c r="N83" s="13"/>
      <c r="O83" s="13"/>
      <c r="P83" s="13">
        <v>1</v>
      </c>
      <c r="Q83" s="4" t="b">
        <v>0</v>
      </c>
    </row>
    <row r="84" spans="1:17" ht="163.19999999999999" outlineLevel="1" x14ac:dyDescent="0.2">
      <c r="A84" s="12" t="s">
        <v>186</v>
      </c>
      <c r="B84" s="12"/>
      <c r="C84" s="37" t="s">
        <v>187</v>
      </c>
      <c r="D84" s="13">
        <v>6</v>
      </c>
      <c r="E84" s="13">
        <v>20</v>
      </c>
      <c r="F84" s="13" t="s">
        <v>68</v>
      </c>
      <c r="G84" s="5"/>
      <c r="H84" s="5" t="s">
        <v>1320</v>
      </c>
      <c r="I84" s="13" t="s">
        <v>95</v>
      </c>
      <c r="J84" s="13"/>
      <c r="K84" s="13">
        <v>20</v>
      </c>
      <c r="L84" s="13">
        <v>4</v>
      </c>
      <c r="M84" s="13"/>
      <c r="N84" s="13"/>
      <c r="O84" s="13"/>
      <c r="P84" s="13"/>
      <c r="Q84" s="4" t="b">
        <v>0</v>
      </c>
    </row>
    <row r="85" spans="1:17" outlineLevel="1" x14ac:dyDescent="0.2">
      <c r="A85" s="12" t="s">
        <v>188</v>
      </c>
      <c r="B85" s="12"/>
      <c r="D85" s="13">
        <v>2</v>
      </c>
      <c r="E85" s="13">
        <v>1</v>
      </c>
      <c r="F85" s="13" t="s">
        <v>57</v>
      </c>
      <c r="G85" s="5" t="s">
        <v>137</v>
      </c>
      <c r="H85" s="5" t="s">
        <v>1321</v>
      </c>
      <c r="I85" s="13" t="s">
        <v>95</v>
      </c>
      <c r="J85" s="13"/>
      <c r="K85" s="13">
        <v>20</v>
      </c>
      <c r="L85" s="13">
        <v>2</v>
      </c>
      <c r="M85" s="13" t="s">
        <v>41</v>
      </c>
      <c r="N85" s="13">
        <v>20</v>
      </c>
      <c r="O85" s="13"/>
      <c r="P85" s="13"/>
      <c r="Q85" s="4" t="b">
        <v>0</v>
      </c>
    </row>
    <row r="86" spans="1:17" outlineLevel="1" x14ac:dyDescent="0.2">
      <c r="A86" s="12" t="s">
        <v>189</v>
      </c>
      <c r="B86" s="12"/>
      <c r="D86" s="13">
        <v>8</v>
      </c>
      <c r="E86" s="13">
        <v>12</v>
      </c>
      <c r="F86" s="13" t="s">
        <v>57</v>
      </c>
      <c r="G86" s="5" t="s">
        <v>137</v>
      </c>
      <c r="H86" s="5" t="s">
        <v>1323</v>
      </c>
      <c r="I86" s="13" t="s">
        <v>95</v>
      </c>
      <c r="J86" s="13"/>
      <c r="K86" s="13">
        <v>20</v>
      </c>
      <c r="L86" s="13">
        <v>3</v>
      </c>
      <c r="M86" s="13"/>
      <c r="N86" s="13"/>
      <c r="O86" s="13"/>
      <c r="P86" s="13"/>
      <c r="Q86" s="4" t="b">
        <v>0</v>
      </c>
    </row>
    <row r="87" spans="1:17" outlineLevel="1" x14ac:dyDescent="0.2">
      <c r="A87" s="12" t="s">
        <v>190</v>
      </c>
      <c r="B87" s="12"/>
      <c r="D87" s="13">
        <v>10</v>
      </c>
      <c r="E87" s="13"/>
      <c r="F87" s="13" t="s">
        <v>68</v>
      </c>
      <c r="G87" s="5" t="s">
        <v>177</v>
      </c>
      <c r="H87" s="5" t="s">
        <v>1324</v>
      </c>
      <c r="I87" s="13" t="s">
        <v>47</v>
      </c>
      <c r="J87" s="13"/>
      <c r="K87" s="13">
        <v>20</v>
      </c>
      <c r="L87" s="13">
        <v>2</v>
      </c>
      <c r="M87" s="13" t="s">
        <v>41</v>
      </c>
      <c r="N87" s="13">
        <v>30</v>
      </c>
      <c r="O87" s="13"/>
      <c r="P87" s="13"/>
      <c r="Q87" s="4" t="b">
        <v>0</v>
      </c>
    </row>
    <row r="88" spans="1:17" outlineLevel="1" x14ac:dyDescent="0.2">
      <c r="A88" s="12" t="s">
        <v>191</v>
      </c>
      <c r="B88" s="12"/>
      <c r="D88" s="13">
        <v>1</v>
      </c>
      <c r="E88" s="13">
        <v>25</v>
      </c>
      <c r="F88" s="13" t="s">
        <v>39</v>
      </c>
      <c r="G88" s="5" t="s">
        <v>40</v>
      </c>
      <c r="H88" s="5" t="s">
        <v>1327</v>
      </c>
      <c r="I88" s="13" t="s">
        <v>9</v>
      </c>
      <c r="J88" s="13" t="s">
        <v>9</v>
      </c>
      <c r="K88" s="13"/>
      <c r="L88" s="13"/>
      <c r="M88" s="13" t="s">
        <v>41</v>
      </c>
      <c r="N88" s="13">
        <v>10</v>
      </c>
      <c r="O88" s="13"/>
      <c r="P88" s="13"/>
      <c r="Q88" s="4" t="b">
        <v>0</v>
      </c>
    </row>
    <row r="89" spans="1:17" ht="30.6" outlineLevel="1" x14ac:dyDescent="0.2">
      <c r="A89" s="12" t="s">
        <v>192</v>
      </c>
      <c r="B89" s="12"/>
      <c r="C89" s="37" t="s">
        <v>193</v>
      </c>
      <c r="D89" s="13">
        <v>2</v>
      </c>
      <c r="E89" s="13">
        <v>1</v>
      </c>
      <c r="F89" s="13" t="s">
        <v>45</v>
      </c>
      <c r="G89" s="5" t="s">
        <v>177</v>
      </c>
      <c r="H89" s="5" t="s">
        <v>1320</v>
      </c>
      <c r="I89" s="13" t="s">
        <v>47</v>
      </c>
      <c r="J89" s="13"/>
      <c r="K89" s="13">
        <v>20</v>
      </c>
      <c r="L89" s="13">
        <v>2</v>
      </c>
      <c r="M89" s="13" t="s">
        <v>41</v>
      </c>
      <c r="N89" s="13">
        <v>30</v>
      </c>
      <c r="O89" s="13">
        <v>-4</v>
      </c>
      <c r="P89" s="13"/>
      <c r="Q89" s="4" t="b">
        <v>0</v>
      </c>
    </row>
    <row r="90" spans="1:17" outlineLevel="1" x14ac:dyDescent="0.2">
      <c r="A90" s="12" t="s">
        <v>194</v>
      </c>
      <c r="B90" s="12"/>
      <c r="D90" s="13">
        <v>2</v>
      </c>
      <c r="E90" s="13"/>
      <c r="F90" s="13" t="s">
        <v>68</v>
      </c>
      <c r="G90" s="5" t="s">
        <v>177</v>
      </c>
      <c r="H90" s="5" t="s">
        <v>1323</v>
      </c>
      <c r="I90" s="13" t="s">
        <v>47</v>
      </c>
      <c r="J90" s="13"/>
      <c r="K90" s="13">
        <v>19</v>
      </c>
      <c r="L90" s="13">
        <v>2</v>
      </c>
      <c r="M90" s="13" t="s">
        <v>41</v>
      </c>
      <c r="N90" s="13">
        <v>50</v>
      </c>
      <c r="O90" s="13"/>
      <c r="P90" s="13"/>
      <c r="Q90" s="4" t="b">
        <v>0</v>
      </c>
    </row>
    <row r="91" spans="1:17" outlineLevel="1" x14ac:dyDescent="0.2">
      <c r="A91" s="12" t="s">
        <v>195</v>
      </c>
      <c r="B91" s="12"/>
      <c r="D91" s="13">
        <v>2</v>
      </c>
      <c r="E91" s="13">
        <v>0.5</v>
      </c>
      <c r="F91" s="13" t="s">
        <v>68</v>
      </c>
      <c r="G91" s="5"/>
      <c r="H91" s="5" t="s">
        <v>1321</v>
      </c>
      <c r="I91" s="13" t="s">
        <v>95</v>
      </c>
      <c r="J91" s="13"/>
      <c r="K91" s="13">
        <v>20</v>
      </c>
      <c r="L91" s="13">
        <v>2</v>
      </c>
      <c r="M91" s="13"/>
      <c r="N91" s="13"/>
      <c r="O91" s="13"/>
      <c r="P91" s="13"/>
      <c r="Q91" s="4" t="b">
        <v>0</v>
      </c>
    </row>
    <row r="92" spans="1:17" outlineLevel="1" x14ac:dyDescent="0.2">
      <c r="A92" s="12" t="s">
        <v>196</v>
      </c>
      <c r="B92" s="12"/>
      <c r="D92" s="13">
        <v>2</v>
      </c>
      <c r="E92" s="13"/>
      <c r="F92" s="13" t="s">
        <v>45</v>
      </c>
      <c r="G92" s="5"/>
      <c r="H92" s="5" t="s">
        <v>1320</v>
      </c>
      <c r="I92" s="13" t="s">
        <v>95</v>
      </c>
      <c r="J92" s="13"/>
      <c r="K92" s="13">
        <v>20</v>
      </c>
      <c r="L92" s="13">
        <v>3</v>
      </c>
      <c r="M92" s="13"/>
      <c r="N92" s="13"/>
      <c r="O92" s="13"/>
      <c r="P92" s="13"/>
      <c r="Q92" s="4" t="b">
        <v>0</v>
      </c>
    </row>
    <row r="93" spans="1:17" ht="51" outlineLevel="1" x14ac:dyDescent="0.2">
      <c r="A93" s="12" t="s">
        <v>197</v>
      </c>
      <c r="B93" s="12"/>
      <c r="C93" s="37" t="s">
        <v>198</v>
      </c>
      <c r="D93" s="13">
        <v>2</v>
      </c>
      <c r="E93" s="13">
        <v>2</v>
      </c>
      <c r="F93" s="13" t="s">
        <v>68</v>
      </c>
      <c r="G93" s="5" t="s">
        <v>199</v>
      </c>
      <c r="H93" s="5" t="s">
        <v>1320</v>
      </c>
      <c r="I93" s="13" t="s">
        <v>64</v>
      </c>
      <c r="J93" s="13"/>
      <c r="K93" s="13">
        <v>20</v>
      </c>
      <c r="L93" s="13">
        <v>2</v>
      </c>
      <c r="M93" s="13"/>
      <c r="N93" s="13"/>
      <c r="O93" s="13"/>
      <c r="P93" s="13"/>
      <c r="Q93" s="4" t="b">
        <v>0</v>
      </c>
    </row>
    <row r="94" spans="1:17" outlineLevel="1" x14ac:dyDescent="0.2">
      <c r="A94" s="12" t="s">
        <v>200</v>
      </c>
      <c r="B94" s="12"/>
      <c r="D94" s="13">
        <v>6</v>
      </c>
      <c r="E94" s="13">
        <v>400</v>
      </c>
      <c r="F94" s="13" t="s">
        <v>68</v>
      </c>
      <c r="G94" s="5" t="s">
        <v>152</v>
      </c>
      <c r="H94" s="5" t="s">
        <v>1324</v>
      </c>
      <c r="I94" s="13" t="s">
        <v>64</v>
      </c>
      <c r="J94" s="13"/>
      <c r="K94" s="13">
        <v>19</v>
      </c>
      <c r="L94" s="13">
        <v>2</v>
      </c>
      <c r="M94" s="13"/>
      <c r="N94" s="13"/>
      <c r="O94" s="13"/>
      <c r="P94" s="13"/>
      <c r="Q94" s="4" t="b">
        <v>0</v>
      </c>
    </row>
    <row r="95" spans="1:17" outlineLevel="1" x14ac:dyDescent="0.2">
      <c r="A95" s="12" t="s">
        <v>201</v>
      </c>
      <c r="B95" s="12"/>
      <c r="D95" s="13">
        <v>4</v>
      </c>
      <c r="E95" s="13">
        <v>15</v>
      </c>
      <c r="F95" s="13" t="s">
        <v>68</v>
      </c>
      <c r="G95" s="5"/>
      <c r="H95" s="5" t="s">
        <v>1323</v>
      </c>
      <c r="I95" s="13" t="s">
        <v>95</v>
      </c>
      <c r="J95" s="13"/>
      <c r="K95" s="13">
        <v>20</v>
      </c>
      <c r="L95" s="13">
        <v>2</v>
      </c>
      <c r="M95" s="13"/>
      <c r="N95" s="13"/>
      <c r="O95" s="13"/>
      <c r="P95" s="13"/>
      <c r="Q95" s="4" t="b">
        <v>0</v>
      </c>
    </row>
    <row r="96" spans="1:17" outlineLevel="1" x14ac:dyDescent="0.2">
      <c r="A96" s="14" t="s">
        <v>202</v>
      </c>
      <c r="B96" s="14"/>
      <c r="D96" s="13">
        <v>1</v>
      </c>
      <c r="E96" s="13">
        <v>10</v>
      </c>
      <c r="F96" s="13" t="s">
        <v>68</v>
      </c>
      <c r="G96" s="5"/>
      <c r="H96" s="5" t="s">
        <v>409</v>
      </c>
      <c r="I96" s="13" t="s">
        <v>64</v>
      </c>
      <c r="J96" s="13"/>
      <c r="K96" s="13">
        <v>20</v>
      </c>
      <c r="L96" s="13">
        <v>2</v>
      </c>
      <c r="M96" s="13"/>
      <c r="N96" s="13"/>
      <c r="O96" s="13"/>
      <c r="P96" s="13"/>
      <c r="Q96" s="4" t="b">
        <v>1</v>
      </c>
    </row>
    <row r="97" spans="1:17" outlineLevel="1" x14ac:dyDescent="0.2">
      <c r="A97" s="12" t="s">
        <v>203</v>
      </c>
      <c r="B97" s="12"/>
      <c r="D97" s="13">
        <v>12</v>
      </c>
      <c r="E97" s="13">
        <v>20</v>
      </c>
      <c r="F97" s="13" t="s">
        <v>68</v>
      </c>
      <c r="G97" s="5" t="s">
        <v>152</v>
      </c>
      <c r="H97" s="5" t="s">
        <v>1323</v>
      </c>
      <c r="I97" s="13" t="s">
        <v>64</v>
      </c>
      <c r="J97" s="13"/>
      <c r="K97" s="13">
        <v>19</v>
      </c>
      <c r="L97" s="13">
        <v>2</v>
      </c>
      <c r="M97" s="13"/>
      <c r="N97" s="13"/>
      <c r="O97" s="13"/>
      <c r="P97" s="13"/>
      <c r="Q97" s="4" t="b">
        <v>0</v>
      </c>
    </row>
    <row r="98" spans="1:17" outlineLevel="1" x14ac:dyDescent="0.2">
      <c r="A98" s="12" t="s">
        <v>204</v>
      </c>
      <c r="B98" s="12"/>
      <c r="D98" s="13">
        <v>1</v>
      </c>
      <c r="E98" s="13"/>
      <c r="F98" s="13" t="s">
        <v>68</v>
      </c>
      <c r="G98" s="5" t="s">
        <v>87</v>
      </c>
      <c r="H98" s="5" t="s">
        <v>409</v>
      </c>
      <c r="I98" s="13" t="s">
        <v>64</v>
      </c>
      <c r="J98" s="13"/>
      <c r="K98" s="13">
        <v>20</v>
      </c>
      <c r="L98" s="13">
        <v>2</v>
      </c>
      <c r="M98" s="13"/>
      <c r="N98" s="13"/>
      <c r="O98" s="13"/>
      <c r="P98" s="13"/>
      <c r="Q98" s="4" t="b">
        <v>0</v>
      </c>
    </row>
    <row r="99" spans="1:17" outlineLevel="1" x14ac:dyDescent="0.2">
      <c r="A99" s="12" t="s">
        <v>205</v>
      </c>
      <c r="B99" s="12"/>
      <c r="D99" s="13">
        <v>2</v>
      </c>
      <c r="E99" s="13"/>
      <c r="F99" s="13" t="s">
        <v>68</v>
      </c>
      <c r="G99" s="5" t="s">
        <v>87</v>
      </c>
      <c r="H99" s="5" t="s">
        <v>1321</v>
      </c>
      <c r="I99" s="13" t="s">
        <v>47</v>
      </c>
      <c r="J99" s="13"/>
      <c r="K99" s="13">
        <v>19</v>
      </c>
      <c r="L99" s="13">
        <v>2</v>
      </c>
      <c r="M99" s="13"/>
      <c r="N99" s="13"/>
      <c r="O99" s="13"/>
      <c r="P99" s="13"/>
      <c r="Q99" s="4" t="b">
        <v>0</v>
      </c>
    </row>
    <row r="100" spans="1:17" outlineLevel="1" x14ac:dyDescent="0.2">
      <c r="A100" s="12" t="s">
        <v>206</v>
      </c>
      <c r="B100" s="12"/>
      <c r="D100" s="13">
        <v>3</v>
      </c>
      <c r="E100" s="13">
        <v>8</v>
      </c>
      <c r="F100" s="13" t="s">
        <v>68</v>
      </c>
      <c r="G100" s="5"/>
      <c r="H100" s="5" t="s">
        <v>1321</v>
      </c>
      <c r="I100" s="13" t="s">
        <v>64</v>
      </c>
      <c r="J100" s="13"/>
      <c r="K100" s="13">
        <v>18</v>
      </c>
      <c r="L100" s="13">
        <v>2</v>
      </c>
      <c r="M100" s="13"/>
      <c r="N100" s="13"/>
      <c r="O100" s="13"/>
      <c r="P100" s="13"/>
      <c r="Q100" s="4" t="b">
        <v>0</v>
      </c>
    </row>
    <row r="101" spans="1:17" outlineLevel="1" x14ac:dyDescent="0.2">
      <c r="A101" s="14" t="s">
        <v>207</v>
      </c>
      <c r="B101" s="14"/>
      <c r="D101" s="13">
        <v>3</v>
      </c>
      <c r="E101" s="13">
        <v>10</v>
      </c>
      <c r="F101" s="13" t="s">
        <v>68</v>
      </c>
      <c r="G101" s="5"/>
      <c r="H101" s="5" t="s">
        <v>1320</v>
      </c>
      <c r="I101" s="13" t="s">
        <v>64</v>
      </c>
      <c r="J101" s="13"/>
      <c r="K101" s="13">
        <v>20</v>
      </c>
      <c r="L101" s="13">
        <v>2</v>
      </c>
      <c r="M101" s="13"/>
      <c r="N101" s="13"/>
      <c r="O101" s="13"/>
      <c r="P101" s="13"/>
      <c r="Q101" s="4" t="b">
        <v>1</v>
      </c>
    </row>
    <row r="102" spans="1:17" outlineLevel="1" x14ac:dyDescent="0.2">
      <c r="A102" s="12" t="s">
        <v>208</v>
      </c>
      <c r="B102" s="12"/>
      <c r="D102" s="13">
        <v>7</v>
      </c>
      <c r="E102" s="13">
        <v>90</v>
      </c>
      <c r="F102" s="13" t="s">
        <v>68</v>
      </c>
      <c r="G102" s="5"/>
      <c r="H102" s="5" t="s">
        <v>1323</v>
      </c>
      <c r="I102" s="13" t="s">
        <v>64</v>
      </c>
      <c r="J102" s="13"/>
      <c r="K102" s="13">
        <v>20</v>
      </c>
      <c r="L102" s="13">
        <v>2</v>
      </c>
      <c r="M102" s="13"/>
      <c r="N102" s="13"/>
      <c r="O102" s="13"/>
      <c r="P102" s="13"/>
      <c r="Q102" s="4" t="b">
        <v>0</v>
      </c>
    </row>
    <row r="103" spans="1:17" ht="51" outlineLevel="1" x14ac:dyDescent="0.2">
      <c r="A103" s="12" t="s">
        <v>209</v>
      </c>
      <c r="B103" s="12"/>
      <c r="C103" s="37" t="s">
        <v>210</v>
      </c>
      <c r="D103" s="13">
        <v>10</v>
      </c>
      <c r="E103" s="13">
        <v>10</v>
      </c>
      <c r="F103" s="13" t="s">
        <v>57</v>
      </c>
      <c r="G103" s="5" t="s">
        <v>177</v>
      </c>
      <c r="H103" s="5" t="s">
        <v>1323</v>
      </c>
      <c r="I103" s="13" t="s">
        <v>47</v>
      </c>
      <c r="J103" s="13"/>
      <c r="K103" s="13">
        <v>20</v>
      </c>
      <c r="L103" s="13">
        <v>3</v>
      </c>
      <c r="M103" s="13"/>
      <c r="N103" s="13"/>
      <c r="O103" s="13"/>
      <c r="P103" s="13">
        <v>1</v>
      </c>
      <c r="Q103" s="4" t="b">
        <v>0</v>
      </c>
    </row>
    <row r="104" spans="1:17" ht="51" outlineLevel="1" x14ac:dyDescent="0.2">
      <c r="A104" s="12" t="s">
        <v>211</v>
      </c>
      <c r="B104" s="12"/>
      <c r="C104" s="37" t="s">
        <v>210</v>
      </c>
      <c r="D104" s="13">
        <v>5</v>
      </c>
      <c r="E104" s="13">
        <v>6</v>
      </c>
      <c r="F104" s="13" t="s">
        <v>57</v>
      </c>
      <c r="G104" s="5" t="s">
        <v>177</v>
      </c>
      <c r="H104" s="5" t="s">
        <v>1320</v>
      </c>
      <c r="I104" s="13" t="s">
        <v>47</v>
      </c>
      <c r="J104" s="13"/>
      <c r="K104" s="13">
        <v>20</v>
      </c>
      <c r="L104" s="13">
        <v>3</v>
      </c>
      <c r="M104" s="13"/>
      <c r="N104" s="13"/>
      <c r="O104" s="13"/>
      <c r="P104" s="13">
        <v>1</v>
      </c>
      <c r="Q104" s="4" t="b">
        <v>0</v>
      </c>
    </row>
    <row r="105" spans="1:17" outlineLevel="1" x14ac:dyDescent="0.2">
      <c r="A105" s="12" t="s">
        <v>212</v>
      </c>
      <c r="B105" s="12"/>
      <c r="D105" s="13">
        <v>12</v>
      </c>
      <c r="E105" s="13">
        <v>12</v>
      </c>
      <c r="F105" s="13" t="s">
        <v>45</v>
      </c>
      <c r="G105" s="5" t="s">
        <v>137</v>
      </c>
      <c r="H105" s="5" t="s">
        <v>1323</v>
      </c>
      <c r="I105" s="13" t="s">
        <v>95</v>
      </c>
      <c r="J105" s="13"/>
      <c r="K105" s="13">
        <v>20</v>
      </c>
      <c r="L105" s="13">
        <v>2</v>
      </c>
      <c r="M105" s="13"/>
      <c r="N105" s="13"/>
      <c r="O105" s="13"/>
      <c r="P105" s="13"/>
      <c r="Q105" s="4" t="b">
        <v>0</v>
      </c>
    </row>
    <row r="106" spans="1:17" outlineLevel="1" x14ac:dyDescent="0.2">
      <c r="A106" s="12" t="s">
        <v>213</v>
      </c>
      <c r="B106" s="12"/>
      <c r="D106" s="13">
        <v>6</v>
      </c>
      <c r="E106" s="13">
        <v>5</v>
      </c>
      <c r="F106" s="13" t="s">
        <v>45</v>
      </c>
      <c r="G106" s="5" t="s">
        <v>137</v>
      </c>
      <c r="H106" s="5" t="s">
        <v>1320</v>
      </c>
      <c r="I106" s="13" t="s">
        <v>95</v>
      </c>
      <c r="J106" s="13"/>
      <c r="K106" s="13">
        <v>20</v>
      </c>
      <c r="L106" s="13">
        <v>2</v>
      </c>
      <c r="M106" s="13"/>
      <c r="N106" s="13"/>
      <c r="O106" s="13"/>
      <c r="P106" s="13"/>
      <c r="Q106" s="4" t="b">
        <v>0</v>
      </c>
    </row>
    <row r="107" spans="1:17" outlineLevel="1" x14ac:dyDescent="0.2">
      <c r="A107" s="12" t="s">
        <v>214</v>
      </c>
      <c r="B107" s="12"/>
      <c r="D107" s="13">
        <v>8</v>
      </c>
      <c r="E107" s="13"/>
      <c r="F107" s="13" t="s">
        <v>68</v>
      </c>
      <c r="G107" s="5" t="s">
        <v>177</v>
      </c>
      <c r="H107" s="5" t="s">
        <v>1321</v>
      </c>
      <c r="I107" s="13" t="s">
        <v>95</v>
      </c>
      <c r="J107" s="13" t="s">
        <v>97</v>
      </c>
      <c r="K107" s="13">
        <v>20</v>
      </c>
      <c r="L107" s="13">
        <v>2</v>
      </c>
      <c r="M107" s="13"/>
      <c r="N107" s="13"/>
      <c r="O107" s="13"/>
      <c r="P107" s="13"/>
      <c r="Q107" s="4" t="b">
        <v>0</v>
      </c>
    </row>
    <row r="108" spans="1:17" outlineLevel="1" x14ac:dyDescent="0.2">
      <c r="A108" s="12" t="s">
        <v>215</v>
      </c>
      <c r="B108" s="12"/>
      <c r="D108" s="13">
        <v>9</v>
      </c>
      <c r="E108" s="13"/>
      <c r="F108" s="13" t="s">
        <v>68</v>
      </c>
      <c r="G108" s="5"/>
      <c r="H108" s="5" t="s">
        <v>1323</v>
      </c>
      <c r="I108" s="13" t="s">
        <v>47</v>
      </c>
      <c r="J108" s="13"/>
      <c r="K108" s="13">
        <v>20</v>
      </c>
      <c r="L108" s="13">
        <v>3</v>
      </c>
      <c r="M108" s="13"/>
      <c r="N108" s="13"/>
      <c r="O108" s="13"/>
      <c r="P108" s="13"/>
      <c r="Q108" s="4" t="b">
        <v>0</v>
      </c>
    </row>
    <row r="109" spans="1:17" outlineLevel="1" x14ac:dyDescent="0.2">
      <c r="A109" s="12" t="s">
        <v>216</v>
      </c>
      <c r="B109" s="12"/>
      <c r="D109" s="13">
        <v>5</v>
      </c>
      <c r="E109" s="13"/>
      <c r="F109" s="13" t="s">
        <v>57</v>
      </c>
      <c r="G109" s="5"/>
      <c r="H109" s="5" t="s">
        <v>1320</v>
      </c>
      <c r="I109" s="13" t="s">
        <v>64</v>
      </c>
      <c r="J109" s="13"/>
      <c r="K109" s="13">
        <v>20</v>
      </c>
      <c r="L109" s="13">
        <v>3</v>
      </c>
      <c r="M109" s="13"/>
      <c r="N109" s="13"/>
      <c r="O109" s="13"/>
      <c r="P109" s="13"/>
      <c r="Q109" s="4" t="b">
        <v>0</v>
      </c>
    </row>
    <row r="110" spans="1:17" outlineLevel="1" x14ac:dyDescent="0.2">
      <c r="A110" s="12" t="s">
        <v>217</v>
      </c>
      <c r="B110" s="12"/>
      <c r="D110" s="13">
        <v>20</v>
      </c>
      <c r="E110" s="13">
        <v>15</v>
      </c>
      <c r="F110" s="13" t="s">
        <v>57</v>
      </c>
      <c r="G110" s="5" t="s">
        <v>137</v>
      </c>
      <c r="H110" s="5" t="s">
        <v>1324</v>
      </c>
      <c r="I110" s="13" t="s">
        <v>95</v>
      </c>
      <c r="J110" s="13"/>
      <c r="K110" s="13">
        <v>20</v>
      </c>
      <c r="L110" s="13">
        <v>3</v>
      </c>
      <c r="M110" s="13"/>
      <c r="N110" s="13"/>
      <c r="O110" s="13"/>
      <c r="P110" s="13"/>
      <c r="Q110" s="4" t="b">
        <v>0</v>
      </c>
    </row>
    <row r="111" spans="1:17" outlineLevel="1" x14ac:dyDescent="0.2">
      <c r="A111" s="12" t="s">
        <v>218</v>
      </c>
      <c r="B111" s="12"/>
      <c r="D111" s="13">
        <v>8</v>
      </c>
      <c r="E111" s="13">
        <v>8</v>
      </c>
      <c r="F111" s="13" t="s">
        <v>45</v>
      </c>
      <c r="G111" s="5" t="s">
        <v>137</v>
      </c>
      <c r="H111" s="5" t="s">
        <v>1323</v>
      </c>
      <c r="I111" s="13" t="s">
        <v>95</v>
      </c>
      <c r="J111" s="13"/>
      <c r="K111" s="13">
        <v>20</v>
      </c>
      <c r="L111" s="13">
        <v>2</v>
      </c>
      <c r="M111" s="13"/>
      <c r="N111" s="13"/>
      <c r="O111" s="13"/>
      <c r="P111" s="13"/>
      <c r="Q111" s="4" t="b">
        <v>0</v>
      </c>
    </row>
    <row r="112" spans="1:17" outlineLevel="1" x14ac:dyDescent="0.2">
      <c r="A112" s="12" t="s">
        <v>219</v>
      </c>
      <c r="B112" s="12"/>
      <c r="D112" s="13">
        <v>8</v>
      </c>
      <c r="E112" s="13"/>
      <c r="F112" s="13" t="s">
        <v>68</v>
      </c>
      <c r="G112" s="5" t="s">
        <v>152</v>
      </c>
      <c r="H112" s="5" t="s">
        <v>1324</v>
      </c>
      <c r="I112" s="13" t="s">
        <v>64</v>
      </c>
      <c r="J112" s="13"/>
      <c r="K112" s="13">
        <v>20</v>
      </c>
      <c r="L112" s="13">
        <v>3</v>
      </c>
      <c r="M112" s="13"/>
      <c r="N112" s="13"/>
      <c r="O112" s="13"/>
      <c r="P112" s="13"/>
      <c r="Q112" s="4" t="b">
        <v>0</v>
      </c>
    </row>
    <row r="113" spans="1:17" outlineLevel="1" x14ac:dyDescent="0.2">
      <c r="A113" s="12" t="s">
        <v>220</v>
      </c>
      <c r="B113" s="12"/>
      <c r="D113" s="13">
        <v>10</v>
      </c>
      <c r="E113" s="13">
        <v>8</v>
      </c>
      <c r="F113" s="13" t="s">
        <v>57</v>
      </c>
      <c r="G113" s="5"/>
      <c r="H113" s="5" t="s">
        <v>1327</v>
      </c>
      <c r="I113" s="13" t="s">
        <v>64</v>
      </c>
      <c r="J113" s="13"/>
      <c r="K113" s="13">
        <v>20</v>
      </c>
      <c r="L113" s="13">
        <v>3</v>
      </c>
      <c r="M113" s="13"/>
      <c r="N113" s="13"/>
      <c r="O113" s="13"/>
      <c r="P113" s="13"/>
      <c r="Q113" s="4" t="b">
        <v>0</v>
      </c>
    </row>
    <row r="114" spans="1:17" outlineLevel="1" x14ac:dyDescent="0.2">
      <c r="A114" s="12" t="s">
        <v>221</v>
      </c>
      <c r="B114" s="12"/>
      <c r="D114" s="13">
        <v>3</v>
      </c>
      <c r="E114" s="13"/>
      <c r="F114" s="13" t="s">
        <v>45</v>
      </c>
      <c r="G114" s="5"/>
      <c r="H114" s="5" t="s">
        <v>1320</v>
      </c>
      <c r="I114" s="13" t="s">
        <v>47</v>
      </c>
      <c r="J114" s="13"/>
      <c r="K114" s="13">
        <v>20</v>
      </c>
      <c r="L114" s="13">
        <v>2</v>
      </c>
      <c r="M114" s="13" t="s">
        <v>41</v>
      </c>
      <c r="N114" s="13">
        <v>20</v>
      </c>
      <c r="O114" s="13"/>
      <c r="P114" s="13"/>
      <c r="Q114" s="4" t="b">
        <v>0</v>
      </c>
    </row>
    <row r="115" spans="1:17" outlineLevel="1" x14ac:dyDescent="0.2">
      <c r="A115" s="12" t="s">
        <v>222</v>
      </c>
      <c r="B115" s="12"/>
      <c r="D115" s="13">
        <v>15</v>
      </c>
      <c r="E115" s="13">
        <v>10</v>
      </c>
      <c r="F115" s="13" t="s">
        <v>57</v>
      </c>
      <c r="G115" s="5" t="s">
        <v>177</v>
      </c>
      <c r="H115" s="5" t="s">
        <v>1324</v>
      </c>
      <c r="I115" s="13" t="s">
        <v>64</v>
      </c>
      <c r="J115" s="13"/>
      <c r="K115" s="13">
        <v>20</v>
      </c>
      <c r="L115" s="13">
        <v>3</v>
      </c>
      <c r="M115" s="13"/>
      <c r="N115" s="13"/>
      <c r="O115" s="13"/>
      <c r="P115" s="13"/>
      <c r="Q115" s="4" t="b">
        <v>0</v>
      </c>
    </row>
    <row r="116" spans="1:17" outlineLevel="1" x14ac:dyDescent="0.2">
      <c r="A116" s="12" t="s">
        <v>223</v>
      </c>
      <c r="B116" s="12"/>
      <c r="D116" s="13">
        <v>2</v>
      </c>
      <c r="E116" s="13">
        <v>2</v>
      </c>
      <c r="F116" s="13" t="s">
        <v>68</v>
      </c>
      <c r="G116" s="5"/>
      <c r="H116" s="5" t="s">
        <v>1321</v>
      </c>
      <c r="I116" s="13" t="s">
        <v>47</v>
      </c>
      <c r="J116" s="13"/>
      <c r="K116" s="13">
        <v>20</v>
      </c>
      <c r="L116" s="13">
        <v>2</v>
      </c>
      <c r="M116" s="13"/>
      <c r="N116" s="13"/>
      <c r="O116" s="13"/>
      <c r="P116" s="13"/>
      <c r="Q116" s="4" t="b">
        <v>0</v>
      </c>
    </row>
    <row r="117" spans="1:17" ht="234.6" outlineLevel="1" x14ac:dyDescent="0.2">
      <c r="A117" s="12" t="s">
        <v>224</v>
      </c>
      <c r="B117" s="12"/>
      <c r="C117" s="37" t="s">
        <v>225</v>
      </c>
      <c r="D117" s="13">
        <v>10</v>
      </c>
      <c r="E117" s="13">
        <v>20</v>
      </c>
      <c r="F117" s="13" t="s">
        <v>68</v>
      </c>
      <c r="G117" s="5" t="s">
        <v>90</v>
      </c>
      <c r="H117" s="5" t="s">
        <v>1322</v>
      </c>
      <c r="I117" s="13" t="s">
        <v>64</v>
      </c>
      <c r="J117" s="13" t="s">
        <v>9</v>
      </c>
      <c r="K117" s="13" t="s">
        <v>9</v>
      </c>
      <c r="L117" s="13" t="s">
        <v>9</v>
      </c>
      <c r="M117" s="13" t="s">
        <v>41</v>
      </c>
      <c r="N117" s="13">
        <v>10</v>
      </c>
      <c r="O117" s="13"/>
      <c r="P117" s="13"/>
      <c r="Q117" s="4" t="b">
        <v>0</v>
      </c>
    </row>
    <row r="118" spans="1:17" outlineLevel="1" x14ac:dyDescent="0.2">
      <c r="A118" s="12" t="s">
        <v>226</v>
      </c>
      <c r="B118" s="12"/>
      <c r="D118" s="13">
        <v>3</v>
      </c>
      <c r="E118" s="13">
        <v>10</v>
      </c>
      <c r="F118" s="13" t="s">
        <v>68</v>
      </c>
      <c r="G118" s="5" t="s">
        <v>152</v>
      </c>
      <c r="H118" s="5" t="s">
        <v>1320</v>
      </c>
      <c r="I118" s="13" t="s">
        <v>64</v>
      </c>
      <c r="J118" s="13"/>
      <c r="K118" s="13">
        <v>19</v>
      </c>
      <c r="L118" s="13">
        <v>2</v>
      </c>
      <c r="M118" s="13"/>
      <c r="N118" s="13"/>
      <c r="O118" s="13"/>
      <c r="P118" s="13"/>
      <c r="Q118" s="4" t="b">
        <v>0</v>
      </c>
    </row>
    <row r="119" spans="1:17" outlineLevel="1" x14ac:dyDescent="0.2">
      <c r="A119" s="12" t="s">
        <v>227</v>
      </c>
      <c r="B119" s="12"/>
      <c r="D119" s="13">
        <v>12</v>
      </c>
      <c r="E119" s="13"/>
      <c r="F119" s="13" t="s">
        <v>57</v>
      </c>
      <c r="G119" s="5" t="s">
        <v>152</v>
      </c>
      <c r="H119" s="5" t="s">
        <v>1329</v>
      </c>
      <c r="I119" s="13" t="s">
        <v>64</v>
      </c>
      <c r="J119" s="13"/>
      <c r="K119" s="13">
        <v>19</v>
      </c>
      <c r="L119" s="13">
        <v>2</v>
      </c>
      <c r="M119" s="13"/>
      <c r="N119" s="13"/>
      <c r="O119" s="13"/>
      <c r="P119" s="13"/>
      <c r="Q119" s="4" t="b">
        <v>0</v>
      </c>
    </row>
    <row r="120" spans="1:17" ht="51" outlineLevel="1" x14ac:dyDescent="0.2">
      <c r="A120" s="12" t="s">
        <v>228</v>
      </c>
      <c r="B120" s="12"/>
      <c r="C120" s="37" t="s">
        <v>229</v>
      </c>
      <c r="D120" s="13">
        <v>2</v>
      </c>
      <c r="E120" s="13">
        <v>2</v>
      </c>
      <c r="F120" s="13" t="s">
        <v>68</v>
      </c>
      <c r="G120" s="5"/>
      <c r="H120" s="5" t="s">
        <v>1320</v>
      </c>
      <c r="I120" s="13" t="s">
        <v>95</v>
      </c>
      <c r="J120" s="13"/>
      <c r="K120" s="13">
        <v>20</v>
      </c>
      <c r="L120" s="13">
        <v>2</v>
      </c>
      <c r="M120" s="13"/>
      <c r="N120" s="13"/>
      <c r="O120" s="13"/>
      <c r="P120" s="13"/>
      <c r="Q120" s="4" t="b">
        <v>0</v>
      </c>
    </row>
    <row r="121" spans="1:17" outlineLevel="1" x14ac:dyDescent="0.2">
      <c r="A121" s="12" t="s">
        <v>230</v>
      </c>
      <c r="B121" s="12"/>
      <c r="D121" s="13">
        <v>10</v>
      </c>
      <c r="E121" s="13"/>
      <c r="F121" s="13" t="s">
        <v>57</v>
      </c>
      <c r="G121" s="5"/>
      <c r="H121" s="5" t="s">
        <v>1324</v>
      </c>
      <c r="I121" s="13" t="s">
        <v>64</v>
      </c>
      <c r="J121" s="13"/>
      <c r="K121" s="13">
        <v>20</v>
      </c>
      <c r="L121" s="13">
        <v>3</v>
      </c>
      <c r="M121" s="13"/>
      <c r="N121" s="13"/>
      <c r="O121" s="13"/>
      <c r="P121" s="13"/>
      <c r="Q121" s="4" t="b">
        <v>0</v>
      </c>
    </row>
    <row r="122" spans="1:17" outlineLevel="1" x14ac:dyDescent="0.2">
      <c r="A122" s="12" t="s">
        <v>231</v>
      </c>
      <c r="B122" s="12"/>
      <c r="D122" s="13">
        <v>6</v>
      </c>
      <c r="E122" s="13">
        <v>8</v>
      </c>
      <c r="F122" s="13" t="s">
        <v>57</v>
      </c>
      <c r="G122" s="5" t="s">
        <v>137</v>
      </c>
      <c r="H122" s="5" t="s">
        <v>1320</v>
      </c>
      <c r="I122" s="13" t="s">
        <v>47</v>
      </c>
      <c r="J122" s="13"/>
      <c r="K122" s="13">
        <v>20</v>
      </c>
      <c r="L122" s="13">
        <v>4</v>
      </c>
      <c r="M122" s="13"/>
      <c r="N122" s="13"/>
      <c r="O122" s="13"/>
      <c r="P122" s="13"/>
      <c r="Q122" s="4" t="b">
        <v>0</v>
      </c>
    </row>
    <row r="123" spans="1:17" outlineLevel="1" x14ac:dyDescent="0.2">
      <c r="A123" s="12" t="s">
        <v>232</v>
      </c>
      <c r="B123" s="12"/>
      <c r="D123" s="13">
        <v>4</v>
      </c>
      <c r="E123" s="13">
        <v>4</v>
      </c>
      <c r="F123" s="13" t="s">
        <v>57</v>
      </c>
      <c r="G123" s="5" t="s">
        <v>137</v>
      </c>
      <c r="H123" s="5" t="s">
        <v>1321</v>
      </c>
      <c r="I123" s="13" t="s">
        <v>47</v>
      </c>
      <c r="J123" s="13"/>
      <c r="K123" s="13">
        <v>20</v>
      </c>
      <c r="L123" s="13">
        <v>4</v>
      </c>
      <c r="M123" s="13"/>
      <c r="N123" s="13"/>
      <c r="O123" s="13"/>
      <c r="P123" s="13"/>
      <c r="Q123" s="4" t="b">
        <v>0</v>
      </c>
    </row>
    <row r="124" spans="1:17" outlineLevel="1" x14ac:dyDescent="0.2">
      <c r="A124" s="12" t="s">
        <v>233</v>
      </c>
      <c r="B124" s="12"/>
      <c r="D124" s="13">
        <v>4</v>
      </c>
      <c r="E124" s="13"/>
      <c r="F124" s="13" t="s">
        <v>68</v>
      </c>
      <c r="G124" s="5" t="s">
        <v>137</v>
      </c>
      <c r="H124" s="5" t="s">
        <v>1320</v>
      </c>
      <c r="I124" s="13" t="s">
        <v>95</v>
      </c>
      <c r="J124" s="13"/>
      <c r="K124" s="13">
        <v>20</v>
      </c>
      <c r="L124" s="13">
        <v>3</v>
      </c>
      <c r="M124" s="13"/>
      <c r="N124" s="13"/>
      <c r="O124" s="13"/>
      <c r="P124" s="13"/>
      <c r="Q124" s="4" t="b">
        <v>0</v>
      </c>
    </row>
    <row r="125" spans="1:17" ht="51" outlineLevel="1" x14ac:dyDescent="0.2">
      <c r="A125" s="12" t="s">
        <v>234</v>
      </c>
      <c r="B125" s="12"/>
      <c r="C125" s="37" t="s">
        <v>235</v>
      </c>
      <c r="D125" s="13">
        <v>15</v>
      </c>
      <c r="E125" s="13">
        <v>10</v>
      </c>
      <c r="F125" s="13" t="s">
        <v>57</v>
      </c>
      <c r="G125" s="5" t="s">
        <v>177</v>
      </c>
      <c r="H125" s="5" t="s">
        <v>1327</v>
      </c>
      <c r="I125" s="13" t="s">
        <v>47</v>
      </c>
      <c r="J125" s="13"/>
      <c r="K125" s="13">
        <v>20</v>
      </c>
      <c r="L125" s="13">
        <v>3</v>
      </c>
      <c r="M125" s="13"/>
      <c r="N125" s="13"/>
      <c r="O125" s="13"/>
      <c r="P125" s="13">
        <v>1</v>
      </c>
      <c r="Q125" s="4" t="b">
        <v>0</v>
      </c>
    </row>
    <row r="126" spans="1:17" ht="61.2" outlineLevel="1" x14ac:dyDescent="0.2">
      <c r="A126" s="12" t="s">
        <v>236</v>
      </c>
      <c r="B126" s="12"/>
      <c r="C126" s="37" t="s">
        <v>237</v>
      </c>
      <c r="D126" s="13">
        <v>3</v>
      </c>
      <c r="E126" s="13">
        <v>20</v>
      </c>
      <c r="F126" s="13" t="s">
        <v>57</v>
      </c>
      <c r="G126" s="5" t="s">
        <v>152</v>
      </c>
      <c r="H126" s="5" t="s">
        <v>1320</v>
      </c>
      <c r="I126" s="13" t="s">
        <v>47</v>
      </c>
      <c r="J126" s="13"/>
      <c r="K126" s="13">
        <v>18</v>
      </c>
      <c r="L126" s="13">
        <v>2</v>
      </c>
      <c r="M126" s="13"/>
      <c r="N126" s="13"/>
      <c r="O126" s="13"/>
      <c r="P126" s="13"/>
      <c r="Q126" s="4" t="b">
        <v>1</v>
      </c>
    </row>
    <row r="127" spans="1:17" outlineLevel="1" x14ac:dyDescent="0.2">
      <c r="A127" s="12" t="s">
        <v>238</v>
      </c>
      <c r="B127" s="12"/>
      <c r="D127" s="13">
        <v>0.5</v>
      </c>
      <c r="E127" s="13"/>
      <c r="F127" s="13" t="s">
        <v>45</v>
      </c>
      <c r="G127" s="5" t="s">
        <v>61</v>
      </c>
      <c r="H127" s="5" t="s">
        <v>1330</v>
      </c>
      <c r="I127" s="13" t="s">
        <v>95</v>
      </c>
      <c r="J127" s="13"/>
      <c r="K127" s="13">
        <v>20</v>
      </c>
      <c r="L127" s="13">
        <v>2</v>
      </c>
      <c r="M127" s="13" t="s">
        <v>41</v>
      </c>
      <c r="N127" s="13">
        <v>10</v>
      </c>
      <c r="O127" s="13"/>
      <c r="P127" s="13"/>
      <c r="Q127" s="4" t="b">
        <v>0</v>
      </c>
    </row>
    <row r="128" spans="1:17" outlineLevel="1" x14ac:dyDescent="0.2">
      <c r="A128" s="12" t="s">
        <v>239</v>
      </c>
      <c r="B128" s="12"/>
      <c r="D128" s="13">
        <v>4</v>
      </c>
      <c r="E128" s="13">
        <v>20</v>
      </c>
      <c r="F128" s="13" t="s">
        <v>57</v>
      </c>
      <c r="G128" s="5" t="s">
        <v>152</v>
      </c>
      <c r="H128" s="5" t="s">
        <v>1323</v>
      </c>
      <c r="I128" s="13" t="s">
        <v>135</v>
      </c>
      <c r="J128" s="13"/>
      <c r="K128" s="13">
        <v>19</v>
      </c>
      <c r="L128" s="13">
        <v>2</v>
      </c>
      <c r="M128" s="13"/>
      <c r="N128" s="13"/>
      <c r="O128" s="13"/>
      <c r="P128" s="13"/>
      <c r="Q128" s="4" t="b">
        <v>0</v>
      </c>
    </row>
    <row r="129" spans="1:17" ht="51" outlineLevel="1" x14ac:dyDescent="0.2">
      <c r="A129" s="12" t="s">
        <v>240</v>
      </c>
      <c r="B129" s="12"/>
      <c r="C129" s="37" t="s">
        <v>241</v>
      </c>
      <c r="D129" s="13">
        <v>2</v>
      </c>
      <c r="E129" s="13">
        <v>1</v>
      </c>
      <c r="F129" s="13" t="s">
        <v>68</v>
      </c>
      <c r="G129" s="5" t="s">
        <v>87</v>
      </c>
      <c r="H129" s="5" t="s">
        <v>1321</v>
      </c>
      <c r="I129" s="13" t="s">
        <v>95</v>
      </c>
      <c r="J129" s="13"/>
      <c r="K129" s="13">
        <v>20</v>
      </c>
      <c r="L129" s="13">
        <v>2</v>
      </c>
      <c r="M129" s="13"/>
      <c r="N129" s="13"/>
      <c r="O129" s="13"/>
      <c r="P129" s="13"/>
      <c r="Q129" s="4" t="b">
        <v>0</v>
      </c>
    </row>
    <row r="130" spans="1:17" outlineLevel="1" x14ac:dyDescent="0.2">
      <c r="A130" s="12" t="s">
        <v>242</v>
      </c>
      <c r="B130" s="12"/>
      <c r="D130" s="13">
        <v>10</v>
      </c>
      <c r="E130" s="13">
        <v>95</v>
      </c>
      <c r="F130" s="13" t="s">
        <v>68</v>
      </c>
      <c r="G130" s="5"/>
      <c r="H130" s="5" t="s">
        <v>1323</v>
      </c>
      <c r="I130" s="13" t="s">
        <v>47</v>
      </c>
      <c r="J130" s="13"/>
      <c r="K130" s="13">
        <v>20</v>
      </c>
      <c r="L130" s="13">
        <v>3</v>
      </c>
      <c r="M130" s="13"/>
      <c r="N130" s="13"/>
      <c r="O130" s="13"/>
      <c r="P130" s="13"/>
      <c r="Q130" s="4" t="b">
        <v>0</v>
      </c>
    </row>
    <row r="131" spans="1:17" outlineLevel="1" x14ac:dyDescent="0.2">
      <c r="A131" s="12" t="s">
        <v>243</v>
      </c>
      <c r="B131" s="12"/>
      <c r="D131" s="13">
        <v>3</v>
      </c>
      <c r="E131" s="13">
        <v>1</v>
      </c>
      <c r="F131" s="13" t="s">
        <v>57</v>
      </c>
      <c r="G131" s="5" t="s">
        <v>90</v>
      </c>
      <c r="H131" s="5" t="s">
        <v>1320</v>
      </c>
      <c r="I131" s="13" t="s">
        <v>95</v>
      </c>
      <c r="J131" s="13" t="s">
        <v>97</v>
      </c>
      <c r="K131" s="13">
        <v>20</v>
      </c>
      <c r="L131" s="13">
        <v>2</v>
      </c>
      <c r="M131" s="13"/>
      <c r="N131" s="13"/>
      <c r="O131" s="13"/>
      <c r="P131" s="13"/>
      <c r="Q131" s="4" t="b">
        <v>0</v>
      </c>
    </row>
    <row r="132" spans="1:17" outlineLevel="1" x14ac:dyDescent="0.2">
      <c r="A132" s="12" t="s">
        <v>244</v>
      </c>
      <c r="B132" s="12"/>
      <c r="D132" s="13">
        <v>8</v>
      </c>
      <c r="E132" s="13">
        <v>8</v>
      </c>
      <c r="F132" s="13" t="s">
        <v>68</v>
      </c>
      <c r="G132" s="5"/>
      <c r="H132" s="5" t="s">
        <v>1321</v>
      </c>
      <c r="I132" s="13" t="s">
        <v>95</v>
      </c>
      <c r="J132" s="13" t="s">
        <v>97</v>
      </c>
      <c r="K132" s="13">
        <v>20</v>
      </c>
      <c r="L132" s="13">
        <v>2</v>
      </c>
      <c r="M132" s="13"/>
      <c r="N132" s="13"/>
      <c r="O132" s="13"/>
      <c r="P132" s="13"/>
      <c r="Q132" s="4" t="b">
        <v>0</v>
      </c>
    </row>
    <row r="133" spans="1:17" outlineLevel="1" x14ac:dyDescent="0.2">
      <c r="A133" s="12" t="s">
        <v>245</v>
      </c>
      <c r="B133" s="12"/>
      <c r="D133" s="13">
        <v>4</v>
      </c>
      <c r="E133" s="13">
        <v>15</v>
      </c>
      <c r="F133" s="13" t="s">
        <v>57</v>
      </c>
      <c r="G133" s="5" t="s">
        <v>152</v>
      </c>
      <c r="H133" s="5" t="s">
        <v>1320</v>
      </c>
      <c r="I133" s="13" t="s">
        <v>64</v>
      </c>
      <c r="J133" s="13"/>
      <c r="K133" s="13">
        <v>18</v>
      </c>
      <c r="L133" s="13">
        <v>2</v>
      </c>
      <c r="M133" s="13"/>
      <c r="N133" s="13"/>
      <c r="O133" s="13"/>
      <c r="P133" s="13"/>
      <c r="Q133" s="4" t="b">
        <v>0</v>
      </c>
    </row>
    <row r="134" spans="1:17" outlineLevel="1" x14ac:dyDescent="0.2">
      <c r="A134" s="12" t="s">
        <v>246</v>
      </c>
      <c r="B134" s="12"/>
      <c r="D134" s="13">
        <v>15</v>
      </c>
      <c r="E134" s="13"/>
      <c r="F134" s="13" t="s">
        <v>68</v>
      </c>
      <c r="G134" s="5" t="s">
        <v>152</v>
      </c>
      <c r="H134" s="5" t="s">
        <v>1320</v>
      </c>
      <c r="I134" s="13" t="s">
        <v>64</v>
      </c>
      <c r="J134" s="13"/>
      <c r="K134" s="13">
        <v>18</v>
      </c>
      <c r="L134" s="13">
        <v>2</v>
      </c>
      <c r="M134" s="13"/>
      <c r="N134" s="13"/>
      <c r="O134" s="13"/>
      <c r="P134" s="13"/>
      <c r="Q134" s="4" t="b">
        <v>0</v>
      </c>
    </row>
    <row r="135" spans="1:17" outlineLevel="1" x14ac:dyDescent="0.2">
      <c r="A135" s="12" t="s">
        <v>247</v>
      </c>
      <c r="B135" s="12"/>
      <c r="D135" s="13">
        <v>2</v>
      </c>
      <c r="E135" s="13">
        <v>20</v>
      </c>
      <c r="F135" s="13" t="s">
        <v>68</v>
      </c>
      <c r="G135" s="5" t="s">
        <v>123</v>
      </c>
      <c r="H135" s="5" t="s">
        <v>1323</v>
      </c>
      <c r="I135" s="13" t="s">
        <v>64</v>
      </c>
      <c r="J135" s="13"/>
      <c r="K135" s="13">
        <v>20</v>
      </c>
      <c r="L135" s="13">
        <v>2</v>
      </c>
      <c r="M135" s="13"/>
      <c r="N135" s="13"/>
      <c r="O135" s="13"/>
      <c r="P135" s="13"/>
      <c r="Q135" s="4" t="b">
        <v>0</v>
      </c>
    </row>
    <row r="136" spans="1:17" ht="30.6" outlineLevel="1" x14ac:dyDescent="0.2">
      <c r="A136" s="12" t="s">
        <v>248</v>
      </c>
      <c r="B136" s="12"/>
      <c r="C136" s="37" t="s">
        <v>249</v>
      </c>
      <c r="D136" s="13">
        <v>12</v>
      </c>
      <c r="E136" s="13">
        <v>18</v>
      </c>
      <c r="F136" s="13" t="s">
        <v>57</v>
      </c>
      <c r="G136" s="5" t="s">
        <v>177</v>
      </c>
      <c r="H136" s="5" t="s">
        <v>1327</v>
      </c>
      <c r="I136" s="13" t="s">
        <v>132</v>
      </c>
      <c r="J136" s="13"/>
      <c r="K136" s="13">
        <v>20</v>
      </c>
      <c r="L136" s="13">
        <v>4</v>
      </c>
      <c r="M136" s="13"/>
      <c r="N136" s="13"/>
      <c r="O136" s="13"/>
      <c r="P136" s="13"/>
      <c r="Q136" s="4" t="b">
        <v>0</v>
      </c>
    </row>
    <row r="137" spans="1:17" ht="20.399999999999999" outlineLevel="1" x14ac:dyDescent="0.2">
      <c r="A137" s="12" t="s">
        <v>250</v>
      </c>
      <c r="B137" s="12"/>
      <c r="C137" s="37" t="s">
        <v>251</v>
      </c>
      <c r="D137" s="13">
        <v>15</v>
      </c>
      <c r="E137" s="13">
        <v>20</v>
      </c>
      <c r="F137" s="13" t="s">
        <v>57</v>
      </c>
      <c r="G137" s="5" t="s">
        <v>69</v>
      </c>
      <c r="H137" s="5" t="s">
        <v>1321</v>
      </c>
      <c r="I137" s="13" t="s">
        <v>95</v>
      </c>
      <c r="J137" s="13"/>
      <c r="K137" s="13">
        <v>20</v>
      </c>
      <c r="L137" s="13">
        <v>2</v>
      </c>
      <c r="M137" s="13"/>
      <c r="N137" s="13"/>
      <c r="O137" s="13"/>
      <c r="P137" s="13"/>
      <c r="Q137" s="4" t="b">
        <v>0</v>
      </c>
    </row>
    <row r="138" spans="1:17" ht="20.399999999999999" outlineLevel="1" x14ac:dyDescent="0.2">
      <c r="A138" s="12" t="s">
        <v>252</v>
      </c>
      <c r="B138" s="12"/>
      <c r="C138" s="37" t="s">
        <v>251</v>
      </c>
      <c r="D138" s="13">
        <v>6</v>
      </c>
      <c r="E138" s="13">
        <v>9</v>
      </c>
      <c r="F138" s="13" t="s">
        <v>57</v>
      </c>
      <c r="G138" s="5" t="s">
        <v>69</v>
      </c>
      <c r="H138" s="5" t="s">
        <v>409</v>
      </c>
      <c r="I138" s="13" t="s">
        <v>95</v>
      </c>
      <c r="J138" s="13"/>
      <c r="K138" s="13">
        <v>20</v>
      </c>
      <c r="L138" s="13">
        <v>2</v>
      </c>
      <c r="M138" s="13"/>
      <c r="N138" s="13"/>
      <c r="O138" s="13"/>
      <c r="P138" s="13"/>
      <c r="Q138" s="4" t="b">
        <v>0</v>
      </c>
    </row>
    <row r="139" spans="1:17" ht="20.399999999999999" outlineLevel="1" x14ac:dyDescent="0.2">
      <c r="A139" s="12" t="s">
        <v>253</v>
      </c>
      <c r="B139" s="12"/>
      <c r="C139" s="37" t="s">
        <v>251</v>
      </c>
      <c r="D139" s="13">
        <v>5</v>
      </c>
      <c r="E139" s="13">
        <v>10</v>
      </c>
      <c r="F139" s="13" t="s">
        <v>57</v>
      </c>
      <c r="G139" s="5" t="s">
        <v>69</v>
      </c>
      <c r="H139" s="5" t="s">
        <v>1320</v>
      </c>
      <c r="I139" s="13" t="s">
        <v>47</v>
      </c>
      <c r="J139" s="13"/>
      <c r="K139" s="13">
        <v>20</v>
      </c>
      <c r="L139" s="13">
        <v>2</v>
      </c>
      <c r="M139" s="13"/>
      <c r="N139" s="13"/>
      <c r="O139" s="13"/>
      <c r="P139" s="13"/>
      <c r="Q139" s="4" t="b">
        <v>0</v>
      </c>
    </row>
    <row r="140" spans="1:17" ht="20.399999999999999" outlineLevel="1" x14ac:dyDescent="0.2">
      <c r="A140" s="12" t="s">
        <v>254</v>
      </c>
      <c r="B140" s="12"/>
      <c r="C140" s="37" t="s">
        <v>251</v>
      </c>
      <c r="D140" s="13">
        <v>5</v>
      </c>
      <c r="E140" s="13">
        <v>10</v>
      </c>
      <c r="F140" s="13" t="s">
        <v>57</v>
      </c>
      <c r="G140" s="5" t="s">
        <v>69</v>
      </c>
      <c r="H140" s="5" t="s">
        <v>409</v>
      </c>
      <c r="I140" s="13" t="s">
        <v>47</v>
      </c>
      <c r="J140" s="13"/>
      <c r="K140" s="13">
        <v>20</v>
      </c>
      <c r="L140" s="13">
        <v>2</v>
      </c>
      <c r="M140" s="13"/>
      <c r="N140" s="13"/>
      <c r="O140" s="13"/>
      <c r="P140" s="13"/>
      <c r="Q140" s="4" t="b">
        <v>0</v>
      </c>
    </row>
    <row r="141" spans="1:17" outlineLevel="1" x14ac:dyDescent="0.2">
      <c r="A141" s="12" t="s">
        <v>255</v>
      </c>
      <c r="B141" s="12"/>
      <c r="D141" s="13">
        <v>5</v>
      </c>
      <c r="E141" s="13">
        <v>12</v>
      </c>
      <c r="F141" s="13" t="s">
        <v>68</v>
      </c>
      <c r="G141" s="5"/>
      <c r="H141" s="5" t="s">
        <v>1323</v>
      </c>
      <c r="I141" s="13" t="s">
        <v>47</v>
      </c>
      <c r="J141" s="13"/>
      <c r="K141" s="13">
        <v>20</v>
      </c>
      <c r="L141" s="13">
        <v>3</v>
      </c>
      <c r="M141" s="13"/>
      <c r="N141" s="13"/>
      <c r="O141" s="13"/>
      <c r="P141" s="13"/>
      <c r="Q141" s="4" t="b">
        <v>0</v>
      </c>
    </row>
    <row r="142" spans="1:17" outlineLevel="1" x14ac:dyDescent="0.2">
      <c r="A142" s="12" t="s">
        <v>256</v>
      </c>
      <c r="B142" s="12"/>
      <c r="D142" s="13">
        <v>15</v>
      </c>
      <c r="E142" s="13"/>
      <c r="F142" s="13" t="s">
        <v>68</v>
      </c>
      <c r="G142" s="5"/>
      <c r="H142" s="5" t="s">
        <v>1329</v>
      </c>
      <c r="I142" s="13" t="s">
        <v>95</v>
      </c>
      <c r="J142" s="13"/>
      <c r="K142" s="13">
        <v>19</v>
      </c>
      <c r="L142" s="13">
        <v>3</v>
      </c>
      <c r="M142" s="13" t="s">
        <v>41</v>
      </c>
      <c r="N142" s="13">
        <v>10</v>
      </c>
      <c r="O142" s="13"/>
      <c r="P142" s="13"/>
      <c r="Q142" s="4" t="b">
        <v>0</v>
      </c>
    </row>
    <row r="143" spans="1:17" ht="71.400000000000006" outlineLevel="1" x14ac:dyDescent="0.2">
      <c r="A143" s="12" t="s">
        <v>257</v>
      </c>
      <c r="B143" s="12"/>
      <c r="C143" s="37" t="s">
        <v>258</v>
      </c>
      <c r="D143" s="13">
        <v>0.1</v>
      </c>
      <c r="E143" s="13">
        <v>1</v>
      </c>
      <c r="F143" s="13" t="s">
        <v>68</v>
      </c>
      <c r="G143" s="5"/>
      <c r="H143" s="5" t="s">
        <v>1326</v>
      </c>
      <c r="I143" s="13" t="s">
        <v>47</v>
      </c>
      <c r="J143" s="13"/>
      <c r="K143" s="13">
        <v>20</v>
      </c>
      <c r="L143" s="13">
        <v>2</v>
      </c>
      <c r="M143" s="13" t="s">
        <v>41</v>
      </c>
      <c r="N143" s="13">
        <v>10</v>
      </c>
      <c r="O143" s="13"/>
      <c r="P143" s="13"/>
      <c r="Q143" s="4" t="b">
        <v>0</v>
      </c>
    </row>
    <row r="144" spans="1:17" ht="20.399999999999999" outlineLevel="1" x14ac:dyDescent="0.2">
      <c r="A144" s="12" t="s">
        <v>259</v>
      </c>
      <c r="B144" s="12"/>
      <c r="C144" s="37" t="s">
        <v>260</v>
      </c>
      <c r="D144" s="13">
        <v>1</v>
      </c>
      <c r="E144" s="13">
        <v>3</v>
      </c>
      <c r="F144" s="13" t="s">
        <v>68</v>
      </c>
      <c r="G144" s="5"/>
      <c r="H144" s="5" t="s">
        <v>1320</v>
      </c>
      <c r="I144" s="13" t="s">
        <v>47</v>
      </c>
      <c r="J144" s="13"/>
      <c r="K144" s="13">
        <v>20</v>
      </c>
      <c r="L144" s="13">
        <v>2</v>
      </c>
      <c r="M144" s="13"/>
      <c r="N144" s="13"/>
      <c r="O144" s="13"/>
      <c r="P144" s="13"/>
      <c r="Q144" s="4" t="b">
        <v>0</v>
      </c>
    </row>
    <row r="145" spans="1:17" ht="30.6" outlineLevel="1" x14ac:dyDescent="0.2">
      <c r="A145" s="12" t="s">
        <v>261</v>
      </c>
      <c r="B145" s="12"/>
      <c r="C145" s="37" t="s">
        <v>262</v>
      </c>
      <c r="D145" s="13">
        <v>3</v>
      </c>
      <c r="E145" s="13">
        <v>6</v>
      </c>
      <c r="F145" s="13" t="s">
        <v>45</v>
      </c>
      <c r="G145" s="5" t="s">
        <v>90</v>
      </c>
      <c r="H145" s="5" t="s">
        <v>1320</v>
      </c>
      <c r="I145" s="13" t="s">
        <v>64</v>
      </c>
      <c r="J145" s="13"/>
      <c r="K145" s="13">
        <v>20</v>
      </c>
      <c r="L145" s="13">
        <v>2</v>
      </c>
      <c r="M145" s="13"/>
      <c r="N145" s="13"/>
      <c r="O145" s="13"/>
      <c r="P145" s="13"/>
      <c r="Q145" s="4" t="b">
        <v>0</v>
      </c>
    </row>
    <row r="146" spans="1:17" outlineLevel="1" x14ac:dyDescent="0.2">
      <c r="A146" s="12" t="s">
        <v>263</v>
      </c>
      <c r="B146" s="12"/>
      <c r="D146" s="13">
        <v>0.25</v>
      </c>
      <c r="E146" s="13"/>
      <c r="F146" s="13" t="s">
        <v>68</v>
      </c>
      <c r="G146" s="5"/>
      <c r="H146" s="5" t="s">
        <v>409</v>
      </c>
      <c r="I146" s="13" t="s">
        <v>95</v>
      </c>
      <c r="J146" s="13"/>
      <c r="K146" s="13">
        <v>20</v>
      </c>
      <c r="L146" s="13">
        <v>2</v>
      </c>
      <c r="M146" s="13" t="s">
        <v>41</v>
      </c>
      <c r="N146" s="13">
        <v>10</v>
      </c>
      <c r="O146" s="13"/>
      <c r="P146" s="13"/>
      <c r="Q146" s="4" t="b">
        <v>0</v>
      </c>
    </row>
    <row r="147" spans="1:17" outlineLevel="1" x14ac:dyDescent="0.2">
      <c r="A147" s="12" t="s">
        <v>265</v>
      </c>
      <c r="B147" s="12"/>
      <c r="D147" s="13"/>
      <c r="E147" s="13"/>
      <c r="F147" s="13" t="s">
        <v>84</v>
      </c>
      <c r="G147" s="5" t="s">
        <v>84</v>
      </c>
      <c r="H147" s="5" t="s">
        <v>1326</v>
      </c>
      <c r="I147" s="13" t="s">
        <v>95</v>
      </c>
      <c r="J147" s="13"/>
      <c r="K147" s="13">
        <v>20</v>
      </c>
      <c r="L147" s="13">
        <v>2</v>
      </c>
      <c r="M147" s="13"/>
      <c r="N147" s="13"/>
      <c r="O147" s="13"/>
      <c r="P147" s="13"/>
      <c r="Q147" s="4" t="b">
        <v>1</v>
      </c>
    </row>
    <row r="148" spans="1:17" outlineLevel="1" x14ac:dyDescent="0.2">
      <c r="A148" s="12" t="s">
        <v>266</v>
      </c>
      <c r="B148" s="12"/>
      <c r="D148" s="13"/>
      <c r="E148" s="13"/>
      <c r="F148" s="13" t="s">
        <v>84</v>
      </c>
      <c r="G148" s="5" t="s">
        <v>84</v>
      </c>
      <c r="H148" s="5" t="s">
        <v>1326</v>
      </c>
      <c r="I148" s="13" t="s">
        <v>95</v>
      </c>
      <c r="J148" s="13"/>
      <c r="K148" s="13">
        <v>20</v>
      </c>
      <c r="L148" s="13">
        <v>2</v>
      </c>
      <c r="M148" s="13"/>
      <c r="N148" s="13"/>
      <c r="O148" s="13"/>
      <c r="P148" s="13"/>
      <c r="Q148" s="4" t="b">
        <v>1</v>
      </c>
    </row>
    <row r="149" spans="1:17" ht="132.6" outlineLevel="1" x14ac:dyDescent="0.2">
      <c r="A149" s="12" t="s">
        <v>267</v>
      </c>
      <c r="B149" s="12"/>
      <c r="C149" s="37" t="s">
        <v>268</v>
      </c>
      <c r="D149" s="13"/>
      <c r="E149" s="13"/>
      <c r="F149" s="13" t="s">
        <v>45</v>
      </c>
      <c r="G149" s="5" t="s">
        <v>90</v>
      </c>
      <c r="H149" s="5" t="s">
        <v>1321</v>
      </c>
      <c r="I149" s="13" t="s">
        <v>95</v>
      </c>
      <c r="J149" s="13"/>
      <c r="K149" s="13">
        <v>20</v>
      </c>
      <c r="L149" s="13">
        <v>2</v>
      </c>
      <c r="M149" s="13" t="s">
        <v>41</v>
      </c>
      <c r="N149" s="13">
        <v>50</v>
      </c>
      <c r="O149" s="13"/>
      <c r="P149" s="13"/>
      <c r="Q149" s="4" t="b">
        <v>0</v>
      </c>
    </row>
    <row r="150" spans="1:17" outlineLevel="1" x14ac:dyDescent="0.2">
      <c r="A150" s="12" t="s">
        <v>269</v>
      </c>
      <c r="B150" s="12"/>
      <c r="D150" s="13">
        <v>5</v>
      </c>
      <c r="E150" s="13">
        <v>4</v>
      </c>
      <c r="F150" s="13" t="s">
        <v>68</v>
      </c>
      <c r="G150" s="5"/>
      <c r="H150" s="5" t="s">
        <v>1321</v>
      </c>
      <c r="I150" s="13" t="s">
        <v>47</v>
      </c>
      <c r="J150" s="13"/>
      <c r="K150" s="13">
        <v>20</v>
      </c>
      <c r="L150" s="13">
        <v>2</v>
      </c>
      <c r="M150" s="13"/>
      <c r="N150" s="13"/>
      <c r="O150" s="13"/>
      <c r="P150" s="13"/>
      <c r="Q150" s="4" t="b">
        <v>0</v>
      </c>
    </row>
    <row r="151" spans="1:17" ht="30.6" outlineLevel="1" x14ac:dyDescent="0.2">
      <c r="A151" s="12" t="s">
        <v>270</v>
      </c>
      <c r="B151" s="12"/>
      <c r="C151" s="37" t="s">
        <v>271</v>
      </c>
      <c r="D151" s="13">
        <v>3</v>
      </c>
      <c r="E151" s="13">
        <v>1</v>
      </c>
      <c r="F151" s="13" t="s">
        <v>45</v>
      </c>
      <c r="G151" s="5" t="s">
        <v>177</v>
      </c>
      <c r="H151" s="5" t="s">
        <v>1320</v>
      </c>
      <c r="I151" s="13" t="s">
        <v>47</v>
      </c>
      <c r="J151" s="13"/>
      <c r="K151" s="13">
        <v>20</v>
      </c>
      <c r="L151" s="13">
        <v>3</v>
      </c>
      <c r="M151" s="13" t="s">
        <v>41</v>
      </c>
      <c r="N151" s="13">
        <v>20</v>
      </c>
      <c r="O151" s="13"/>
      <c r="P151" s="13"/>
      <c r="Q151" s="4" t="b">
        <v>0</v>
      </c>
    </row>
    <row r="152" spans="1:17" ht="51" outlineLevel="1" x14ac:dyDescent="0.2">
      <c r="A152" s="12" t="s">
        <v>272</v>
      </c>
      <c r="B152" s="12"/>
      <c r="C152" s="37" t="s">
        <v>273</v>
      </c>
      <c r="D152" s="13">
        <v>9</v>
      </c>
      <c r="E152" s="13">
        <v>5</v>
      </c>
      <c r="F152" s="13" t="s">
        <v>57</v>
      </c>
      <c r="G152" s="5" t="s">
        <v>177</v>
      </c>
      <c r="H152" s="5" t="s">
        <v>1323</v>
      </c>
      <c r="I152" s="13" t="s">
        <v>47</v>
      </c>
      <c r="J152" s="13"/>
      <c r="K152" s="13">
        <v>20</v>
      </c>
      <c r="L152" s="13">
        <v>3</v>
      </c>
      <c r="M152" s="13"/>
      <c r="N152" s="13"/>
      <c r="O152" s="13"/>
      <c r="P152" s="13">
        <v>1</v>
      </c>
      <c r="Q152" s="4" t="b">
        <v>0</v>
      </c>
    </row>
    <row r="153" spans="1:17" ht="20.399999999999999" outlineLevel="1" x14ac:dyDescent="0.2">
      <c r="A153" s="12" t="s">
        <v>274</v>
      </c>
      <c r="B153" s="12"/>
      <c r="C153" s="37" t="s">
        <v>275</v>
      </c>
      <c r="D153" s="13">
        <v>5</v>
      </c>
      <c r="E153" s="13">
        <v>2</v>
      </c>
      <c r="F153" s="13" t="s">
        <v>45</v>
      </c>
      <c r="G153" s="5" t="s">
        <v>177</v>
      </c>
      <c r="H153" s="5" t="s">
        <v>1323</v>
      </c>
      <c r="I153" s="13" t="s">
        <v>47</v>
      </c>
      <c r="J153" s="13"/>
      <c r="K153" s="13">
        <v>20</v>
      </c>
      <c r="L153" s="13">
        <v>3</v>
      </c>
      <c r="M153" s="13" t="s">
        <v>41</v>
      </c>
      <c r="N153" s="13">
        <v>20</v>
      </c>
      <c r="O153" s="13"/>
      <c r="P153" s="13"/>
      <c r="Q153" s="4" t="b">
        <v>0</v>
      </c>
    </row>
    <row r="154" spans="1:17" outlineLevel="1" x14ac:dyDescent="0.2">
      <c r="A154" s="12" t="s">
        <v>276</v>
      </c>
      <c r="B154" s="12"/>
      <c r="D154" s="13"/>
      <c r="E154" s="13"/>
      <c r="F154" s="13" t="s">
        <v>84</v>
      </c>
      <c r="G154" s="5" t="s">
        <v>84</v>
      </c>
      <c r="H154" s="5" t="s">
        <v>1323</v>
      </c>
      <c r="I154" s="13" t="s">
        <v>47</v>
      </c>
      <c r="J154" s="13"/>
      <c r="K154" s="13">
        <v>19</v>
      </c>
      <c r="L154" s="13">
        <v>2</v>
      </c>
      <c r="M154" s="13" t="s">
        <v>41</v>
      </c>
      <c r="N154" s="13">
        <v>180</v>
      </c>
      <c r="O154" s="13"/>
      <c r="P154" s="13"/>
      <c r="Q154" s="4" t="b">
        <v>0</v>
      </c>
    </row>
    <row r="155" spans="1:17" outlineLevel="1" x14ac:dyDescent="0.2">
      <c r="A155" s="12" t="s">
        <v>277</v>
      </c>
      <c r="B155" s="12"/>
      <c r="D155" s="13">
        <v>0.5</v>
      </c>
      <c r="E155" s="13">
        <v>1</v>
      </c>
      <c r="F155" s="13" t="s">
        <v>68</v>
      </c>
      <c r="G155" s="5"/>
      <c r="H155" s="5" t="s">
        <v>1321</v>
      </c>
      <c r="I155" s="13" t="s">
        <v>47</v>
      </c>
      <c r="J155" s="13"/>
      <c r="K155" s="13">
        <v>20</v>
      </c>
      <c r="L155" s="13">
        <v>2</v>
      </c>
      <c r="M155" s="13"/>
      <c r="N155" s="13"/>
      <c r="O155" s="13"/>
      <c r="P155" s="13"/>
      <c r="Q155" s="4" t="b">
        <v>0</v>
      </c>
    </row>
    <row r="156" spans="1:17" outlineLevel="1" x14ac:dyDescent="0.2">
      <c r="A156" s="12" t="s">
        <v>279</v>
      </c>
      <c r="B156" s="12"/>
      <c r="D156" s="13">
        <v>10</v>
      </c>
      <c r="E156" s="13"/>
      <c r="F156" s="13" t="s">
        <v>68</v>
      </c>
      <c r="G156" s="5" t="s">
        <v>177</v>
      </c>
      <c r="H156" s="5" t="s">
        <v>1323</v>
      </c>
      <c r="I156" s="13" t="s">
        <v>64</v>
      </c>
      <c r="J156" s="13"/>
      <c r="K156" s="13">
        <v>20</v>
      </c>
      <c r="L156" s="13">
        <v>2</v>
      </c>
      <c r="M156" s="13" t="s">
        <v>41</v>
      </c>
      <c r="N156" s="13">
        <v>20</v>
      </c>
      <c r="O156" s="13"/>
      <c r="P156" s="13"/>
      <c r="Q156" s="4" t="b">
        <v>0</v>
      </c>
    </row>
    <row r="157" spans="1:17" ht="91.8" outlineLevel="1" x14ac:dyDescent="0.2">
      <c r="A157" s="12" t="s">
        <v>280</v>
      </c>
      <c r="B157" s="12"/>
      <c r="C157" s="37" t="s">
        <v>281</v>
      </c>
      <c r="D157" s="13">
        <v>4</v>
      </c>
      <c r="E157" s="13"/>
      <c r="F157" s="13" t="s">
        <v>45</v>
      </c>
      <c r="G157" s="5" t="s">
        <v>177</v>
      </c>
      <c r="H157" s="5" t="s">
        <v>1320</v>
      </c>
      <c r="I157" s="13" t="s">
        <v>95</v>
      </c>
      <c r="J157" s="13"/>
      <c r="K157" s="13">
        <v>20</v>
      </c>
      <c r="L157" s="13">
        <v>2</v>
      </c>
      <c r="M157" s="13"/>
      <c r="N157" s="13"/>
      <c r="O157" s="13"/>
      <c r="P157" s="13"/>
      <c r="Q157" s="4" t="b">
        <v>0</v>
      </c>
    </row>
    <row r="158" spans="1:17" outlineLevel="1" x14ac:dyDescent="0.2">
      <c r="A158" s="12" t="s">
        <v>282</v>
      </c>
      <c r="B158" s="12"/>
      <c r="D158" s="13">
        <v>8</v>
      </c>
      <c r="E158" s="13"/>
      <c r="F158" s="13" t="s">
        <v>68</v>
      </c>
      <c r="G158" s="5"/>
      <c r="H158" s="5" t="s">
        <v>1323</v>
      </c>
      <c r="I158" s="13" t="s">
        <v>95</v>
      </c>
      <c r="J158" s="13"/>
      <c r="K158" s="13">
        <v>20</v>
      </c>
      <c r="L158" s="13">
        <v>3</v>
      </c>
      <c r="M158" s="13"/>
      <c r="N158" s="13"/>
      <c r="O158" s="13"/>
      <c r="P158" s="13"/>
      <c r="Q158" s="4" t="b">
        <v>0</v>
      </c>
    </row>
    <row r="159" spans="1:17" ht="387.6" outlineLevel="1" x14ac:dyDescent="0.2">
      <c r="A159" s="12" t="s">
        <v>283</v>
      </c>
      <c r="B159" s="12"/>
      <c r="C159" s="37" t="s">
        <v>284</v>
      </c>
      <c r="D159" s="13"/>
      <c r="E159" s="13"/>
      <c r="F159" s="13" t="s">
        <v>45</v>
      </c>
      <c r="G159" s="13" t="s">
        <v>84</v>
      </c>
      <c r="H159" s="5" t="s">
        <v>409</v>
      </c>
      <c r="I159" s="13" t="s">
        <v>95</v>
      </c>
      <c r="J159" s="13" t="s">
        <v>97</v>
      </c>
      <c r="K159" s="13">
        <v>20</v>
      </c>
      <c r="L159" s="13">
        <v>2</v>
      </c>
      <c r="M159" s="13"/>
      <c r="N159" s="13"/>
      <c r="O159" s="13"/>
      <c r="P159" s="13"/>
      <c r="Q159" s="4" t="b">
        <v>1</v>
      </c>
    </row>
    <row r="160" spans="1:17" outlineLevel="1" x14ac:dyDescent="0.2">
      <c r="A160" s="12" t="s">
        <v>285</v>
      </c>
      <c r="B160" s="12"/>
      <c r="D160" s="13"/>
      <c r="E160" s="13"/>
      <c r="F160" s="13" t="s">
        <v>84</v>
      </c>
      <c r="G160" s="5" t="s">
        <v>84</v>
      </c>
      <c r="H160" s="5" t="s">
        <v>1326</v>
      </c>
      <c r="I160" s="13" t="s">
        <v>47</v>
      </c>
      <c r="J160" s="13"/>
      <c r="K160" s="13">
        <v>20</v>
      </c>
      <c r="L160" s="13">
        <v>2</v>
      </c>
      <c r="M160" s="13"/>
      <c r="N160" s="13"/>
      <c r="O160" s="13"/>
      <c r="P160" s="13"/>
      <c r="Q160" s="4" t="b">
        <v>0</v>
      </c>
    </row>
    <row r="161" spans="1:17" ht="122.4" outlineLevel="1" x14ac:dyDescent="0.2">
      <c r="A161" s="12" t="s">
        <v>286</v>
      </c>
      <c r="B161" s="12"/>
      <c r="C161" s="39" t="s">
        <v>287</v>
      </c>
      <c r="D161" s="13"/>
      <c r="E161" s="13"/>
      <c r="F161" s="13" t="s">
        <v>45</v>
      </c>
      <c r="G161" s="5" t="s">
        <v>84</v>
      </c>
      <c r="H161" s="5" t="s">
        <v>409</v>
      </c>
      <c r="I161" s="13" t="s">
        <v>95</v>
      </c>
      <c r="J161" s="13" t="s">
        <v>97</v>
      </c>
      <c r="K161" s="13">
        <v>20</v>
      </c>
      <c r="L161" s="13">
        <v>2</v>
      </c>
      <c r="M161" s="13"/>
      <c r="N161" s="13"/>
      <c r="O161" s="13"/>
      <c r="P161" s="13"/>
      <c r="Q161" s="4" t="b">
        <v>1</v>
      </c>
    </row>
    <row r="162" spans="1:17" ht="30.6" outlineLevel="1" x14ac:dyDescent="0.2">
      <c r="A162" s="12" t="s">
        <v>288</v>
      </c>
      <c r="B162" s="12"/>
      <c r="C162" s="37" t="s">
        <v>289</v>
      </c>
      <c r="D162" s="13">
        <v>10</v>
      </c>
      <c r="E162" s="13">
        <v>35</v>
      </c>
      <c r="F162" s="13" t="s">
        <v>68</v>
      </c>
      <c r="G162" s="5" t="s">
        <v>152</v>
      </c>
      <c r="H162" s="5" t="s">
        <v>1324</v>
      </c>
      <c r="I162" s="13" t="s">
        <v>64</v>
      </c>
      <c r="J162" s="13"/>
      <c r="K162" s="13">
        <v>19</v>
      </c>
      <c r="L162" s="13">
        <v>2</v>
      </c>
      <c r="M162" s="13"/>
      <c r="N162" s="13"/>
      <c r="O162" s="13"/>
      <c r="P162" s="13"/>
      <c r="Q162" s="4" t="b">
        <v>0</v>
      </c>
    </row>
    <row r="163" spans="1:17" outlineLevel="1" x14ac:dyDescent="0.2">
      <c r="A163" s="12" t="s">
        <v>290</v>
      </c>
      <c r="B163" s="12"/>
      <c r="D163" s="13">
        <v>2</v>
      </c>
      <c r="E163" s="13">
        <v>2</v>
      </c>
      <c r="F163" s="13" t="s">
        <v>68</v>
      </c>
      <c r="G163" s="5" t="s">
        <v>152</v>
      </c>
      <c r="H163" s="5" t="s">
        <v>1320</v>
      </c>
      <c r="I163" s="13" t="s">
        <v>64</v>
      </c>
      <c r="J163" s="13"/>
      <c r="K163" s="13">
        <v>19</v>
      </c>
      <c r="L163" s="13">
        <v>2</v>
      </c>
      <c r="M163" s="13"/>
      <c r="N163" s="13"/>
      <c r="O163" s="13"/>
      <c r="P163" s="13"/>
      <c r="Q163" s="4" t="b">
        <v>0</v>
      </c>
    </row>
    <row r="164" spans="1:17" outlineLevel="1" x14ac:dyDescent="0.2">
      <c r="A164" s="12" t="s">
        <v>291</v>
      </c>
      <c r="B164" s="12"/>
      <c r="D164" s="13">
        <v>15</v>
      </c>
      <c r="E164" s="13">
        <v>50</v>
      </c>
      <c r="F164" s="13" t="s">
        <v>57</v>
      </c>
      <c r="G164" s="5" t="s">
        <v>152</v>
      </c>
      <c r="H164" s="5" t="s">
        <v>1329</v>
      </c>
      <c r="I164" s="13" t="s">
        <v>64</v>
      </c>
      <c r="J164" s="13"/>
      <c r="K164" s="13">
        <v>19</v>
      </c>
      <c r="L164" s="13">
        <v>2</v>
      </c>
      <c r="M164" s="13"/>
      <c r="N164" s="13"/>
      <c r="O164" s="13"/>
      <c r="P164" s="13"/>
      <c r="Q164" s="4" t="b">
        <v>0</v>
      </c>
    </row>
    <row r="165" spans="1:17" outlineLevel="1" x14ac:dyDescent="0.2">
      <c r="A165" s="12" t="s">
        <v>292</v>
      </c>
      <c r="B165" s="12"/>
      <c r="D165" s="13">
        <v>4</v>
      </c>
      <c r="E165" s="13">
        <v>15</v>
      </c>
      <c r="F165" s="13" t="s">
        <v>57</v>
      </c>
      <c r="G165" s="5" t="s">
        <v>152</v>
      </c>
      <c r="H165" s="5" t="s">
        <v>1323</v>
      </c>
      <c r="I165" s="13" t="s">
        <v>64</v>
      </c>
      <c r="J165" s="13"/>
      <c r="K165" s="13">
        <v>19</v>
      </c>
      <c r="L165" s="13">
        <v>2</v>
      </c>
      <c r="M165" s="13"/>
      <c r="N165" s="13"/>
      <c r="O165" s="13"/>
      <c r="P165" s="13"/>
      <c r="Q165" s="4" t="b">
        <v>0</v>
      </c>
    </row>
    <row r="166" spans="1:17" outlineLevel="1" x14ac:dyDescent="0.2">
      <c r="A166" s="12" t="s">
        <v>293</v>
      </c>
      <c r="B166" s="12"/>
      <c r="D166" s="13">
        <v>3</v>
      </c>
      <c r="E166" s="13">
        <v>10</v>
      </c>
      <c r="F166" s="13" t="s">
        <v>57</v>
      </c>
      <c r="G166" s="5" t="s">
        <v>152</v>
      </c>
      <c r="H166" s="5" t="s">
        <v>1320</v>
      </c>
      <c r="I166" s="13" t="s">
        <v>47</v>
      </c>
      <c r="J166" s="13"/>
      <c r="K166" s="13">
        <v>19</v>
      </c>
      <c r="L166" s="13">
        <v>2</v>
      </c>
      <c r="M166" s="13"/>
      <c r="N166" s="13"/>
      <c r="O166" s="13"/>
      <c r="P166" s="13"/>
      <c r="Q166" s="4" t="b">
        <v>0</v>
      </c>
    </row>
    <row r="167" spans="1:17" ht="81.599999999999994" outlineLevel="1" x14ac:dyDescent="0.2">
      <c r="A167" s="12" t="s">
        <v>294</v>
      </c>
      <c r="B167" s="12"/>
      <c r="C167" s="37" t="s">
        <v>295</v>
      </c>
      <c r="D167" s="13">
        <v>30</v>
      </c>
      <c r="E167" s="13">
        <v>100</v>
      </c>
      <c r="F167" s="13" t="s">
        <v>68</v>
      </c>
      <c r="G167" s="5" t="s">
        <v>152</v>
      </c>
      <c r="H167" s="5" t="s">
        <v>1323</v>
      </c>
      <c r="I167" s="13" t="s">
        <v>64</v>
      </c>
      <c r="J167" s="13"/>
      <c r="K167" s="13">
        <v>19</v>
      </c>
      <c r="L167" s="13">
        <v>2</v>
      </c>
      <c r="M167" s="13"/>
      <c r="N167" s="13"/>
      <c r="O167" s="13"/>
      <c r="P167" s="13"/>
      <c r="Q167" s="4" t="b">
        <v>0</v>
      </c>
    </row>
    <row r="168" spans="1:17" outlineLevel="1" x14ac:dyDescent="0.2">
      <c r="A168" s="12" t="s">
        <v>296</v>
      </c>
      <c r="B168" s="12"/>
      <c r="D168" s="13">
        <v>4</v>
      </c>
      <c r="E168" s="13">
        <v>50</v>
      </c>
      <c r="F168" s="13" t="s">
        <v>39</v>
      </c>
      <c r="G168" s="5" t="s">
        <v>40</v>
      </c>
      <c r="H168" s="5" t="s">
        <v>1322</v>
      </c>
      <c r="I168" s="13" t="s">
        <v>297</v>
      </c>
      <c r="J168" s="13" t="s">
        <v>298</v>
      </c>
      <c r="K168" s="13"/>
      <c r="L168" s="13"/>
      <c r="M168" s="13" t="s">
        <v>41</v>
      </c>
      <c r="N168" s="13">
        <v>10</v>
      </c>
      <c r="O168" s="13"/>
      <c r="P168" s="13"/>
      <c r="Q168" s="4" t="b">
        <v>0</v>
      </c>
    </row>
    <row r="169" spans="1:17" outlineLevel="1" x14ac:dyDescent="0.2">
      <c r="A169" s="12" t="s">
        <v>299</v>
      </c>
      <c r="B169" s="12"/>
      <c r="D169" s="13">
        <v>1</v>
      </c>
      <c r="E169" s="13">
        <v>3</v>
      </c>
      <c r="F169" s="13" t="s">
        <v>45</v>
      </c>
      <c r="G169" s="5" t="s">
        <v>61</v>
      </c>
      <c r="H169" s="5" t="s">
        <v>1320</v>
      </c>
      <c r="I169" s="13" t="s">
        <v>95</v>
      </c>
      <c r="J169" s="13"/>
      <c r="K169" s="13">
        <v>20</v>
      </c>
      <c r="L169" s="13">
        <v>2</v>
      </c>
      <c r="M169" s="13"/>
      <c r="N169" s="13"/>
      <c r="O169" s="13">
        <v>-4</v>
      </c>
      <c r="P169" s="13"/>
      <c r="Q169" s="4" t="b">
        <v>0</v>
      </c>
    </row>
    <row r="170" spans="1:17" outlineLevel="1" x14ac:dyDescent="0.2">
      <c r="A170" s="12" t="s">
        <v>300</v>
      </c>
      <c r="B170" s="12"/>
      <c r="D170" s="13">
        <v>1</v>
      </c>
      <c r="E170" s="13"/>
      <c r="F170" s="13" t="s">
        <v>45</v>
      </c>
      <c r="G170" s="5"/>
      <c r="H170" s="5" t="s">
        <v>1321</v>
      </c>
      <c r="I170" s="13" t="s">
        <v>47</v>
      </c>
      <c r="J170" s="13"/>
      <c r="K170" s="13">
        <v>20</v>
      </c>
      <c r="L170" s="13">
        <v>2</v>
      </c>
      <c r="M170" s="13"/>
      <c r="N170" s="13"/>
      <c r="O170" s="13"/>
      <c r="P170" s="13"/>
      <c r="Q170" s="4" t="b">
        <v>0</v>
      </c>
    </row>
    <row r="171" spans="1:17" outlineLevel="1" x14ac:dyDescent="0.2">
      <c r="A171" s="12" t="s">
        <v>301</v>
      </c>
      <c r="B171" s="12"/>
      <c r="D171" s="13">
        <v>15</v>
      </c>
      <c r="E171" s="13"/>
      <c r="F171" s="13" t="s">
        <v>57</v>
      </c>
      <c r="G171" s="5" t="s">
        <v>137</v>
      </c>
      <c r="H171" s="5" t="s">
        <v>1323</v>
      </c>
      <c r="I171" s="13" t="s">
        <v>95</v>
      </c>
      <c r="J171" s="13"/>
      <c r="K171" s="13">
        <v>20</v>
      </c>
      <c r="L171" s="13">
        <v>2</v>
      </c>
      <c r="M171" s="13"/>
      <c r="N171" s="13"/>
      <c r="O171" s="13"/>
      <c r="P171" s="13"/>
      <c r="Q171" s="4" t="b">
        <v>0</v>
      </c>
    </row>
    <row r="172" spans="1:17" outlineLevel="1" x14ac:dyDescent="0.2">
      <c r="A172" s="12" t="s">
        <v>302</v>
      </c>
      <c r="B172" s="12"/>
      <c r="D172" s="13">
        <v>3</v>
      </c>
      <c r="E172" s="13"/>
      <c r="F172" s="13" t="s">
        <v>68</v>
      </c>
      <c r="G172" s="5" t="s">
        <v>152</v>
      </c>
      <c r="H172" s="5" t="s">
        <v>1323</v>
      </c>
      <c r="I172" s="13" t="s">
        <v>47</v>
      </c>
      <c r="J172" s="13"/>
      <c r="K172" s="13">
        <v>18</v>
      </c>
      <c r="L172" s="13">
        <v>2</v>
      </c>
      <c r="M172" s="13"/>
      <c r="N172" s="13"/>
      <c r="O172" s="13"/>
      <c r="P172" s="13"/>
      <c r="Q172" s="4" t="b">
        <v>0</v>
      </c>
    </row>
    <row r="173" spans="1:17" outlineLevel="1" x14ac:dyDescent="0.2">
      <c r="A173" s="12" t="s">
        <v>304</v>
      </c>
      <c r="B173" s="12"/>
      <c r="D173" s="13">
        <v>1</v>
      </c>
      <c r="E173" s="13">
        <v>30</v>
      </c>
      <c r="F173" s="13" t="s">
        <v>39</v>
      </c>
      <c r="G173" s="5" t="s">
        <v>40</v>
      </c>
      <c r="H173" s="5" t="s">
        <v>1322</v>
      </c>
      <c r="I173" s="13" t="s">
        <v>305</v>
      </c>
      <c r="J173" s="13" t="s">
        <v>51</v>
      </c>
      <c r="K173" s="13"/>
      <c r="L173" s="13"/>
      <c r="M173" s="13" t="s">
        <v>41</v>
      </c>
      <c r="N173" s="13">
        <v>20</v>
      </c>
      <c r="O173" s="13"/>
      <c r="P173" s="13"/>
      <c r="Q173" s="4" t="b">
        <v>0</v>
      </c>
    </row>
    <row r="174" spans="1:17" outlineLevel="1" x14ac:dyDescent="0.2">
      <c r="A174" s="12" t="s">
        <v>306</v>
      </c>
      <c r="B174" s="12"/>
      <c r="D174" s="13">
        <v>2</v>
      </c>
      <c r="E174" s="13">
        <v>0.5</v>
      </c>
      <c r="F174" s="13" t="s">
        <v>68</v>
      </c>
      <c r="G174" s="5" t="s">
        <v>137</v>
      </c>
      <c r="H174" s="5" t="s">
        <v>1320</v>
      </c>
      <c r="I174" s="13" t="s">
        <v>95</v>
      </c>
      <c r="J174" s="13"/>
      <c r="K174" s="13">
        <v>20</v>
      </c>
      <c r="L174" s="13">
        <v>2</v>
      </c>
      <c r="M174" s="13"/>
      <c r="N174" s="13"/>
      <c r="O174" s="13"/>
      <c r="P174" s="13"/>
      <c r="Q174" s="4" t="b">
        <v>0</v>
      </c>
    </row>
    <row r="175" spans="1:17" outlineLevel="1" x14ac:dyDescent="0.2">
      <c r="A175" s="12" t="s">
        <v>307</v>
      </c>
      <c r="B175" s="12"/>
      <c r="D175" s="13">
        <v>1</v>
      </c>
      <c r="E175" s="13"/>
      <c r="F175" s="13" t="s">
        <v>68</v>
      </c>
      <c r="G175" s="5"/>
      <c r="H175" s="5" t="s">
        <v>1321</v>
      </c>
      <c r="I175" s="13" t="s">
        <v>47</v>
      </c>
      <c r="J175" s="13"/>
      <c r="K175" s="13">
        <v>19</v>
      </c>
      <c r="L175" s="13">
        <v>2</v>
      </c>
      <c r="M175" s="13"/>
      <c r="N175" s="13"/>
      <c r="O175" s="13"/>
      <c r="P175" s="13"/>
      <c r="Q175" s="4" t="b">
        <v>0</v>
      </c>
    </row>
    <row r="176" spans="1:17" ht="30.6" outlineLevel="1" x14ac:dyDescent="0.2">
      <c r="A176" s="12" t="s">
        <v>308</v>
      </c>
      <c r="B176" s="12"/>
      <c r="C176" s="37" t="s">
        <v>309</v>
      </c>
      <c r="D176" s="13">
        <v>5</v>
      </c>
      <c r="E176" s="13">
        <v>15</v>
      </c>
      <c r="F176" s="13" t="s">
        <v>57</v>
      </c>
      <c r="G176" s="5" t="s">
        <v>177</v>
      </c>
      <c r="H176" s="5" t="s">
        <v>1323</v>
      </c>
      <c r="I176" s="13" t="s">
        <v>47</v>
      </c>
      <c r="J176" s="13"/>
      <c r="K176" s="13">
        <v>20</v>
      </c>
      <c r="L176" s="13">
        <v>2</v>
      </c>
      <c r="M176" s="13" t="s">
        <v>41</v>
      </c>
      <c r="N176" s="13">
        <v>10</v>
      </c>
      <c r="O176" s="13"/>
      <c r="P176" s="13"/>
      <c r="Q176" s="4" t="b">
        <v>0</v>
      </c>
    </row>
    <row r="177" spans="1:17" ht="173.4" outlineLevel="1" x14ac:dyDescent="0.2">
      <c r="A177" s="12" t="s">
        <v>310</v>
      </c>
      <c r="B177" s="12"/>
      <c r="C177" s="37" t="s">
        <v>311</v>
      </c>
      <c r="D177" s="13">
        <v>15</v>
      </c>
      <c r="E177" s="13">
        <v>50</v>
      </c>
      <c r="F177" s="13" t="s">
        <v>68</v>
      </c>
      <c r="G177" s="5"/>
      <c r="H177" s="5" t="s">
        <v>1323</v>
      </c>
      <c r="I177" s="13" t="s">
        <v>64</v>
      </c>
      <c r="J177" s="13"/>
      <c r="K177" s="13">
        <v>20</v>
      </c>
      <c r="L177" s="13">
        <v>3</v>
      </c>
      <c r="M177" s="13"/>
      <c r="N177" s="13"/>
      <c r="O177" s="13"/>
      <c r="P177" s="13"/>
      <c r="Q177" s="4" t="b">
        <v>0</v>
      </c>
    </row>
    <row r="178" spans="1:17" outlineLevel="1" x14ac:dyDescent="0.2">
      <c r="A178" s="12" t="s">
        <v>312</v>
      </c>
      <c r="B178" s="12"/>
      <c r="D178" s="13">
        <v>6</v>
      </c>
      <c r="E178" s="13"/>
      <c r="F178" s="13" t="s">
        <v>68</v>
      </c>
      <c r="G178" s="5"/>
      <c r="H178" s="5" t="s">
        <v>1323</v>
      </c>
      <c r="I178" s="13" t="s">
        <v>47</v>
      </c>
      <c r="J178" s="13"/>
      <c r="K178" s="13">
        <v>20</v>
      </c>
      <c r="L178" s="13">
        <v>3</v>
      </c>
      <c r="M178" s="13"/>
      <c r="N178" s="13"/>
      <c r="O178" s="13"/>
      <c r="P178" s="13"/>
      <c r="Q178" s="4" t="b">
        <v>0</v>
      </c>
    </row>
    <row r="179" spans="1:17" outlineLevel="1" x14ac:dyDescent="0.2">
      <c r="A179" s="12" t="s">
        <v>313</v>
      </c>
      <c r="B179" s="12"/>
      <c r="D179" s="13">
        <v>3</v>
      </c>
      <c r="E179" s="13">
        <v>300</v>
      </c>
      <c r="F179" s="13" t="s">
        <v>57</v>
      </c>
      <c r="G179" s="5" t="s">
        <v>152</v>
      </c>
      <c r="H179" s="5" t="s">
        <v>1320</v>
      </c>
      <c r="I179" s="13" t="s">
        <v>64</v>
      </c>
      <c r="J179" s="13"/>
      <c r="K179" s="13">
        <v>19</v>
      </c>
      <c r="L179" s="13">
        <v>2</v>
      </c>
      <c r="M179" s="13"/>
      <c r="N179" s="13"/>
      <c r="O179" s="13"/>
      <c r="P179" s="13"/>
      <c r="Q179" s="4" t="b">
        <v>0</v>
      </c>
    </row>
    <row r="180" spans="1:17" ht="193.8" outlineLevel="1" x14ac:dyDescent="0.2">
      <c r="A180" s="12" t="s">
        <v>123</v>
      </c>
      <c r="B180" s="12"/>
      <c r="C180" s="37" t="s">
        <v>314</v>
      </c>
      <c r="D180" s="13">
        <v>2</v>
      </c>
      <c r="E180" s="13">
        <v>1</v>
      </c>
      <c r="F180" s="13" t="s">
        <v>68</v>
      </c>
      <c r="G180" s="5" t="s">
        <v>123</v>
      </c>
      <c r="H180" s="5" t="s">
        <v>1330</v>
      </c>
      <c r="I180" s="13" t="s">
        <v>64</v>
      </c>
      <c r="J180" s="13" t="s">
        <v>97</v>
      </c>
      <c r="K180" s="13">
        <v>20</v>
      </c>
      <c r="L180" s="13">
        <v>2</v>
      </c>
      <c r="M180" s="13"/>
      <c r="N180" s="13"/>
      <c r="O180" s="13"/>
      <c r="P180" s="13">
        <v>1</v>
      </c>
      <c r="Q180" s="4" t="b">
        <v>0</v>
      </c>
    </row>
    <row r="181" spans="1:17" outlineLevel="1" x14ac:dyDescent="0.2">
      <c r="A181" s="12" t="s">
        <v>315</v>
      </c>
      <c r="B181" s="12"/>
      <c r="D181" s="13">
        <v>3</v>
      </c>
      <c r="E181" s="13"/>
      <c r="F181" s="13" t="s">
        <v>68</v>
      </c>
      <c r="G181" s="5" t="s">
        <v>123</v>
      </c>
      <c r="H181" s="5" t="s">
        <v>1320</v>
      </c>
      <c r="I181" s="13" t="s">
        <v>64</v>
      </c>
      <c r="J181" s="13"/>
      <c r="K181" s="13">
        <v>20</v>
      </c>
      <c r="L181" s="13">
        <v>2</v>
      </c>
      <c r="M181" s="13"/>
      <c r="N181" s="13"/>
      <c r="O181" s="13"/>
      <c r="P181" s="13">
        <v>1</v>
      </c>
      <c r="Q181" s="4" t="b">
        <v>0</v>
      </c>
    </row>
    <row r="182" spans="1:17" outlineLevel="1" x14ac:dyDescent="0.2">
      <c r="A182" s="12" t="s">
        <v>316</v>
      </c>
      <c r="B182" s="12"/>
      <c r="D182" s="13">
        <v>4</v>
      </c>
      <c r="E182" s="13"/>
      <c r="F182" s="13" t="s">
        <v>68</v>
      </c>
      <c r="G182" s="5" t="s">
        <v>123</v>
      </c>
      <c r="H182" s="5" t="s">
        <v>1320</v>
      </c>
      <c r="I182" s="13" t="s">
        <v>64</v>
      </c>
      <c r="J182" s="13"/>
      <c r="K182" s="13">
        <v>20</v>
      </c>
      <c r="L182" s="13">
        <v>2</v>
      </c>
      <c r="M182" s="13"/>
      <c r="N182" s="13"/>
      <c r="O182" s="13"/>
      <c r="P182" s="13">
        <v>1</v>
      </c>
      <c r="Q182" s="4" t="b">
        <v>0</v>
      </c>
    </row>
    <row r="183" spans="1:17" outlineLevel="1" x14ac:dyDescent="0.2">
      <c r="A183" s="12" t="s">
        <v>317</v>
      </c>
      <c r="B183" s="12"/>
      <c r="D183" s="13">
        <v>5</v>
      </c>
      <c r="E183" s="13"/>
      <c r="F183" s="13" t="s">
        <v>68</v>
      </c>
      <c r="G183" s="5" t="s">
        <v>123</v>
      </c>
      <c r="H183" s="5" t="s">
        <v>1320</v>
      </c>
      <c r="I183" s="13" t="s">
        <v>64</v>
      </c>
      <c r="J183" s="13"/>
      <c r="K183" s="13">
        <v>20</v>
      </c>
      <c r="L183" s="13">
        <v>2</v>
      </c>
      <c r="M183" s="13"/>
      <c r="N183" s="13"/>
      <c r="O183" s="13"/>
      <c r="P183" s="13">
        <v>1</v>
      </c>
      <c r="Q183" s="4" t="b">
        <v>0</v>
      </c>
    </row>
    <row r="184" spans="1:17" outlineLevel="1" x14ac:dyDescent="0.2">
      <c r="A184" s="12" t="s">
        <v>318</v>
      </c>
      <c r="B184" s="12"/>
      <c r="D184" s="13">
        <v>6</v>
      </c>
      <c r="E184" s="13"/>
      <c r="F184" s="13" t="s">
        <v>68</v>
      </c>
      <c r="G184" s="5" t="s">
        <v>123</v>
      </c>
      <c r="H184" s="5" t="s">
        <v>1320</v>
      </c>
      <c r="I184" s="13" t="s">
        <v>64</v>
      </c>
      <c r="J184" s="13"/>
      <c r="K184" s="13">
        <v>20</v>
      </c>
      <c r="L184" s="13">
        <v>2</v>
      </c>
      <c r="M184" s="13"/>
      <c r="N184" s="13"/>
      <c r="O184" s="13"/>
      <c r="P184" s="13">
        <v>1</v>
      </c>
      <c r="Q184" s="4" t="b">
        <v>0</v>
      </c>
    </row>
    <row r="185" spans="1:17" outlineLevel="1" x14ac:dyDescent="0.2">
      <c r="A185" s="12" t="s">
        <v>319</v>
      </c>
      <c r="B185" s="12"/>
      <c r="D185" s="13">
        <v>7</v>
      </c>
      <c r="E185" s="13"/>
      <c r="F185" s="13" t="s">
        <v>68</v>
      </c>
      <c r="G185" s="5" t="s">
        <v>123</v>
      </c>
      <c r="H185" s="5" t="s">
        <v>1320</v>
      </c>
      <c r="I185" s="13" t="s">
        <v>64</v>
      </c>
      <c r="J185" s="13"/>
      <c r="K185" s="13">
        <v>20</v>
      </c>
      <c r="L185" s="13">
        <v>2</v>
      </c>
      <c r="M185" s="13"/>
      <c r="N185" s="13"/>
      <c r="O185" s="13"/>
      <c r="P185" s="13">
        <v>1</v>
      </c>
      <c r="Q185" s="4" t="b">
        <v>0</v>
      </c>
    </row>
    <row r="186" spans="1:17" ht="193.8" outlineLevel="1" x14ac:dyDescent="0.2">
      <c r="A186" s="12" t="s">
        <v>320</v>
      </c>
      <c r="B186" s="12"/>
      <c r="C186" s="37" t="s">
        <v>314</v>
      </c>
      <c r="D186" s="13">
        <v>3</v>
      </c>
      <c r="E186" s="13"/>
      <c r="F186" s="13" t="s">
        <v>68</v>
      </c>
      <c r="G186" s="5" t="s">
        <v>123</v>
      </c>
      <c r="H186" s="5" t="s">
        <v>1330</v>
      </c>
      <c r="I186" s="13" t="s">
        <v>64</v>
      </c>
      <c r="J186" s="13" t="s">
        <v>97</v>
      </c>
      <c r="K186" s="13">
        <v>20</v>
      </c>
      <c r="L186" s="13">
        <v>2</v>
      </c>
      <c r="M186" s="13"/>
      <c r="N186" s="13"/>
      <c r="O186" s="13"/>
      <c r="P186" s="13">
        <v>1</v>
      </c>
      <c r="Q186" s="4" t="b">
        <v>0</v>
      </c>
    </row>
    <row r="187" spans="1:17" ht="193.8" outlineLevel="1" x14ac:dyDescent="0.2">
      <c r="A187" s="12" t="s">
        <v>321</v>
      </c>
      <c r="B187" s="12"/>
      <c r="C187" s="37" t="s">
        <v>314</v>
      </c>
      <c r="D187" s="13">
        <v>4</v>
      </c>
      <c r="E187" s="13"/>
      <c r="F187" s="13" t="s">
        <v>68</v>
      </c>
      <c r="G187" s="5" t="s">
        <v>123</v>
      </c>
      <c r="H187" s="5" t="s">
        <v>1330</v>
      </c>
      <c r="I187" s="13" t="s">
        <v>64</v>
      </c>
      <c r="J187" s="13" t="s">
        <v>97</v>
      </c>
      <c r="K187" s="13">
        <v>20</v>
      </c>
      <c r="L187" s="13">
        <v>2</v>
      </c>
      <c r="M187" s="13"/>
      <c r="N187" s="13"/>
      <c r="O187" s="13"/>
      <c r="P187" s="13">
        <v>1</v>
      </c>
      <c r="Q187" s="4" t="b">
        <v>0</v>
      </c>
    </row>
    <row r="188" spans="1:17" ht="193.8" outlineLevel="1" x14ac:dyDescent="0.2">
      <c r="A188" s="12" t="s">
        <v>322</v>
      </c>
      <c r="B188" s="12"/>
      <c r="C188" s="37" t="s">
        <v>314</v>
      </c>
      <c r="D188" s="13">
        <v>5</v>
      </c>
      <c r="E188" s="13"/>
      <c r="F188" s="13" t="s">
        <v>68</v>
      </c>
      <c r="G188" s="5" t="s">
        <v>123</v>
      </c>
      <c r="H188" s="5" t="s">
        <v>1330</v>
      </c>
      <c r="I188" s="13" t="s">
        <v>64</v>
      </c>
      <c r="J188" s="13" t="s">
        <v>97</v>
      </c>
      <c r="K188" s="13">
        <v>20</v>
      </c>
      <c r="L188" s="13">
        <v>2</v>
      </c>
      <c r="M188" s="13"/>
      <c r="N188" s="13"/>
      <c r="O188" s="13"/>
      <c r="P188" s="13">
        <v>1</v>
      </c>
      <c r="Q188" s="4" t="b">
        <v>0</v>
      </c>
    </row>
    <row r="189" spans="1:17" ht="193.8" outlineLevel="1" x14ac:dyDescent="0.2">
      <c r="A189" s="12" t="s">
        <v>323</v>
      </c>
      <c r="B189" s="12"/>
      <c r="C189" s="37" t="s">
        <v>314</v>
      </c>
      <c r="D189" s="13">
        <v>6</v>
      </c>
      <c r="E189" s="13"/>
      <c r="F189" s="13" t="s">
        <v>68</v>
      </c>
      <c r="G189" s="5" t="s">
        <v>123</v>
      </c>
      <c r="H189" s="5" t="s">
        <v>1330</v>
      </c>
      <c r="I189" s="13" t="s">
        <v>64</v>
      </c>
      <c r="J189" s="13" t="s">
        <v>97</v>
      </c>
      <c r="K189" s="13">
        <v>20</v>
      </c>
      <c r="L189" s="13">
        <v>2</v>
      </c>
      <c r="M189" s="13"/>
      <c r="N189" s="13"/>
      <c r="O189" s="13"/>
      <c r="P189" s="13">
        <v>1</v>
      </c>
      <c r="Q189" s="4" t="b">
        <v>0</v>
      </c>
    </row>
    <row r="190" spans="1:17" outlineLevel="1" x14ac:dyDescent="0.2">
      <c r="A190" s="12" t="s">
        <v>324</v>
      </c>
      <c r="B190" s="12"/>
      <c r="D190" s="13"/>
      <c r="E190" s="13"/>
      <c r="F190" s="13" t="s">
        <v>84</v>
      </c>
      <c r="G190" s="5" t="s">
        <v>84</v>
      </c>
      <c r="H190" s="5" t="s">
        <v>1326</v>
      </c>
      <c r="I190" s="13" t="s">
        <v>95</v>
      </c>
      <c r="J190" s="13"/>
      <c r="K190" s="13">
        <v>20</v>
      </c>
      <c r="L190" s="13">
        <v>2</v>
      </c>
      <c r="M190" s="13"/>
      <c r="N190" s="13"/>
      <c r="O190" s="13"/>
      <c r="P190" s="13"/>
      <c r="Q190" s="4" t="b">
        <v>0</v>
      </c>
    </row>
    <row r="191" spans="1:17" outlineLevel="1" x14ac:dyDescent="0.2">
      <c r="A191" s="12" t="s">
        <v>325</v>
      </c>
      <c r="B191" s="12"/>
      <c r="D191" s="13">
        <v>5</v>
      </c>
      <c r="E191" s="13"/>
      <c r="F191" s="13" t="s">
        <v>45</v>
      </c>
      <c r="G191" s="5"/>
      <c r="H191" s="5" t="s">
        <v>1323</v>
      </c>
      <c r="I191" s="13" t="s">
        <v>47</v>
      </c>
      <c r="J191" s="13"/>
      <c r="K191" s="13">
        <v>20</v>
      </c>
      <c r="L191" s="13">
        <v>3</v>
      </c>
      <c r="M191" s="13"/>
      <c r="N191" s="13"/>
      <c r="O191" s="13"/>
      <c r="P191" s="13"/>
      <c r="Q191" s="4" t="b">
        <v>0</v>
      </c>
    </row>
    <row r="192" spans="1:17" outlineLevel="1" x14ac:dyDescent="0.2">
      <c r="A192" s="12" t="s">
        <v>326</v>
      </c>
      <c r="B192" s="12"/>
      <c r="D192" s="13">
        <v>3</v>
      </c>
      <c r="E192" s="13"/>
      <c r="F192" s="13" t="s">
        <v>57</v>
      </c>
      <c r="G192" s="5" t="s">
        <v>109</v>
      </c>
      <c r="H192" s="5" t="s">
        <v>1323</v>
      </c>
      <c r="I192" s="13" t="s">
        <v>47</v>
      </c>
      <c r="J192" s="13"/>
      <c r="K192" s="13">
        <v>20</v>
      </c>
      <c r="L192" s="13">
        <v>3</v>
      </c>
      <c r="M192" s="13" t="s">
        <v>91</v>
      </c>
      <c r="N192" s="13">
        <v>70</v>
      </c>
      <c r="O192" s="13"/>
      <c r="P192" s="13"/>
      <c r="Q192" s="4" t="b">
        <v>0</v>
      </c>
    </row>
    <row r="193" spans="1:17" outlineLevel="1" x14ac:dyDescent="0.2">
      <c r="A193" s="12" t="s">
        <v>327</v>
      </c>
      <c r="B193" s="12"/>
      <c r="D193" s="13">
        <v>2</v>
      </c>
      <c r="E193" s="13"/>
      <c r="F193" s="13" t="s">
        <v>57</v>
      </c>
      <c r="G193" s="5" t="s">
        <v>109</v>
      </c>
      <c r="H193" s="5" t="s">
        <v>1320</v>
      </c>
      <c r="I193" s="13" t="s">
        <v>47</v>
      </c>
      <c r="J193" s="13"/>
      <c r="K193" s="13">
        <v>20</v>
      </c>
      <c r="L193" s="13">
        <v>3</v>
      </c>
      <c r="M193" s="13" t="s">
        <v>91</v>
      </c>
      <c r="N193" s="13">
        <v>60</v>
      </c>
      <c r="O193" s="13"/>
      <c r="P193" s="13"/>
      <c r="Q193" s="4" t="b">
        <v>0</v>
      </c>
    </row>
    <row r="197" spans="1:17" s="13" customFormat="1" ht="15.6" x14ac:dyDescent="0.25">
      <c r="A197" s="15" t="s">
        <v>414</v>
      </c>
      <c r="C197" s="40"/>
    </row>
    <row r="198" spans="1:17" s="13" customFormat="1" outlineLevel="1" x14ac:dyDescent="0.25">
      <c r="A198" s="17" t="s">
        <v>21</v>
      </c>
      <c r="B198" s="11" t="s">
        <v>417</v>
      </c>
      <c r="C198" s="41" t="s">
        <v>418</v>
      </c>
    </row>
    <row r="199" spans="1:17" s="13" customFormat="1" outlineLevel="1" x14ac:dyDescent="0.25">
      <c r="A199" s="12" t="s">
        <v>36</v>
      </c>
      <c r="B199" s="13">
        <v>1</v>
      </c>
      <c r="C199" s="40">
        <v>10</v>
      </c>
    </row>
    <row r="200" spans="1:17" s="13" customFormat="1" outlineLevel="1" x14ac:dyDescent="0.25">
      <c r="A200" s="12" t="s">
        <v>48</v>
      </c>
      <c r="B200" s="13">
        <v>1</v>
      </c>
      <c r="C200" s="40">
        <v>30</v>
      </c>
    </row>
    <row r="201" spans="1:17" s="13" customFormat="1" outlineLevel="1" x14ac:dyDescent="0.25">
      <c r="A201" s="12" t="s">
        <v>422</v>
      </c>
      <c r="B201" s="13">
        <v>0.2</v>
      </c>
      <c r="C201" s="40"/>
    </row>
    <row r="202" spans="1:17" s="13" customFormat="1" outlineLevel="1" x14ac:dyDescent="0.25">
      <c r="A202" s="12" t="s">
        <v>345</v>
      </c>
      <c r="B202" s="13">
        <v>1</v>
      </c>
      <c r="C202" s="40">
        <v>20</v>
      </c>
    </row>
    <row r="203" spans="1:17" s="13" customFormat="1" outlineLevel="1" x14ac:dyDescent="0.25">
      <c r="A203" s="12" t="s">
        <v>424</v>
      </c>
      <c r="B203" s="13">
        <v>0.15</v>
      </c>
      <c r="C203" s="40">
        <f>1/20</f>
        <v>0.05</v>
      </c>
    </row>
    <row r="204" spans="1:17" s="13" customFormat="1" outlineLevel="1" x14ac:dyDescent="0.25">
      <c r="A204" s="12" t="s">
        <v>425</v>
      </c>
      <c r="B204" s="13">
        <v>0.05</v>
      </c>
      <c r="C204" s="40"/>
    </row>
    <row r="205" spans="1:17" s="13" customFormat="1" outlineLevel="1" x14ac:dyDescent="0.25">
      <c r="A205" s="12" t="s">
        <v>426</v>
      </c>
      <c r="B205" s="13">
        <v>0</v>
      </c>
      <c r="C205" s="40"/>
    </row>
    <row r="206" spans="1:17" s="13" customFormat="1" outlineLevel="1" x14ac:dyDescent="0.25">
      <c r="A206" s="12" t="s">
        <v>427</v>
      </c>
      <c r="B206" s="13">
        <v>0.2</v>
      </c>
      <c r="C206" s="40"/>
    </row>
    <row r="207" spans="1:17" s="13" customFormat="1" outlineLevel="1" x14ac:dyDescent="0.25">
      <c r="A207" s="12" t="s">
        <v>428</v>
      </c>
      <c r="B207" s="13">
        <v>1</v>
      </c>
      <c r="C207" s="40"/>
    </row>
    <row r="208" spans="1:17" s="13" customFormat="1" outlineLevel="1" x14ac:dyDescent="0.25">
      <c r="A208" s="12" t="s">
        <v>429</v>
      </c>
      <c r="B208" s="13">
        <v>0.5</v>
      </c>
      <c r="C208" s="40"/>
    </row>
    <row r="209" spans="1:3" s="13" customFormat="1" outlineLevel="1" x14ac:dyDescent="0.25">
      <c r="A209" s="12" t="s">
        <v>430</v>
      </c>
      <c r="B209" s="13">
        <v>0.1</v>
      </c>
      <c r="C209" s="40"/>
    </row>
    <row r="210" spans="1:3" s="13" customFormat="1" outlineLevel="1" x14ac:dyDescent="0.25">
      <c r="A210" s="12" t="s">
        <v>431</v>
      </c>
      <c r="B210" s="13">
        <v>1</v>
      </c>
      <c r="C210" s="40"/>
    </row>
    <row r="211" spans="1:3" s="13" customFormat="1" outlineLevel="1" x14ac:dyDescent="0.25">
      <c r="A211" s="12" t="s">
        <v>432</v>
      </c>
      <c r="B211" s="13">
        <v>0.5</v>
      </c>
      <c r="C211" s="40"/>
    </row>
    <row r="212" spans="1:3" s="13" customFormat="1" outlineLevel="1" x14ac:dyDescent="0.25">
      <c r="A212" s="12" t="s">
        <v>433</v>
      </c>
      <c r="B212" s="13">
        <v>0.5</v>
      </c>
      <c r="C212" s="40"/>
    </row>
    <row r="213" spans="1:3" s="13" customFormat="1" outlineLevel="1" x14ac:dyDescent="0.25">
      <c r="A213" s="12" t="s">
        <v>434</v>
      </c>
      <c r="B213" s="13">
        <v>1</v>
      </c>
      <c r="C213" s="40"/>
    </row>
    <row r="214" spans="1:3" s="13" customFormat="1" outlineLevel="1" x14ac:dyDescent="0.25">
      <c r="A214" s="12" t="s">
        <v>435</v>
      </c>
      <c r="B214" s="13">
        <v>1</v>
      </c>
      <c r="C214" s="40"/>
    </row>
    <row r="215" spans="1:3" s="13" customFormat="1" outlineLevel="1" x14ac:dyDescent="0.25">
      <c r="A215" s="12" t="s">
        <v>191</v>
      </c>
      <c r="B215" s="13">
        <v>1</v>
      </c>
      <c r="C215" s="40">
        <v>25</v>
      </c>
    </row>
    <row r="216" spans="1:3" s="13" customFormat="1" outlineLevel="1" x14ac:dyDescent="0.25">
      <c r="A216" s="12" t="s">
        <v>436</v>
      </c>
      <c r="B216" s="13">
        <v>2.5000000000000001E-2</v>
      </c>
      <c r="C216" s="40"/>
    </row>
    <row r="217" spans="1:3" s="13" customFormat="1" outlineLevel="1" x14ac:dyDescent="0.25">
      <c r="A217" s="12" t="s">
        <v>437</v>
      </c>
      <c r="B217" s="13">
        <v>2.5000000000000001E-2</v>
      </c>
      <c r="C217" s="40"/>
    </row>
    <row r="218" spans="1:3" s="13" customFormat="1" outlineLevel="1" x14ac:dyDescent="0.25">
      <c r="A218" s="12" t="s">
        <v>438</v>
      </c>
      <c r="B218" s="13">
        <v>0.2</v>
      </c>
      <c r="C218" s="40"/>
    </row>
    <row r="219" spans="1:3" s="13" customFormat="1" outlineLevel="1" x14ac:dyDescent="0.25">
      <c r="A219" s="12" t="s">
        <v>439</v>
      </c>
      <c r="B219" s="13">
        <v>2.5000000000000001E-2</v>
      </c>
      <c r="C219" s="40"/>
    </row>
    <row r="220" spans="1:3" s="13" customFormat="1" outlineLevel="1" x14ac:dyDescent="0.25">
      <c r="A220" s="12" t="s">
        <v>257</v>
      </c>
      <c r="B220" s="13">
        <v>0.1</v>
      </c>
      <c r="C220" s="40"/>
    </row>
    <row r="221" spans="1:3" s="13" customFormat="1" outlineLevel="1" x14ac:dyDescent="0.25">
      <c r="A221" s="12" t="s">
        <v>440</v>
      </c>
      <c r="B221" s="13">
        <v>1</v>
      </c>
      <c r="C221" s="40"/>
    </row>
    <row r="222" spans="1:3" s="13" customFormat="1" outlineLevel="1" x14ac:dyDescent="0.25">
      <c r="A222" s="12" t="s">
        <v>296</v>
      </c>
      <c r="B222" s="13">
        <v>4</v>
      </c>
      <c r="C222" s="40">
        <v>50</v>
      </c>
    </row>
    <row r="223" spans="1:3" s="13" customFormat="1" outlineLevel="1" x14ac:dyDescent="0.25">
      <c r="A223" s="12" t="s">
        <v>304</v>
      </c>
      <c r="B223" s="13">
        <v>1</v>
      </c>
      <c r="C223" s="40">
        <v>30</v>
      </c>
    </row>
    <row r="224" spans="1:3" s="13" customFormat="1" x14ac:dyDescent="0.25">
      <c r="C224" s="40"/>
    </row>
    <row r="225" spans="2:3" s="13" customFormat="1" x14ac:dyDescent="0.25">
      <c r="C225" s="40"/>
    </row>
    <row r="226" spans="2:3" x14ac:dyDescent="0.2">
      <c r="B226" s="4"/>
    </row>
  </sheetData>
  <mergeCells count="1">
    <mergeCell ref="K3:L3"/>
  </mergeCells>
  <dataValidations count="1">
    <dataValidation type="list" allowBlank="1" showInputMessage="1" showErrorMessage="1" sqref="IW65638:IW65639 SS65638:SS65639 ACO65638:ACO65639 AMK65638:AMK65639 AWG65638:AWG65639 BGC65638:BGC65639 BPY65638:BPY65639 BZU65638:BZU65639 CJQ65638:CJQ65639 CTM65638:CTM65639 DDI65638:DDI65639 DNE65638:DNE65639 DXA65638:DXA65639 EGW65638:EGW65639 EQS65638:EQS65639 FAO65638:FAO65639 FKK65638:FKK65639 FUG65638:FUG65639 GEC65638:GEC65639 GNY65638:GNY65639 GXU65638:GXU65639 HHQ65638:HHQ65639 HRM65638:HRM65639 IBI65638:IBI65639 ILE65638:ILE65639 IVA65638:IVA65639 JEW65638:JEW65639 JOS65638:JOS65639 JYO65638:JYO65639 KIK65638:KIK65639 KSG65638:KSG65639 LCC65638:LCC65639 LLY65638:LLY65639 LVU65638:LVU65639 MFQ65638:MFQ65639 MPM65638:MPM65639 MZI65638:MZI65639 NJE65638:NJE65639 NTA65638:NTA65639 OCW65638:OCW65639 OMS65638:OMS65639 OWO65638:OWO65639 PGK65638:PGK65639 PQG65638:PQG65639 QAC65638:QAC65639 QJY65638:QJY65639 QTU65638:QTU65639 RDQ65638:RDQ65639 RNM65638:RNM65639 RXI65638:RXI65639 SHE65638:SHE65639 SRA65638:SRA65639 TAW65638:TAW65639 TKS65638:TKS65639 TUO65638:TUO65639 UEK65638:UEK65639 UOG65638:UOG65639 UYC65638:UYC65639 VHY65638:VHY65639 VRU65638:VRU65639 WBQ65638:WBQ65639 WLM65638:WLM65639 WVI65638:WVI65639 IW131174:IW131175 SS131174:SS131175 ACO131174:ACO131175 AMK131174:AMK131175 AWG131174:AWG131175 BGC131174:BGC131175 BPY131174:BPY131175 BZU131174:BZU131175 CJQ131174:CJQ131175 CTM131174:CTM131175 DDI131174:DDI131175 DNE131174:DNE131175 DXA131174:DXA131175 EGW131174:EGW131175 EQS131174:EQS131175 FAO131174:FAO131175 FKK131174:FKK131175 FUG131174:FUG131175 GEC131174:GEC131175 GNY131174:GNY131175 GXU131174:GXU131175 HHQ131174:HHQ131175 HRM131174:HRM131175 IBI131174:IBI131175 ILE131174:ILE131175 IVA131174:IVA131175 JEW131174:JEW131175 JOS131174:JOS131175 JYO131174:JYO131175 KIK131174:KIK131175 KSG131174:KSG131175 LCC131174:LCC131175 LLY131174:LLY131175 LVU131174:LVU131175 MFQ131174:MFQ131175 MPM131174:MPM131175 MZI131174:MZI131175 NJE131174:NJE131175 NTA131174:NTA131175 OCW131174:OCW131175 OMS131174:OMS131175 OWO131174:OWO131175 PGK131174:PGK131175 PQG131174:PQG131175 QAC131174:QAC131175 QJY131174:QJY131175 QTU131174:QTU131175 RDQ131174:RDQ131175 RNM131174:RNM131175 RXI131174:RXI131175 SHE131174:SHE131175 SRA131174:SRA131175 TAW131174:TAW131175 TKS131174:TKS131175 TUO131174:TUO131175 UEK131174:UEK131175 UOG131174:UOG131175 UYC131174:UYC131175 VHY131174:VHY131175 VRU131174:VRU131175 WBQ131174:WBQ131175 WLM131174:WLM131175 WVI131174:WVI131175 IW196710:IW196711 SS196710:SS196711 ACO196710:ACO196711 AMK196710:AMK196711 AWG196710:AWG196711 BGC196710:BGC196711 BPY196710:BPY196711 BZU196710:BZU196711 CJQ196710:CJQ196711 CTM196710:CTM196711 DDI196710:DDI196711 DNE196710:DNE196711 DXA196710:DXA196711 EGW196710:EGW196711 EQS196710:EQS196711 FAO196710:FAO196711 FKK196710:FKK196711 FUG196710:FUG196711 GEC196710:GEC196711 GNY196710:GNY196711 GXU196710:GXU196711 HHQ196710:HHQ196711 HRM196710:HRM196711 IBI196710:IBI196711 ILE196710:ILE196711 IVA196710:IVA196711 JEW196710:JEW196711 JOS196710:JOS196711 JYO196710:JYO196711 KIK196710:KIK196711 KSG196710:KSG196711 LCC196710:LCC196711 LLY196710:LLY196711 LVU196710:LVU196711 MFQ196710:MFQ196711 MPM196710:MPM196711 MZI196710:MZI196711 NJE196710:NJE196711 NTA196710:NTA196711 OCW196710:OCW196711 OMS196710:OMS196711 OWO196710:OWO196711 PGK196710:PGK196711 PQG196710:PQG196711 QAC196710:QAC196711 QJY196710:QJY196711 QTU196710:QTU196711 RDQ196710:RDQ196711 RNM196710:RNM196711 RXI196710:RXI196711 SHE196710:SHE196711 SRA196710:SRA196711 TAW196710:TAW196711 TKS196710:TKS196711 TUO196710:TUO196711 UEK196710:UEK196711 UOG196710:UOG196711 UYC196710:UYC196711 VHY196710:VHY196711 VRU196710:VRU196711 WBQ196710:WBQ196711 WLM196710:WLM196711 WVI196710:WVI196711 IW262246:IW262247 SS262246:SS262247 ACO262246:ACO262247 AMK262246:AMK262247 AWG262246:AWG262247 BGC262246:BGC262247 BPY262246:BPY262247 BZU262246:BZU262247 CJQ262246:CJQ262247 CTM262246:CTM262247 DDI262246:DDI262247 DNE262246:DNE262247 DXA262246:DXA262247 EGW262246:EGW262247 EQS262246:EQS262247 FAO262246:FAO262247 FKK262246:FKK262247 FUG262246:FUG262247 GEC262246:GEC262247 GNY262246:GNY262247 GXU262246:GXU262247 HHQ262246:HHQ262247 HRM262246:HRM262247 IBI262246:IBI262247 ILE262246:ILE262247 IVA262246:IVA262247 JEW262246:JEW262247 JOS262246:JOS262247 JYO262246:JYO262247 KIK262246:KIK262247 KSG262246:KSG262247 LCC262246:LCC262247 LLY262246:LLY262247 LVU262246:LVU262247 MFQ262246:MFQ262247 MPM262246:MPM262247 MZI262246:MZI262247 NJE262246:NJE262247 NTA262246:NTA262247 OCW262246:OCW262247 OMS262246:OMS262247 OWO262246:OWO262247 PGK262246:PGK262247 PQG262246:PQG262247 QAC262246:QAC262247 QJY262246:QJY262247 QTU262246:QTU262247 RDQ262246:RDQ262247 RNM262246:RNM262247 RXI262246:RXI262247 SHE262246:SHE262247 SRA262246:SRA262247 TAW262246:TAW262247 TKS262246:TKS262247 TUO262246:TUO262247 UEK262246:UEK262247 UOG262246:UOG262247 UYC262246:UYC262247 VHY262246:VHY262247 VRU262246:VRU262247 WBQ262246:WBQ262247 WLM262246:WLM262247 WVI262246:WVI262247 IW327782:IW327783 SS327782:SS327783 ACO327782:ACO327783 AMK327782:AMK327783 AWG327782:AWG327783 BGC327782:BGC327783 BPY327782:BPY327783 BZU327782:BZU327783 CJQ327782:CJQ327783 CTM327782:CTM327783 DDI327782:DDI327783 DNE327782:DNE327783 DXA327782:DXA327783 EGW327782:EGW327783 EQS327782:EQS327783 FAO327782:FAO327783 FKK327782:FKK327783 FUG327782:FUG327783 GEC327782:GEC327783 GNY327782:GNY327783 GXU327782:GXU327783 HHQ327782:HHQ327783 HRM327782:HRM327783 IBI327782:IBI327783 ILE327782:ILE327783 IVA327782:IVA327783 JEW327782:JEW327783 JOS327782:JOS327783 JYO327782:JYO327783 KIK327782:KIK327783 KSG327782:KSG327783 LCC327782:LCC327783 LLY327782:LLY327783 LVU327782:LVU327783 MFQ327782:MFQ327783 MPM327782:MPM327783 MZI327782:MZI327783 NJE327782:NJE327783 NTA327782:NTA327783 OCW327782:OCW327783 OMS327782:OMS327783 OWO327782:OWO327783 PGK327782:PGK327783 PQG327782:PQG327783 QAC327782:QAC327783 QJY327782:QJY327783 QTU327782:QTU327783 RDQ327782:RDQ327783 RNM327782:RNM327783 RXI327782:RXI327783 SHE327782:SHE327783 SRA327782:SRA327783 TAW327782:TAW327783 TKS327782:TKS327783 TUO327782:TUO327783 UEK327782:UEK327783 UOG327782:UOG327783 UYC327782:UYC327783 VHY327782:VHY327783 VRU327782:VRU327783 WBQ327782:WBQ327783 WLM327782:WLM327783 WVI327782:WVI327783 IW393318:IW393319 SS393318:SS393319 ACO393318:ACO393319 AMK393318:AMK393319 AWG393318:AWG393319 BGC393318:BGC393319 BPY393318:BPY393319 BZU393318:BZU393319 CJQ393318:CJQ393319 CTM393318:CTM393319 DDI393318:DDI393319 DNE393318:DNE393319 DXA393318:DXA393319 EGW393318:EGW393319 EQS393318:EQS393319 FAO393318:FAO393319 FKK393318:FKK393319 FUG393318:FUG393319 GEC393318:GEC393319 GNY393318:GNY393319 GXU393318:GXU393319 HHQ393318:HHQ393319 HRM393318:HRM393319 IBI393318:IBI393319 ILE393318:ILE393319 IVA393318:IVA393319 JEW393318:JEW393319 JOS393318:JOS393319 JYO393318:JYO393319 KIK393318:KIK393319 KSG393318:KSG393319 LCC393318:LCC393319 LLY393318:LLY393319 LVU393318:LVU393319 MFQ393318:MFQ393319 MPM393318:MPM393319 MZI393318:MZI393319 NJE393318:NJE393319 NTA393318:NTA393319 OCW393318:OCW393319 OMS393318:OMS393319 OWO393318:OWO393319 PGK393318:PGK393319 PQG393318:PQG393319 QAC393318:QAC393319 QJY393318:QJY393319 QTU393318:QTU393319 RDQ393318:RDQ393319 RNM393318:RNM393319 RXI393318:RXI393319 SHE393318:SHE393319 SRA393318:SRA393319 TAW393318:TAW393319 TKS393318:TKS393319 TUO393318:TUO393319 UEK393318:UEK393319 UOG393318:UOG393319 UYC393318:UYC393319 VHY393318:VHY393319 VRU393318:VRU393319 WBQ393318:WBQ393319 WLM393318:WLM393319 WVI393318:WVI393319 IW458854:IW458855 SS458854:SS458855 ACO458854:ACO458855 AMK458854:AMK458855 AWG458854:AWG458855 BGC458854:BGC458855 BPY458854:BPY458855 BZU458854:BZU458855 CJQ458854:CJQ458855 CTM458854:CTM458855 DDI458854:DDI458855 DNE458854:DNE458855 DXA458854:DXA458855 EGW458854:EGW458855 EQS458854:EQS458855 FAO458854:FAO458855 FKK458854:FKK458855 FUG458854:FUG458855 GEC458854:GEC458855 GNY458854:GNY458855 GXU458854:GXU458855 HHQ458854:HHQ458855 HRM458854:HRM458855 IBI458854:IBI458855 ILE458854:ILE458855 IVA458854:IVA458855 JEW458854:JEW458855 JOS458854:JOS458855 JYO458854:JYO458855 KIK458854:KIK458855 KSG458854:KSG458855 LCC458854:LCC458855 LLY458854:LLY458855 LVU458854:LVU458855 MFQ458854:MFQ458855 MPM458854:MPM458855 MZI458854:MZI458855 NJE458854:NJE458855 NTA458854:NTA458855 OCW458854:OCW458855 OMS458854:OMS458855 OWO458854:OWO458855 PGK458854:PGK458855 PQG458854:PQG458855 QAC458854:QAC458855 QJY458854:QJY458855 QTU458854:QTU458855 RDQ458854:RDQ458855 RNM458854:RNM458855 RXI458854:RXI458855 SHE458854:SHE458855 SRA458854:SRA458855 TAW458854:TAW458855 TKS458854:TKS458855 TUO458854:TUO458855 UEK458854:UEK458855 UOG458854:UOG458855 UYC458854:UYC458855 VHY458854:VHY458855 VRU458854:VRU458855 WBQ458854:WBQ458855 WLM458854:WLM458855 WVI458854:WVI458855 IW524390:IW524391 SS524390:SS524391 ACO524390:ACO524391 AMK524390:AMK524391 AWG524390:AWG524391 BGC524390:BGC524391 BPY524390:BPY524391 BZU524390:BZU524391 CJQ524390:CJQ524391 CTM524390:CTM524391 DDI524390:DDI524391 DNE524390:DNE524391 DXA524390:DXA524391 EGW524390:EGW524391 EQS524390:EQS524391 FAO524390:FAO524391 FKK524390:FKK524391 FUG524390:FUG524391 GEC524390:GEC524391 GNY524390:GNY524391 GXU524390:GXU524391 HHQ524390:HHQ524391 HRM524390:HRM524391 IBI524390:IBI524391 ILE524390:ILE524391 IVA524390:IVA524391 JEW524390:JEW524391 JOS524390:JOS524391 JYO524390:JYO524391 KIK524390:KIK524391 KSG524390:KSG524391 LCC524390:LCC524391 LLY524390:LLY524391 LVU524390:LVU524391 MFQ524390:MFQ524391 MPM524390:MPM524391 MZI524390:MZI524391 NJE524390:NJE524391 NTA524390:NTA524391 OCW524390:OCW524391 OMS524390:OMS524391 OWO524390:OWO524391 PGK524390:PGK524391 PQG524390:PQG524391 QAC524390:QAC524391 QJY524390:QJY524391 QTU524390:QTU524391 RDQ524390:RDQ524391 RNM524390:RNM524391 RXI524390:RXI524391 SHE524390:SHE524391 SRA524390:SRA524391 TAW524390:TAW524391 TKS524390:TKS524391 TUO524390:TUO524391 UEK524390:UEK524391 UOG524390:UOG524391 UYC524390:UYC524391 VHY524390:VHY524391 VRU524390:VRU524391 WBQ524390:WBQ524391 WLM524390:WLM524391 WVI524390:WVI524391 IW589926:IW589927 SS589926:SS589927 ACO589926:ACO589927 AMK589926:AMK589927 AWG589926:AWG589927 BGC589926:BGC589927 BPY589926:BPY589927 BZU589926:BZU589927 CJQ589926:CJQ589927 CTM589926:CTM589927 DDI589926:DDI589927 DNE589926:DNE589927 DXA589926:DXA589927 EGW589926:EGW589927 EQS589926:EQS589927 FAO589926:FAO589927 FKK589926:FKK589927 FUG589926:FUG589927 GEC589926:GEC589927 GNY589926:GNY589927 GXU589926:GXU589927 HHQ589926:HHQ589927 HRM589926:HRM589927 IBI589926:IBI589927 ILE589926:ILE589927 IVA589926:IVA589927 JEW589926:JEW589927 JOS589926:JOS589927 JYO589926:JYO589927 KIK589926:KIK589927 KSG589926:KSG589927 LCC589926:LCC589927 LLY589926:LLY589927 LVU589926:LVU589927 MFQ589926:MFQ589927 MPM589926:MPM589927 MZI589926:MZI589927 NJE589926:NJE589927 NTA589926:NTA589927 OCW589926:OCW589927 OMS589926:OMS589927 OWO589926:OWO589927 PGK589926:PGK589927 PQG589926:PQG589927 QAC589926:QAC589927 QJY589926:QJY589927 QTU589926:QTU589927 RDQ589926:RDQ589927 RNM589926:RNM589927 RXI589926:RXI589927 SHE589926:SHE589927 SRA589926:SRA589927 TAW589926:TAW589927 TKS589926:TKS589927 TUO589926:TUO589927 UEK589926:UEK589927 UOG589926:UOG589927 UYC589926:UYC589927 VHY589926:VHY589927 VRU589926:VRU589927 WBQ589926:WBQ589927 WLM589926:WLM589927 WVI589926:WVI589927 IW655462:IW655463 SS655462:SS655463 ACO655462:ACO655463 AMK655462:AMK655463 AWG655462:AWG655463 BGC655462:BGC655463 BPY655462:BPY655463 BZU655462:BZU655463 CJQ655462:CJQ655463 CTM655462:CTM655463 DDI655462:DDI655463 DNE655462:DNE655463 DXA655462:DXA655463 EGW655462:EGW655463 EQS655462:EQS655463 FAO655462:FAO655463 FKK655462:FKK655463 FUG655462:FUG655463 GEC655462:GEC655463 GNY655462:GNY655463 GXU655462:GXU655463 HHQ655462:HHQ655463 HRM655462:HRM655463 IBI655462:IBI655463 ILE655462:ILE655463 IVA655462:IVA655463 JEW655462:JEW655463 JOS655462:JOS655463 JYO655462:JYO655463 KIK655462:KIK655463 KSG655462:KSG655463 LCC655462:LCC655463 LLY655462:LLY655463 LVU655462:LVU655463 MFQ655462:MFQ655463 MPM655462:MPM655463 MZI655462:MZI655463 NJE655462:NJE655463 NTA655462:NTA655463 OCW655462:OCW655463 OMS655462:OMS655463 OWO655462:OWO655463 PGK655462:PGK655463 PQG655462:PQG655463 QAC655462:QAC655463 QJY655462:QJY655463 QTU655462:QTU655463 RDQ655462:RDQ655463 RNM655462:RNM655463 RXI655462:RXI655463 SHE655462:SHE655463 SRA655462:SRA655463 TAW655462:TAW655463 TKS655462:TKS655463 TUO655462:TUO655463 UEK655462:UEK655463 UOG655462:UOG655463 UYC655462:UYC655463 VHY655462:VHY655463 VRU655462:VRU655463 WBQ655462:WBQ655463 WLM655462:WLM655463 WVI655462:WVI655463 IW720998:IW720999 SS720998:SS720999 ACO720998:ACO720999 AMK720998:AMK720999 AWG720998:AWG720999 BGC720998:BGC720999 BPY720998:BPY720999 BZU720998:BZU720999 CJQ720998:CJQ720999 CTM720998:CTM720999 DDI720998:DDI720999 DNE720998:DNE720999 DXA720998:DXA720999 EGW720998:EGW720999 EQS720998:EQS720999 FAO720998:FAO720999 FKK720998:FKK720999 FUG720998:FUG720999 GEC720998:GEC720999 GNY720998:GNY720999 GXU720998:GXU720999 HHQ720998:HHQ720999 HRM720998:HRM720999 IBI720998:IBI720999 ILE720998:ILE720999 IVA720998:IVA720999 JEW720998:JEW720999 JOS720998:JOS720999 JYO720998:JYO720999 KIK720998:KIK720999 KSG720998:KSG720999 LCC720998:LCC720999 LLY720998:LLY720999 LVU720998:LVU720999 MFQ720998:MFQ720999 MPM720998:MPM720999 MZI720998:MZI720999 NJE720998:NJE720999 NTA720998:NTA720999 OCW720998:OCW720999 OMS720998:OMS720999 OWO720998:OWO720999 PGK720998:PGK720999 PQG720998:PQG720999 QAC720998:QAC720999 QJY720998:QJY720999 QTU720998:QTU720999 RDQ720998:RDQ720999 RNM720998:RNM720999 RXI720998:RXI720999 SHE720998:SHE720999 SRA720998:SRA720999 TAW720998:TAW720999 TKS720998:TKS720999 TUO720998:TUO720999 UEK720998:UEK720999 UOG720998:UOG720999 UYC720998:UYC720999 VHY720998:VHY720999 VRU720998:VRU720999 WBQ720998:WBQ720999 WLM720998:WLM720999 WVI720998:WVI720999 IW786534:IW786535 SS786534:SS786535 ACO786534:ACO786535 AMK786534:AMK786535 AWG786534:AWG786535 BGC786534:BGC786535 BPY786534:BPY786535 BZU786534:BZU786535 CJQ786534:CJQ786535 CTM786534:CTM786535 DDI786534:DDI786535 DNE786534:DNE786535 DXA786534:DXA786535 EGW786534:EGW786535 EQS786534:EQS786535 FAO786534:FAO786535 FKK786534:FKK786535 FUG786534:FUG786535 GEC786534:GEC786535 GNY786534:GNY786535 GXU786534:GXU786535 HHQ786534:HHQ786535 HRM786534:HRM786535 IBI786534:IBI786535 ILE786534:ILE786535 IVA786534:IVA786535 JEW786534:JEW786535 JOS786534:JOS786535 JYO786534:JYO786535 KIK786534:KIK786535 KSG786534:KSG786535 LCC786534:LCC786535 LLY786534:LLY786535 LVU786534:LVU786535 MFQ786534:MFQ786535 MPM786534:MPM786535 MZI786534:MZI786535 NJE786534:NJE786535 NTA786534:NTA786535 OCW786534:OCW786535 OMS786534:OMS786535 OWO786534:OWO786535 PGK786534:PGK786535 PQG786534:PQG786535 QAC786534:QAC786535 QJY786534:QJY786535 QTU786534:QTU786535 RDQ786534:RDQ786535 RNM786534:RNM786535 RXI786534:RXI786535 SHE786534:SHE786535 SRA786534:SRA786535 TAW786534:TAW786535 TKS786534:TKS786535 TUO786534:TUO786535 UEK786534:UEK786535 UOG786534:UOG786535 UYC786534:UYC786535 VHY786534:VHY786535 VRU786534:VRU786535 WBQ786534:WBQ786535 WLM786534:WLM786535 WVI786534:WVI786535 IW852070:IW852071 SS852070:SS852071 ACO852070:ACO852071 AMK852070:AMK852071 AWG852070:AWG852071 BGC852070:BGC852071 BPY852070:BPY852071 BZU852070:BZU852071 CJQ852070:CJQ852071 CTM852070:CTM852071 DDI852070:DDI852071 DNE852070:DNE852071 DXA852070:DXA852071 EGW852070:EGW852071 EQS852070:EQS852071 FAO852070:FAO852071 FKK852070:FKK852071 FUG852070:FUG852071 GEC852070:GEC852071 GNY852070:GNY852071 GXU852070:GXU852071 HHQ852070:HHQ852071 HRM852070:HRM852071 IBI852070:IBI852071 ILE852070:ILE852071 IVA852070:IVA852071 JEW852070:JEW852071 JOS852070:JOS852071 JYO852070:JYO852071 KIK852070:KIK852071 KSG852070:KSG852071 LCC852070:LCC852071 LLY852070:LLY852071 LVU852070:LVU852071 MFQ852070:MFQ852071 MPM852070:MPM852071 MZI852070:MZI852071 NJE852070:NJE852071 NTA852070:NTA852071 OCW852070:OCW852071 OMS852070:OMS852071 OWO852070:OWO852071 PGK852070:PGK852071 PQG852070:PQG852071 QAC852070:QAC852071 QJY852070:QJY852071 QTU852070:QTU852071 RDQ852070:RDQ852071 RNM852070:RNM852071 RXI852070:RXI852071 SHE852070:SHE852071 SRA852070:SRA852071 TAW852070:TAW852071 TKS852070:TKS852071 TUO852070:TUO852071 UEK852070:UEK852071 UOG852070:UOG852071 UYC852070:UYC852071 VHY852070:VHY852071 VRU852070:VRU852071 WBQ852070:WBQ852071 WLM852070:WLM852071 WVI852070:WVI852071 IW917606:IW917607 SS917606:SS917607 ACO917606:ACO917607 AMK917606:AMK917607 AWG917606:AWG917607 BGC917606:BGC917607 BPY917606:BPY917607 BZU917606:BZU917607 CJQ917606:CJQ917607 CTM917606:CTM917607 DDI917606:DDI917607 DNE917606:DNE917607 DXA917606:DXA917607 EGW917606:EGW917607 EQS917606:EQS917607 FAO917606:FAO917607 FKK917606:FKK917607 FUG917606:FUG917607 GEC917606:GEC917607 GNY917606:GNY917607 GXU917606:GXU917607 HHQ917606:HHQ917607 HRM917606:HRM917607 IBI917606:IBI917607 ILE917606:ILE917607 IVA917606:IVA917607 JEW917606:JEW917607 JOS917606:JOS917607 JYO917606:JYO917607 KIK917606:KIK917607 KSG917606:KSG917607 LCC917606:LCC917607 LLY917606:LLY917607 LVU917606:LVU917607 MFQ917606:MFQ917607 MPM917606:MPM917607 MZI917606:MZI917607 NJE917606:NJE917607 NTA917606:NTA917607 OCW917606:OCW917607 OMS917606:OMS917607 OWO917606:OWO917607 PGK917606:PGK917607 PQG917606:PQG917607 QAC917606:QAC917607 QJY917606:QJY917607 QTU917606:QTU917607 RDQ917606:RDQ917607 RNM917606:RNM917607 RXI917606:RXI917607 SHE917606:SHE917607 SRA917606:SRA917607 TAW917606:TAW917607 TKS917606:TKS917607 TUO917606:TUO917607 UEK917606:UEK917607 UOG917606:UOG917607 UYC917606:UYC917607 VHY917606:VHY917607 VRU917606:VRU917607 WBQ917606:WBQ917607 WLM917606:WLM917607 WVI917606:WVI917607 IW983142:IW983143 SS983142:SS983143 ACO983142:ACO983143 AMK983142:AMK983143 AWG983142:AWG983143 BGC983142:BGC983143 BPY983142:BPY983143 BZU983142:BZU983143 CJQ983142:CJQ983143 CTM983142:CTM983143 DDI983142:DDI983143 DNE983142:DNE983143 DXA983142:DXA983143 EGW983142:EGW983143 EQS983142:EQS983143 FAO983142:FAO983143 FKK983142:FKK983143 FUG983142:FUG983143 GEC983142:GEC983143 GNY983142:GNY983143 GXU983142:GXU983143 HHQ983142:HHQ983143 HRM983142:HRM983143 IBI983142:IBI983143 ILE983142:ILE983143 IVA983142:IVA983143 JEW983142:JEW983143 JOS983142:JOS983143 JYO983142:JYO983143 KIK983142:KIK983143 KSG983142:KSG983143 LCC983142:LCC983143 LLY983142:LLY983143 LVU983142:LVU983143 MFQ983142:MFQ983143 MPM983142:MPM983143 MZI983142:MZI983143 NJE983142:NJE983143 NTA983142:NTA983143 OCW983142:OCW983143 OMS983142:OMS983143 OWO983142:OWO983143 PGK983142:PGK983143 PQG983142:PQG983143 QAC983142:QAC983143 QJY983142:QJY983143 QTU983142:QTU983143 RDQ983142:RDQ983143 RNM983142:RNM983143 RXI983142:RXI983143 SHE983142:SHE983143 SRA983142:SRA983143 TAW983142:TAW983143 TKS983142:TKS983143 TUO983142:TUO983143 UEK983142:UEK983143 UOG983142:UOG983143 UYC983142:UYC983143 VHY983142:VHY983143 VRU983142:VRU983143 WBQ983142:WBQ983143 WLM983142:WLM983143 WVI983142:WVI983143 IW70 SS70 ACO70 AMK70 AWG70 BGC70 BPY70 BZU70 CJQ70 CTM70 DDI70 DNE70 DXA70 EGW70 EQS70 FAO70 FKK70 FUG70 GEC70 GNY70 GXU70 HHQ70 HRM70 IBI70 ILE70 IVA70 JEW70 JOS70 JYO70 KIK70 KSG70 LCC70 LLY70 LVU70 MFQ70 MPM70 MZI70 NJE70 NTA70 OCW70 OMS70 OWO70 PGK70 PQG70 QAC70 QJY70 QTU70 RDQ70 RNM70 RXI70 SHE70 SRA70 TAW70 TKS70 TUO70 UEK70 UOG70 UYC70 VHY70 VRU70 WBQ70 WLM70 WVI70 IW65469 SS65469 ACO65469 AMK65469 AWG65469 BGC65469 BPY65469 BZU65469 CJQ65469 CTM65469 DDI65469 DNE65469 DXA65469 EGW65469 EQS65469 FAO65469 FKK65469 FUG65469 GEC65469 GNY65469 GXU65469 HHQ65469 HRM65469 IBI65469 ILE65469 IVA65469 JEW65469 JOS65469 JYO65469 KIK65469 KSG65469 LCC65469 LLY65469 LVU65469 MFQ65469 MPM65469 MZI65469 NJE65469 NTA65469 OCW65469 OMS65469 OWO65469 PGK65469 PQG65469 QAC65469 QJY65469 QTU65469 RDQ65469 RNM65469 RXI65469 SHE65469 SRA65469 TAW65469 TKS65469 TUO65469 UEK65469 UOG65469 UYC65469 VHY65469 VRU65469 WBQ65469 WLM65469 WVI65469 IW131005 SS131005 ACO131005 AMK131005 AWG131005 BGC131005 BPY131005 BZU131005 CJQ131005 CTM131005 DDI131005 DNE131005 DXA131005 EGW131005 EQS131005 FAO131005 FKK131005 FUG131005 GEC131005 GNY131005 GXU131005 HHQ131005 HRM131005 IBI131005 ILE131005 IVA131005 JEW131005 JOS131005 JYO131005 KIK131005 KSG131005 LCC131005 LLY131005 LVU131005 MFQ131005 MPM131005 MZI131005 NJE131005 NTA131005 OCW131005 OMS131005 OWO131005 PGK131005 PQG131005 QAC131005 QJY131005 QTU131005 RDQ131005 RNM131005 RXI131005 SHE131005 SRA131005 TAW131005 TKS131005 TUO131005 UEK131005 UOG131005 UYC131005 VHY131005 VRU131005 WBQ131005 WLM131005 WVI131005 IW196541 SS196541 ACO196541 AMK196541 AWG196541 BGC196541 BPY196541 BZU196541 CJQ196541 CTM196541 DDI196541 DNE196541 DXA196541 EGW196541 EQS196541 FAO196541 FKK196541 FUG196541 GEC196541 GNY196541 GXU196541 HHQ196541 HRM196541 IBI196541 ILE196541 IVA196541 JEW196541 JOS196541 JYO196541 KIK196541 KSG196541 LCC196541 LLY196541 LVU196541 MFQ196541 MPM196541 MZI196541 NJE196541 NTA196541 OCW196541 OMS196541 OWO196541 PGK196541 PQG196541 QAC196541 QJY196541 QTU196541 RDQ196541 RNM196541 RXI196541 SHE196541 SRA196541 TAW196541 TKS196541 TUO196541 UEK196541 UOG196541 UYC196541 VHY196541 VRU196541 WBQ196541 WLM196541 WVI196541 IW262077 SS262077 ACO262077 AMK262077 AWG262077 BGC262077 BPY262077 BZU262077 CJQ262077 CTM262077 DDI262077 DNE262077 DXA262077 EGW262077 EQS262077 FAO262077 FKK262077 FUG262077 GEC262077 GNY262077 GXU262077 HHQ262077 HRM262077 IBI262077 ILE262077 IVA262077 JEW262077 JOS262077 JYO262077 KIK262077 KSG262077 LCC262077 LLY262077 LVU262077 MFQ262077 MPM262077 MZI262077 NJE262077 NTA262077 OCW262077 OMS262077 OWO262077 PGK262077 PQG262077 QAC262077 QJY262077 QTU262077 RDQ262077 RNM262077 RXI262077 SHE262077 SRA262077 TAW262077 TKS262077 TUO262077 UEK262077 UOG262077 UYC262077 VHY262077 VRU262077 WBQ262077 WLM262077 WVI262077 IW327613 SS327613 ACO327613 AMK327613 AWG327613 BGC327613 BPY327613 BZU327613 CJQ327613 CTM327613 DDI327613 DNE327613 DXA327613 EGW327613 EQS327613 FAO327613 FKK327613 FUG327613 GEC327613 GNY327613 GXU327613 HHQ327613 HRM327613 IBI327613 ILE327613 IVA327613 JEW327613 JOS327613 JYO327613 KIK327613 KSG327613 LCC327613 LLY327613 LVU327613 MFQ327613 MPM327613 MZI327613 NJE327613 NTA327613 OCW327613 OMS327613 OWO327613 PGK327613 PQG327613 QAC327613 QJY327613 QTU327613 RDQ327613 RNM327613 RXI327613 SHE327613 SRA327613 TAW327613 TKS327613 TUO327613 UEK327613 UOG327613 UYC327613 VHY327613 VRU327613 WBQ327613 WLM327613 WVI327613 IW393149 SS393149 ACO393149 AMK393149 AWG393149 BGC393149 BPY393149 BZU393149 CJQ393149 CTM393149 DDI393149 DNE393149 DXA393149 EGW393149 EQS393149 FAO393149 FKK393149 FUG393149 GEC393149 GNY393149 GXU393149 HHQ393149 HRM393149 IBI393149 ILE393149 IVA393149 JEW393149 JOS393149 JYO393149 KIK393149 KSG393149 LCC393149 LLY393149 LVU393149 MFQ393149 MPM393149 MZI393149 NJE393149 NTA393149 OCW393149 OMS393149 OWO393149 PGK393149 PQG393149 QAC393149 QJY393149 QTU393149 RDQ393149 RNM393149 RXI393149 SHE393149 SRA393149 TAW393149 TKS393149 TUO393149 UEK393149 UOG393149 UYC393149 VHY393149 VRU393149 WBQ393149 WLM393149 WVI393149 IW458685 SS458685 ACO458685 AMK458685 AWG458685 BGC458685 BPY458685 BZU458685 CJQ458685 CTM458685 DDI458685 DNE458685 DXA458685 EGW458685 EQS458685 FAO458685 FKK458685 FUG458685 GEC458685 GNY458685 GXU458685 HHQ458685 HRM458685 IBI458685 ILE458685 IVA458685 JEW458685 JOS458685 JYO458685 KIK458685 KSG458685 LCC458685 LLY458685 LVU458685 MFQ458685 MPM458685 MZI458685 NJE458685 NTA458685 OCW458685 OMS458685 OWO458685 PGK458685 PQG458685 QAC458685 QJY458685 QTU458685 RDQ458685 RNM458685 RXI458685 SHE458685 SRA458685 TAW458685 TKS458685 TUO458685 UEK458685 UOG458685 UYC458685 VHY458685 VRU458685 WBQ458685 WLM458685 WVI458685 IW524221 SS524221 ACO524221 AMK524221 AWG524221 BGC524221 BPY524221 BZU524221 CJQ524221 CTM524221 DDI524221 DNE524221 DXA524221 EGW524221 EQS524221 FAO524221 FKK524221 FUG524221 GEC524221 GNY524221 GXU524221 HHQ524221 HRM524221 IBI524221 ILE524221 IVA524221 JEW524221 JOS524221 JYO524221 KIK524221 KSG524221 LCC524221 LLY524221 LVU524221 MFQ524221 MPM524221 MZI524221 NJE524221 NTA524221 OCW524221 OMS524221 OWO524221 PGK524221 PQG524221 QAC524221 QJY524221 QTU524221 RDQ524221 RNM524221 RXI524221 SHE524221 SRA524221 TAW524221 TKS524221 TUO524221 UEK524221 UOG524221 UYC524221 VHY524221 VRU524221 WBQ524221 WLM524221 WVI524221 IW589757 SS589757 ACO589757 AMK589757 AWG589757 BGC589757 BPY589757 BZU589757 CJQ589757 CTM589757 DDI589757 DNE589757 DXA589757 EGW589757 EQS589757 FAO589757 FKK589757 FUG589757 GEC589757 GNY589757 GXU589757 HHQ589757 HRM589757 IBI589757 ILE589757 IVA589757 JEW589757 JOS589757 JYO589757 KIK589757 KSG589757 LCC589757 LLY589757 LVU589757 MFQ589757 MPM589757 MZI589757 NJE589757 NTA589757 OCW589757 OMS589757 OWO589757 PGK589757 PQG589757 QAC589757 QJY589757 QTU589757 RDQ589757 RNM589757 RXI589757 SHE589757 SRA589757 TAW589757 TKS589757 TUO589757 UEK589757 UOG589757 UYC589757 VHY589757 VRU589757 WBQ589757 WLM589757 WVI589757 IW655293 SS655293 ACO655293 AMK655293 AWG655293 BGC655293 BPY655293 BZU655293 CJQ655293 CTM655293 DDI655293 DNE655293 DXA655293 EGW655293 EQS655293 FAO655293 FKK655293 FUG655293 GEC655293 GNY655293 GXU655293 HHQ655293 HRM655293 IBI655293 ILE655293 IVA655293 JEW655293 JOS655293 JYO655293 KIK655293 KSG655293 LCC655293 LLY655293 LVU655293 MFQ655293 MPM655293 MZI655293 NJE655293 NTA655293 OCW655293 OMS655293 OWO655293 PGK655293 PQG655293 QAC655293 QJY655293 QTU655293 RDQ655293 RNM655293 RXI655293 SHE655293 SRA655293 TAW655293 TKS655293 TUO655293 UEK655293 UOG655293 UYC655293 VHY655293 VRU655293 WBQ655293 WLM655293 WVI655293 IW720829 SS720829 ACO720829 AMK720829 AWG720829 BGC720829 BPY720829 BZU720829 CJQ720829 CTM720829 DDI720829 DNE720829 DXA720829 EGW720829 EQS720829 FAO720829 FKK720829 FUG720829 GEC720829 GNY720829 GXU720829 HHQ720829 HRM720829 IBI720829 ILE720829 IVA720829 JEW720829 JOS720829 JYO720829 KIK720829 KSG720829 LCC720829 LLY720829 LVU720829 MFQ720829 MPM720829 MZI720829 NJE720829 NTA720829 OCW720829 OMS720829 OWO720829 PGK720829 PQG720829 QAC720829 QJY720829 QTU720829 RDQ720829 RNM720829 RXI720829 SHE720829 SRA720829 TAW720829 TKS720829 TUO720829 UEK720829 UOG720829 UYC720829 VHY720829 VRU720829 WBQ720829 WLM720829 WVI720829 IW786365 SS786365 ACO786365 AMK786365 AWG786365 BGC786365 BPY786365 BZU786365 CJQ786365 CTM786365 DDI786365 DNE786365 DXA786365 EGW786365 EQS786365 FAO786365 FKK786365 FUG786365 GEC786365 GNY786365 GXU786365 HHQ786365 HRM786365 IBI786365 ILE786365 IVA786365 JEW786365 JOS786365 JYO786365 KIK786365 KSG786365 LCC786365 LLY786365 LVU786365 MFQ786365 MPM786365 MZI786365 NJE786365 NTA786365 OCW786365 OMS786365 OWO786365 PGK786365 PQG786365 QAC786365 QJY786365 QTU786365 RDQ786365 RNM786365 RXI786365 SHE786365 SRA786365 TAW786365 TKS786365 TUO786365 UEK786365 UOG786365 UYC786365 VHY786365 VRU786365 WBQ786365 WLM786365 WVI786365 IW851901 SS851901 ACO851901 AMK851901 AWG851901 BGC851901 BPY851901 BZU851901 CJQ851901 CTM851901 DDI851901 DNE851901 DXA851901 EGW851901 EQS851901 FAO851901 FKK851901 FUG851901 GEC851901 GNY851901 GXU851901 HHQ851901 HRM851901 IBI851901 ILE851901 IVA851901 JEW851901 JOS851901 JYO851901 KIK851901 KSG851901 LCC851901 LLY851901 LVU851901 MFQ851901 MPM851901 MZI851901 NJE851901 NTA851901 OCW851901 OMS851901 OWO851901 PGK851901 PQG851901 QAC851901 QJY851901 QTU851901 RDQ851901 RNM851901 RXI851901 SHE851901 SRA851901 TAW851901 TKS851901 TUO851901 UEK851901 UOG851901 UYC851901 VHY851901 VRU851901 WBQ851901 WLM851901 WVI851901 IW917437 SS917437 ACO917437 AMK917437 AWG917437 BGC917437 BPY917437 BZU917437 CJQ917437 CTM917437 DDI917437 DNE917437 DXA917437 EGW917437 EQS917437 FAO917437 FKK917437 FUG917437 GEC917437 GNY917437 GXU917437 HHQ917437 HRM917437 IBI917437 ILE917437 IVA917437 JEW917437 JOS917437 JYO917437 KIK917437 KSG917437 LCC917437 LLY917437 LVU917437 MFQ917437 MPM917437 MZI917437 NJE917437 NTA917437 OCW917437 OMS917437 OWO917437 PGK917437 PQG917437 QAC917437 QJY917437 QTU917437 RDQ917437 RNM917437 RXI917437 SHE917437 SRA917437 TAW917437 TKS917437 TUO917437 UEK917437 UOG917437 UYC917437 VHY917437 VRU917437 WBQ917437 WLM917437 WVI917437 IW982973 SS982973 ACO982973 AMK982973 AWG982973 BGC982973 BPY982973 BZU982973 CJQ982973 CTM982973 DDI982973 DNE982973 DXA982973 EGW982973 EQS982973 FAO982973 FKK982973 FUG982973 GEC982973 GNY982973 GXU982973 HHQ982973 HRM982973 IBI982973 ILE982973 IVA982973 JEW982973 JOS982973 JYO982973 KIK982973 KSG982973 LCC982973 LLY982973 LVU982973 MFQ982973 MPM982973 MZI982973 NJE982973 NTA982973 OCW982973 OMS982973 OWO982973 PGK982973 PQG982973 QAC982973 QJY982973 QTU982973 RDQ982973 RNM982973 RXI982973 SHE982973 SRA982973 TAW982973 TKS982973 TUO982973 UEK982973 UOG982973 UYC982973 VHY982973 VRU982973 WBQ982973 WLM982973 WVI982973 IY65638:IY65639 SU65638:SU65639 ACQ65638:ACQ65639 AMM65638:AMM65639 AWI65638:AWI65639 BGE65638:BGE65639 BQA65638:BQA65639 BZW65638:BZW65639 CJS65638:CJS65639 CTO65638:CTO65639 DDK65638:DDK65639 DNG65638:DNG65639 DXC65638:DXC65639 EGY65638:EGY65639 EQU65638:EQU65639 FAQ65638:FAQ65639 FKM65638:FKM65639 FUI65638:FUI65639 GEE65638:GEE65639 GOA65638:GOA65639 GXW65638:GXW65639 HHS65638:HHS65639 HRO65638:HRO65639 IBK65638:IBK65639 ILG65638:ILG65639 IVC65638:IVC65639 JEY65638:JEY65639 JOU65638:JOU65639 JYQ65638:JYQ65639 KIM65638:KIM65639 KSI65638:KSI65639 LCE65638:LCE65639 LMA65638:LMA65639 LVW65638:LVW65639 MFS65638:MFS65639 MPO65638:MPO65639 MZK65638:MZK65639 NJG65638:NJG65639 NTC65638:NTC65639 OCY65638:OCY65639 OMU65638:OMU65639 OWQ65638:OWQ65639 PGM65638:PGM65639 PQI65638:PQI65639 QAE65638:QAE65639 QKA65638:QKA65639 QTW65638:QTW65639 RDS65638:RDS65639 RNO65638:RNO65639 RXK65638:RXK65639 SHG65638:SHG65639 SRC65638:SRC65639 TAY65638:TAY65639 TKU65638:TKU65639 TUQ65638:TUQ65639 UEM65638:UEM65639 UOI65638:UOI65639 UYE65638:UYE65639 VIA65638:VIA65639 VRW65638:VRW65639 WBS65638:WBS65639 WLO65638:WLO65639 WVK65638:WVK65639 IY131174:IY131175 SU131174:SU131175 ACQ131174:ACQ131175 AMM131174:AMM131175 AWI131174:AWI131175 BGE131174:BGE131175 BQA131174:BQA131175 BZW131174:BZW131175 CJS131174:CJS131175 CTO131174:CTO131175 DDK131174:DDK131175 DNG131174:DNG131175 DXC131174:DXC131175 EGY131174:EGY131175 EQU131174:EQU131175 FAQ131174:FAQ131175 FKM131174:FKM131175 FUI131174:FUI131175 GEE131174:GEE131175 GOA131174:GOA131175 GXW131174:GXW131175 HHS131174:HHS131175 HRO131174:HRO131175 IBK131174:IBK131175 ILG131174:ILG131175 IVC131174:IVC131175 JEY131174:JEY131175 JOU131174:JOU131175 JYQ131174:JYQ131175 KIM131174:KIM131175 KSI131174:KSI131175 LCE131174:LCE131175 LMA131174:LMA131175 LVW131174:LVW131175 MFS131174:MFS131175 MPO131174:MPO131175 MZK131174:MZK131175 NJG131174:NJG131175 NTC131174:NTC131175 OCY131174:OCY131175 OMU131174:OMU131175 OWQ131174:OWQ131175 PGM131174:PGM131175 PQI131174:PQI131175 QAE131174:QAE131175 QKA131174:QKA131175 QTW131174:QTW131175 RDS131174:RDS131175 RNO131174:RNO131175 RXK131174:RXK131175 SHG131174:SHG131175 SRC131174:SRC131175 TAY131174:TAY131175 TKU131174:TKU131175 TUQ131174:TUQ131175 UEM131174:UEM131175 UOI131174:UOI131175 UYE131174:UYE131175 VIA131174:VIA131175 VRW131174:VRW131175 WBS131174:WBS131175 WLO131174:WLO131175 WVK131174:WVK131175 IY196710:IY196711 SU196710:SU196711 ACQ196710:ACQ196711 AMM196710:AMM196711 AWI196710:AWI196711 BGE196710:BGE196711 BQA196710:BQA196711 BZW196710:BZW196711 CJS196710:CJS196711 CTO196710:CTO196711 DDK196710:DDK196711 DNG196710:DNG196711 DXC196710:DXC196711 EGY196710:EGY196711 EQU196710:EQU196711 FAQ196710:FAQ196711 FKM196710:FKM196711 FUI196710:FUI196711 GEE196710:GEE196711 GOA196710:GOA196711 GXW196710:GXW196711 HHS196710:HHS196711 HRO196710:HRO196711 IBK196710:IBK196711 ILG196710:ILG196711 IVC196710:IVC196711 JEY196710:JEY196711 JOU196710:JOU196711 JYQ196710:JYQ196711 KIM196710:KIM196711 KSI196710:KSI196711 LCE196710:LCE196711 LMA196710:LMA196711 LVW196710:LVW196711 MFS196710:MFS196711 MPO196710:MPO196711 MZK196710:MZK196711 NJG196710:NJG196711 NTC196710:NTC196711 OCY196710:OCY196711 OMU196710:OMU196711 OWQ196710:OWQ196711 PGM196710:PGM196711 PQI196710:PQI196711 QAE196710:QAE196711 QKA196710:QKA196711 QTW196710:QTW196711 RDS196710:RDS196711 RNO196710:RNO196711 RXK196710:RXK196711 SHG196710:SHG196711 SRC196710:SRC196711 TAY196710:TAY196711 TKU196710:TKU196711 TUQ196710:TUQ196711 UEM196710:UEM196711 UOI196710:UOI196711 UYE196710:UYE196711 VIA196710:VIA196711 VRW196710:VRW196711 WBS196710:WBS196711 WLO196710:WLO196711 WVK196710:WVK196711 IY262246:IY262247 SU262246:SU262247 ACQ262246:ACQ262247 AMM262246:AMM262247 AWI262246:AWI262247 BGE262246:BGE262247 BQA262246:BQA262247 BZW262246:BZW262247 CJS262246:CJS262247 CTO262246:CTO262247 DDK262246:DDK262247 DNG262246:DNG262247 DXC262246:DXC262247 EGY262246:EGY262247 EQU262246:EQU262247 FAQ262246:FAQ262247 FKM262246:FKM262247 FUI262246:FUI262247 GEE262246:GEE262247 GOA262246:GOA262247 GXW262246:GXW262247 HHS262246:HHS262247 HRO262246:HRO262247 IBK262246:IBK262247 ILG262246:ILG262247 IVC262246:IVC262247 JEY262246:JEY262247 JOU262246:JOU262247 JYQ262246:JYQ262247 KIM262246:KIM262247 KSI262246:KSI262247 LCE262246:LCE262247 LMA262246:LMA262247 LVW262246:LVW262247 MFS262246:MFS262247 MPO262246:MPO262247 MZK262246:MZK262247 NJG262246:NJG262247 NTC262246:NTC262247 OCY262246:OCY262247 OMU262246:OMU262247 OWQ262246:OWQ262247 PGM262246:PGM262247 PQI262246:PQI262247 QAE262246:QAE262247 QKA262246:QKA262247 QTW262246:QTW262247 RDS262246:RDS262247 RNO262246:RNO262247 RXK262246:RXK262247 SHG262246:SHG262247 SRC262246:SRC262247 TAY262246:TAY262247 TKU262246:TKU262247 TUQ262246:TUQ262247 UEM262246:UEM262247 UOI262246:UOI262247 UYE262246:UYE262247 VIA262246:VIA262247 VRW262246:VRW262247 WBS262246:WBS262247 WLO262246:WLO262247 WVK262246:WVK262247 IY327782:IY327783 SU327782:SU327783 ACQ327782:ACQ327783 AMM327782:AMM327783 AWI327782:AWI327783 BGE327782:BGE327783 BQA327782:BQA327783 BZW327782:BZW327783 CJS327782:CJS327783 CTO327782:CTO327783 DDK327782:DDK327783 DNG327782:DNG327783 DXC327782:DXC327783 EGY327782:EGY327783 EQU327782:EQU327783 FAQ327782:FAQ327783 FKM327782:FKM327783 FUI327782:FUI327783 GEE327782:GEE327783 GOA327782:GOA327783 GXW327782:GXW327783 HHS327782:HHS327783 HRO327782:HRO327783 IBK327782:IBK327783 ILG327782:ILG327783 IVC327782:IVC327783 JEY327782:JEY327783 JOU327782:JOU327783 JYQ327782:JYQ327783 KIM327782:KIM327783 KSI327782:KSI327783 LCE327782:LCE327783 LMA327782:LMA327783 LVW327782:LVW327783 MFS327782:MFS327783 MPO327782:MPO327783 MZK327782:MZK327783 NJG327782:NJG327783 NTC327782:NTC327783 OCY327782:OCY327783 OMU327782:OMU327783 OWQ327782:OWQ327783 PGM327782:PGM327783 PQI327782:PQI327783 QAE327782:QAE327783 QKA327782:QKA327783 QTW327782:QTW327783 RDS327782:RDS327783 RNO327782:RNO327783 RXK327782:RXK327783 SHG327782:SHG327783 SRC327782:SRC327783 TAY327782:TAY327783 TKU327782:TKU327783 TUQ327782:TUQ327783 UEM327782:UEM327783 UOI327782:UOI327783 UYE327782:UYE327783 VIA327782:VIA327783 VRW327782:VRW327783 WBS327782:WBS327783 WLO327782:WLO327783 WVK327782:WVK327783 IY393318:IY393319 SU393318:SU393319 ACQ393318:ACQ393319 AMM393318:AMM393319 AWI393318:AWI393319 BGE393318:BGE393319 BQA393318:BQA393319 BZW393318:BZW393319 CJS393318:CJS393319 CTO393318:CTO393319 DDK393318:DDK393319 DNG393318:DNG393319 DXC393318:DXC393319 EGY393318:EGY393319 EQU393318:EQU393319 FAQ393318:FAQ393319 FKM393318:FKM393319 FUI393318:FUI393319 GEE393318:GEE393319 GOA393318:GOA393319 GXW393318:GXW393319 HHS393318:HHS393319 HRO393318:HRO393319 IBK393318:IBK393319 ILG393318:ILG393319 IVC393318:IVC393319 JEY393318:JEY393319 JOU393318:JOU393319 JYQ393318:JYQ393319 KIM393318:KIM393319 KSI393318:KSI393319 LCE393318:LCE393319 LMA393318:LMA393319 LVW393318:LVW393319 MFS393318:MFS393319 MPO393318:MPO393319 MZK393318:MZK393319 NJG393318:NJG393319 NTC393318:NTC393319 OCY393318:OCY393319 OMU393318:OMU393319 OWQ393318:OWQ393319 PGM393318:PGM393319 PQI393318:PQI393319 QAE393318:QAE393319 QKA393318:QKA393319 QTW393318:QTW393319 RDS393318:RDS393319 RNO393318:RNO393319 RXK393318:RXK393319 SHG393318:SHG393319 SRC393318:SRC393319 TAY393318:TAY393319 TKU393318:TKU393319 TUQ393318:TUQ393319 UEM393318:UEM393319 UOI393318:UOI393319 UYE393318:UYE393319 VIA393318:VIA393319 VRW393318:VRW393319 WBS393318:WBS393319 WLO393318:WLO393319 WVK393318:WVK393319 IY458854:IY458855 SU458854:SU458855 ACQ458854:ACQ458855 AMM458854:AMM458855 AWI458854:AWI458855 BGE458854:BGE458855 BQA458854:BQA458855 BZW458854:BZW458855 CJS458854:CJS458855 CTO458854:CTO458855 DDK458854:DDK458855 DNG458854:DNG458855 DXC458854:DXC458855 EGY458854:EGY458855 EQU458854:EQU458855 FAQ458854:FAQ458855 FKM458854:FKM458855 FUI458854:FUI458855 GEE458854:GEE458855 GOA458854:GOA458855 GXW458854:GXW458855 HHS458854:HHS458855 HRO458854:HRO458855 IBK458854:IBK458855 ILG458854:ILG458855 IVC458854:IVC458855 JEY458854:JEY458855 JOU458854:JOU458855 JYQ458854:JYQ458855 KIM458854:KIM458855 KSI458854:KSI458855 LCE458854:LCE458855 LMA458854:LMA458855 LVW458854:LVW458855 MFS458854:MFS458855 MPO458854:MPO458855 MZK458854:MZK458855 NJG458854:NJG458855 NTC458854:NTC458855 OCY458854:OCY458855 OMU458854:OMU458855 OWQ458854:OWQ458855 PGM458854:PGM458855 PQI458854:PQI458855 QAE458854:QAE458855 QKA458854:QKA458855 QTW458854:QTW458855 RDS458854:RDS458855 RNO458854:RNO458855 RXK458854:RXK458855 SHG458854:SHG458855 SRC458854:SRC458855 TAY458854:TAY458855 TKU458854:TKU458855 TUQ458854:TUQ458855 UEM458854:UEM458855 UOI458854:UOI458855 UYE458854:UYE458855 VIA458854:VIA458855 VRW458854:VRW458855 WBS458854:WBS458855 WLO458854:WLO458855 WVK458854:WVK458855 IY524390:IY524391 SU524390:SU524391 ACQ524390:ACQ524391 AMM524390:AMM524391 AWI524390:AWI524391 BGE524390:BGE524391 BQA524390:BQA524391 BZW524390:BZW524391 CJS524390:CJS524391 CTO524390:CTO524391 DDK524390:DDK524391 DNG524390:DNG524391 DXC524390:DXC524391 EGY524390:EGY524391 EQU524390:EQU524391 FAQ524390:FAQ524391 FKM524390:FKM524391 FUI524390:FUI524391 GEE524390:GEE524391 GOA524390:GOA524391 GXW524390:GXW524391 HHS524390:HHS524391 HRO524390:HRO524391 IBK524390:IBK524391 ILG524390:ILG524391 IVC524390:IVC524391 JEY524390:JEY524391 JOU524390:JOU524391 JYQ524390:JYQ524391 KIM524390:KIM524391 KSI524390:KSI524391 LCE524390:LCE524391 LMA524390:LMA524391 LVW524390:LVW524391 MFS524390:MFS524391 MPO524390:MPO524391 MZK524390:MZK524391 NJG524390:NJG524391 NTC524390:NTC524391 OCY524390:OCY524391 OMU524390:OMU524391 OWQ524390:OWQ524391 PGM524390:PGM524391 PQI524390:PQI524391 QAE524390:QAE524391 QKA524390:QKA524391 QTW524390:QTW524391 RDS524390:RDS524391 RNO524390:RNO524391 RXK524390:RXK524391 SHG524390:SHG524391 SRC524390:SRC524391 TAY524390:TAY524391 TKU524390:TKU524391 TUQ524390:TUQ524391 UEM524390:UEM524391 UOI524390:UOI524391 UYE524390:UYE524391 VIA524390:VIA524391 VRW524390:VRW524391 WBS524390:WBS524391 WLO524390:WLO524391 WVK524390:WVK524391 IY589926:IY589927 SU589926:SU589927 ACQ589926:ACQ589927 AMM589926:AMM589927 AWI589926:AWI589927 BGE589926:BGE589927 BQA589926:BQA589927 BZW589926:BZW589927 CJS589926:CJS589927 CTO589926:CTO589927 DDK589926:DDK589927 DNG589926:DNG589927 DXC589926:DXC589927 EGY589926:EGY589927 EQU589926:EQU589927 FAQ589926:FAQ589927 FKM589926:FKM589927 FUI589926:FUI589927 GEE589926:GEE589927 GOA589926:GOA589927 GXW589926:GXW589927 HHS589926:HHS589927 HRO589926:HRO589927 IBK589926:IBK589927 ILG589926:ILG589927 IVC589926:IVC589927 JEY589926:JEY589927 JOU589926:JOU589927 JYQ589926:JYQ589927 KIM589926:KIM589927 KSI589926:KSI589927 LCE589926:LCE589927 LMA589926:LMA589927 LVW589926:LVW589927 MFS589926:MFS589927 MPO589926:MPO589927 MZK589926:MZK589927 NJG589926:NJG589927 NTC589926:NTC589927 OCY589926:OCY589927 OMU589926:OMU589927 OWQ589926:OWQ589927 PGM589926:PGM589927 PQI589926:PQI589927 QAE589926:QAE589927 QKA589926:QKA589927 QTW589926:QTW589927 RDS589926:RDS589927 RNO589926:RNO589927 RXK589926:RXK589927 SHG589926:SHG589927 SRC589926:SRC589927 TAY589926:TAY589927 TKU589926:TKU589927 TUQ589926:TUQ589927 UEM589926:UEM589927 UOI589926:UOI589927 UYE589926:UYE589927 VIA589926:VIA589927 VRW589926:VRW589927 WBS589926:WBS589927 WLO589926:WLO589927 WVK589926:WVK589927 IY655462:IY655463 SU655462:SU655463 ACQ655462:ACQ655463 AMM655462:AMM655463 AWI655462:AWI655463 BGE655462:BGE655463 BQA655462:BQA655463 BZW655462:BZW655463 CJS655462:CJS655463 CTO655462:CTO655463 DDK655462:DDK655463 DNG655462:DNG655463 DXC655462:DXC655463 EGY655462:EGY655463 EQU655462:EQU655463 FAQ655462:FAQ655463 FKM655462:FKM655463 FUI655462:FUI655463 GEE655462:GEE655463 GOA655462:GOA655463 GXW655462:GXW655463 HHS655462:HHS655463 HRO655462:HRO655463 IBK655462:IBK655463 ILG655462:ILG655463 IVC655462:IVC655463 JEY655462:JEY655463 JOU655462:JOU655463 JYQ655462:JYQ655463 KIM655462:KIM655463 KSI655462:KSI655463 LCE655462:LCE655463 LMA655462:LMA655463 LVW655462:LVW655463 MFS655462:MFS655463 MPO655462:MPO655463 MZK655462:MZK655463 NJG655462:NJG655463 NTC655462:NTC655463 OCY655462:OCY655463 OMU655462:OMU655463 OWQ655462:OWQ655463 PGM655462:PGM655463 PQI655462:PQI655463 QAE655462:QAE655463 QKA655462:QKA655463 QTW655462:QTW655463 RDS655462:RDS655463 RNO655462:RNO655463 RXK655462:RXK655463 SHG655462:SHG655463 SRC655462:SRC655463 TAY655462:TAY655463 TKU655462:TKU655463 TUQ655462:TUQ655463 UEM655462:UEM655463 UOI655462:UOI655463 UYE655462:UYE655463 VIA655462:VIA655463 VRW655462:VRW655463 WBS655462:WBS655463 WLO655462:WLO655463 WVK655462:WVK655463 IY720998:IY720999 SU720998:SU720999 ACQ720998:ACQ720999 AMM720998:AMM720999 AWI720998:AWI720999 BGE720998:BGE720999 BQA720998:BQA720999 BZW720998:BZW720999 CJS720998:CJS720999 CTO720998:CTO720999 DDK720998:DDK720999 DNG720998:DNG720999 DXC720998:DXC720999 EGY720998:EGY720999 EQU720998:EQU720999 FAQ720998:FAQ720999 FKM720998:FKM720999 FUI720998:FUI720999 GEE720998:GEE720999 GOA720998:GOA720999 GXW720998:GXW720999 HHS720998:HHS720999 HRO720998:HRO720999 IBK720998:IBK720999 ILG720998:ILG720999 IVC720998:IVC720999 JEY720998:JEY720999 JOU720998:JOU720999 JYQ720998:JYQ720999 KIM720998:KIM720999 KSI720998:KSI720999 LCE720998:LCE720999 LMA720998:LMA720999 LVW720998:LVW720999 MFS720998:MFS720999 MPO720998:MPO720999 MZK720998:MZK720999 NJG720998:NJG720999 NTC720998:NTC720999 OCY720998:OCY720999 OMU720998:OMU720999 OWQ720998:OWQ720999 PGM720998:PGM720999 PQI720998:PQI720999 QAE720998:QAE720999 QKA720998:QKA720999 QTW720998:QTW720999 RDS720998:RDS720999 RNO720998:RNO720999 RXK720998:RXK720999 SHG720998:SHG720999 SRC720998:SRC720999 TAY720998:TAY720999 TKU720998:TKU720999 TUQ720998:TUQ720999 UEM720998:UEM720999 UOI720998:UOI720999 UYE720998:UYE720999 VIA720998:VIA720999 VRW720998:VRW720999 WBS720998:WBS720999 WLO720998:WLO720999 WVK720998:WVK720999 IY786534:IY786535 SU786534:SU786535 ACQ786534:ACQ786535 AMM786534:AMM786535 AWI786534:AWI786535 BGE786534:BGE786535 BQA786534:BQA786535 BZW786534:BZW786535 CJS786534:CJS786535 CTO786534:CTO786535 DDK786534:DDK786535 DNG786534:DNG786535 DXC786534:DXC786535 EGY786534:EGY786535 EQU786534:EQU786535 FAQ786534:FAQ786535 FKM786534:FKM786535 FUI786534:FUI786535 GEE786534:GEE786535 GOA786534:GOA786535 GXW786534:GXW786535 HHS786534:HHS786535 HRO786534:HRO786535 IBK786534:IBK786535 ILG786534:ILG786535 IVC786534:IVC786535 JEY786534:JEY786535 JOU786534:JOU786535 JYQ786534:JYQ786535 KIM786534:KIM786535 KSI786534:KSI786535 LCE786534:LCE786535 LMA786534:LMA786535 LVW786534:LVW786535 MFS786534:MFS786535 MPO786534:MPO786535 MZK786534:MZK786535 NJG786534:NJG786535 NTC786534:NTC786535 OCY786534:OCY786535 OMU786534:OMU786535 OWQ786534:OWQ786535 PGM786534:PGM786535 PQI786534:PQI786535 QAE786534:QAE786535 QKA786534:QKA786535 QTW786534:QTW786535 RDS786534:RDS786535 RNO786534:RNO786535 RXK786534:RXK786535 SHG786534:SHG786535 SRC786534:SRC786535 TAY786534:TAY786535 TKU786534:TKU786535 TUQ786534:TUQ786535 UEM786534:UEM786535 UOI786534:UOI786535 UYE786534:UYE786535 VIA786534:VIA786535 VRW786534:VRW786535 WBS786534:WBS786535 WLO786534:WLO786535 WVK786534:WVK786535 IY852070:IY852071 SU852070:SU852071 ACQ852070:ACQ852071 AMM852070:AMM852071 AWI852070:AWI852071 BGE852070:BGE852071 BQA852070:BQA852071 BZW852070:BZW852071 CJS852070:CJS852071 CTO852070:CTO852071 DDK852070:DDK852071 DNG852070:DNG852071 DXC852070:DXC852071 EGY852070:EGY852071 EQU852070:EQU852071 FAQ852070:FAQ852071 FKM852070:FKM852071 FUI852070:FUI852071 GEE852070:GEE852071 GOA852070:GOA852071 GXW852070:GXW852071 HHS852070:HHS852071 HRO852070:HRO852071 IBK852070:IBK852071 ILG852070:ILG852071 IVC852070:IVC852071 JEY852070:JEY852071 JOU852070:JOU852071 JYQ852070:JYQ852071 KIM852070:KIM852071 KSI852070:KSI852071 LCE852070:LCE852071 LMA852070:LMA852071 LVW852070:LVW852071 MFS852070:MFS852071 MPO852070:MPO852071 MZK852070:MZK852071 NJG852070:NJG852071 NTC852070:NTC852071 OCY852070:OCY852071 OMU852070:OMU852071 OWQ852070:OWQ852071 PGM852070:PGM852071 PQI852070:PQI852071 QAE852070:QAE852071 QKA852070:QKA852071 QTW852070:QTW852071 RDS852070:RDS852071 RNO852070:RNO852071 RXK852070:RXK852071 SHG852070:SHG852071 SRC852070:SRC852071 TAY852070:TAY852071 TKU852070:TKU852071 TUQ852070:TUQ852071 UEM852070:UEM852071 UOI852070:UOI852071 UYE852070:UYE852071 VIA852070:VIA852071 VRW852070:VRW852071 WBS852070:WBS852071 WLO852070:WLO852071 WVK852070:WVK852071 IY917606:IY917607 SU917606:SU917607 ACQ917606:ACQ917607 AMM917606:AMM917607 AWI917606:AWI917607 BGE917606:BGE917607 BQA917606:BQA917607 BZW917606:BZW917607 CJS917606:CJS917607 CTO917606:CTO917607 DDK917606:DDK917607 DNG917606:DNG917607 DXC917606:DXC917607 EGY917606:EGY917607 EQU917606:EQU917607 FAQ917606:FAQ917607 FKM917606:FKM917607 FUI917606:FUI917607 GEE917606:GEE917607 GOA917606:GOA917607 GXW917606:GXW917607 HHS917606:HHS917607 HRO917606:HRO917607 IBK917606:IBK917607 ILG917606:ILG917607 IVC917606:IVC917607 JEY917606:JEY917607 JOU917606:JOU917607 JYQ917606:JYQ917607 KIM917606:KIM917607 KSI917606:KSI917607 LCE917606:LCE917607 LMA917606:LMA917607 LVW917606:LVW917607 MFS917606:MFS917607 MPO917606:MPO917607 MZK917606:MZK917607 NJG917606:NJG917607 NTC917606:NTC917607 OCY917606:OCY917607 OMU917606:OMU917607 OWQ917606:OWQ917607 PGM917606:PGM917607 PQI917606:PQI917607 QAE917606:QAE917607 QKA917606:QKA917607 QTW917606:QTW917607 RDS917606:RDS917607 RNO917606:RNO917607 RXK917606:RXK917607 SHG917606:SHG917607 SRC917606:SRC917607 TAY917606:TAY917607 TKU917606:TKU917607 TUQ917606:TUQ917607 UEM917606:UEM917607 UOI917606:UOI917607 UYE917606:UYE917607 VIA917606:VIA917607 VRW917606:VRW917607 WBS917606:WBS917607 WLO917606:WLO917607 WVK917606:WVK917607 IY983142:IY983143 SU983142:SU983143 ACQ983142:ACQ983143 AMM983142:AMM983143 AWI983142:AWI983143 BGE983142:BGE983143 BQA983142:BQA983143 BZW983142:BZW983143 CJS983142:CJS983143 CTO983142:CTO983143 DDK983142:DDK983143 DNG983142:DNG983143 DXC983142:DXC983143 EGY983142:EGY983143 EQU983142:EQU983143 FAQ983142:FAQ983143 FKM983142:FKM983143 FUI983142:FUI983143 GEE983142:GEE983143 GOA983142:GOA983143 GXW983142:GXW983143 HHS983142:HHS983143 HRO983142:HRO983143 IBK983142:IBK983143 ILG983142:ILG983143 IVC983142:IVC983143 JEY983142:JEY983143 JOU983142:JOU983143 JYQ983142:JYQ983143 KIM983142:KIM983143 KSI983142:KSI983143 LCE983142:LCE983143 LMA983142:LMA983143 LVW983142:LVW983143 MFS983142:MFS983143 MPO983142:MPO983143 MZK983142:MZK983143 NJG983142:NJG983143 NTC983142:NTC983143 OCY983142:OCY983143 OMU983142:OMU983143 OWQ983142:OWQ983143 PGM983142:PGM983143 PQI983142:PQI983143 QAE983142:QAE983143 QKA983142:QKA983143 QTW983142:QTW983143 RDS983142:RDS983143 RNO983142:RNO983143 RXK983142:RXK983143 SHG983142:SHG983143 SRC983142:SRC983143 TAY983142:TAY983143 TKU983142:TKU983143 TUQ983142:TUQ983143 UEM983142:UEM983143 UOI983142:UOI983143 UYE983142:UYE983143 VIA983142:VIA983143 VRW983142:VRW983143 WBS983142:WBS983143 WLO983142:WLO983143 WVK983142:WVK983143" xr:uid="{FC6AFA1A-8889-4E5D-843B-59DAF29BD2C5}">
      <formula1>TrueFalse</formula1>
    </dataValidation>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55</vt:i4>
      </vt:variant>
    </vt:vector>
  </HeadingPairs>
  <TitlesOfParts>
    <vt:vector size="59" baseType="lpstr">
      <vt:lpstr>!eq</vt:lpstr>
      <vt:lpstr>!ar</vt:lpstr>
      <vt:lpstr>!we</vt:lpstr>
      <vt:lpstr>Weapon Seed</vt:lpstr>
      <vt:lpstr>'Weapon Seed'!AmmunitionList</vt:lpstr>
      <vt:lpstr>AmmunitionList</vt:lpstr>
      <vt:lpstr>'Weapon Seed'!AmmunitionList_Validation</vt:lpstr>
      <vt:lpstr>AmmunitionList_Validation</vt:lpstr>
      <vt:lpstr>ArmorEnhancementList_Validation</vt:lpstr>
      <vt:lpstr>ArmorEnhancements</vt:lpstr>
      <vt:lpstr>ArmorEnhancementsList</vt:lpstr>
      <vt:lpstr>ArmorEnhancementsList_Validation</vt:lpstr>
      <vt:lpstr>ArmorList</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EquipmentList</vt:lpstr>
      <vt:lpstr>EquipmentList_Validation</vt:lpstr>
      <vt:lpstr>EquipmentLocationList</vt:lpstr>
      <vt:lpstr>EquipmentLocationList_Validation</vt:lpstr>
      <vt:lpstr>HeavyWeapons</vt:lpstr>
      <vt:lpstr>ShieldEnhancementList_Validation</vt:lpstr>
      <vt:lpstr>ShieldEnhancements</vt:lpstr>
      <vt:lpstr>ShieldList</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2021-06-01T19:18:45Z</dcterms:created>
  <dcterms:modified xsi:type="dcterms:W3CDTF">2021-06-01T19:44:47Z</dcterms:modified>
</cp:coreProperties>
</file>