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ibw\Documents\ClimateChange\Modified\"/>
    </mc:Choice>
  </mc:AlternateContent>
  <xr:revisionPtr revIDLastSave="0" documentId="8_{7C03487B-FE8A-4279-8A39-8DB1B1A4003D}" xr6:coauthVersionLast="47" xr6:coauthVersionMax="47" xr10:uidLastSave="{00000000-0000-0000-0000-000000000000}"/>
  <bookViews>
    <workbookView xWindow="-120" yWindow="-120" windowWidth="20730" windowHeight="11760" tabRatio="204" xr2:uid="{00000000-000D-0000-FFFF-FFFF00000000}"/>
  </bookViews>
  <sheets>
    <sheet name="Disaster_Data" sheetId="1" r:id="rId1"/>
  </sheets>
  <definedNames>
    <definedName name="_xlnm._FilterDatabase" localSheetId="0" hidden="1">Disaster_Data!$O$1:$O$202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2" i="1"/>
</calcChain>
</file>

<file path=xl/sharedStrings.xml><?xml version="1.0" encoding="utf-8"?>
<sst xmlns="http://schemas.openxmlformats.org/spreadsheetml/2006/main" count="1544" uniqueCount="362">
  <si>
    <t>Year</t>
  </si>
  <si>
    <t>Country</t>
  </si>
  <si>
    <t>Origin</t>
  </si>
  <si>
    <t>1998-0018-MWI</t>
  </si>
  <si>
    <t>1998</t>
  </si>
  <si>
    <t>Hydrological</t>
  </si>
  <si>
    <t>Flood</t>
  </si>
  <si>
    <t>Riverine flood</t>
  </si>
  <si>
    <t>Malawi</t>
  </si>
  <si>
    <t>1998-0096-TZA</t>
  </si>
  <si>
    <t>Flash flood</t>
  </si>
  <si>
    <t>Tanzania, United Republic of</t>
  </si>
  <si>
    <t>1998-0112-TZA</t>
  </si>
  <si>
    <t>Brief torrential rain</t>
  </si>
  <si>
    <t>1998-0240-UGA</t>
  </si>
  <si>
    <t>Uganda</t>
  </si>
  <si>
    <t>1998-0053-ZMB</t>
  </si>
  <si>
    <t>Zambia</t>
  </si>
  <si>
    <t>1998-0443-KEN</t>
  </si>
  <si>
    <t>Kenya</t>
  </si>
  <si>
    <t>1998-9620-MOZ</t>
  </si>
  <si>
    <t>Climatological</t>
  </si>
  <si>
    <t>Drought</t>
  </si>
  <si>
    <t>Mozambique</t>
  </si>
  <si>
    <t>1999-9388-KEN</t>
  </si>
  <si>
    <t>1999</t>
  </si>
  <si>
    <t>Food shortage</t>
  </si>
  <si>
    <t>1999-0071-MOZ</t>
  </si>
  <si>
    <t>Heavy rain</t>
  </si>
  <si>
    <t>1999-0119-MWI</t>
  </si>
  <si>
    <t>2000-0012-MOZ</t>
  </si>
  <si>
    <t>2000</t>
  </si>
  <si>
    <t>2000-0118-MWI</t>
  </si>
  <si>
    <t>2001-0032-KEN</t>
  </si>
  <si>
    <t>2001</t>
  </si>
  <si>
    <t>2001-0019-MOZ</t>
  </si>
  <si>
    <t>Coastal flood</t>
  </si>
  <si>
    <t>Tropical cyclone</t>
  </si>
  <si>
    <t>2001-0025-MWI</t>
  </si>
  <si>
    <t>1998-9265-UGA</t>
  </si>
  <si>
    <t>1999-9388-UGA</t>
  </si>
  <si>
    <t>Famine</t>
  </si>
  <si>
    <t>2000-0103-ZMB</t>
  </si>
  <si>
    <t>Dam/Levy, break or release and heavy rains</t>
  </si>
  <si>
    <t>Broken Dam/Burst bank</t>
  </si>
  <si>
    <t>2000-0790-TZA</t>
  </si>
  <si>
    <t>Heavy rains</t>
  </si>
  <si>
    <t>2001-9048-MOZ</t>
  </si>
  <si>
    <t>2001-9122-MOZ</t>
  </si>
  <si>
    <t>2001-0767-MOZ</t>
  </si>
  <si>
    <t>2001-0710-MWI</t>
  </si>
  <si>
    <t>2002-0265-KEN</t>
  </si>
  <si>
    <t>2002</t>
  </si>
  <si>
    <t>Slide (land, mud, snow, rock)</t>
  </si>
  <si>
    <t>2002-9124-MWI</t>
  </si>
  <si>
    <t>2002-0711-KEN</t>
  </si>
  <si>
    <t>Dam/levy, break or release</t>
  </si>
  <si>
    <t>2002-0689-KEN</t>
  </si>
  <si>
    <t>2002-0800-KEN</t>
  </si>
  <si>
    <t>2002-0163-MOZ</t>
  </si>
  <si>
    <t>2002-0083-MWI</t>
  </si>
  <si>
    <t>2002-0808-MWI</t>
  </si>
  <si>
    <t>2003-0020-MOZ</t>
  </si>
  <si>
    <t>2003</t>
  </si>
  <si>
    <t>Tropical depression/cyclone Delfina</t>
  </si>
  <si>
    <t>2003-0020-MWI</t>
  </si>
  <si>
    <t>Tropical depression/Cyclone Delfina</t>
  </si>
  <si>
    <t>2001-0109-TZA</t>
  </si>
  <si>
    <t>2001-0277-UGA</t>
  </si>
  <si>
    <t>2001-0682-UGA</t>
  </si>
  <si>
    <t>2001-0091-ZMB</t>
  </si>
  <si>
    <t>2002-9852-UGA</t>
  </si>
  <si>
    <t>2002-0274-TZA</t>
  </si>
  <si>
    <t>2002-0272-UGA</t>
  </si>
  <si>
    <t>2002-0194-UGA</t>
  </si>
  <si>
    <t>2003-0204-KEN</t>
  </si>
  <si>
    <t>2003-0729-KEN</t>
  </si>
  <si>
    <t>2004-9288-KEN</t>
  </si>
  <si>
    <t>2004</t>
  </si>
  <si>
    <t>Poor rainfall</t>
  </si>
  <si>
    <t>Crop failure</t>
  </si>
  <si>
    <t>2004-0194-KEN</t>
  </si>
  <si>
    <t>2004-0152-KEN</t>
  </si>
  <si>
    <t>2003-0728-MWI</t>
  </si>
  <si>
    <t>2003-0706-UGA</t>
  </si>
  <si>
    <t>2003-0098-MOZ</t>
  </si>
  <si>
    <t>Torrential rains</t>
  </si>
  <si>
    <t>2003-0233-MOZ</t>
  </si>
  <si>
    <t>2003-9035-MOZ</t>
  </si>
  <si>
    <t>2003-0620-TZA</t>
  </si>
  <si>
    <t>2003-9651-TZA</t>
  </si>
  <si>
    <t>2003-0204-UGA</t>
  </si>
  <si>
    <t>2003-0148-ZMB</t>
  </si>
  <si>
    <t>2003-0631-ZMB</t>
  </si>
  <si>
    <t>2004-9577-TZA</t>
  </si>
  <si>
    <t>2004-0591-UGA</t>
  </si>
  <si>
    <t>2004-0540-UGA</t>
  </si>
  <si>
    <t>Rainstorm</t>
  </si>
  <si>
    <t>2004-0159-ZMB</t>
  </si>
  <si>
    <t>2005-0075-MOZ</t>
  </si>
  <si>
    <t>2005</t>
  </si>
  <si>
    <t>2005-9578-MWI</t>
  </si>
  <si>
    <t>Poor rainfall and indequater supplies of fertlizer</t>
  </si>
  <si>
    <t>2005-9262-MOZ</t>
  </si>
  <si>
    <t>Poor and erratic rainfall</t>
  </si>
  <si>
    <t>2005-0715-MOZ</t>
  </si>
  <si>
    <t>Rain</t>
  </si>
  <si>
    <t>2005-9719-KEN</t>
  </si>
  <si>
    <t>Lack of rains</t>
  </si>
  <si>
    <t>2005-0215-KEN</t>
  </si>
  <si>
    <t>2005-0260-KEN</t>
  </si>
  <si>
    <t>2005-0526-KEN</t>
  </si>
  <si>
    <t>2005-0715-MWI</t>
  </si>
  <si>
    <t>2005-0212-TZA</t>
  </si>
  <si>
    <t>2005-9163-UGA</t>
  </si>
  <si>
    <t>2006-9756-TZA</t>
  </si>
  <si>
    <t>2006</t>
  </si>
  <si>
    <t>2006-0178-KEN</t>
  </si>
  <si>
    <t>2006-0234-KEN</t>
  </si>
  <si>
    <t>2006-0587-KEN</t>
  </si>
  <si>
    <t>2006-0624-KEN</t>
  </si>
  <si>
    <t>Torrential rain</t>
  </si>
  <si>
    <t>2006-0649-MWI</t>
  </si>
  <si>
    <t>2006-0115-MWI</t>
  </si>
  <si>
    <t>2006-0255-TZA</t>
  </si>
  <si>
    <t>2006-0624-TZA</t>
  </si>
  <si>
    <t>2006-0462-UGA</t>
  </si>
  <si>
    <t>2006-0624-UGA</t>
  </si>
  <si>
    <t>2007-0020-MOZ</t>
  </si>
  <si>
    <t>2007</t>
  </si>
  <si>
    <t>2007-0034-MOZ</t>
  </si>
  <si>
    <t>2007-0008-MWI</t>
  </si>
  <si>
    <t>2007-0040-MWI</t>
  </si>
  <si>
    <t>2005-9403-ZMB</t>
  </si>
  <si>
    <t>2005-0815-ZMB</t>
  </si>
  <si>
    <t>2007-0010-ZMB</t>
  </si>
  <si>
    <t>2007-0040-ZMB</t>
  </si>
  <si>
    <t>2007-0613-KEN</t>
  </si>
  <si>
    <t>2007-0408-UGA</t>
  </si>
  <si>
    <t>2007-0408-KEN</t>
  </si>
  <si>
    <t>heavy rain</t>
  </si>
  <si>
    <t>2007-0585-MWI</t>
  </si>
  <si>
    <t>2007-9343-MOZ</t>
  </si>
  <si>
    <t>Drought, cyclone et inondations</t>
  </si>
  <si>
    <t>2007-0177-KEN</t>
  </si>
  <si>
    <t>2007-0616-MOZ</t>
  </si>
  <si>
    <t>2007-0614-MOZ</t>
  </si>
  <si>
    <t>2007-9499-MWI</t>
  </si>
  <si>
    <t>2007-0614-MWI</t>
  </si>
  <si>
    <t>2007-0555-UGA</t>
  </si>
  <si>
    <t>2008-0518-KEN</t>
  </si>
  <si>
    <t>2008</t>
  </si>
  <si>
    <t>2008-9590-MOZ</t>
  </si>
  <si>
    <t>Lack of rains and increase of food prices</t>
  </si>
  <si>
    <t>2008-9307-UGA</t>
  </si>
  <si>
    <t>2008-0482-KEN</t>
  </si>
  <si>
    <t>2008-0127-KEN</t>
  </si>
  <si>
    <t>2008-0260-KEN</t>
  </si>
  <si>
    <t>2008-0483-KEN</t>
  </si>
  <si>
    <t>Hevay rains</t>
  </si>
  <si>
    <t>2008-9302-KEN</t>
  </si>
  <si>
    <t>Poor November rain</t>
  </si>
  <si>
    <t>2008-0129-KEN</t>
  </si>
  <si>
    <t>2008-0628-MOZ</t>
  </si>
  <si>
    <t>2008-0639-MWI</t>
  </si>
  <si>
    <t>2008-0127-TZA</t>
  </si>
  <si>
    <t>2008-0066-TZA</t>
  </si>
  <si>
    <t>2008-0527-UGA</t>
  </si>
  <si>
    <t>2009-0092-MOZ</t>
  </si>
  <si>
    <t>2009</t>
  </si>
  <si>
    <t>2007-0633-ZMB</t>
  </si>
  <si>
    <t>2008-0629-ZMB</t>
  </si>
  <si>
    <t>2009-0103-ZMB</t>
  </si>
  <si>
    <t>2009-0494-KEN</t>
  </si>
  <si>
    <t>El Nino, exceptional heavy rains</t>
  </si>
  <si>
    <t>2009-0597-KEN</t>
  </si>
  <si>
    <t>2009-0484-TZA</t>
  </si>
  <si>
    <t>2009-0591-TZA</t>
  </si>
  <si>
    <t>2010-0094-KEN</t>
  </si>
  <si>
    <t>2010</t>
  </si>
  <si>
    <t>Heavy rains, Long Rains Season (March-June)</t>
  </si>
  <si>
    <t>Lightening</t>
  </si>
  <si>
    <t>2010-9290-MOZ</t>
  </si>
  <si>
    <t>2010-9082-KEN</t>
  </si>
  <si>
    <t>La Nina</t>
  </si>
  <si>
    <t>2010-0285-KEN</t>
  </si>
  <si>
    <t>2010-0097-MOZ</t>
  </si>
  <si>
    <t>2010-0127-MWI</t>
  </si>
  <si>
    <t>2010-9082-UGA</t>
  </si>
  <si>
    <t>2011-0102-MWI</t>
  </si>
  <si>
    <t>2011</t>
  </si>
  <si>
    <t>2011-0072-MOZ</t>
  </si>
  <si>
    <t>2011-0092-MOZ</t>
  </si>
  <si>
    <t>2011-0092-MWI</t>
  </si>
  <si>
    <t>2010-0116-ZMB</t>
  </si>
  <si>
    <t>2011-0092-ZMB</t>
  </si>
  <si>
    <t>2011-0634-TZA</t>
  </si>
  <si>
    <t>2011-0376-UGA</t>
  </si>
  <si>
    <t>2011-9663-KEN</t>
  </si>
  <si>
    <t>2011-9415-TZA</t>
  </si>
  <si>
    <t>2011-0423-KEN</t>
  </si>
  <si>
    <t>2011-0476-KEN</t>
  </si>
  <si>
    <t>2011-0504-KEN</t>
  </si>
  <si>
    <t>Heavy raisn and storms</t>
  </si>
  <si>
    <t>2011-0629-MWI</t>
  </si>
  <si>
    <t>Storms</t>
  </si>
  <si>
    <t>2011-0535-TZA</t>
  </si>
  <si>
    <t>2011-0617-TZA</t>
  </si>
  <si>
    <t>2012-0598-MWI</t>
  </si>
  <si>
    <t>2012</t>
  </si>
  <si>
    <t>2012-9304-MWI</t>
  </si>
  <si>
    <t>Lenthly dry spells overt past 3 years, current high food prices and recent devaluation of the currency</t>
  </si>
  <si>
    <t>2012-0166-KEN</t>
  </si>
  <si>
    <t>2012-0148-MWI</t>
  </si>
  <si>
    <t>2012-0072-TZA</t>
  </si>
  <si>
    <t>2012-0380-UGA</t>
  </si>
  <si>
    <t>2013-0123-KEN</t>
  </si>
  <si>
    <t>2013</t>
  </si>
  <si>
    <t>2013-0281-KEN</t>
  </si>
  <si>
    <t>2013-0305-KEN</t>
  </si>
  <si>
    <t>2013-0545-KEN</t>
  </si>
  <si>
    <t>2013-0011-MOZ</t>
  </si>
  <si>
    <t>2013-0011-MWI</t>
  </si>
  <si>
    <t>2013-0197-UGA</t>
  </si>
  <si>
    <t>2013-0377-ZMB</t>
  </si>
  <si>
    <t>2014-0425-MOZ</t>
  </si>
  <si>
    <t>2014</t>
  </si>
  <si>
    <t>Storm</t>
  </si>
  <si>
    <t>2014-9404-KEN</t>
  </si>
  <si>
    <t>2014-0518-MOZ</t>
  </si>
  <si>
    <t>2015-0011-MWI</t>
  </si>
  <si>
    <t>2015</t>
  </si>
  <si>
    <t>Epidemic</t>
  </si>
  <si>
    <t>2015-9444-MWI</t>
  </si>
  <si>
    <t>Late and erratic start to the rainy season, El Nino</t>
  </si>
  <si>
    <t>2015-0158-KEN</t>
  </si>
  <si>
    <t>2015-0159-KEN</t>
  </si>
  <si>
    <t>2015-0564-KEN</t>
  </si>
  <si>
    <t>2015-0011-MOZ</t>
  </si>
  <si>
    <t>2016-0161-KEN</t>
  </si>
  <si>
    <t>2016</t>
  </si>
  <si>
    <t>Collapse</t>
  </si>
  <si>
    <t>2016-9122-MOZ</t>
  </si>
  <si>
    <t>2016-0089-KEN</t>
  </si>
  <si>
    <t>2016-0248-MOZ</t>
  </si>
  <si>
    <t>2016-0129-MWI</t>
  </si>
  <si>
    <t>2014-0042-TZA</t>
  </si>
  <si>
    <t>2014-0119-TZA</t>
  </si>
  <si>
    <t>Heavy rainfall</t>
  </si>
  <si>
    <t>2015-0205-TZA</t>
  </si>
  <si>
    <t>2016-0060-TZA</t>
  </si>
  <si>
    <t>2016-0028-TZA</t>
  </si>
  <si>
    <t>2016-0244-TZA</t>
  </si>
  <si>
    <t>Reammnants of cyclone Fantala</t>
  </si>
  <si>
    <t>2016-0130-UGA</t>
  </si>
  <si>
    <t>2016-0529-MOZ</t>
  </si>
  <si>
    <t>2016-9452-KEN</t>
  </si>
  <si>
    <t>Poor performance in the long-rain time period</t>
  </si>
  <si>
    <t>2017-0205-KEN</t>
  </si>
  <si>
    <t>2017</t>
  </si>
  <si>
    <t>2017-0123-MWI</t>
  </si>
  <si>
    <t>2018-0148-KEN</t>
  </si>
  <si>
    <t>2018</t>
  </si>
  <si>
    <t>2018-0116-KEN</t>
  </si>
  <si>
    <t>2018-0132-KEN</t>
  </si>
  <si>
    <t>2018-0048-MOZ</t>
  </si>
  <si>
    <t>2018-0104-MWI</t>
  </si>
  <si>
    <t>2018-0064-MWI</t>
  </si>
  <si>
    <t>2018-0164-MWI</t>
  </si>
  <si>
    <t>Heavy Rain</t>
  </si>
  <si>
    <t>2017-0205-TZA</t>
  </si>
  <si>
    <t>2017-0395-UGA</t>
  </si>
  <si>
    <t>2018-0125-TZA</t>
  </si>
  <si>
    <t>DisNo</t>
  </si>
  <si>
    <t>Start_date</t>
  </si>
  <si>
    <t>End_date</t>
  </si>
  <si>
    <t>Disaster_period</t>
  </si>
  <si>
    <t>0yrs,0months,16days</t>
  </si>
  <si>
    <t>0yrs,0months,0days</t>
  </si>
  <si>
    <t>0yrs,0months,7days</t>
  </si>
  <si>
    <t>0yrs,7months,244days</t>
  </si>
  <si>
    <t>2yrs,24months,731days</t>
  </si>
  <si>
    <t>0yrs,2months,59days</t>
  </si>
  <si>
    <t>0yrs,2months,61days</t>
  </si>
  <si>
    <t>0yrs,0months,1days</t>
  </si>
  <si>
    <t>0yrs,3months,116days</t>
  </si>
  <si>
    <t>0yrs,10months,334days</t>
  </si>
  <si>
    <t>1yrs,15months,488days</t>
  </si>
  <si>
    <t>0yrs,0months,30days</t>
  </si>
  <si>
    <t>0yrs,1months,32days</t>
  </si>
  <si>
    <t>0yrs,0months,3days</t>
  </si>
  <si>
    <t>0yrs,0months,6days</t>
  </si>
  <si>
    <t>0yrs,0months,2days</t>
  </si>
  <si>
    <t>0yrs,0months,4days</t>
  </si>
  <si>
    <t>0yrs,2months,63days</t>
  </si>
  <si>
    <t>0yrs,1months,47days</t>
  </si>
  <si>
    <t>0yrs,0months,13days</t>
  </si>
  <si>
    <t>0yrs,3months,122days</t>
  </si>
  <si>
    <t>0yrs,1months,44days</t>
  </si>
  <si>
    <t>0yrs,4months,122days</t>
  </si>
  <si>
    <t>0yrs,0months,15days</t>
  </si>
  <si>
    <t>0yrs,4months,151days</t>
  </si>
  <si>
    <t>0yrs,7months,214days</t>
  </si>
  <si>
    <t>1yrs,12months,365days</t>
  </si>
  <si>
    <t>0yrs,1months,48days</t>
  </si>
  <si>
    <t>0yrs,0months,9days</t>
  </si>
  <si>
    <t>0yrs,0months,11days</t>
  </si>
  <si>
    <t>0yrs,1months,57days</t>
  </si>
  <si>
    <t>0yrs,0months,8days</t>
  </si>
  <si>
    <t>0yrs,0months,14days</t>
  </si>
  <si>
    <t>0yrs,1months,49days</t>
  </si>
  <si>
    <t>0yrs,5months,153days</t>
  </si>
  <si>
    <t>0yrs,4months,120days</t>
  </si>
  <si>
    <t>0yrs,2months,77days</t>
  </si>
  <si>
    <t>0yrs,2months,74days</t>
  </si>
  <si>
    <t>0yrs,0months,27days</t>
  </si>
  <si>
    <t>0yrs,0months,23days</t>
  </si>
  <si>
    <t>0yrs,1months,52days</t>
  </si>
  <si>
    <t>1yrs,15months,457days</t>
  </si>
  <si>
    <t>0yrs,0months,19days</t>
  </si>
  <si>
    <t>0yrs,0months,22days</t>
  </si>
  <si>
    <t>0yrs,4months,121days</t>
  </si>
  <si>
    <t>0yrs,0months,18days</t>
  </si>
  <si>
    <t>0yrs,2months,81days</t>
  </si>
  <si>
    <t>0yrs,0months,28days</t>
  </si>
  <si>
    <t>0yrs,1months,59days</t>
  </si>
  <si>
    <t>0yrs,2months,82days</t>
  </si>
  <si>
    <t>0yrs,1months,28days</t>
  </si>
  <si>
    <t>0yrs,0months,17days</t>
  </si>
  <si>
    <t>0yrs,1months,31days</t>
  </si>
  <si>
    <t>0yrs,0months,24days</t>
  </si>
  <si>
    <t>0yrs,1months,46days</t>
  </si>
  <si>
    <t>0yrs,1months,40days</t>
  </si>
  <si>
    <t>0yrs,0months,26days</t>
  </si>
  <si>
    <t>0yrs,1months,51days</t>
  </si>
  <si>
    <t>0yrs,7months,212days</t>
  </si>
  <si>
    <t>1yrs,15months,485days</t>
  </si>
  <si>
    <t>0yrs,0months,20days</t>
  </si>
  <si>
    <t>2yrs,26months,792days</t>
  </si>
  <si>
    <t>0yrs,0months,5days</t>
  </si>
  <si>
    <t>0yrs,1months,36days</t>
  </si>
  <si>
    <t>0yrs,1months,39days</t>
  </si>
  <si>
    <t>1yrs,12months,366days</t>
  </si>
  <si>
    <t>0yrs,3months,92days</t>
  </si>
  <si>
    <t>1yrs,19months,579days</t>
  </si>
  <si>
    <t>0yrs,2months,78days</t>
  </si>
  <si>
    <t>Disaster_Subgroup</t>
  </si>
  <si>
    <t>Disaster_Type</t>
  </si>
  <si>
    <t>Disaster_Subtype</t>
  </si>
  <si>
    <t>Associated_Dis</t>
  </si>
  <si>
    <t>Associated_Dis2</t>
  </si>
  <si>
    <t>Start_Year</t>
  </si>
  <si>
    <t>Start_Month</t>
  </si>
  <si>
    <t>Start_Day</t>
  </si>
  <si>
    <t>End_Year</t>
  </si>
  <si>
    <t>End_Month</t>
  </si>
  <si>
    <t>End_Day</t>
  </si>
  <si>
    <t>Total_Deaths</t>
  </si>
  <si>
    <t>No_Injured</t>
  </si>
  <si>
    <t>No_Affected</t>
  </si>
  <si>
    <t>No_Homeless</t>
  </si>
  <si>
    <t>Total_Affected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</si>
</sst>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zoomScaleNormal="100" workbookViewId="0">
      <pane ySplit="1" topLeftCell="A2" activePane="bottomLeft" state="frozen"/>
      <selection activeCell="I1" sqref="I1"/>
      <selection pane="bottomLeft" activeCell="W1" sqref="W1"/>
    </sheetView>
  </sheetViews>
  <sheetFormatPr defaultRowHeight="14.25" x14ac:dyDescent="0.2"/>
  <cols>
    <col min="1" max="2" width="9" style="1"/>
    <col min="3" max="3" width="16.875" style="1" customWidth="1"/>
    <col min="4" max="4" width="16.25" style="1" customWidth="1"/>
    <col min="5" max="5" width="18.75" style="1" customWidth="1"/>
    <col min="6" max="6" width="9" style="1"/>
    <col min="7" max="7" width="22" style="1" customWidth="1"/>
    <col min="8" max="8" width="15.25" style="1" customWidth="1"/>
    <col min="9" max="9" width="18.375" style="1" customWidth="1"/>
    <col min="10" max="10" width="14.375" style="1" customWidth="1"/>
    <col min="11" max="11" width="15.875" style="1" customWidth="1"/>
    <col min="12" max="12" width="25" style="1" customWidth="1"/>
    <col min="13" max="13" width="9" style="1"/>
    <col min="14" max="14" width="11.875" style="1" customWidth="1"/>
    <col min="15" max="15" width="9" style="1"/>
    <col min="16" max="16" width="12.125" style="1" customWidth="1"/>
    <col min="17" max="17" width="13.5" style="1" customWidth="1"/>
    <col min="18" max="18" width="9" style="1"/>
    <col min="19" max="19" width="15" style="1" customWidth="1"/>
    <col min="20" max="20" width="14.5" style="1" customWidth="1"/>
    <col min="21" max="21" width="15.125" style="1" customWidth="1"/>
    <col min="22" max="23" width="14.875" style="1" customWidth="1"/>
    <col min="24" max="16384" width="9" style="1"/>
  </cols>
  <sheetData>
    <row r="1" spans="1:23" x14ac:dyDescent="0.2">
      <c r="A1" s="1" t="s">
        <v>273</v>
      </c>
      <c r="B1" s="1" t="s">
        <v>0</v>
      </c>
      <c r="C1" s="1" t="s">
        <v>346</v>
      </c>
      <c r="D1" s="1" t="s">
        <v>347</v>
      </c>
      <c r="E1" s="1" t="s">
        <v>348</v>
      </c>
      <c r="F1" s="1" t="s">
        <v>1</v>
      </c>
      <c r="G1" s="1" t="s">
        <v>2</v>
      </c>
      <c r="H1" s="1" t="s">
        <v>349</v>
      </c>
      <c r="I1" s="1" t="s">
        <v>350</v>
      </c>
      <c r="J1" s="1" t="s">
        <v>274</v>
      </c>
      <c r="K1" s="1" t="s">
        <v>275</v>
      </c>
      <c r="L1" s="1" t="s">
        <v>276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J2" s="2">
        <f>DATE(M2, N2,O2)</f>
        <v>35814</v>
      </c>
      <c r="K2" s="2">
        <f>DATE(P2,Q2,R2)</f>
        <v>35830</v>
      </c>
      <c r="L2" s="2" t="s">
        <v>277</v>
      </c>
      <c r="M2" s="1">
        <v>1998</v>
      </c>
      <c r="N2" s="1">
        <v>1</v>
      </c>
      <c r="O2" s="1">
        <v>19</v>
      </c>
      <c r="P2" s="1">
        <v>1998</v>
      </c>
      <c r="Q2" s="1">
        <v>2</v>
      </c>
      <c r="R2" s="1">
        <v>4</v>
      </c>
      <c r="S2" s="1">
        <v>4</v>
      </c>
      <c r="U2" s="1">
        <v>15000</v>
      </c>
      <c r="W2" s="1">
        <v>15000</v>
      </c>
    </row>
    <row r="3" spans="1:23" x14ac:dyDescent="0.2">
      <c r="A3" s="1" t="s">
        <v>9</v>
      </c>
      <c r="B3" s="1" t="s">
        <v>4</v>
      </c>
      <c r="C3" s="1" t="s">
        <v>5</v>
      </c>
      <c r="D3" s="1" t="s">
        <v>6</v>
      </c>
      <c r="E3" s="1" t="s">
        <v>10</v>
      </c>
      <c r="F3" s="1" t="s">
        <v>11</v>
      </c>
      <c r="J3" s="2">
        <f t="shared" ref="J3:J66" si="0">DATE(M3, N3,O3)</f>
        <v>35893</v>
      </c>
      <c r="K3" s="2">
        <f>DATE(P3,Q3,R3)</f>
        <v>35893</v>
      </c>
      <c r="L3" s="2" t="s">
        <v>278</v>
      </c>
      <c r="M3" s="1">
        <v>1998</v>
      </c>
      <c r="N3" s="1">
        <v>4</v>
      </c>
      <c r="O3" s="1">
        <v>8</v>
      </c>
      <c r="P3" s="1">
        <v>1998</v>
      </c>
      <c r="Q3" s="1">
        <v>4</v>
      </c>
      <c r="R3" s="1">
        <v>8</v>
      </c>
      <c r="S3" s="1">
        <v>56</v>
      </c>
    </row>
    <row r="4" spans="1:23" x14ac:dyDescent="0.2">
      <c r="A4" s="1" t="s">
        <v>12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11</v>
      </c>
      <c r="G4" s="1" t="s">
        <v>13</v>
      </c>
      <c r="J4" s="2">
        <f t="shared" si="0"/>
        <v>35912</v>
      </c>
      <c r="K4" s="2">
        <f>DATE(P4,Q4,R4)</f>
        <v>35919</v>
      </c>
      <c r="L4" s="2" t="s">
        <v>279</v>
      </c>
      <c r="M4" s="1">
        <v>1998</v>
      </c>
      <c r="N4" s="1">
        <v>4</v>
      </c>
      <c r="O4" s="1">
        <v>27</v>
      </c>
      <c r="P4" s="1">
        <v>1998</v>
      </c>
      <c r="Q4" s="1">
        <v>5</v>
      </c>
      <c r="R4" s="1">
        <v>4</v>
      </c>
      <c r="S4" s="1">
        <v>5</v>
      </c>
      <c r="U4" s="1">
        <v>4600</v>
      </c>
      <c r="W4" s="1">
        <v>4600</v>
      </c>
    </row>
    <row r="5" spans="1:23" x14ac:dyDescent="0.2">
      <c r="A5" s="1" t="s">
        <v>14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15</v>
      </c>
      <c r="J5" s="2">
        <f t="shared" si="0"/>
        <v>36007</v>
      </c>
      <c r="K5" s="2">
        <f>DATE(P5,Q5,R5)</f>
        <v>36007</v>
      </c>
      <c r="L5" s="2" t="s">
        <v>278</v>
      </c>
      <c r="M5" s="1">
        <v>1998</v>
      </c>
      <c r="N5" s="1">
        <v>7</v>
      </c>
      <c r="O5" s="1">
        <v>31</v>
      </c>
      <c r="P5" s="1">
        <v>1998</v>
      </c>
      <c r="Q5" s="1">
        <v>7</v>
      </c>
      <c r="R5" s="1">
        <v>31</v>
      </c>
      <c r="U5" s="1">
        <v>13000</v>
      </c>
      <c r="V5" s="1">
        <v>2200</v>
      </c>
      <c r="W5" s="1">
        <v>15200</v>
      </c>
    </row>
    <row r="6" spans="1:23" x14ac:dyDescent="0.2">
      <c r="A6" s="1" t="s">
        <v>16</v>
      </c>
      <c r="B6" s="1" t="s">
        <v>4</v>
      </c>
      <c r="C6" s="1" t="s">
        <v>5</v>
      </c>
      <c r="D6" s="1" t="s">
        <v>6</v>
      </c>
      <c r="F6" s="1" t="s">
        <v>17</v>
      </c>
      <c r="J6" s="2">
        <f t="shared" si="0"/>
        <v>35832</v>
      </c>
      <c r="K6" s="2">
        <f>DATE(P6,Q6,R6)</f>
        <v>35832</v>
      </c>
      <c r="L6" s="2" t="s">
        <v>278</v>
      </c>
      <c r="M6" s="1">
        <v>1998</v>
      </c>
      <c r="N6" s="1">
        <v>2</v>
      </c>
      <c r="O6" s="1">
        <v>6</v>
      </c>
      <c r="P6" s="1">
        <v>1998</v>
      </c>
      <c r="Q6" s="1">
        <v>2</v>
      </c>
      <c r="R6" s="1">
        <v>6</v>
      </c>
      <c r="U6" s="1">
        <v>1300000</v>
      </c>
      <c r="W6" s="1">
        <v>1300000</v>
      </c>
    </row>
    <row r="7" spans="1:23" x14ac:dyDescent="0.2">
      <c r="A7" s="1" t="s">
        <v>18</v>
      </c>
      <c r="B7" s="1" t="s">
        <v>4</v>
      </c>
      <c r="C7" s="1" t="s">
        <v>5</v>
      </c>
      <c r="D7" s="1" t="s">
        <v>6</v>
      </c>
      <c r="F7" s="1" t="s">
        <v>19</v>
      </c>
      <c r="J7" s="2">
        <f t="shared" si="0"/>
        <v>35915</v>
      </c>
      <c r="K7" s="2">
        <f>DATE(P7,Q7,R7)</f>
        <v>35915</v>
      </c>
      <c r="L7" s="2" t="s">
        <v>278</v>
      </c>
      <c r="M7" s="1">
        <v>1998</v>
      </c>
      <c r="N7" s="1">
        <v>5</v>
      </c>
      <c r="P7" s="1">
        <v>1998</v>
      </c>
      <c r="Q7" s="1">
        <v>5</v>
      </c>
      <c r="S7" s="1">
        <v>40</v>
      </c>
      <c r="V7" s="1">
        <v>200</v>
      </c>
      <c r="W7" s="1">
        <v>200</v>
      </c>
    </row>
    <row r="8" spans="1:23" x14ac:dyDescent="0.2">
      <c r="A8" s="1" t="s">
        <v>20</v>
      </c>
      <c r="B8" s="1" t="s">
        <v>4</v>
      </c>
      <c r="C8" s="1" t="s">
        <v>21</v>
      </c>
      <c r="D8" s="1" t="s">
        <v>22</v>
      </c>
      <c r="E8" s="1" t="s">
        <v>22</v>
      </c>
      <c r="F8" s="1" t="s">
        <v>23</v>
      </c>
      <c r="J8" s="2">
        <f t="shared" si="0"/>
        <v>35885</v>
      </c>
      <c r="K8" s="2">
        <f>DATE(P8,Q8,R8)</f>
        <v>36129</v>
      </c>
      <c r="L8" s="2" t="s">
        <v>280</v>
      </c>
      <c r="M8" s="1">
        <v>1998</v>
      </c>
      <c r="N8" s="1">
        <v>4</v>
      </c>
      <c r="P8" s="1">
        <v>1999</v>
      </c>
    </row>
    <row r="9" spans="1:23" x14ac:dyDescent="0.2">
      <c r="A9" s="1" t="s">
        <v>24</v>
      </c>
      <c r="B9" s="1" t="s">
        <v>25</v>
      </c>
      <c r="C9" s="1" t="s">
        <v>21</v>
      </c>
      <c r="D9" s="1" t="s">
        <v>22</v>
      </c>
      <c r="E9" s="1" t="s">
        <v>22</v>
      </c>
      <c r="F9" s="1" t="s">
        <v>19</v>
      </c>
      <c r="H9" s="1" t="s">
        <v>26</v>
      </c>
      <c r="J9" s="2">
        <f t="shared" si="0"/>
        <v>36494</v>
      </c>
      <c r="K9" s="2">
        <f>DATE(P9,Q9,R9)</f>
        <v>37225</v>
      </c>
      <c r="L9" s="2" t="s">
        <v>281</v>
      </c>
      <c r="M9" s="1">
        <v>1999</v>
      </c>
      <c r="N9" s="1">
        <v>12</v>
      </c>
      <c r="P9" s="1">
        <v>2002</v>
      </c>
      <c r="S9" s="1">
        <v>85</v>
      </c>
      <c r="U9" s="1">
        <v>23000000</v>
      </c>
      <c r="W9" s="1">
        <v>23000000</v>
      </c>
    </row>
    <row r="10" spans="1:23" x14ac:dyDescent="0.2">
      <c r="A10" s="1" t="s">
        <v>27</v>
      </c>
      <c r="B10" s="1" t="s">
        <v>25</v>
      </c>
      <c r="C10" s="1" t="s">
        <v>5</v>
      </c>
      <c r="D10" s="1" t="s">
        <v>6</v>
      </c>
      <c r="E10" s="1" t="s">
        <v>7</v>
      </c>
      <c r="F10" s="1" t="s">
        <v>23</v>
      </c>
      <c r="G10" s="1" t="s">
        <v>28</v>
      </c>
      <c r="J10" s="2">
        <f t="shared" si="0"/>
        <v>36175</v>
      </c>
      <c r="K10" s="2">
        <f>DATE(P10,Q10,R10)</f>
        <v>36234</v>
      </c>
      <c r="L10" s="2" t="s">
        <v>282</v>
      </c>
      <c r="M10" s="1">
        <v>1999</v>
      </c>
      <c r="N10" s="1">
        <v>1</v>
      </c>
      <c r="O10" s="1">
        <v>15</v>
      </c>
      <c r="P10" s="1">
        <v>1999</v>
      </c>
      <c r="Q10" s="1">
        <v>3</v>
      </c>
      <c r="R10" s="1">
        <v>15</v>
      </c>
      <c r="S10" s="1">
        <v>23</v>
      </c>
      <c r="U10" s="1">
        <v>70000</v>
      </c>
      <c r="W10" s="1">
        <v>70000</v>
      </c>
    </row>
    <row r="11" spans="1:23" x14ac:dyDescent="0.2">
      <c r="A11" s="1" t="s">
        <v>29</v>
      </c>
      <c r="B11" s="1" t="s">
        <v>25</v>
      </c>
      <c r="C11" s="1" t="s">
        <v>5</v>
      </c>
      <c r="D11" s="1" t="s">
        <v>6</v>
      </c>
      <c r="F11" s="1" t="s">
        <v>8</v>
      </c>
      <c r="J11" s="2">
        <f t="shared" si="0"/>
        <v>36250</v>
      </c>
      <c r="K11" s="2">
        <f>DATE(P11,Q11,R11)</f>
        <v>36250</v>
      </c>
      <c r="L11" s="2" t="s">
        <v>278</v>
      </c>
      <c r="M11" s="1">
        <v>1999</v>
      </c>
      <c r="N11" s="1">
        <v>4</v>
      </c>
      <c r="P11" s="1">
        <v>1999</v>
      </c>
      <c r="Q11" s="1">
        <v>4</v>
      </c>
      <c r="U11" s="1">
        <v>2000</v>
      </c>
      <c r="W11" s="1">
        <v>2000</v>
      </c>
    </row>
    <row r="12" spans="1:23" x14ac:dyDescent="0.2">
      <c r="A12" s="1" t="s">
        <v>30</v>
      </c>
      <c r="B12" s="1" t="s">
        <v>31</v>
      </c>
      <c r="C12" s="1" t="s">
        <v>5</v>
      </c>
      <c r="D12" s="1" t="s">
        <v>6</v>
      </c>
      <c r="E12" s="1" t="s">
        <v>7</v>
      </c>
      <c r="F12" s="1" t="s">
        <v>23</v>
      </c>
      <c r="G12" s="1" t="s">
        <v>28</v>
      </c>
      <c r="J12" s="2">
        <f t="shared" si="0"/>
        <v>36551</v>
      </c>
      <c r="K12" s="2">
        <f>DATE(P12,Q12,R12)</f>
        <v>36612</v>
      </c>
      <c r="L12" s="2" t="s">
        <v>283</v>
      </c>
      <c r="M12" s="1">
        <v>2000</v>
      </c>
      <c r="N12" s="1">
        <v>1</v>
      </c>
      <c r="O12" s="1">
        <v>26</v>
      </c>
      <c r="P12" s="1">
        <v>2000</v>
      </c>
      <c r="Q12" s="1">
        <v>3</v>
      </c>
      <c r="R12" s="1">
        <v>27</v>
      </c>
      <c r="S12" s="1">
        <v>800</v>
      </c>
      <c r="U12" s="1">
        <v>4500000</v>
      </c>
      <c r="W12" s="1">
        <v>4500000</v>
      </c>
    </row>
    <row r="13" spans="1:23" x14ac:dyDescent="0.2">
      <c r="A13" s="1" t="s">
        <v>32</v>
      </c>
      <c r="B13" s="1" t="s">
        <v>31</v>
      </c>
      <c r="C13" s="1" t="s">
        <v>5</v>
      </c>
      <c r="D13" s="1" t="s">
        <v>6</v>
      </c>
      <c r="F13" s="1" t="s">
        <v>8</v>
      </c>
      <c r="J13" s="2">
        <f t="shared" si="0"/>
        <v>36585</v>
      </c>
      <c r="K13" s="2">
        <f>DATE(P13,Q13,R13)</f>
        <v>36585</v>
      </c>
      <c r="L13" s="2" t="s">
        <v>278</v>
      </c>
      <c r="M13" s="1">
        <v>2000</v>
      </c>
      <c r="N13" s="1">
        <v>3</v>
      </c>
      <c r="P13" s="1">
        <v>2000</v>
      </c>
      <c r="Q13" s="1">
        <v>3</v>
      </c>
      <c r="U13" s="1">
        <v>20000</v>
      </c>
      <c r="W13" s="1">
        <v>20000</v>
      </c>
    </row>
    <row r="14" spans="1:23" x14ac:dyDescent="0.2">
      <c r="A14" s="1" t="s">
        <v>33</v>
      </c>
      <c r="B14" s="1" t="s">
        <v>34</v>
      </c>
      <c r="C14" s="1" t="s">
        <v>5</v>
      </c>
      <c r="D14" s="1" t="s">
        <v>6</v>
      </c>
      <c r="E14" s="1" t="s">
        <v>7</v>
      </c>
      <c r="F14" s="1" t="s">
        <v>19</v>
      </c>
      <c r="G14" s="1" t="s">
        <v>28</v>
      </c>
      <c r="J14" s="2">
        <f t="shared" si="0"/>
        <v>36904</v>
      </c>
      <c r="K14" s="2">
        <f>DATE(P14,Q14,R14)</f>
        <v>36905</v>
      </c>
      <c r="L14" s="2" t="s">
        <v>284</v>
      </c>
      <c r="M14" s="1">
        <v>2001</v>
      </c>
      <c r="N14" s="1">
        <v>1</v>
      </c>
      <c r="O14" s="1">
        <v>13</v>
      </c>
      <c r="P14" s="1">
        <v>2001</v>
      </c>
      <c r="Q14" s="1">
        <v>1</v>
      </c>
      <c r="R14" s="1">
        <v>14</v>
      </c>
      <c r="S14" s="1">
        <v>4</v>
      </c>
    </row>
    <row r="15" spans="1:23" x14ac:dyDescent="0.2">
      <c r="A15" s="1" t="s">
        <v>35</v>
      </c>
      <c r="B15" s="1" t="s">
        <v>34</v>
      </c>
      <c r="C15" s="1" t="s">
        <v>5</v>
      </c>
      <c r="D15" s="1" t="s">
        <v>6</v>
      </c>
      <c r="E15" s="1" t="s">
        <v>36</v>
      </c>
      <c r="F15" s="1" t="s">
        <v>23</v>
      </c>
      <c r="G15" s="1" t="s">
        <v>37</v>
      </c>
      <c r="J15" s="2">
        <f t="shared" si="0"/>
        <v>36892</v>
      </c>
      <c r="K15" s="2">
        <f>DATE(P15,Q15,R15)</f>
        <v>37008</v>
      </c>
      <c r="L15" s="2" t="s">
        <v>285</v>
      </c>
      <c r="M15" s="1">
        <v>2001</v>
      </c>
      <c r="N15" s="1">
        <v>1</v>
      </c>
      <c r="O15" s="1">
        <v>1</v>
      </c>
      <c r="P15" s="1">
        <v>2001</v>
      </c>
      <c r="Q15" s="1">
        <v>4</v>
      </c>
      <c r="R15" s="1">
        <v>27</v>
      </c>
      <c r="S15" s="1">
        <v>79</v>
      </c>
      <c r="U15" s="1">
        <v>549326</v>
      </c>
      <c r="W15" s="1">
        <v>549326</v>
      </c>
    </row>
    <row r="16" spans="1:23" x14ac:dyDescent="0.2">
      <c r="A16" s="1" t="s">
        <v>38</v>
      </c>
      <c r="B16" s="1" t="s">
        <v>34</v>
      </c>
      <c r="C16" s="1" t="s">
        <v>5</v>
      </c>
      <c r="D16" s="1" t="s">
        <v>6</v>
      </c>
      <c r="E16" s="1" t="s">
        <v>36</v>
      </c>
      <c r="F16" s="1" t="s">
        <v>8</v>
      </c>
      <c r="G16" s="1" t="s">
        <v>37</v>
      </c>
      <c r="J16" s="2">
        <f t="shared" si="0"/>
        <v>36891</v>
      </c>
      <c r="K16" s="2">
        <f>DATE(P16,Q16,R16)</f>
        <v>36891</v>
      </c>
      <c r="L16" s="2" t="s">
        <v>278</v>
      </c>
      <c r="M16" s="1">
        <v>2001</v>
      </c>
      <c r="N16" s="1">
        <v>1</v>
      </c>
      <c r="P16" s="1">
        <v>2001</v>
      </c>
      <c r="Q16" s="1">
        <v>1</v>
      </c>
      <c r="S16" s="1">
        <v>59</v>
      </c>
      <c r="U16" s="1">
        <v>500000</v>
      </c>
      <c r="W16" s="1">
        <v>500000</v>
      </c>
    </row>
    <row r="17" spans="1:23" x14ac:dyDescent="0.2">
      <c r="A17" s="1" t="s">
        <v>39</v>
      </c>
      <c r="B17" s="1" t="s">
        <v>4</v>
      </c>
      <c r="C17" s="1" t="s">
        <v>21</v>
      </c>
      <c r="D17" s="1" t="s">
        <v>22</v>
      </c>
      <c r="E17" s="1" t="s">
        <v>22</v>
      </c>
      <c r="F17" s="1" t="s">
        <v>15</v>
      </c>
      <c r="J17" s="2">
        <f t="shared" si="0"/>
        <v>35795</v>
      </c>
      <c r="K17" s="2">
        <f>DATE(P17,Q17,R17)</f>
        <v>36129</v>
      </c>
      <c r="L17" s="2" t="s">
        <v>286</v>
      </c>
      <c r="M17" s="1">
        <v>1998</v>
      </c>
      <c r="N17" s="1">
        <v>1</v>
      </c>
      <c r="P17" s="1">
        <v>1999</v>
      </c>
      <c r="U17" s="1">
        <v>126000</v>
      </c>
      <c r="W17" s="1">
        <v>126000</v>
      </c>
    </row>
    <row r="18" spans="1:23" x14ac:dyDescent="0.2">
      <c r="A18" s="1" t="s">
        <v>40</v>
      </c>
      <c r="B18" s="1" t="s">
        <v>25</v>
      </c>
      <c r="C18" s="1" t="s">
        <v>21</v>
      </c>
      <c r="D18" s="1" t="s">
        <v>22</v>
      </c>
      <c r="E18" s="1" t="s">
        <v>22</v>
      </c>
      <c r="F18" s="1" t="s">
        <v>15</v>
      </c>
      <c r="H18" s="1" t="s">
        <v>41</v>
      </c>
      <c r="J18" s="2">
        <f t="shared" si="0"/>
        <v>36372</v>
      </c>
      <c r="K18" s="2">
        <f>DATE(P18,Q18,R18)</f>
        <v>36860</v>
      </c>
      <c r="L18" s="2" t="s">
        <v>287</v>
      </c>
      <c r="M18" s="1">
        <v>1999</v>
      </c>
      <c r="N18" s="1">
        <v>8</v>
      </c>
      <c r="P18" s="1">
        <v>2001</v>
      </c>
      <c r="S18" s="1">
        <v>115</v>
      </c>
      <c r="U18" s="1">
        <v>700000</v>
      </c>
      <c r="W18" s="1">
        <v>700000</v>
      </c>
    </row>
    <row r="19" spans="1:23" x14ac:dyDescent="0.2">
      <c r="A19" s="1" t="s">
        <v>42</v>
      </c>
      <c r="B19" s="1" t="s">
        <v>31</v>
      </c>
      <c r="C19" s="1" t="s">
        <v>5</v>
      </c>
      <c r="D19" s="1" t="s">
        <v>6</v>
      </c>
      <c r="E19" s="1" t="s">
        <v>7</v>
      </c>
      <c r="F19" s="1" t="s">
        <v>17</v>
      </c>
      <c r="G19" s="1" t="s">
        <v>43</v>
      </c>
      <c r="H19" s="1" t="s">
        <v>44</v>
      </c>
      <c r="J19" s="2">
        <f t="shared" si="0"/>
        <v>36588</v>
      </c>
      <c r="K19" s="2">
        <f>DATE(P19,Q19,R19)</f>
        <v>36589</v>
      </c>
      <c r="L19" s="2" t="s">
        <v>284</v>
      </c>
      <c r="M19" s="1">
        <v>2000</v>
      </c>
      <c r="N19" s="1">
        <v>3</v>
      </c>
      <c r="O19" s="1">
        <v>3</v>
      </c>
      <c r="P19" s="1">
        <v>2000</v>
      </c>
      <c r="Q19" s="1">
        <v>3</v>
      </c>
      <c r="R19" s="1">
        <v>4</v>
      </c>
      <c r="U19" s="1">
        <v>12000</v>
      </c>
      <c r="W19" s="1">
        <v>12000</v>
      </c>
    </row>
    <row r="20" spans="1:23" x14ac:dyDescent="0.2">
      <c r="A20" s="1" t="s">
        <v>45</v>
      </c>
      <c r="B20" s="1" t="s">
        <v>31</v>
      </c>
      <c r="C20" s="1" t="s">
        <v>5</v>
      </c>
      <c r="D20" s="1" t="s">
        <v>6</v>
      </c>
      <c r="E20" s="1" t="s">
        <v>7</v>
      </c>
      <c r="F20" s="1" t="s">
        <v>11</v>
      </c>
      <c r="G20" s="1" t="s">
        <v>46</v>
      </c>
      <c r="J20" s="2">
        <f t="shared" si="0"/>
        <v>36861</v>
      </c>
      <c r="K20" s="2">
        <f>DATE(P20,Q20,R20)</f>
        <v>36891</v>
      </c>
      <c r="L20" s="2" t="s">
        <v>288</v>
      </c>
      <c r="M20" s="1">
        <v>2000</v>
      </c>
      <c r="N20" s="1">
        <v>12</v>
      </c>
      <c r="O20" s="1">
        <v>1</v>
      </c>
      <c r="P20" s="1">
        <v>2000</v>
      </c>
      <c r="Q20" s="1">
        <v>12</v>
      </c>
      <c r="R20" s="1">
        <v>31</v>
      </c>
      <c r="S20" s="1">
        <v>36</v>
      </c>
      <c r="T20" s="1">
        <v>17</v>
      </c>
      <c r="V20" s="1">
        <v>1800</v>
      </c>
      <c r="W20" s="1">
        <v>1817</v>
      </c>
    </row>
    <row r="21" spans="1:23" x14ac:dyDescent="0.2">
      <c r="A21" s="1" t="s">
        <v>47</v>
      </c>
      <c r="B21" s="1" t="s">
        <v>34</v>
      </c>
      <c r="C21" s="1" t="s">
        <v>21</v>
      </c>
      <c r="D21" s="1" t="s">
        <v>22</v>
      </c>
      <c r="E21" s="1" t="s">
        <v>22</v>
      </c>
      <c r="F21" s="1" t="s">
        <v>23</v>
      </c>
      <c r="J21" s="2">
        <f t="shared" si="0"/>
        <v>36891</v>
      </c>
      <c r="K21" s="2">
        <f>DATE(P21,Q21,R21)</f>
        <v>36860</v>
      </c>
      <c r="L21" s="2"/>
      <c r="M21" s="1">
        <v>2001</v>
      </c>
      <c r="N21" s="1">
        <v>1</v>
      </c>
      <c r="P21" s="1">
        <v>2001</v>
      </c>
      <c r="U21" s="1">
        <v>100000</v>
      </c>
      <c r="W21" s="1">
        <v>100000</v>
      </c>
    </row>
    <row r="22" spans="1:23" x14ac:dyDescent="0.2">
      <c r="A22" s="1" t="s">
        <v>48</v>
      </c>
      <c r="B22" s="1" t="s">
        <v>34</v>
      </c>
      <c r="C22" s="1" t="s">
        <v>21</v>
      </c>
      <c r="D22" s="1" t="s">
        <v>22</v>
      </c>
      <c r="E22" s="1" t="s">
        <v>22</v>
      </c>
      <c r="F22" s="1" t="s">
        <v>23</v>
      </c>
      <c r="J22" s="2">
        <f t="shared" si="0"/>
        <v>37315</v>
      </c>
      <c r="K22" s="2">
        <f>DATE(P22,Q22,R22)</f>
        <v>37225</v>
      </c>
      <c r="L22" s="2"/>
      <c r="M22" s="1">
        <v>2002</v>
      </c>
      <c r="N22" s="1">
        <v>3</v>
      </c>
      <c r="P22" s="1">
        <v>2002</v>
      </c>
      <c r="S22" s="1">
        <v>9</v>
      </c>
      <c r="U22" s="1">
        <v>600000</v>
      </c>
      <c r="W22" s="1">
        <v>600000</v>
      </c>
    </row>
    <row r="23" spans="1:23" x14ac:dyDescent="0.2">
      <c r="A23" s="1" t="s">
        <v>49</v>
      </c>
      <c r="B23" s="1" t="s">
        <v>34</v>
      </c>
      <c r="C23" s="1" t="s">
        <v>5</v>
      </c>
      <c r="D23" s="1" t="s">
        <v>6</v>
      </c>
      <c r="F23" s="1" t="s">
        <v>23</v>
      </c>
      <c r="J23" s="2">
        <f t="shared" si="0"/>
        <v>37072</v>
      </c>
      <c r="K23" s="2">
        <f>DATE(P23,Q23,R23)</f>
        <v>37072</v>
      </c>
      <c r="L23" s="2" t="s">
        <v>278</v>
      </c>
      <c r="M23" s="1">
        <v>2001</v>
      </c>
      <c r="N23" s="1">
        <v>7</v>
      </c>
      <c r="P23" s="1">
        <v>2001</v>
      </c>
      <c r="Q23" s="1">
        <v>7</v>
      </c>
      <c r="U23" s="1">
        <v>200000</v>
      </c>
      <c r="W23" s="1">
        <v>200000</v>
      </c>
    </row>
    <row r="24" spans="1:23" x14ac:dyDescent="0.2">
      <c r="A24" s="1" t="s">
        <v>50</v>
      </c>
      <c r="B24" s="1" t="s">
        <v>34</v>
      </c>
      <c r="C24" s="1" t="s">
        <v>5</v>
      </c>
      <c r="D24" s="1" t="s">
        <v>6</v>
      </c>
      <c r="F24" s="1" t="s">
        <v>8</v>
      </c>
      <c r="J24" s="2">
        <f t="shared" si="0"/>
        <v>37255</v>
      </c>
      <c r="K24" s="2">
        <f>DATE(P24,Q24,R24)</f>
        <v>37255</v>
      </c>
      <c r="L24" s="2" t="s">
        <v>278</v>
      </c>
      <c r="M24" s="1">
        <v>2001</v>
      </c>
      <c r="N24" s="1">
        <v>12</v>
      </c>
      <c r="O24" s="1">
        <v>30</v>
      </c>
      <c r="P24" s="1">
        <v>2001</v>
      </c>
      <c r="Q24" s="1">
        <v>12</v>
      </c>
      <c r="R24" s="1">
        <v>30</v>
      </c>
      <c r="U24" s="1">
        <v>8750</v>
      </c>
      <c r="W24" s="1">
        <v>8750</v>
      </c>
    </row>
    <row r="25" spans="1:23" x14ac:dyDescent="0.2">
      <c r="A25" s="1" t="s">
        <v>51</v>
      </c>
      <c r="B25" s="1" t="s">
        <v>52</v>
      </c>
      <c r="C25" s="1" t="s">
        <v>5</v>
      </c>
      <c r="D25" s="1" t="s">
        <v>6</v>
      </c>
      <c r="E25" s="1" t="s">
        <v>7</v>
      </c>
      <c r="F25" s="1" t="s">
        <v>19</v>
      </c>
      <c r="G25" s="1" t="s">
        <v>28</v>
      </c>
      <c r="H25" s="1" t="s">
        <v>53</v>
      </c>
      <c r="J25" s="2">
        <f t="shared" si="0"/>
        <v>37372</v>
      </c>
      <c r="K25" s="2">
        <f>DATE(P25,Q25,R25)</f>
        <v>37404</v>
      </c>
      <c r="L25" s="2" t="s">
        <v>289</v>
      </c>
      <c r="M25" s="1">
        <v>2002</v>
      </c>
      <c r="N25" s="1">
        <v>4</v>
      </c>
      <c r="O25" s="1">
        <v>26</v>
      </c>
      <c r="P25" s="1">
        <v>2002</v>
      </c>
      <c r="Q25" s="1">
        <v>5</v>
      </c>
      <c r="R25" s="1">
        <v>28</v>
      </c>
      <c r="S25" s="1">
        <v>53</v>
      </c>
      <c r="T25" s="1">
        <v>8</v>
      </c>
      <c r="U25" s="1">
        <v>150000</v>
      </c>
      <c r="W25" s="1">
        <v>150008</v>
      </c>
    </row>
    <row r="26" spans="1:23" x14ac:dyDescent="0.2">
      <c r="A26" s="1" t="s">
        <v>54</v>
      </c>
      <c r="B26" s="1" t="s">
        <v>52</v>
      </c>
      <c r="C26" s="1" t="s">
        <v>21</v>
      </c>
      <c r="D26" s="1" t="s">
        <v>22</v>
      </c>
      <c r="E26" s="1" t="s">
        <v>22</v>
      </c>
      <c r="F26" s="1" t="s">
        <v>8</v>
      </c>
      <c r="H26" s="1" t="s">
        <v>41</v>
      </c>
      <c r="J26" s="2">
        <f t="shared" si="0"/>
        <v>37287</v>
      </c>
      <c r="K26" s="2">
        <f>DATE(P26,Q26,R26)</f>
        <v>37225</v>
      </c>
      <c r="L26" s="2"/>
      <c r="M26" s="1">
        <v>2002</v>
      </c>
      <c r="N26" s="1">
        <v>2</v>
      </c>
      <c r="P26" s="1">
        <v>2002</v>
      </c>
      <c r="S26" s="1">
        <v>500</v>
      </c>
      <c r="U26" s="1">
        <v>2829435</v>
      </c>
      <c r="W26" s="1">
        <v>2829435</v>
      </c>
    </row>
    <row r="27" spans="1:23" x14ac:dyDescent="0.2">
      <c r="A27" s="1" t="s">
        <v>55</v>
      </c>
      <c r="B27" s="1" t="s">
        <v>52</v>
      </c>
      <c r="C27" s="1" t="s">
        <v>5</v>
      </c>
      <c r="D27" s="1" t="s">
        <v>6</v>
      </c>
      <c r="E27" s="1" t="s">
        <v>10</v>
      </c>
      <c r="F27" s="1" t="s">
        <v>19</v>
      </c>
      <c r="G27" s="1" t="s">
        <v>56</v>
      </c>
      <c r="J27" s="2">
        <f t="shared" si="0"/>
        <v>37577</v>
      </c>
      <c r="K27" s="2">
        <f>DATE(P27,Q27,R27)</f>
        <v>37580</v>
      </c>
      <c r="L27" s="2" t="s">
        <v>290</v>
      </c>
      <c r="M27" s="1">
        <v>2002</v>
      </c>
      <c r="N27" s="1">
        <v>11</v>
      </c>
      <c r="O27" s="1">
        <v>17</v>
      </c>
      <c r="P27" s="1">
        <v>2002</v>
      </c>
      <c r="Q27" s="1">
        <v>11</v>
      </c>
      <c r="R27" s="1">
        <v>20</v>
      </c>
      <c r="S27" s="1">
        <v>12</v>
      </c>
      <c r="U27" s="1">
        <v>2000</v>
      </c>
      <c r="W27" s="1">
        <v>2000</v>
      </c>
    </row>
    <row r="28" spans="1:23" x14ac:dyDescent="0.2">
      <c r="A28" s="1" t="s">
        <v>57</v>
      </c>
      <c r="B28" s="1" t="s">
        <v>52</v>
      </c>
      <c r="C28" s="1" t="s">
        <v>5</v>
      </c>
      <c r="D28" s="1" t="s">
        <v>6</v>
      </c>
      <c r="E28" s="1" t="s">
        <v>7</v>
      </c>
      <c r="F28" s="1" t="s">
        <v>19</v>
      </c>
      <c r="G28" s="1" t="s">
        <v>28</v>
      </c>
      <c r="J28" s="2">
        <f t="shared" si="0"/>
        <v>37558</v>
      </c>
      <c r="K28" s="2">
        <f>DATE(P28,Q28,R28)</f>
        <v>37564</v>
      </c>
      <c r="L28" s="2" t="s">
        <v>291</v>
      </c>
      <c r="M28" s="1">
        <v>2002</v>
      </c>
      <c r="N28" s="1">
        <v>10</v>
      </c>
      <c r="O28" s="1">
        <v>29</v>
      </c>
      <c r="P28" s="1">
        <v>2002</v>
      </c>
      <c r="Q28" s="1">
        <v>11</v>
      </c>
      <c r="R28" s="1">
        <v>4</v>
      </c>
      <c r="S28" s="1">
        <v>14</v>
      </c>
      <c r="U28" s="1">
        <v>20000</v>
      </c>
      <c r="W28" s="1">
        <v>20000</v>
      </c>
    </row>
    <row r="29" spans="1:23" x14ac:dyDescent="0.2">
      <c r="A29" s="1" t="s">
        <v>58</v>
      </c>
      <c r="B29" s="1" t="s">
        <v>52</v>
      </c>
      <c r="C29" s="1" t="s">
        <v>5</v>
      </c>
      <c r="D29" s="1" t="s">
        <v>6</v>
      </c>
      <c r="E29" s="1" t="s">
        <v>7</v>
      </c>
      <c r="F29" s="1" t="s">
        <v>19</v>
      </c>
      <c r="G29" s="1" t="s">
        <v>28</v>
      </c>
      <c r="J29" s="2">
        <f t="shared" si="0"/>
        <v>37611</v>
      </c>
      <c r="K29" s="2">
        <f>DATE(P29,Q29,R29)</f>
        <v>37613</v>
      </c>
      <c r="L29" s="2" t="s">
        <v>292</v>
      </c>
      <c r="M29" s="1">
        <v>2002</v>
      </c>
      <c r="N29" s="1">
        <v>12</v>
      </c>
      <c r="O29" s="1">
        <v>21</v>
      </c>
      <c r="P29" s="1">
        <v>2002</v>
      </c>
      <c r="Q29" s="1">
        <v>12</v>
      </c>
      <c r="R29" s="1">
        <v>23</v>
      </c>
      <c r="S29" s="1">
        <v>6</v>
      </c>
      <c r="U29" s="1">
        <v>3000</v>
      </c>
      <c r="W29" s="1">
        <v>3000</v>
      </c>
    </row>
    <row r="30" spans="1:23" x14ac:dyDescent="0.2">
      <c r="A30" s="1" t="s">
        <v>59</v>
      </c>
      <c r="B30" s="1" t="s">
        <v>52</v>
      </c>
      <c r="C30" s="1" t="s">
        <v>5</v>
      </c>
      <c r="D30" s="1" t="s">
        <v>6</v>
      </c>
      <c r="E30" s="1" t="s">
        <v>7</v>
      </c>
      <c r="F30" s="1" t="s">
        <v>23</v>
      </c>
      <c r="G30" s="1" t="s">
        <v>28</v>
      </c>
      <c r="J30" s="2">
        <f t="shared" si="0"/>
        <v>37333</v>
      </c>
      <c r="K30" s="2">
        <f>DATE(P30,Q30,R30)</f>
        <v>37337</v>
      </c>
      <c r="L30" s="2" t="s">
        <v>293</v>
      </c>
      <c r="M30" s="1">
        <v>2002</v>
      </c>
      <c r="N30" s="1">
        <v>3</v>
      </c>
      <c r="O30" s="1">
        <v>18</v>
      </c>
      <c r="P30" s="1">
        <v>2002</v>
      </c>
      <c r="Q30" s="1">
        <v>3</v>
      </c>
      <c r="R30" s="1">
        <v>22</v>
      </c>
      <c r="V30" s="1">
        <v>500</v>
      </c>
      <c r="W30" s="1">
        <v>500</v>
      </c>
    </row>
    <row r="31" spans="1:23" x14ac:dyDescent="0.2">
      <c r="A31" s="1" t="s">
        <v>60</v>
      </c>
      <c r="B31" s="1" t="s">
        <v>52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46</v>
      </c>
      <c r="J31" s="2">
        <f t="shared" si="0"/>
        <v>37257</v>
      </c>
      <c r="K31" s="2">
        <f>DATE(P31,Q31,R31)</f>
        <v>37320</v>
      </c>
      <c r="L31" s="2" t="s">
        <v>294</v>
      </c>
      <c r="M31" s="1">
        <v>2002</v>
      </c>
      <c r="N31" s="1">
        <v>1</v>
      </c>
      <c r="O31" s="1">
        <v>1</v>
      </c>
      <c r="P31" s="1">
        <v>2002</v>
      </c>
      <c r="Q31" s="1">
        <v>3</v>
      </c>
      <c r="R31" s="1">
        <v>5</v>
      </c>
      <c r="S31" s="1">
        <v>1</v>
      </c>
      <c r="U31" s="1">
        <v>150000</v>
      </c>
      <c r="W31" s="1">
        <v>150000</v>
      </c>
    </row>
    <row r="32" spans="1:23" x14ac:dyDescent="0.2">
      <c r="A32" s="1" t="s">
        <v>61</v>
      </c>
      <c r="B32" s="1" t="s">
        <v>52</v>
      </c>
      <c r="C32" s="1" t="s">
        <v>5</v>
      </c>
      <c r="D32" s="1" t="s">
        <v>6</v>
      </c>
      <c r="F32" s="1" t="s">
        <v>8</v>
      </c>
      <c r="J32" s="2">
        <f t="shared" si="0"/>
        <v>37618</v>
      </c>
      <c r="K32" s="2">
        <f>DATE(P32,Q32,R32)</f>
        <v>37618</v>
      </c>
      <c r="L32" s="2" t="s">
        <v>278</v>
      </c>
      <c r="M32" s="1">
        <v>2002</v>
      </c>
      <c r="N32" s="1">
        <v>12</v>
      </c>
      <c r="O32" s="1">
        <v>28</v>
      </c>
      <c r="P32" s="1">
        <v>2002</v>
      </c>
      <c r="Q32" s="1">
        <v>12</v>
      </c>
      <c r="R32" s="1">
        <v>28</v>
      </c>
      <c r="S32" s="1">
        <v>8</v>
      </c>
      <c r="U32" s="1">
        <v>246340</v>
      </c>
      <c r="W32" s="1">
        <v>246340</v>
      </c>
    </row>
    <row r="33" spans="1:23" x14ac:dyDescent="0.2">
      <c r="A33" s="1" t="s">
        <v>62</v>
      </c>
      <c r="B33" s="1" t="s">
        <v>63</v>
      </c>
      <c r="C33" s="1" t="s">
        <v>5</v>
      </c>
      <c r="D33" s="1" t="s">
        <v>6</v>
      </c>
      <c r="E33" s="1" t="s">
        <v>36</v>
      </c>
      <c r="F33" s="1" t="s">
        <v>23</v>
      </c>
      <c r="G33" s="1" t="s">
        <v>64</v>
      </c>
      <c r="J33" s="2">
        <f t="shared" si="0"/>
        <v>37622</v>
      </c>
      <c r="K33" s="2">
        <f>DATE(P33,Q33,R33)</f>
        <v>37669</v>
      </c>
      <c r="L33" s="2" t="s">
        <v>295</v>
      </c>
      <c r="M33" s="1">
        <v>2003</v>
      </c>
      <c r="N33" s="1">
        <v>1</v>
      </c>
      <c r="O33" s="1">
        <v>1</v>
      </c>
      <c r="P33" s="1">
        <v>2003</v>
      </c>
      <c r="Q33" s="1">
        <v>2</v>
      </c>
      <c r="R33" s="1">
        <v>17</v>
      </c>
      <c r="S33" s="1">
        <v>4</v>
      </c>
      <c r="T33" s="1">
        <v>3</v>
      </c>
      <c r="U33" s="1">
        <v>100000</v>
      </c>
      <c r="W33" s="1">
        <v>100003</v>
      </c>
    </row>
    <row r="34" spans="1:23" x14ac:dyDescent="0.2">
      <c r="A34" s="1" t="s">
        <v>65</v>
      </c>
      <c r="B34" s="1" t="s">
        <v>63</v>
      </c>
      <c r="C34" s="1" t="s">
        <v>5</v>
      </c>
      <c r="D34" s="1" t="s">
        <v>6</v>
      </c>
      <c r="E34" s="1" t="s">
        <v>36</v>
      </c>
      <c r="F34" s="1" t="s">
        <v>8</v>
      </c>
      <c r="G34" s="1" t="s">
        <v>66</v>
      </c>
      <c r="J34" s="2">
        <f t="shared" si="0"/>
        <v>37622</v>
      </c>
      <c r="K34" s="2">
        <f>DATE(P34,Q34,R34)</f>
        <v>37669</v>
      </c>
      <c r="L34" s="2" t="s">
        <v>295</v>
      </c>
      <c r="M34" s="1">
        <v>2003</v>
      </c>
      <c r="N34" s="1">
        <v>1</v>
      </c>
      <c r="O34" s="1">
        <v>1</v>
      </c>
      <c r="P34" s="1">
        <v>2003</v>
      </c>
      <c r="Q34" s="1">
        <v>2</v>
      </c>
      <c r="R34" s="1">
        <v>17</v>
      </c>
      <c r="S34" s="1">
        <v>8</v>
      </c>
      <c r="U34" s="1">
        <v>18500</v>
      </c>
      <c r="W34" s="1">
        <v>18500</v>
      </c>
    </row>
    <row r="35" spans="1:23" x14ac:dyDescent="0.2">
      <c r="A35" s="1" t="s">
        <v>67</v>
      </c>
      <c r="B35" s="1" t="s">
        <v>34</v>
      </c>
      <c r="C35" s="1" t="s">
        <v>5</v>
      </c>
      <c r="D35" s="1" t="s">
        <v>6</v>
      </c>
      <c r="E35" s="1" t="s">
        <v>10</v>
      </c>
      <c r="F35" s="1" t="s">
        <v>11</v>
      </c>
      <c r="G35" s="1" t="s">
        <v>13</v>
      </c>
      <c r="J35" s="2">
        <f t="shared" si="0"/>
        <v>36949</v>
      </c>
      <c r="K35" s="2">
        <f>DATE(P35,Q35,R35)</f>
        <v>36949</v>
      </c>
      <c r="L35" s="2" t="s">
        <v>278</v>
      </c>
      <c r="M35" s="1">
        <v>2001</v>
      </c>
      <c r="N35" s="1">
        <v>2</v>
      </c>
      <c r="O35" s="1">
        <v>27</v>
      </c>
      <c r="P35" s="1">
        <v>2001</v>
      </c>
      <c r="Q35" s="1">
        <v>2</v>
      </c>
      <c r="R35" s="1">
        <v>27</v>
      </c>
      <c r="S35" s="1">
        <v>5</v>
      </c>
      <c r="V35" s="1">
        <v>200</v>
      </c>
      <c r="W35" s="1">
        <v>200</v>
      </c>
    </row>
    <row r="36" spans="1:23" x14ac:dyDescent="0.2">
      <c r="A36" s="1" t="s">
        <v>68</v>
      </c>
      <c r="B36" s="1" t="s">
        <v>34</v>
      </c>
      <c r="C36" s="1" t="s">
        <v>5</v>
      </c>
      <c r="D36" s="1" t="s">
        <v>6</v>
      </c>
      <c r="F36" s="1" t="s">
        <v>15</v>
      </c>
      <c r="J36" s="2">
        <f t="shared" si="0"/>
        <v>37011</v>
      </c>
      <c r="K36" s="2">
        <f>DATE(P36,Q36,R36)</f>
        <v>37011</v>
      </c>
      <c r="L36" s="2" t="s">
        <v>278</v>
      </c>
      <c r="M36" s="1">
        <v>2001</v>
      </c>
      <c r="N36" s="1">
        <v>5</v>
      </c>
      <c r="P36" s="1">
        <v>2001</v>
      </c>
      <c r="Q36" s="1">
        <v>5</v>
      </c>
      <c r="S36" s="1">
        <v>1</v>
      </c>
      <c r="V36" s="1">
        <v>300</v>
      </c>
      <c r="W36" s="1">
        <v>300</v>
      </c>
    </row>
    <row r="37" spans="1:23" x14ac:dyDescent="0.2">
      <c r="A37" s="1" t="s">
        <v>69</v>
      </c>
      <c r="B37" s="1" t="s">
        <v>34</v>
      </c>
      <c r="C37" s="1" t="s">
        <v>5</v>
      </c>
      <c r="D37" s="1" t="s">
        <v>6</v>
      </c>
      <c r="F37" s="1" t="s">
        <v>15</v>
      </c>
      <c r="J37" s="2">
        <f t="shared" si="0"/>
        <v>37225</v>
      </c>
      <c r="K37" s="2">
        <f>DATE(P37,Q37,R37)</f>
        <v>37225</v>
      </c>
      <c r="L37" s="2" t="s">
        <v>278</v>
      </c>
      <c r="M37" s="1">
        <v>2001</v>
      </c>
      <c r="N37" s="1">
        <v>12</v>
      </c>
      <c r="P37" s="1">
        <v>2001</v>
      </c>
      <c r="Q37" s="1">
        <v>12</v>
      </c>
      <c r="U37" s="1">
        <v>500</v>
      </c>
      <c r="W37" s="1">
        <v>500</v>
      </c>
    </row>
    <row r="38" spans="1:23" x14ac:dyDescent="0.2">
      <c r="A38" s="1" t="s">
        <v>70</v>
      </c>
      <c r="B38" s="1" t="s">
        <v>34</v>
      </c>
      <c r="C38" s="1" t="s">
        <v>5</v>
      </c>
      <c r="D38" s="1" t="s">
        <v>6</v>
      </c>
      <c r="F38" s="1" t="s">
        <v>17</v>
      </c>
      <c r="J38" s="2">
        <f t="shared" si="0"/>
        <v>36922</v>
      </c>
      <c r="K38" s="2">
        <f>DATE(P38,Q38,R38)</f>
        <v>36922</v>
      </c>
      <c r="L38" s="2" t="s">
        <v>278</v>
      </c>
      <c r="M38" s="1">
        <v>2001</v>
      </c>
      <c r="N38" s="1">
        <v>2</v>
      </c>
      <c r="P38" s="1">
        <v>2001</v>
      </c>
      <c r="Q38" s="1">
        <v>2</v>
      </c>
      <c r="S38" s="1">
        <v>5</v>
      </c>
      <c r="U38" s="1">
        <v>617900</v>
      </c>
      <c r="W38" s="1">
        <v>617900</v>
      </c>
    </row>
    <row r="39" spans="1:23" x14ac:dyDescent="0.2">
      <c r="A39" s="1" t="s">
        <v>71</v>
      </c>
      <c r="B39" s="1" t="s">
        <v>52</v>
      </c>
      <c r="C39" s="1" t="s">
        <v>21</v>
      </c>
      <c r="D39" s="1" t="s">
        <v>22</v>
      </c>
      <c r="E39" s="1" t="s">
        <v>22</v>
      </c>
      <c r="F39" s="1" t="s">
        <v>15</v>
      </c>
      <c r="H39" s="1" t="s">
        <v>26</v>
      </c>
      <c r="J39" s="2">
        <f t="shared" si="0"/>
        <v>37407</v>
      </c>
      <c r="K39" s="2">
        <f>DATE(P39,Q39,R39)</f>
        <v>37225</v>
      </c>
      <c r="L39" s="2"/>
      <c r="M39" s="1">
        <v>2002</v>
      </c>
      <c r="N39" s="1">
        <v>6</v>
      </c>
      <c r="P39" s="1">
        <v>2002</v>
      </c>
      <c r="S39" s="1">
        <v>79</v>
      </c>
      <c r="U39" s="1">
        <v>655000</v>
      </c>
      <c r="W39" s="1">
        <v>655000</v>
      </c>
    </row>
    <row r="40" spans="1:23" x14ac:dyDescent="0.2">
      <c r="A40" s="1" t="s">
        <v>72</v>
      </c>
      <c r="B40" s="1" t="s">
        <v>52</v>
      </c>
      <c r="C40" s="1" t="s">
        <v>5</v>
      </c>
      <c r="D40" s="1" t="s">
        <v>6</v>
      </c>
      <c r="E40" s="1" t="s">
        <v>7</v>
      </c>
      <c r="F40" s="1" t="s">
        <v>11</v>
      </c>
      <c r="G40" s="1" t="s">
        <v>28</v>
      </c>
      <c r="J40" s="2">
        <f t="shared" si="0"/>
        <v>37372</v>
      </c>
      <c r="K40" s="2">
        <f>DATE(P40,Q40,R40)</f>
        <v>37404</v>
      </c>
      <c r="L40" s="2" t="s">
        <v>289</v>
      </c>
      <c r="M40" s="1">
        <v>2002</v>
      </c>
      <c r="N40" s="1">
        <v>4</v>
      </c>
      <c r="O40" s="1">
        <v>26</v>
      </c>
      <c r="P40" s="1">
        <v>2002</v>
      </c>
      <c r="Q40" s="1">
        <v>5</v>
      </c>
      <c r="R40" s="1">
        <v>28</v>
      </c>
      <c r="S40" s="1">
        <v>9</v>
      </c>
      <c r="U40" s="1">
        <v>1200</v>
      </c>
      <c r="W40" s="1">
        <v>1200</v>
      </c>
    </row>
    <row r="41" spans="1:23" x14ac:dyDescent="0.2">
      <c r="A41" s="1" t="s">
        <v>73</v>
      </c>
      <c r="B41" s="1" t="s">
        <v>52</v>
      </c>
      <c r="C41" s="1" t="s">
        <v>5</v>
      </c>
      <c r="D41" s="1" t="s">
        <v>6</v>
      </c>
      <c r="E41" s="1" t="s">
        <v>7</v>
      </c>
      <c r="F41" s="1" t="s">
        <v>15</v>
      </c>
      <c r="G41" s="1" t="s">
        <v>28</v>
      </c>
      <c r="J41" s="2">
        <f t="shared" si="0"/>
        <v>37372</v>
      </c>
      <c r="K41" s="2">
        <f>DATE(P41,Q41,R41)</f>
        <v>37404</v>
      </c>
      <c r="L41" s="2" t="s">
        <v>289</v>
      </c>
      <c r="M41" s="1">
        <v>2002</v>
      </c>
      <c r="N41" s="1">
        <v>4</v>
      </c>
      <c r="O41" s="1">
        <v>26</v>
      </c>
      <c r="P41" s="1">
        <v>2002</v>
      </c>
      <c r="Q41" s="1">
        <v>5</v>
      </c>
      <c r="R41" s="1">
        <v>28</v>
      </c>
      <c r="S41" s="1">
        <v>17</v>
      </c>
      <c r="U41" s="1">
        <v>760</v>
      </c>
      <c r="W41" s="1">
        <v>760</v>
      </c>
    </row>
    <row r="42" spans="1:23" x14ac:dyDescent="0.2">
      <c r="A42" s="1" t="s">
        <v>74</v>
      </c>
      <c r="B42" s="1" t="s">
        <v>52</v>
      </c>
      <c r="C42" s="1" t="s">
        <v>5</v>
      </c>
      <c r="D42" s="1" t="s">
        <v>6</v>
      </c>
      <c r="F42" s="1" t="s">
        <v>15</v>
      </c>
      <c r="J42" s="2">
        <f t="shared" si="0"/>
        <v>37345</v>
      </c>
      <c r="K42" s="2">
        <f>DATE(P42,Q42,R42)</f>
        <v>37345</v>
      </c>
      <c r="L42" s="2" t="s">
        <v>278</v>
      </c>
      <c r="M42" s="1">
        <v>2002</v>
      </c>
      <c r="N42" s="1">
        <v>3</v>
      </c>
      <c r="O42" s="1">
        <v>30</v>
      </c>
      <c r="P42" s="1">
        <v>2002</v>
      </c>
      <c r="Q42" s="1">
        <v>3</v>
      </c>
      <c r="R42" s="1">
        <v>30</v>
      </c>
      <c r="V42" s="1">
        <v>100</v>
      </c>
      <c r="W42" s="1">
        <v>100</v>
      </c>
    </row>
    <row r="43" spans="1:23" x14ac:dyDescent="0.2">
      <c r="A43" s="1" t="s">
        <v>75</v>
      </c>
      <c r="B43" s="1" t="s">
        <v>63</v>
      </c>
      <c r="C43" s="1" t="s">
        <v>5</v>
      </c>
      <c r="D43" s="1" t="s">
        <v>6</v>
      </c>
      <c r="E43" s="1" t="s">
        <v>7</v>
      </c>
      <c r="F43" s="1" t="s">
        <v>19</v>
      </c>
      <c r="G43" s="1" t="s">
        <v>46</v>
      </c>
      <c r="H43" s="1" t="s">
        <v>53</v>
      </c>
      <c r="I43" s="1" t="s">
        <v>44</v>
      </c>
      <c r="J43" s="2">
        <f t="shared" si="0"/>
        <v>37711</v>
      </c>
      <c r="K43" s="2">
        <f>DATE(P43,Q43,R43)</f>
        <v>37741</v>
      </c>
      <c r="L43" s="2" t="s">
        <v>288</v>
      </c>
      <c r="M43" s="1">
        <v>2003</v>
      </c>
      <c r="N43" s="1">
        <v>4</v>
      </c>
      <c r="P43" s="1">
        <v>2003</v>
      </c>
      <c r="Q43" s="1">
        <v>5</v>
      </c>
      <c r="S43" s="1">
        <v>40</v>
      </c>
      <c r="U43" s="1">
        <v>60000</v>
      </c>
      <c r="W43" s="1">
        <v>60000</v>
      </c>
    </row>
    <row r="44" spans="1:23" x14ac:dyDescent="0.2">
      <c r="A44" s="1" t="s">
        <v>76</v>
      </c>
      <c r="B44" s="1" t="s">
        <v>63</v>
      </c>
      <c r="C44" s="1" t="s">
        <v>5</v>
      </c>
      <c r="D44" s="1" t="s">
        <v>6</v>
      </c>
      <c r="E44" s="1" t="s">
        <v>7</v>
      </c>
      <c r="F44" s="1" t="s">
        <v>19</v>
      </c>
      <c r="G44" s="1" t="s">
        <v>46</v>
      </c>
      <c r="J44" s="2">
        <f t="shared" si="0"/>
        <v>37625</v>
      </c>
      <c r="K44" s="2">
        <f>DATE(P44,Q44,R44)</f>
        <v>37627</v>
      </c>
      <c r="L44" s="2" t="s">
        <v>292</v>
      </c>
      <c r="M44" s="1">
        <v>2003</v>
      </c>
      <c r="N44" s="1">
        <v>1</v>
      </c>
      <c r="O44" s="1">
        <v>4</v>
      </c>
      <c r="P44" s="1">
        <v>2003</v>
      </c>
      <c r="Q44" s="1">
        <v>1</v>
      </c>
      <c r="R44" s="1">
        <v>6</v>
      </c>
      <c r="U44" s="1">
        <v>300</v>
      </c>
      <c r="W44" s="1">
        <v>300</v>
      </c>
    </row>
    <row r="45" spans="1:23" x14ac:dyDescent="0.2">
      <c r="A45" s="1" t="s">
        <v>77</v>
      </c>
      <c r="B45" s="1" t="s">
        <v>78</v>
      </c>
      <c r="C45" s="1" t="s">
        <v>21</v>
      </c>
      <c r="D45" s="1" t="s">
        <v>22</v>
      </c>
      <c r="E45" s="1" t="s">
        <v>22</v>
      </c>
      <c r="F45" s="1" t="s">
        <v>19</v>
      </c>
      <c r="G45" s="1" t="s">
        <v>79</v>
      </c>
      <c r="H45" s="1" t="s">
        <v>80</v>
      </c>
      <c r="I45" s="1" t="s">
        <v>26</v>
      </c>
      <c r="J45" s="2">
        <f t="shared" si="0"/>
        <v>38168</v>
      </c>
      <c r="K45" s="2">
        <f>DATE(P45,Q45,R45)</f>
        <v>37955</v>
      </c>
      <c r="L45" s="2"/>
      <c r="M45" s="1">
        <v>2004</v>
      </c>
      <c r="N45" s="1">
        <v>7</v>
      </c>
      <c r="P45" s="1">
        <v>2004</v>
      </c>
      <c r="S45" s="1">
        <v>80</v>
      </c>
      <c r="U45" s="1">
        <v>2300000</v>
      </c>
      <c r="W45" s="1">
        <v>2300000</v>
      </c>
    </row>
    <row r="46" spans="1:23" x14ac:dyDescent="0.2">
      <c r="A46" s="1" t="s">
        <v>81</v>
      </c>
      <c r="B46" s="1" t="s">
        <v>78</v>
      </c>
      <c r="C46" s="1" t="s">
        <v>5</v>
      </c>
      <c r="D46" s="1" t="s">
        <v>6</v>
      </c>
      <c r="E46" s="1" t="s">
        <v>7</v>
      </c>
      <c r="F46" s="1" t="s">
        <v>19</v>
      </c>
      <c r="G46" s="1" t="s">
        <v>46</v>
      </c>
      <c r="H46" s="1" t="s">
        <v>53</v>
      </c>
      <c r="J46" s="2">
        <f t="shared" si="0"/>
        <v>38086</v>
      </c>
      <c r="K46" s="2">
        <f>DATE(P46,Q46,R46)</f>
        <v>38118</v>
      </c>
      <c r="L46" s="2" t="s">
        <v>289</v>
      </c>
      <c r="M46" s="1">
        <v>2004</v>
      </c>
      <c r="N46" s="1">
        <v>4</v>
      </c>
      <c r="O46" s="1">
        <v>9</v>
      </c>
      <c r="P46" s="1">
        <v>2004</v>
      </c>
      <c r="Q46" s="1">
        <v>5</v>
      </c>
      <c r="R46" s="1">
        <v>11</v>
      </c>
      <c r="S46" s="1">
        <v>50</v>
      </c>
      <c r="U46" s="1">
        <v>10000</v>
      </c>
      <c r="W46" s="1">
        <v>10000</v>
      </c>
    </row>
    <row r="47" spans="1:23" x14ac:dyDescent="0.2">
      <c r="A47" s="1" t="s">
        <v>82</v>
      </c>
      <c r="B47" s="1" t="s">
        <v>78</v>
      </c>
      <c r="C47" s="1" t="s">
        <v>5</v>
      </c>
      <c r="D47" s="1" t="s">
        <v>6</v>
      </c>
      <c r="E47" s="1" t="s">
        <v>10</v>
      </c>
      <c r="F47" s="1" t="s">
        <v>19</v>
      </c>
      <c r="G47" s="1" t="s">
        <v>28</v>
      </c>
      <c r="J47" s="2">
        <f t="shared" si="0"/>
        <v>38086</v>
      </c>
      <c r="K47" s="2">
        <f>DATE(P47,Q47,R47)</f>
        <v>38089</v>
      </c>
      <c r="L47" s="2" t="s">
        <v>290</v>
      </c>
      <c r="M47" s="1">
        <v>2004</v>
      </c>
      <c r="N47" s="1">
        <v>4</v>
      </c>
      <c r="O47" s="1">
        <v>9</v>
      </c>
      <c r="P47" s="1">
        <v>2004</v>
      </c>
      <c r="Q47" s="1">
        <v>4</v>
      </c>
      <c r="R47" s="1">
        <v>12</v>
      </c>
      <c r="S47" s="1">
        <v>4</v>
      </c>
      <c r="U47" s="1">
        <v>2000</v>
      </c>
      <c r="W47" s="1">
        <v>2000</v>
      </c>
    </row>
    <row r="48" spans="1:23" x14ac:dyDescent="0.2">
      <c r="A48" s="1" t="s">
        <v>83</v>
      </c>
      <c r="B48" s="1" t="s">
        <v>63</v>
      </c>
      <c r="C48" s="1" t="s">
        <v>5</v>
      </c>
      <c r="D48" s="1" t="s">
        <v>6</v>
      </c>
      <c r="E48" s="1" t="s">
        <v>10</v>
      </c>
      <c r="F48" s="1" t="s">
        <v>8</v>
      </c>
      <c r="G48" s="1" t="s">
        <v>46</v>
      </c>
      <c r="H48" s="1" t="s">
        <v>53</v>
      </c>
      <c r="J48" s="2">
        <f t="shared" si="0"/>
        <v>37716</v>
      </c>
      <c r="K48" s="2">
        <f>DATE(P48,Q48,R48)</f>
        <v>37719</v>
      </c>
      <c r="L48" s="2" t="s">
        <v>290</v>
      </c>
      <c r="M48" s="1">
        <v>2003</v>
      </c>
      <c r="N48" s="1">
        <v>4</v>
      </c>
      <c r="O48" s="1">
        <v>5</v>
      </c>
      <c r="P48" s="1">
        <v>2003</v>
      </c>
      <c r="Q48" s="1">
        <v>4</v>
      </c>
      <c r="R48" s="1">
        <v>8</v>
      </c>
      <c r="S48" s="1">
        <v>4</v>
      </c>
      <c r="V48" s="1">
        <v>1000</v>
      </c>
      <c r="W48" s="1">
        <v>1000</v>
      </c>
    </row>
    <row r="49" spans="1:23" x14ac:dyDescent="0.2">
      <c r="A49" s="1" t="s">
        <v>84</v>
      </c>
      <c r="B49" s="1" t="s">
        <v>63</v>
      </c>
      <c r="C49" s="1" t="s">
        <v>5</v>
      </c>
      <c r="D49" s="1" t="s">
        <v>6</v>
      </c>
      <c r="E49" s="1" t="s">
        <v>7</v>
      </c>
      <c r="F49" s="1" t="s">
        <v>15</v>
      </c>
      <c r="G49" s="1" t="s">
        <v>28</v>
      </c>
      <c r="H49" s="1" t="s">
        <v>53</v>
      </c>
      <c r="J49" s="2">
        <f t="shared" si="0"/>
        <v>37803</v>
      </c>
      <c r="K49" s="2">
        <f>DATE(P49,Q49,R49)</f>
        <v>37805</v>
      </c>
      <c r="L49" s="2" t="s">
        <v>292</v>
      </c>
      <c r="M49" s="1">
        <v>2003</v>
      </c>
      <c r="N49" s="1">
        <v>7</v>
      </c>
      <c r="O49" s="1">
        <v>1</v>
      </c>
      <c r="P49" s="1">
        <v>2003</v>
      </c>
      <c r="Q49" s="1">
        <v>7</v>
      </c>
      <c r="R49" s="1">
        <v>3</v>
      </c>
      <c r="S49" s="1">
        <v>20</v>
      </c>
      <c r="U49" s="1">
        <v>700</v>
      </c>
      <c r="W49" s="1">
        <v>700</v>
      </c>
    </row>
    <row r="50" spans="1:23" x14ac:dyDescent="0.2">
      <c r="A50" s="1" t="s">
        <v>85</v>
      </c>
      <c r="B50" s="1" t="s">
        <v>63</v>
      </c>
      <c r="C50" s="1" t="s">
        <v>5</v>
      </c>
      <c r="D50" s="1" t="s">
        <v>6</v>
      </c>
      <c r="E50" s="1" t="s">
        <v>7</v>
      </c>
      <c r="F50" s="1" t="s">
        <v>23</v>
      </c>
      <c r="G50" s="1" t="s">
        <v>86</v>
      </c>
      <c r="J50" s="2">
        <f t="shared" si="0"/>
        <v>37656</v>
      </c>
      <c r="K50" s="2">
        <f>DATE(P50,Q50,R50)</f>
        <v>37669</v>
      </c>
      <c r="L50" s="2" t="s">
        <v>296</v>
      </c>
      <c r="M50" s="1">
        <v>2003</v>
      </c>
      <c r="N50" s="1">
        <v>2</v>
      </c>
      <c r="O50" s="1">
        <v>4</v>
      </c>
      <c r="P50" s="1">
        <v>2003</v>
      </c>
      <c r="Q50" s="1">
        <v>2</v>
      </c>
      <c r="R50" s="1">
        <v>17</v>
      </c>
      <c r="S50" s="1">
        <v>32</v>
      </c>
      <c r="U50" s="1">
        <v>400000</v>
      </c>
      <c r="W50" s="1">
        <v>400000</v>
      </c>
    </row>
    <row r="51" spans="1:23" x14ac:dyDescent="0.2">
      <c r="A51" s="1" t="s">
        <v>87</v>
      </c>
      <c r="B51" s="1" t="s">
        <v>63</v>
      </c>
      <c r="C51" s="1" t="s">
        <v>5</v>
      </c>
      <c r="D51" s="1" t="s">
        <v>6</v>
      </c>
      <c r="E51" s="1" t="s">
        <v>7</v>
      </c>
      <c r="F51" s="1" t="s">
        <v>23</v>
      </c>
      <c r="G51" s="1" t="s">
        <v>86</v>
      </c>
      <c r="J51" s="2">
        <f t="shared" si="0"/>
        <v>37706</v>
      </c>
      <c r="K51" s="2">
        <f>DATE(P51,Q51,R51)</f>
        <v>37708</v>
      </c>
      <c r="L51" s="2" t="s">
        <v>292</v>
      </c>
      <c r="M51" s="1">
        <v>2003</v>
      </c>
      <c r="N51" s="1">
        <v>3</v>
      </c>
      <c r="O51" s="1">
        <v>26</v>
      </c>
      <c r="P51" s="1">
        <v>2003</v>
      </c>
      <c r="Q51" s="1">
        <v>3</v>
      </c>
      <c r="R51" s="1">
        <v>28</v>
      </c>
      <c r="S51" s="1">
        <v>2</v>
      </c>
      <c r="U51" s="1">
        <v>15000</v>
      </c>
      <c r="W51" s="1">
        <v>15000</v>
      </c>
    </row>
    <row r="52" spans="1:23" x14ac:dyDescent="0.2">
      <c r="A52" s="1" t="s">
        <v>88</v>
      </c>
      <c r="B52" s="1" t="s">
        <v>63</v>
      </c>
      <c r="C52" s="1" t="s">
        <v>21</v>
      </c>
      <c r="D52" s="1" t="s">
        <v>22</v>
      </c>
      <c r="E52" s="1" t="s">
        <v>22</v>
      </c>
      <c r="F52" s="1" t="s">
        <v>23</v>
      </c>
      <c r="J52" s="2">
        <f t="shared" si="0"/>
        <v>37621</v>
      </c>
      <c r="K52" s="2">
        <f>DATE(P52,Q52,R52)</f>
        <v>37621</v>
      </c>
      <c r="L52" s="2" t="s">
        <v>278</v>
      </c>
      <c r="M52" s="1">
        <v>2003</v>
      </c>
      <c r="N52" s="1">
        <v>1</v>
      </c>
      <c r="P52" s="1">
        <v>2003</v>
      </c>
      <c r="Q52" s="1">
        <v>1</v>
      </c>
      <c r="S52" s="1">
        <v>9</v>
      </c>
      <c r="U52" s="1">
        <v>119500</v>
      </c>
      <c r="W52" s="1">
        <v>119500</v>
      </c>
    </row>
    <row r="53" spans="1:23" x14ac:dyDescent="0.2">
      <c r="A53" s="1" t="s">
        <v>89</v>
      </c>
      <c r="B53" s="1" t="s">
        <v>63</v>
      </c>
      <c r="C53" s="1" t="s">
        <v>5</v>
      </c>
      <c r="D53" s="1" t="s">
        <v>6</v>
      </c>
      <c r="E53" s="1" t="s">
        <v>7</v>
      </c>
      <c r="F53" s="1" t="s">
        <v>11</v>
      </c>
      <c r="G53" s="1" t="s">
        <v>46</v>
      </c>
      <c r="J53" s="2">
        <f t="shared" si="0"/>
        <v>37975</v>
      </c>
      <c r="K53" s="2">
        <f>DATE(P53,Q53,R53)</f>
        <v>37976</v>
      </c>
      <c r="L53" s="2" t="s">
        <v>284</v>
      </c>
      <c r="M53" s="1">
        <v>2003</v>
      </c>
      <c r="N53" s="1">
        <v>12</v>
      </c>
      <c r="O53" s="1">
        <v>20</v>
      </c>
      <c r="P53" s="1">
        <v>2003</v>
      </c>
      <c r="Q53" s="1">
        <v>12</v>
      </c>
      <c r="R53" s="1">
        <v>21</v>
      </c>
      <c r="U53" s="1">
        <v>2000</v>
      </c>
      <c r="W53" s="1">
        <v>2000</v>
      </c>
    </row>
    <row r="54" spans="1:23" x14ac:dyDescent="0.2">
      <c r="A54" s="1" t="s">
        <v>90</v>
      </c>
      <c r="B54" s="1" t="s">
        <v>63</v>
      </c>
      <c r="C54" s="1" t="s">
        <v>21</v>
      </c>
      <c r="D54" s="1" t="s">
        <v>22</v>
      </c>
      <c r="E54" s="1" t="s">
        <v>22</v>
      </c>
      <c r="F54" s="1" t="s">
        <v>11</v>
      </c>
      <c r="J54" s="2">
        <f t="shared" si="0"/>
        <v>37833</v>
      </c>
      <c r="K54" s="2">
        <f>DATE(P54,Q54,R54)</f>
        <v>37955</v>
      </c>
      <c r="L54" s="2" t="s">
        <v>297</v>
      </c>
      <c r="M54" s="1">
        <v>2003</v>
      </c>
      <c r="N54" s="1">
        <v>8</v>
      </c>
      <c r="P54" s="1">
        <v>2004</v>
      </c>
      <c r="U54" s="1">
        <v>1900000</v>
      </c>
      <c r="W54" s="1">
        <v>1900000</v>
      </c>
    </row>
    <row r="55" spans="1:23" x14ac:dyDescent="0.2">
      <c r="A55" s="1" t="s">
        <v>91</v>
      </c>
      <c r="B55" s="1" t="s">
        <v>63</v>
      </c>
      <c r="C55" s="1" t="s">
        <v>5</v>
      </c>
      <c r="D55" s="1" t="s">
        <v>6</v>
      </c>
      <c r="E55" s="1" t="s">
        <v>7</v>
      </c>
      <c r="F55" s="1" t="s">
        <v>15</v>
      </c>
      <c r="G55" s="1" t="s">
        <v>46</v>
      </c>
      <c r="J55" s="2">
        <f t="shared" si="0"/>
        <v>37732</v>
      </c>
      <c r="K55" s="2">
        <f>DATE(P55,Q55,R55)</f>
        <v>37776</v>
      </c>
      <c r="L55" s="2" t="s">
        <v>298</v>
      </c>
      <c r="M55" s="1">
        <v>2003</v>
      </c>
      <c r="N55" s="1">
        <v>4</v>
      </c>
      <c r="O55" s="1">
        <v>21</v>
      </c>
      <c r="P55" s="1">
        <v>2003</v>
      </c>
      <c r="Q55" s="1">
        <v>6</v>
      </c>
      <c r="R55" s="1">
        <v>4</v>
      </c>
      <c r="S55" s="1">
        <v>5</v>
      </c>
      <c r="V55" s="1">
        <v>1500</v>
      </c>
      <c r="W55" s="1">
        <v>1500</v>
      </c>
    </row>
    <row r="56" spans="1:23" x14ac:dyDescent="0.2">
      <c r="A56" s="1" t="s">
        <v>92</v>
      </c>
      <c r="B56" s="1" t="s">
        <v>63</v>
      </c>
      <c r="C56" s="1" t="s">
        <v>5</v>
      </c>
      <c r="D56" s="1" t="s">
        <v>6</v>
      </c>
      <c r="E56" s="1" t="s">
        <v>7</v>
      </c>
      <c r="F56" s="1" t="s">
        <v>17</v>
      </c>
      <c r="G56" s="1" t="s">
        <v>46</v>
      </c>
      <c r="J56" s="2">
        <f t="shared" si="0"/>
        <v>37691</v>
      </c>
      <c r="K56" s="2">
        <f>DATE(P56,Q56,R56)</f>
        <v>37695</v>
      </c>
      <c r="L56" s="2" t="s">
        <v>293</v>
      </c>
      <c r="M56" s="1">
        <v>2003</v>
      </c>
      <c r="N56" s="1">
        <v>3</v>
      </c>
      <c r="O56" s="1">
        <v>11</v>
      </c>
      <c r="P56" s="1">
        <v>2003</v>
      </c>
      <c r="Q56" s="1">
        <v>3</v>
      </c>
      <c r="R56" s="1">
        <v>15</v>
      </c>
      <c r="V56" s="1">
        <v>10000</v>
      </c>
      <c r="W56" s="1">
        <v>10000</v>
      </c>
    </row>
    <row r="57" spans="1:23" x14ac:dyDescent="0.2">
      <c r="A57" s="1" t="s">
        <v>93</v>
      </c>
      <c r="B57" s="1" t="s">
        <v>63</v>
      </c>
      <c r="C57" s="1" t="s">
        <v>5</v>
      </c>
      <c r="D57" s="1" t="s">
        <v>6</v>
      </c>
      <c r="E57" s="1" t="s">
        <v>7</v>
      </c>
      <c r="F57" s="1" t="s">
        <v>17</v>
      </c>
      <c r="G57" s="1" t="s">
        <v>46</v>
      </c>
      <c r="J57" s="2">
        <f t="shared" si="0"/>
        <v>37980</v>
      </c>
      <c r="K57" s="2">
        <f>DATE(P57,Q57,R57)</f>
        <v>37980</v>
      </c>
      <c r="L57" s="2" t="s">
        <v>278</v>
      </c>
      <c r="M57" s="1">
        <v>2003</v>
      </c>
      <c r="N57" s="1">
        <v>12</v>
      </c>
      <c r="O57" s="1">
        <v>25</v>
      </c>
      <c r="P57" s="1">
        <v>2003</v>
      </c>
      <c r="Q57" s="1">
        <v>12</v>
      </c>
      <c r="R57" s="1">
        <v>25</v>
      </c>
      <c r="S57" s="1">
        <v>4</v>
      </c>
      <c r="V57" s="1">
        <v>1000</v>
      </c>
      <c r="W57" s="1">
        <v>1000</v>
      </c>
    </row>
    <row r="58" spans="1:23" x14ac:dyDescent="0.2">
      <c r="A58" s="1" t="s">
        <v>94</v>
      </c>
      <c r="B58" s="1" t="s">
        <v>78</v>
      </c>
      <c r="C58" s="1" t="s">
        <v>21</v>
      </c>
      <c r="D58" s="1" t="s">
        <v>22</v>
      </c>
      <c r="E58" s="1" t="s">
        <v>22</v>
      </c>
      <c r="F58" s="1" t="s">
        <v>11</v>
      </c>
      <c r="H58" s="1" t="s">
        <v>26</v>
      </c>
      <c r="J58" s="2">
        <f t="shared" si="0"/>
        <v>38260</v>
      </c>
      <c r="K58" s="2">
        <f>DATE(P58,Q58,R58)</f>
        <v>37955</v>
      </c>
      <c r="L58" s="2"/>
      <c r="M58" s="1">
        <v>2004</v>
      </c>
      <c r="N58" s="1">
        <v>10</v>
      </c>
      <c r="P58" s="1">
        <v>2004</v>
      </c>
      <c r="U58" s="1">
        <v>254000</v>
      </c>
      <c r="W58" s="1">
        <v>254000</v>
      </c>
    </row>
    <row r="59" spans="1:23" x14ac:dyDescent="0.2">
      <c r="A59" s="1" t="s">
        <v>95</v>
      </c>
      <c r="B59" s="1" t="s">
        <v>78</v>
      </c>
      <c r="C59" s="1" t="s">
        <v>5</v>
      </c>
      <c r="D59" s="1" t="s">
        <v>6</v>
      </c>
      <c r="E59" s="1" t="s">
        <v>7</v>
      </c>
      <c r="F59" s="1" t="s">
        <v>15</v>
      </c>
      <c r="G59" s="1" t="s">
        <v>46</v>
      </c>
      <c r="J59" s="2">
        <f t="shared" si="0"/>
        <v>38299</v>
      </c>
      <c r="K59" s="2">
        <f>DATE(P59,Q59,R59)</f>
        <v>38301</v>
      </c>
      <c r="L59" s="2" t="s">
        <v>292</v>
      </c>
      <c r="M59" s="1">
        <v>2004</v>
      </c>
      <c r="N59" s="1">
        <v>11</v>
      </c>
      <c r="O59" s="1">
        <v>8</v>
      </c>
      <c r="P59" s="1">
        <v>2004</v>
      </c>
      <c r="Q59" s="1">
        <v>11</v>
      </c>
      <c r="R59" s="1">
        <v>10</v>
      </c>
      <c r="U59" s="1">
        <v>10000</v>
      </c>
      <c r="W59" s="1">
        <v>10000</v>
      </c>
    </row>
    <row r="60" spans="1:23" x14ac:dyDescent="0.2">
      <c r="A60" s="1" t="s">
        <v>96</v>
      </c>
      <c r="B60" s="1" t="s">
        <v>78</v>
      </c>
      <c r="C60" s="1" t="s">
        <v>5</v>
      </c>
      <c r="D60" s="1" t="s">
        <v>6</v>
      </c>
      <c r="F60" s="1" t="s">
        <v>15</v>
      </c>
      <c r="G60" s="1" t="s">
        <v>97</v>
      </c>
      <c r="J60" s="2">
        <f t="shared" si="0"/>
        <v>38260</v>
      </c>
      <c r="K60" s="2">
        <f>DATE(P60,Q60,R60)</f>
        <v>38260</v>
      </c>
      <c r="L60" s="2" t="s">
        <v>278</v>
      </c>
      <c r="M60" s="1">
        <v>2004</v>
      </c>
      <c r="N60" s="1">
        <v>10</v>
      </c>
      <c r="P60" s="1">
        <v>2004</v>
      </c>
      <c r="Q60" s="1">
        <v>10</v>
      </c>
      <c r="V60" s="1">
        <v>20000</v>
      </c>
      <c r="W60" s="1">
        <v>20000</v>
      </c>
    </row>
    <row r="61" spans="1:23" x14ac:dyDescent="0.2">
      <c r="A61" s="1" t="s">
        <v>98</v>
      </c>
      <c r="B61" s="1" t="s">
        <v>78</v>
      </c>
      <c r="C61" s="1" t="s">
        <v>5</v>
      </c>
      <c r="D61" s="1" t="s">
        <v>6</v>
      </c>
      <c r="E61" s="1" t="s">
        <v>7</v>
      </c>
      <c r="F61" s="1" t="s">
        <v>17</v>
      </c>
      <c r="G61" s="1" t="s">
        <v>46</v>
      </c>
      <c r="J61" s="2">
        <f t="shared" si="0"/>
        <v>38018</v>
      </c>
      <c r="K61" s="2">
        <f>DATE(P61,Q61,R61)</f>
        <v>38140</v>
      </c>
      <c r="L61" s="2" t="s">
        <v>299</v>
      </c>
      <c r="M61" s="1">
        <v>2004</v>
      </c>
      <c r="N61" s="1">
        <v>2</v>
      </c>
      <c r="O61" s="1">
        <v>1</v>
      </c>
      <c r="P61" s="1">
        <v>2004</v>
      </c>
      <c r="Q61" s="1">
        <v>6</v>
      </c>
      <c r="R61" s="1">
        <v>2</v>
      </c>
      <c r="S61" s="1">
        <v>2</v>
      </c>
      <c r="T61" s="1">
        <v>13</v>
      </c>
      <c r="U61" s="1">
        <v>196385</v>
      </c>
      <c r="W61" s="1">
        <v>196398</v>
      </c>
    </row>
    <row r="62" spans="1:23" x14ac:dyDescent="0.2">
      <c r="A62" s="1" t="s">
        <v>99</v>
      </c>
      <c r="B62" s="1" t="s">
        <v>100</v>
      </c>
      <c r="C62" s="1" t="s">
        <v>5</v>
      </c>
      <c r="D62" s="1" t="s">
        <v>6</v>
      </c>
      <c r="E62" s="1" t="s">
        <v>7</v>
      </c>
      <c r="F62" s="1" t="s">
        <v>23</v>
      </c>
      <c r="G62" s="1" t="s">
        <v>46</v>
      </c>
      <c r="J62" s="2">
        <f t="shared" si="0"/>
        <v>38377</v>
      </c>
      <c r="K62" s="2">
        <f>DATE(P62,Q62,R62)</f>
        <v>38392</v>
      </c>
      <c r="L62" s="2" t="s">
        <v>300</v>
      </c>
      <c r="M62" s="1">
        <v>2005</v>
      </c>
      <c r="N62" s="1">
        <v>1</v>
      </c>
      <c r="O62" s="1">
        <v>25</v>
      </c>
      <c r="P62" s="1">
        <v>2005</v>
      </c>
      <c r="Q62" s="1">
        <v>2</v>
      </c>
      <c r="R62" s="1">
        <v>9</v>
      </c>
      <c r="U62" s="1">
        <v>18825</v>
      </c>
      <c r="W62" s="1">
        <v>18825</v>
      </c>
    </row>
    <row r="63" spans="1:23" x14ac:dyDescent="0.2">
      <c r="A63" s="1" t="s">
        <v>101</v>
      </c>
      <c r="B63" s="1" t="s">
        <v>100</v>
      </c>
      <c r="C63" s="1" t="s">
        <v>21</v>
      </c>
      <c r="D63" s="1" t="s">
        <v>22</v>
      </c>
      <c r="E63" s="1" t="s">
        <v>22</v>
      </c>
      <c r="F63" s="1" t="s">
        <v>8</v>
      </c>
      <c r="G63" s="1" t="s">
        <v>102</v>
      </c>
      <c r="H63" s="1" t="s">
        <v>41</v>
      </c>
      <c r="I63" s="1" t="s">
        <v>26</v>
      </c>
      <c r="J63" s="2">
        <f t="shared" si="0"/>
        <v>38625</v>
      </c>
      <c r="K63" s="2">
        <f>DATE(P63,Q63,R63)</f>
        <v>38776</v>
      </c>
      <c r="L63" s="2" t="s">
        <v>301</v>
      </c>
      <c r="M63" s="1">
        <v>2005</v>
      </c>
      <c r="N63" s="1">
        <v>10</v>
      </c>
      <c r="P63" s="1">
        <v>2006</v>
      </c>
      <c r="Q63" s="1">
        <v>3</v>
      </c>
      <c r="U63" s="1">
        <v>5100000</v>
      </c>
      <c r="W63" s="1">
        <v>5100000</v>
      </c>
    </row>
    <row r="64" spans="1:23" x14ac:dyDescent="0.2">
      <c r="A64" s="1" t="s">
        <v>103</v>
      </c>
      <c r="B64" s="1" t="s">
        <v>100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104</v>
      </c>
      <c r="H64" s="1" t="s">
        <v>80</v>
      </c>
      <c r="I64" s="1" t="s">
        <v>26</v>
      </c>
      <c r="J64" s="2">
        <f t="shared" si="0"/>
        <v>38472</v>
      </c>
      <c r="K64" s="2">
        <f>DATE(P64,Q64,R64)</f>
        <v>38686</v>
      </c>
      <c r="L64" s="2" t="s">
        <v>302</v>
      </c>
      <c r="M64" s="1">
        <v>2005</v>
      </c>
      <c r="N64" s="1">
        <v>5</v>
      </c>
      <c r="P64" s="1">
        <v>2006</v>
      </c>
      <c r="U64" s="1">
        <v>1400000</v>
      </c>
      <c r="W64" s="1">
        <v>1400000</v>
      </c>
    </row>
    <row r="65" spans="1:23" x14ac:dyDescent="0.2">
      <c r="A65" s="1" t="s">
        <v>105</v>
      </c>
      <c r="B65" s="1" t="s">
        <v>100</v>
      </c>
      <c r="C65" s="1" t="s">
        <v>5</v>
      </c>
      <c r="D65" s="1" t="s">
        <v>6</v>
      </c>
      <c r="E65" s="1" t="s">
        <v>7</v>
      </c>
      <c r="F65" s="1" t="s">
        <v>23</v>
      </c>
      <c r="G65" s="1" t="s">
        <v>46</v>
      </c>
      <c r="H65" s="1" t="s">
        <v>106</v>
      </c>
      <c r="J65" s="2">
        <f t="shared" si="0"/>
        <v>38708</v>
      </c>
      <c r="K65" s="2">
        <f>DATE(P65,Q65,R65)</f>
        <v>38755</v>
      </c>
      <c r="L65" s="2" t="s">
        <v>295</v>
      </c>
      <c r="M65" s="1">
        <v>2005</v>
      </c>
      <c r="N65" s="1">
        <v>12</v>
      </c>
      <c r="O65" s="1">
        <v>22</v>
      </c>
      <c r="P65" s="1">
        <v>2006</v>
      </c>
      <c r="Q65" s="1">
        <v>2</v>
      </c>
      <c r="R65" s="1">
        <v>7</v>
      </c>
      <c r="S65" s="1">
        <v>16</v>
      </c>
      <c r="T65" s="1">
        <v>12</v>
      </c>
      <c r="U65" s="1">
        <v>20000</v>
      </c>
      <c r="V65" s="1">
        <v>9000</v>
      </c>
      <c r="W65" s="1">
        <v>29012</v>
      </c>
    </row>
    <row r="66" spans="1:23" x14ac:dyDescent="0.2">
      <c r="A66" s="1" t="s">
        <v>107</v>
      </c>
      <c r="B66" s="1" t="s">
        <v>100</v>
      </c>
      <c r="C66" s="1" t="s">
        <v>21</v>
      </c>
      <c r="D66" s="1" t="s">
        <v>22</v>
      </c>
      <c r="E66" s="1" t="s">
        <v>22</v>
      </c>
      <c r="F66" s="1" t="s">
        <v>19</v>
      </c>
      <c r="G66" s="1" t="s">
        <v>108</v>
      </c>
      <c r="H66" s="1" t="s">
        <v>41</v>
      </c>
      <c r="J66" s="2">
        <f t="shared" si="0"/>
        <v>38686</v>
      </c>
      <c r="K66" s="2">
        <f>DATE(P66,Q66,R66)</f>
        <v>38686</v>
      </c>
      <c r="L66" s="2" t="s">
        <v>278</v>
      </c>
      <c r="M66" s="1">
        <v>2005</v>
      </c>
      <c r="N66" s="1">
        <v>12</v>
      </c>
      <c r="P66" s="1">
        <v>2006</v>
      </c>
      <c r="S66" s="1">
        <v>27</v>
      </c>
      <c r="U66" s="1">
        <v>3500000</v>
      </c>
      <c r="W66" s="1">
        <v>3500000</v>
      </c>
    </row>
    <row r="67" spans="1:23" x14ac:dyDescent="0.2">
      <c r="A67" s="1" t="s">
        <v>109</v>
      </c>
      <c r="B67" s="1" t="s">
        <v>100</v>
      </c>
      <c r="C67" s="1" t="s">
        <v>5</v>
      </c>
      <c r="D67" s="1" t="s">
        <v>6</v>
      </c>
      <c r="E67" s="1" t="s">
        <v>10</v>
      </c>
      <c r="F67" s="1" t="s">
        <v>19</v>
      </c>
      <c r="G67" s="1" t="s">
        <v>46</v>
      </c>
      <c r="J67" s="2">
        <f t="shared" ref="J67:J130" si="1">DATE(M67, N67,O67)</f>
        <v>38465</v>
      </c>
      <c r="K67" s="2">
        <f>DATE(P67,Q67,R67)</f>
        <v>38468</v>
      </c>
      <c r="L67" s="2" t="s">
        <v>290</v>
      </c>
      <c r="M67" s="1">
        <v>2005</v>
      </c>
      <c r="N67" s="1">
        <v>4</v>
      </c>
      <c r="O67" s="1">
        <v>23</v>
      </c>
      <c r="P67" s="1">
        <v>2005</v>
      </c>
      <c r="Q67" s="1">
        <v>4</v>
      </c>
      <c r="R67" s="1">
        <v>26</v>
      </c>
      <c r="S67" s="1">
        <v>1</v>
      </c>
      <c r="U67" s="1">
        <v>25000</v>
      </c>
      <c r="W67" s="1">
        <v>25000</v>
      </c>
    </row>
    <row r="68" spans="1:23" x14ac:dyDescent="0.2">
      <c r="A68" s="1" t="s">
        <v>110</v>
      </c>
      <c r="B68" s="1" t="s">
        <v>100</v>
      </c>
      <c r="C68" s="1" t="s">
        <v>5</v>
      </c>
      <c r="D68" s="1" t="s">
        <v>6</v>
      </c>
      <c r="E68" s="1" t="s">
        <v>10</v>
      </c>
      <c r="F68" s="1" t="s">
        <v>19</v>
      </c>
      <c r="G68" s="1" t="s">
        <v>46</v>
      </c>
      <c r="J68" s="2">
        <f t="shared" si="1"/>
        <v>38490</v>
      </c>
      <c r="K68" s="2">
        <f>DATE(P68,Q68,R68)</f>
        <v>38496</v>
      </c>
      <c r="L68" s="2" t="s">
        <v>291</v>
      </c>
      <c r="M68" s="1">
        <v>2005</v>
      </c>
      <c r="N68" s="1">
        <v>5</v>
      </c>
      <c r="O68" s="1">
        <v>18</v>
      </c>
      <c r="P68" s="1">
        <v>2005</v>
      </c>
      <c r="Q68" s="1">
        <v>5</v>
      </c>
      <c r="R68" s="1">
        <v>24</v>
      </c>
      <c r="S68" s="1">
        <v>5</v>
      </c>
      <c r="U68" s="1">
        <v>10000</v>
      </c>
      <c r="W68" s="1">
        <v>10000</v>
      </c>
    </row>
    <row r="69" spans="1:23" x14ac:dyDescent="0.2">
      <c r="A69" s="1" t="s">
        <v>111</v>
      </c>
      <c r="B69" s="1" t="s">
        <v>100</v>
      </c>
      <c r="C69" s="1" t="s">
        <v>5</v>
      </c>
      <c r="D69" s="1" t="s">
        <v>6</v>
      </c>
      <c r="E69" s="1" t="s">
        <v>7</v>
      </c>
      <c r="F69" s="1" t="s">
        <v>19</v>
      </c>
      <c r="G69" s="1" t="s">
        <v>28</v>
      </c>
      <c r="J69" s="2">
        <f t="shared" si="1"/>
        <v>38520</v>
      </c>
      <c r="K69" s="2">
        <f>DATE(P69,Q69,R69)</f>
        <v>38523</v>
      </c>
      <c r="L69" s="2" t="s">
        <v>290</v>
      </c>
      <c r="M69" s="1">
        <v>2005</v>
      </c>
      <c r="N69" s="1">
        <v>6</v>
      </c>
      <c r="O69" s="1">
        <v>17</v>
      </c>
      <c r="P69" s="1">
        <v>2005</v>
      </c>
      <c r="Q69" s="1">
        <v>6</v>
      </c>
      <c r="R69" s="1">
        <v>20</v>
      </c>
      <c r="S69" s="1">
        <v>20</v>
      </c>
      <c r="U69" s="1">
        <v>1200</v>
      </c>
      <c r="W69" s="1">
        <v>1200</v>
      </c>
    </row>
    <row r="70" spans="1:23" x14ac:dyDescent="0.2">
      <c r="A70" s="1" t="s">
        <v>112</v>
      </c>
      <c r="B70" s="1" t="s">
        <v>100</v>
      </c>
      <c r="C70" s="1" t="s">
        <v>5</v>
      </c>
      <c r="D70" s="1" t="s">
        <v>6</v>
      </c>
      <c r="E70" s="1" t="s">
        <v>7</v>
      </c>
      <c r="F70" s="1" t="s">
        <v>8</v>
      </c>
      <c r="G70" s="1" t="s">
        <v>46</v>
      </c>
      <c r="J70" s="2">
        <f t="shared" si="1"/>
        <v>38708</v>
      </c>
      <c r="K70" s="2">
        <f>DATE(P70,Q70,R70)</f>
        <v>38755</v>
      </c>
      <c r="L70" s="2" t="s">
        <v>295</v>
      </c>
      <c r="M70" s="1">
        <v>2005</v>
      </c>
      <c r="N70" s="1">
        <v>12</v>
      </c>
      <c r="O70" s="1">
        <v>22</v>
      </c>
      <c r="P70" s="1">
        <v>2006</v>
      </c>
      <c r="Q70" s="1">
        <v>2</v>
      </c>
      <c r="R70" s="1">
        <v>7</v>
      </c>
      <c r="S70" s="1">
        <v>1</v>
      </c>
      <c r="V70" s="1">
        <v>44500</v>
      </c>
      <c r="W70" s="1">
        <v>44500</v>
      </c>
    </row>
    <row r="71" spans="1:23" x14ac:dyDescent="0.2">
      <c r="A71" s="1" t="s">
        <v>113</v>
      </c>
      <c r="B71" s="1" t="s">
        <v>100</v>
      </c>
      <c r="C71" s="1" t="s">
        <v>5</v>
      </c>
      <c r="D71" s="1" t="s">
        <v>6</v>
      </c>
      <c r="E71" s="1" t="s">
        <v>7</v>
      </c>
      <c r="F71" s="1" t="s">
        <v>11</v>
      </c>
      <c r="G71" s="1" t="s">
        <v>46</v>
      </c>
      <c r="J71" s="2">
        <f t="shared" si="1"/>
        <v>38458</v>
      </c>
      <c r="K71" s="2">
        <f>DATE(P71,Q71,R71)</f>
        <v>38460</v>
      </c>
      <c r="L71" s="2" t="s">
        <v>292</v>
      </c>
      <c r="M71" s="1">
        <v>2005</v>
      </c>
      <c r="N71" s="1">
        <v>4</v>
      </c>
      <c r="O71" s="1">
        <v>16</v>
      </c>
      <c r="P71" s="1">
        <v>2005</v>
      </c>
      <c r="Q71" s="1">
        <v>4</v>
      </c>
      <c r="R71" s="1">
        <v>18</v>
      </c>
      <c r="S71" s="1">
        <v>1</v>
      </c>
      <c r="U71" s="1">
        <v>10548</v>
      </c>
      <c r="W71" s="1">
        <v>10548</v>
      </c>
    </row>
    <row r="72" spans="1:23" x14ac:dyDescent="0.2">
      <c r="A72" s="1" t="s">
        <v>114</v>
      </c>
      <c r="B72" s="1" t="s">
        <v>100</v>
      </c>
      <c r="C72" s="1" t="s">
        <v>21</v>
      </c>
      <c r="D72" s="1" t="s">
        <v>22</v>
      </c>
      <c r="E72" s="1" t="s">
        <v>22</v>
      </c>
      <c r="F72" s="1" t="s">
        <v>15</v>
      </c>
      <c r="J72" s="2">
        <f t="shared" si="1"/>
        <v>38411</v>
      </c>
      <c r="K72" s="2">
        <f>DATE(P72,Q72,R72)</f>
        <v>38776</v>
      </c>
      <c r="L72" s="2" t="s">
        <v>303</v>
      </c>
      <c r="M72" s="1">
        <v>2005</v>
      </c>
      <c r="N72" s="1">
        <v>3</v>
      </c>
      <c r="P72" s="1">
        <v>2006</v>
      </c>
      <c r="Q72" s="1">
        <v>3</v>
      </c>
      <c r="U72" s="1">
        <v>600000</v>
      </c>
      <c r="W72" s="1">
        <v>600000</v>
      </c>
    </row>
    <row r="73" spans="1:23" x14ac:dyDescent="0.2">
      <c r="A73" s="1" t="s">
        <v>115</v>
      </c>
      <c r="B73" s="1" t="s">
        <v>116</v>
      </c>
      <c r="C73" s="1" t="s">
        <v>21</v>
      </c>
      <c r="D73" s="1" t="s">
        <v>22</v>
      </c>
      <c r="E73" s="1" t="s">
        <v>22</v>
      </c>
      <c r="F73" s="1" t="s">
        <v>11</v>
      </c>
      <c r="I73" s="1" t="s">
        <v>26</v>
      </c>
      <c r="J73" s="2">
        <f t="shared" si="1"/>
        <v>38686</v>
      </c>
      <c r="K73" s="2">
        <f>DATE(P73,Q73,R73)</f>
        <v>38686</v>
      </c>
      <c r="L73" s="2" t="s">
        <v>278</v>
      </c>
      <c r="M73" s="1">
        <v>2006</v>
      </c>
      <c r="P73" s="1">
        <v>2006</v>
      </c>
      <c r="U73" s="1">
        <v>3700000</v>
      </c>
      <c r="W73" s="1">
        <v>3700000</v>
      </c>
    </row>
    <row r="74" spans="1:23" x14ac:dyDescent="0.2">
      <c r="A74" s="1" t="s">
        <v>117</v>
      </c>
      <c r="B74" s="1" t="s">
        <v>116</v>
      </c>
      <c r="C74" s="1" t="s">
        <v>5</v>
      </c>
      <c r="D74" s="1" t="s">
        <v>6</v>
      </c>
      <c r="E74" s="1" t="s">
        <v>7</v>
      </c>
      <c r="F74" s="1" t="s">
        <v>19</v>
      </c>
      <c r="G74" s="1" t="s">
        <v>46</v>
      </c>
      <c r="J74" s="2">
        <f t="shared" si="1"/>
        <v>38811</v>
      </c>
      <c r="K74" s="2">
        <f>DATE(P74,Q74,R74)</f>
        <v>38859</v>
      </c>
      <c r="L74" s="2" t="s">
        <v>304</v>
      </c>
      <c r="M74" s="1">
        <v>2006</v>
      </c>
      <c r="N74" s="1">
        <v>4</v>
      </c>
      <c r="O74" s="1">
        <v>4</v>
      </c>
      <c r="P74" s="1">
        <v>2006</v>
      </c>
      <c r="Q74" s="1">
        <v>5</v>
      </c>
      <c r="R74" s="1">
        <v>22</v>
      </c>
      <c r="S74" s="1">
        <v>60</v>
      </c>
      <c r="U74" s="1">
        <v>17300</v>
      </c>
      <c r="W74" s="1">
        <v>17300</v>
      </c>
    </row>
    <row r="75" spans="1:23" x14ac:dyDescent="0.2">
      <c r="A75" s="1" t="s">
        <v>118</v>
      </c>
      <c r="B75" s="1" t="s">
        <v>116</v>
      </c>
      <c r="C75" s="1" t="s">
        <v>5</v>
      </c>
      <c r="D75" s="1" t="s">
        <v>6</v>
      </c>
      <c r="E75" s="1" t="s">
        <v>7</v>
      </c>
      <c r="F75" s="1" t="s">
        <v>19</v>
      </c>
      <c r="G75" s="1" t="s">
        <v>28</v>
      </c>
      <c r="J75" s="2">
        <f t="shared" si="1"/>
        <v>38832</v>
      </c>
      <c r="K75" s="2">
        <f>DATE(P75,Q75,R75)</f>
        <v>38841</v>
      </c>
      <c r="L75" s="2" t="s">
        <v>305</v>
      </c>
      <c r="M75" s="1">
        <v>2006</v>
      </c>
      <c r="N75" s="1">
        <v>4</v>
      </c>
      <c r="O75" s="1">
        <v>25</v>
      </c>
      <c r="P75" s="1">
        <v>2006</v>
      </c>
      <c r="Q75" s="1">
        <v>5</v>
      </c>
      <c r="R75" s="1">
        <v>4</v>
      </c>
      <c r="S75" s="1">
        <v>8</v>
      </c>
      <c r="U75" s="1">
        <v>13000</v>
      </c>
      <c r="W75" s="1">
        <v>13000</v>
      </c>
    </row>
    <row r="76" spans="1:23" x14ac:dyDescent="0.2">
      <c r="A76" s="1" t="s">
        <v>119</v>
      </c>
      <c r="B76" s="1" t="s">
        <v>116</v>
      </c>
      <c r="C76" s="1" t="s">
        <v>5</v>
      </c>
      <c r="D76" s="1" t="s">
        <v>6</v>
      </c>
      <c r="E76" s="1" t="s">
        <v>7</v>
      </c>
      <c r="F76" s="1" t="s">
        <v>19</v>
      </c>
      <c r="G76" s="1" t="s">
        <v>28</v>
      </c>
      <c r="J76" s="2">
        <f t="shared" si="1"/>
        <v>39005</v>
      </c>
      <c r="K76" s="2">
        <f>DATE(P76,Q76,R76)</f>
        <v>39016</v>
      </c>
      <c r="L76" s="2" t="s">
        <v>306</v>
      </c>
      <c r="M76" s="1">
        <v>2006</v>
      </c>
      <c r="N76" s="1">
        <v>10</v>
      </c>
      <c r="O76" s="1">
        <v>15</v>
      </c>
      <c r="P76" s="1">
        <v>2006</v>
      </c>
      <c r="Q76" s="1">
        <v>10</v>
      </c>
      <c r="R76" s="1">
        <v>26</v>
      </c>
      <c r="S76" s="1">
        <v>30</v>
      </c>
      <c r="U76" s="1">
        <v>30000</v>
      </c>
      <c r="W76" s="1">
        <v>30000</v>
      </c>
    </row>
    <row r="77" spans="1:23" x14ac:dyDescent="0.2">
      <c r="A77" s="1" t="s">
        <v>120</v>
      </c>
      <c r="B77" s="1" t="s">
        <v>116</v>
      </c>
      <c r="C77" s="1" t="s">
        <v>5</v>
      </c>
      <c r="D77" s="1" t="s">
        <v>6</v>
      </c>
      <c r="E77" s="1" t="s">
        <v>7</v>
      </c>
      <c r="F77" s="1" t="s">
        <v>19</v>
      </c>
      <c r="G77" s="1" t="s">
        <v>121</v>
      </c>
      <c r="J77" s="2">
        <f t="shared" si="1"/>
        <v>39013</v>
      </c>
      <c r="K77" s="2">
        <f>DATE(P77,Q77,R77)</f>
        <v>39070</v>
      </c>
      <c r="L77" s="2" t="s">
        <v>307</v>
      </c>
      <c r="M77" s="1">
        <v>2006</v>
      </c>
      <c r="N77" s="1">
        <v>10</v>
      </c>
      <c r="O77" s="1">
        <v>23</v>
      </c>
      <c r="P77" s="1">
        <v>2006</v>
      </c>
      <c r="Q77" s="1">
        <v>12</v>
      </c>
      <c r="R77" s="1">
        <v>19</v>
      </c>
      <c r="S77" s="1">
        <v>114</v>
      </c>
      <c r="U77" s="1">
        <v>723000</v>
      </c>
      <c r="W77" s="1">
        <v>723000</v>
      </c>
    </row>
    <row r="78" spans="1:23" x14ac:dyDescent="0.2">
      <c r="A78" s="1" t="s">
        <v>122</v>
      </c>
      <c r="B78" s="1" t="s">
        <v>116</v>
      </c>
      <c r="C78" s="1" t="s">
        <v>5</v>
      </c>
      <c r="D78" s="1" t="s">
        <v>6</v>
      </c>
      <c r="E78" s="1" t="s">
        <v>10</v>
      </c>
      <c r="F78" s="1" t="s">
        <v>8</v>
      </c>
      <c r="G78" s="1" t="s">
        <v>46</v>
      </c>
      <c r="J78" s="2">
        <f t="shared" si="1"/>
        <v>39048</v>
      </c>
      <c r="K78" s="2">
        <f>DATE(P78,Q78,R78)</f>
        <v>39050</v>
      </c>
      <c r="L78" s="2" t="s">
        <v>292</v>
      </c>
      <c r="M78" s="1">
        <v>2006</v>
      </c>
      <c r="N78" s="1">
        <v>11</v>
      </c>
      <c r="O78" s="1">
        <v>27</v>
      </c>
      <c r="P78" s="1">
        <v>2006</v>
      </c>
      <c r="Q78" s="1">
        <v>11</v>
      </c>
      <c r="R78" s="1">
        <v>29</v>
      </c>
      <c r="S78" s="1">
        <v>5</v>
      </c>
      <c r="V78" s="1">
        <v>8000</v>
      </c>
      <c r="W78" s="1">
        <v>8000</v>
      </c>
    </row>
    <row r="79" spans="1:23" x14ac:dyDescent="0.2">
      <c r="A79" s="1" t="s">
        <v>123</v>
      </c>
      <c r="B79" s="1" t="s">
        <v>116</v>
      </c>
      <c r="C79" s="1" t="s">
        <v>5</v>
      </c>
      <c r="D79" s="1" t="s">
        <v>6</v>
      </c>
      <c r="E79" s="1" t="s">
        <v>7</v>
      </c>
      <c r="F79" s="1" t="s">
        <v>8</v>
      </c>
      <c r="G79" s="1" t="s">
        <v>46</v>
      </c>
      <c r="J79" s="2">
        <f t="shared" si="1"/>
        <v>38783</v>
      </c>
      <c r="K79" s="2">
        <f>DATE(P79,Q79,R79)</f>
        <v>38790</v>
      </c>
      <c r="L79" s="2" t="s">
        <v>279</v>
      </c>
      <c r="M79" s="1">
        <v>2006</v>
      </c>
      <c r="N79" s="1">
        <v>3</v>
      </c>
      <c r="O79" s="1">
        <v>7</v>
      </c>
      <c r="P79" s="1">
        <v>2006</v>
      </c>
      <c r="Q79" s="1">
        <v>3</v>
      </c>
      <c r="R79" s="1">
        <v>14</v>
      </c>
      <c r="S79" s="1">
        <v>3</v>
      </c>
      <c r="V79" s="1">
        <v>8000</v>
      </c>
      <c r="W79" s="1">
        <v>8000</v>
      </c>
    </row>
    <row r="80" spans="1:23" x14ac:dyDescent="0.2">
      <c r="A80" s="1" t="s">
        <v>124</v>
      </c>
      <c r="B80" s="1" t="s">
        <v>116</v>
      </c>
      <c r="C80" s="1" t="s">
        <v>5</v>
      </c>
      <c r="D80" s="1" t="s">
        <v>6</v>
      </c>
      <c r="E80" s="1" t="s">
        <v>7</v>
      </c>
      <c r="F80" s="1" t="s">
        <v>11</v>
      </c>
      <c r="G80" s="1" t="s">
        <v>28</v>
      </c>
      <c r="J80" s="2">
        <f t="shared" si="1"/>
        <v>38846</v>
      </c>
      <c r="K80" s="2">
        <f>DATE(P80,Q80,R80)</f>
        <v>38854</v>
      </c>
      <c r="L80" s="2" t="s">
        <v>308</v>
      </c>
      <c r="M80" s="1">
        <v>2006</v>
      </c>
      <c r="N80" s="1">
        <v>5</v>
      </c>
      <c r="O80" s="1">
        <v>9</v>
      </c>
      <c r="P80" s="1">
        <v>2006</v>
      </c>
      <c r="Q80" s="1">
        <v>5</v>
      </c>
      <c r="R80" s="1">
        <v>17</v>
      </c>
      <c r="V80" s="1">
        <v>19000</v>
      </c>
      <c r="W80" s="1">
        <v>19000</v>
      </c>
    </row>
    <row r="81" spans="1:23" x14ac:dyDescent="0.2">
      <c r="A81" s="1" t="s">
        <v>125</v>
      </c>
      <c r="B81" s="1" t="s">
        <v>116</v>
      </c>
      <c r="C81" s="1" t="s">
        <v>5</v>
      </c>
      <c r="D81" s="1" t="s">
        <v>6</v>
      </c>
      <c r="E81" s="1" t="s">
        <v>7</v>
      </c>
      <c r="F81" s="1" t="s">
        <v>11</v>
      </c>
      <c r="G81" s="1" t="s">
        <v>28</v>
      </c>
      <c r="J81" s="2">
        <f t="shared" si="1"/>
        <v>39013</v>
      </c>
      <c r="K81" s="2">
        <f>DATE(P81,Q81,R81)</f>
        <v>39070</v>
      </c>
      <c r="L81" s="2" t="s">
        <v>307</v>
      </c>
      <c r="M81" s="1">
        <v>2006</v>
      </c>
      <c r="N81" s="1">
        <v>10</v>
      </c>
      <c r="O81" s="1">
        <v>23</v>
      </c>
      <c r="P81" s="1">
        <v>2006</v>
      </c>
      <c r="Q81" s="1">
        <v>12</v>
      </c>
      <c r="R81" s="1">
        <v>19</v>
      </c>
      <c r="T81" s="1">
        <v>28</v>
      </c>
      <c r="V81" s="1">
        <v>2500</v>
      </c>
      <c r="W81" s="1">
        <v>2528</v>
      </c>
    </row>
    <row r="82" spans="1:23" x14ac:dyDescent="0.2">
      <c r="A82" s="1" t="s">
        <v>126</v>
      </c>
      <c r="B82" s="1" t="s">
        <v>116</v>
      </c>
      <c r="C82" s="1" t="s">
        <v>5</v>
      </c>
      <c r="D82" s="1" t="s">
        <v>6</v>
      </c>
      <c r="E82" s="1" t="s">
        <v>7</v>
      </c>
      <c r="F82" s="1" t="s">
        <v>15</v>
      </c>
      <c r="G82" s="1" t="s">
        <v>28</v>
      </c>
      <c r="J82" s="2">
        <f t="shared" si="1"/>
        <v>38941</v>
      </c>
      <c r="K82" s="2">
        <f>DATE(P82,Q82,R82)</f>
        <v>38950</v>
      </c>
      <c r="L82" s="2" t="s">
        <v>305</v>
      </c>
      <c r="M82" s="1">
        <v>2006</v>
      </c>
      <c r="N82" s="1">
        <v>8</v>
      </c>
      <c r="O82" s="1">
        <v>12</v>
      </c>
      <c r="P82" s="1">
        <v>2006</v>
      </c>
      <c r="Q82" s="1">
        <v>8</v>
      </c>
      <c r="R82" s="1">
        <v>21</v>
      </c>
      <c r="S82" s="1">
        <v>3</v>
      </c>
      <c r="U82" s="1">
        <v>1680</v>
      </c>
      <c r="W82" s="1">
        <v>1680</v>
      </c>
    </row>
    <row r="83" spans="1:23" x14ac:dyDescent="0.2">
      <c r="A83" s="1" t="s">
        <v>127</v>
      </c>
      <c r="B83" s="1" t="s">
        <v>116</v>
      </c>
      <c r="C83" s="1" t="s">
        <v>5</v>
      </c>
      <c r="D83" s="1" t="s">
        <v>6</v>
      </c>
      <c r="E83" s="1" t="s">
        <v>7</v>
      </c>
      <c r="F83" s="1" t="s">
        <v>15</v>
      </c>
      <c r="G83" s="1" t="s">
        <v>28</v>
      </c>
      <c r="J83" s="2">
        <f t="shared" si="1"/>
        <v>39013</v>
      </c>
      <c r="K83" s="2">
        <f>DATE(P83,Q83,R83)</f>
        <v>39070</v>
      </c>
      <c r="L83" s="2" t="s">
        <v>307</v>
      </c>
      <c r="M83" s="1">
        <v>2006</v>
      </c>
      <c r="N83" s="1">
        <v>10</v>
      </c>
      <c r="O83" s="1">
        <v>23</v>
      </c>
      <c r="P83" s="1">
        <v>2006</v>
      </c>
      <c r="Q83" s="1">
        <v>12</v>
      </c>
      <c r="R83" s="1">
        <v>19</v>
      </c>
      <c r="U83" s="1">
        <v>4000</v>
      </c>
      <c r="W83" s="1">
        <v>4000</v>
      </c>
    </row>
    <row r="84" spans="1:23" x14ac:dyDescent="0.2">
      <c r="A84" s="1" t="s">
        <v>128</v>
      </c>
      <c r="B84" s="1" t="s">
        <v>129</v>
      </c>
      <c r="C84" s="1" t="s">
        <v>5</v>
      </c>
      <c r="D84" s="1" t="s">
        <v>6</v>
      </c>
      <c r="E84" s="1" t="s">
        <v>7</v>
      </c>
      <c r="F84" s="1" t="s">
        <v>23</v>
      </c>
      <c r="G84" s="1" t="s">
        <v>46</v>
      </c>
      <c r="H84" s="1" t="s">
        <v>106</v>
      </c>
      <c r="J84" s="2">
        <f t="shared" si="1"/>
        <v>39099</v>
      </c>
      <c r="K84" s="2">
        <f>DATE(P84,Q84,R84)</f>
        <v>39113</v>
      </c>
      <c r="L84" s="2" t="s">
        <v>309</v>
      </c>
      <c r="M84" s="1">
        <v>2007</v>
      </c>
      <c r="N84" s="1">
        <v>1</v>
      </c>
      <c r="O84" s="1">
        <v>17</v>
      </c>
      <c r="P84" s="1">
        <v>2007</v>
      </c>
      <c r="Q84" s="1">
        <v>2</v>
      </c>
      <c r="S84" s="1">
        <v>29</v>
      </c>
      <c r="U84" s="1">
        <v>285000</v>
      </c>
      <c r="W84" s="1">
        <v>285000</v>
      </c>
    </row>
    <row r="85" spans="1:23" x14ac:dyDescent="0.2">
      <c r="A85" s="1" t="s">
        <v>130</v>
      </c>
      <c r="B85" s="1" t="s">
        <v>129</v>
      </c>
      <c r="C85" s="1" t="s">
        <v>5</v>
      </c>
      <c r="D85" s="1" t="s">
        <v>6</v>
      </c>
      <c r="E85" s="1" t="s">
        <v>7</v>
      </c>
      <c r="F85" s="1" t="s">
        <v>23</v>
      </c>
      <c r="G85" s="1" t="s">
        <v>86</v>
      </c>
      <c r="J85" s="2">
        <f t="shared" si="1"/>
        <v>39102</v>
      </c>
      <c r="K85" s="2">
        <f>DATE(P85,Q85,R85)</f>
        <v>39105</v>
      </c>
      <c r="L85" s="2" t="s">
        <v>290</v>
      </c>
      <c r="M85" s="1">
        <v>2007</v>
      </c>
      <c r="N85" s="1">
        <v>1</v>
      </c>
      <c r="O85" s="1">
        <v>20</v>
      </c>
      <c r="P85" s="1">
        <v>2007</v>
      </c>
      <c r="Q85" s="1">
        <v>1</v>
      </c>
      <c r="R85" s="1">
        <v>23</v>
      </c>
      <c r="S85" s="1">
        <v>5</v>
      </c>
      <c r="V85" s="1">
        <v>3500</v>
      </c>
      <c r="W85" s="1">
        <v>3500</v>
      </c>
    </row>
    <row r="86" spans="1:23" x14ac:dyDescent="0.2">
      <c r="A86" s="1" t="s">
        <v>131</v>
      </c>
      <c r="B86" s="1" t="s">
        <v>129</v>
      </c>
      <c r="C86" s="1" t="s">
        <v>5</v>
      </c>
      <c r="D86" s="1" t="s">
        <v>6</v>
      </c>
      <c r="E86" s="1" t="s">
        <v>7</v>
      </c>
      <c r="F86" s="1" t="s">
        <v>8</v>
      </c>
      <c r="G86" s="1" t="s">
        <v>46</v>
      </c>
      <c r="J86" s="2">
        <f t="shared" si="1"/>
        <v>39090</v>
      </c>
      <c r="K86" s="2">
        <f>DATE(P86,Q86,R86)</f>
        <v>39090</v>
      </c>
      <c r="L86" s="2" t="s">
        <v>278</v>
      </c>
      <c r="M86" s="1">
        <v>2007</v>
      </c>
      <c r="N86" s="1">
        <v>1</v>
      </c>
      <c r="O86" s="1">
        <v>8</v>
      </c>
      <c r="P86" s="1">
        <v>2007</v>
      </c>
      <c r="Q86" s="1">
        <v>1</v>
      </c>
      <c r="R86" s="1">
        <v>8</v>
      </c>
      <c r="S86" s="1">
        <v>2</v>
      </c>
      <c r="U86" s="1">
        <v>17060</v>
      </c>
      <c r="V86" s="1">
        <v>659</v>
      </c>
      <c r="W86" s="1">
        <v>17719</v>
      </c>
    </row>
    <row r="87" spans="1:23" x14ac:dyDescent="0.2">
      <c r="A87" s="1" t="s">
        <v>132</v>
      </c>
      <c r="B87" s="1" t="s">
        <v>129</v>
      </c>
      <c r="C87" s="1" t="s">
        <v>5</v>
      </c>
      <c r="D87" s="1" t="s">
        <v>6</v>
      </c>
      <c r="E87" s="1" t="s">
        <v>7</v>
      </c>
      <c r="F87" s="1" t="s">
        <v>8</v>
      </c>
      <c r="G87" s="1" t="s">
        <v>28</v>
      </c>
      <c r="J87" s="2">
        <f t="shared" si="1"/>
        <v>39102</v>
      </c>
      <c r="K87" s="2">
        <f>DATE(P87,Q87,R87)</f>
        <v>39151</v>
      </c>
      <c r="L87" s="2" t="s">
        <v>310</v>
      </c>
      <c r="M87" s="1">
        <v>2007</v>
      </c>
      <c r="N87" s="1">
        <v>1</v>
      </c>
      <c r="O87" s="1">
        <v>20</v>
      </c>
      <c r="P87" s="1">
        <v>2007</v>
      </c>
      <c r="Q87" s="1">
        <v>3</v>
      </c>
      <c r="R87" s="1">
        <v>10</v>
      </c>
      <c r="V87" s="1">
        <v>2000</v>
      </c>
      <c r="W87" s="1">
        <v>2000</v>
      </c>
    </row>
    <row r="88" spans="1:23" x14ac:dyDescent="0.2">
      <c r="A88" s="1" t="s">
        <v>133</v>
      </c>
      <c r="B88" s="1" t="s">
        <v>100</v>
      </c>
      <c r="C88" s="1" t="s">
        <v>21</v>
      </c>
      <c r="D88" s="1" t="s">
        <v>22</v>
      </c>
      <c r="E88" s="1" t="s">
        <v>22</v>
      </c>
      <c r="F88" s="1" t="s">
        <v>17</v>
      </c>
      <c r="H88" s="1" t="s">
        <v>26</v>
      </c>
      <c r="J88" s="2">
        <f t="shared" si="1"/>
        <v>38503</v>
      </c>
      <c r="K88" s="2">
        <f>DATE(P88,Q88,R88)</f>
        <v>38656</v>
      </c>
      <c r="L88" s="2" t="s">
        <v>311</v>
      </c>
      <c r="M88" s="1">
        <v>2005</v>
      </c>
      <c r="N88" s="1">
        <v>6</v>
      </c>
      <c r="P88" s="1">
        <v>2005</v>
      </c>
      <c r="Q88" s="1">
        <v>11</v>
      </c>
      <c r="U88" s="1">
        <v>1200000</v>
      </c>
      <c r="W88" s="1">
        <v>1200000</v>
      </c>
    </row>
    <row r="89" spans="1:23" x14ac:dyDescent="0.2">
      <c r="A89" s="1" t="s">
        <v>134</v>
      </c>
      <c r="B89" s="1" t="s">
        <v>100</v>
      </c>
      <c r="C89" s="1" t="s">
        <v>5</v>
      </c>
      <c r="D89" s="1" t="s">
        <v>6</v>
      </c>
      <c r="E89" s="1" t="s">
        <v>7</v>
      </c>
      <c r="F89" s="1" t="s">
        <v>17</v>
      </c>
      <c r="G89" s="1" t="s">
        <v>46</v>
      </c>
      <c r="J89" s="2">
        <f t="shared" si="1"/>
        <v>38656</v>
      </c>
      <c r="K89" s="2">
        <f>DATE(P89,Q89,R89)</f>
        <v>38656</v>
      </c>
      <c r="L89" s="2" t="s">
        <v>278</v>
      </c>
      <c r="M89" s="1">
        <v>2005</v>
      </c>
      <c r="N89" s="1">
        <v>11</v>
      </c>
      <c r="P89" s="1">
        <v>2005</v>
      </c>
      <c r="Q89" s="1">
        <v>11</v>
      </c>
      <c r="U89" s="1">
        <v>4000</v>
      </c>
      <c r="W89" s="1">
        <v>4000</v>
      </c>
    </row>
    <row r="90" spans="1:23" x14ac:dyDescent="0.2">
      <c r="A90" s="1" t="s">
        <v>135</v>
      </c>
      <c r="B90" s="1" t="s">
        <v>129</v>
      </c>
      <c r="C90" s="1" t="s">
        <v>5</v>
      </c>
      <c r="D90" s="1" t="s">
        <v>6</v>
      </c>
      <c r="E90" s="1" t="s">
        <v>7</v>
      </c>
      <c r="F90" s="1" t="s">
        <v>17</v>
      </c>
      <c r="G90" s="1" t="s">
        <v>121</v>
      </c>
      <c r="J90" s="2">
        <f t="shared" si="1"/>
        <v>39092</v>
      </c>
      <c r="K90" s="2">
        <f>DATE(P90,Q90,R90)</f>
        <v>39212</v>
      </c>
      <c r="L90" s="2" t="s">
        <v>312</v>
      </c>
      <c r="M90" s="1">
        <v>2007</v>
      </c>
      <c r="N90" s="1">
        <v>1</v>
      </c>
      <c r="O90" s="1">
        <v>10</v>
      </c>
      <c r="P90" s="1">
        <v>2007</v>
      </c>
      <c r="Q90" s="1">
        <v>5</v>
      </c>
      <c r="R90" s="1">
        <v>10</v>
      </c>
      <c r="S90" s="1">
        <v>4</v>
      </c>
      <c r="U90" s="1">
        <v>1400000</v>
      </c>
      <c r="W90" s="1">
        <v>1400000</v>
      </c>
    </row>
    <row r="91" spans="1:23" x14ac:dyDescent="0.2">
      <c r="A91" s="1" t="s">
        <v>136</v>
      </c>
      <c r="B91" s="1" t="s">
        <v>129</v>
      </c>
      <c r="C91" s="1" t="s">
        <v>5</v>
      </c>
      <c r="D91" s="1" t="s">
        <v>6</v>
      </c>
      <c r="E91" s="1" t="s">
        <v>7</v>
      </c>
      <c r="F91" s="1" t="s">
        <v>17</v>
      </c>
      <c r="G91" s="1" t="s">
        <v>46</v>
      </c>
      <c r="J91" s="2">
        <f t="shared" si="1"/>
        <v>39102</v>
      </c>
      <c r="K91" s="2">
        <f>DATE(P91,Q91,R91)</f>
        <v>39151</v>
      </c>
      <c r="L91" s="2" t="s">
        <v>310</v>
      </c>
      <c r="M91" s="1">
        <v>2007</v>
      </c>
      <c r="N91" s="1">
        <v>1</v>
      </c>
      <c r="O91" s="1">
        <v>20</v>
      </c>
      <c r="P91" s="1">
        <v>2007</v>
      </c>
      <c r="Q91" s="1">
        <v>3</v>
      </c>
      <c r="R91" s="1">
        <v>10</v>
      </c>
      <c r="U91" s="1">
        <v>118755</v>
      </c>
      <c r="W91" s="1">
        <v>118755</v>
      </c>
    </row>
    <row r="92" spans="1:23" x14ac:dyDescent="0.2">
      <c r="A92" s="1" t="s">
        <v>137</v>
      </c>
      <c r="B92" s="1" t="s">
        <v>129</v>
      </c>
      <c r="C92" s="1" t="s">
        <v>5</v>
      </c>
      <c r="D92" s="1" t="s">
        <v>6</v>
      </c>
      <c r="E92" s="1" t="s">
        <v>7</v>
      </c>
      <c r="F92" s="1" t="s">
        <v>19</v>
      </c>
      <c r="G92" s="1" t="s">
        <v>46</v>
      </c>
      <c r="H92" s="1" t="s">
        <v>53</v>
      </c>
      <c r="J92" s="2">
        <f t="shared" si="1"/>
        <v>39428</v>
      </c>
      <c r="K92" s="2">
        <f>DATE(P92,Q92,R92)</f>
        <v>39431</v>
      </c>
      <c r="L92" s="2" t="s">
        <v>290</v>
      </c>
      <c r="M92" s="1">
        <v>2007</v>
      </c>
      <c r="N92" s="1">
        <v>12</v>
      </c>
      <c r="O92" s="1">
        <v>12</v>
      </c>
      <c r="P92" s="1">
        <v>2007</v>
      </c>
      <c r="Q92" s="1">
        <v>12</v>
      </c>
      <c r="R92" s="1">
        <v>15</v>
      </c>
      <c r="S92" s="1">
        <v>4</v>
      </c>
      <c r="U92" s="1">
        <v>2000</v>
      </c>
      <c r="W92" s="1">
        <v>2000</v>
      </c>
    </row>
    <row r="93" spans="1:23" x14ac:dyDescent="0.2">
      <c r="A93" s="1" t="s">
        <v>138</v>
      </c>
      <c r="B93" s="1" t="s">
        <v>129</v>
      </c>
      <c r="C93" s="1" t="s">
        <v>5</v>
      </c>
      <c r="D93" s="1" t="s">
        <v>6</v>
      </c>
      <c r="E93" s="1" t="s">
        <v>7</v>
      </c>
      <c r="F93" s="1" t="s">
        <v>15</v>
      </c>
      <c r="G93" s="1" t="s">
        <v>28</v>
      </c>
      <c r="H93" s="1" t="s">
        <v>53</v>
      </c>
      <c r="J93" s="2">
        <f t="shared" si="1"/>
        <v>39309</v>
      </c>
      <c r="K93" s="2">
        <f>DATE(P93,Q93,R93)</f>
        <v>39386</v>
      </c>
      <c r="L93" s="2" t="s">
        <v>313</v>
      </c>
      <c r="M93" s="1">
        <v>2007</v>
      </c>
      <c r="N93" s="1">
        <v>8</v>
      </c>
      <c r="O93" s="1">
        <v>15</v>
      </c>
      <c r="P93" s="1">
        <v>2007</v>
      </c>
      <c r="Q93" s="1">
        <v>10</v>
      </c>
      <c r="R93" s="1">
        <v>31</v>
      </c>
      <c r="S93" s="1">
        <v>29</v>
      </c>
      <c r="U93" s="1">
        <v>435070</v>
      </c>
      <c r="V93" s="1">
        <v>282975</v>
      </c>
      <c r="W93" s="1">
        <v>718045</v>
      </c>
    </row>
    <row r="94" spans="1:23" x14ac:dyDescent="0.2">
      <c r="A94" s="1" t="s">
        <v>139</v>
      </c>
      <c r="B94" s="1" t="s">
        <v>129</v>
      </c>
      <c r="C94" s="1" t="s">
        <v>5</v>
      </c>
      <c r="D94" s="1" t="s">
        <v>6</v>
      </c>
      <c r="E94" s="1" t="s">
        <v>7</v>
      </c>
      <c r="F94" s="1" t="s">
        <v>19</v>
      </c>
      <c r="G94" s="1" t="s">
        <v>140</v>
      </c>
      <c r="H94" s="1" t="s">
        <v>44</v>
      </c>
      <c r="J94" s="2">
        <f t="shared" si="1"/>
        <v>39309</v>
      </c>
      <c r="K94" s="2">
        <f>DATE(P94,Q94,R94)</f>
        <v>39386</v>
      </c>
      <c r="L94" s="2" t="s">
        <v>313</v>
      </c>
      <c r="M94" s="1">
        <v>2007</v>
      </c>
      <c r="N94" s="1">
        <v>8</v>
      </c>
      <c r="O94" s="1">
        <v>15</v>
      </c>
      <c r="P94" s="1">
        <v>2007</v>
      </c>
      <c r="Q94" s="1">
        <v>10</v>
      </c>
      <c r="R94" s="1">
        <v>31</v>
      </c>
      <c r="S94" s="1">
        <v>13</v>
      </c>
      <c r="U94" s="1">
        <v>40000</v>
      </c>
      <c r="W94" s="1">
        <v>40000</v>
      </c>
    </row>
    <row r="95" spans="1:23" x14ac:dyDescent="0.2">
      <c r="A95" s="1" t="s">
        <v>141</v>
      </c>
      <c r="B95" s="1" t="s">
        <v>129</v>
      </c>
      <c r="C95" s="1" t="s">
        <v>5</v>
      </c>
      <c r="D95" s="1" t="s">
        <v>6</v>
      </c>
      <c r="E95" s="1" t="s">
        <v>10</v>
      </c>
      <c r="F95" s="1" t="s">
        <v>8</v>
      </c>
      <c r="G95" s="1" t="s">
        <v>121</v>
      </c>
      <c r="H95" s="1" t="s">
        <v>106</v>
      </c>
      <c r="J95" s="2">
        <f t="shared" si="1"/>
        <v>39404</v>
      </c>
      <c r="K95" s="2">
        <f>DATE(P95,Q95,R95)</f>
        <v>39478</v>
      </c>
      <c r="L95" s="2" t="s">
        <v>314</v>
      </c>
      <c r="M95" s="1">
        <v>2007</v>
      </c>
      <c r="N95" s="1">
        <v>11</v>
      </c>
      <c r="O95" s="1">
        <v>18</v>
      </c>
      <c r="P95" s="1">
        <v>2008</v>
      </c>
      <c r="Q95" s="1">
        <v>2</v>
      </c>
      <c r="U95" s="1">
        <v>180246</v>
      </c>
      <c r="W95" s="1">
        <v>180246</v>
      </c>
    </row>
    <row r="96" spans="1:23" x14ac:dyDescent="0.2">
      <c r="A96" s="1" t="s">
        <v>142</v>
      </c>
      <c r="B96" s="1" t="s">
        <v>129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143</v>
      </c>
      <c r="H96" s="1" t="s">
        <v>26</v>
      </c>
      <c r="J96" s="2">
        <f t="shared" si="1"/>
        <v>39294</v>
      </c>
      <c r="K96" s="2">
        <f>DATE(P96,Q96,R96)</f>
        <v>39294</v>
      </c>
      <c r="L96" s="2" t="s">
        <v>278</v>
      </c>
      <c r="M96" s="1">
        <v>2007</v>
      </c>
      <c r="N96" s="1">
        <v>8</v>
      </c>
      <c r="P96" s="1">
        <v>2007</v>
      </c>
      <c r="Q96" s="1">
        <v>8</v>
      </c>
      <c r="U96" s="1">
        <v>520000</v>
      </c>
      <c r="W96" s="1">
        <v>520000</v>
      </c>
    </row>
    <row r="97" spans="1:23" x14ac:dyDescent="0.2">
      <c r="A97" s="1" t="s">
        <v>144</v>
      </c>
      <c r="B97" s="1" t="s">
        <v>129</v>
      </c>
      <c r="C97" s="1" t="s">
        <v>5</v>
      </c>
      <c r="D97" s="1" t="s">
        <v>6</v>
      </c>
      <c r="E97" s="1" t="s">
        <v>7</v>
      </c>
      <c r="F97" s="1" t="s">
        <v>19</v>
      </c>
      <c r="G97" s="1" t="s">
        <v>28</v>
      </c>
      <c r="J97" s="2">
        <f t="shared" si="1"/>
        <v>39217</v>
      </c>
      <c r="K97" s="2">
        <f>DATE(P97,Q97,R97)</f>
        <v>39244</v>
      </c>
      <c r="L97" s="2" t="s">
        <v>315</v>
      </c>
      <c r="M97" s="1">
        <v>2007</v>
      </c>
      <c r="N97" s="1">
        <v>5</v>
      </c>
      <c r="O97" s="1">
        <v>15</v>
      </c>
      <c r="P97" s="1">
        <v>2007</v>
      </c>
      <c r="Q97" s="1">
        <v>6</v>
      </c>
      <c r="R97" s="1">
        <v>11</v>
      </c>
      <c r="S97" s="1">
        <v>2</v>
      </c>
      <c r="T97" s="1">
        <v>1</v>
      </c>
      <c r="U97" s="1">
        <v>650</v>
      </c>
      <c r="W97" s="1">
        <v>651</v>
      </c>
    </row>
    <row r="98" spans="1:23" x14ac:dyDescent="0.2">
      <c r="A98" s="1" t="s">
        <v>145</v>
      </c>
      <c r="B98" s="1" t="s">
        <v>129</v>
      </c>
      <c r="C98" s="1" t="s">
        <v>5</v>
      </c>
      <c r="D98" s="1" t="s">
        <v>6</v>
      </c>
      <c r="E98" s="1" t="s">
        <v>7</v>
      </c>
      <c r="F98" s="1" t="s">
        <v>23</v>
      </c>
      <c r="G98" s="1" t="s">
        <v>46</v>
      </c>
      <c r="J98" s="2">
        <f t="shared" si="1"/>
        <v>39435</v>
      </c>
      <c r="K98" s="2">
        <f>DATE(P98,Q98,R98)</f>
        <v>39449</v>
      </c>
      <c r="L98" s="2" t="s">
        <v>309</v>
      </c>
      <c r="M98" s="1">
        <v>2007</v>
      </c>
      <c r="N98" s="1">
        <v>12</v>
      </c>
      <c r="O98" s="1">
        <v>19</v>
      </c>
      <c r="P98" s="1">
        <v>2008</v>
      </c>
      <c r="Q98" s="1">
        <v>1</v>
      </c>
      <c r="R98" s="1">
        <v>2</v>
      </c>
    </row>
    <row r="99" spans="1:23" x14ac:dyDescent="0.2">
      <c r="A99" s="1" t="s">
        <v>146</v>
      </c>
      <c r="B99" s="1" t="s">
        <v>129</v>
      </c>
      <c r="C99" s="1" t="s">
        <v>5</v>
      </c>
      <c r="D99" s="1" t="s">
        <v>6</v>
      </c>
      <c r="F99" s="1" t="s">
        <v>23</v>
      </c>
      <c r="G99" s="1" t="s">
        <v>46</v>
      </c>
      <c r="J99" s="2">
        <f t="shared" si="1"/>
        <v>39427</v>
      </c>
      <c r="K99" s="2">
        <f>DATE(P99,Q99,R99)</f>
        <v>39450</v>
      </c>
      <c r="L99" s="2" t="s">
        <v>316</v>
      </c>
      <c r="M99" s="1">
        <v>2007</v>
      </c>
      <c r="N99" s="1">
        <v>12</v>
      </c>
      <c r="O99" s="1">
        <v>11</v>
      </c>
      <c r="P99" s="1">
        <v>2008</v>
      </c>
      <c r="Q99" s="1">
        <v>1</v>
      </c>
      <c r="R99" s="1">
        <v>3</v>
      </c>
      <c r="S99" s="1">
        <v>20</v>
      </c>
      <c r="U99" s="1">
        <v>113535</v>
      </c>
      <c r="W99" s="1">
        <v>113535</v>
      </c>
    </row>
    <row r="100" spans="1:23" x14ac:dyDescent="0.2">
      <c r="A100" s="1" t="s">
        <v>147</v>
      </c>
      <c r="B100" s="1" t="s">
        <v>129</v>
      </c>
      <c r="C100" s="1" t="s">
        <v>21</v>
      </c>
      <c r="D100" s="1" t="s">
        <v>22</v>
      </c>
      <c r="E100" s="1" t="s">
        <v>22</v>
      </c>
      <c r="F100" s="1" t="s">
        <v>8</v>
      </c>
      <c r="J100" s="2">
        <f t="shared" si="1"/>
        <v>39355</v>
      </c>
      <c r="K100" s="2">
        <f>DATE(P100,Q100,R100)</f>
        <v>39051</v>
      </c>
      <c r="L100" s="2"/>
      <c r="M100" s="1">
        <v>2007</v>
      </c>
      <c r="N100" s="1">
        <v>10</v>
      </c>
      <c r="P100" s="1">
        <v>2007</v>
      </c>
      <c r="U100" s="1">
        <v>520000</v>
      </c>
      <c r="W100" s="1">
        <v>520000</v>
      </c>
    </row>
    <row r="101" spans="1:23" x14ac:dyDescent="0.2">
      <c r="A101" s="1" t="s">
        <v>148</v>
      </c>
      <c r="B101" s="1" t="s">
        <v>129</v>
      </c>
      <c r="C101" s="1" t="s">
        <v>5</v>
      </c>
      <c r="D101" s="1" t="s">
        <v>6</v>
      </c>
      <c r="F101" s="1" t="s">
        <v>8</v>
      </c>
      <c r="G101" s="1" t="s">
        <v>46</v>
      </c>
      <c r="J101" s="2">
        <f t="shared" si="1"/>
        <v>39397</v>
      </c>
      <c r="K101" s="2">
        <f>DATE(P101,Q101,R101)</f>
        <v>39449</v>
      </c>
      <c r="L101" s="2" t="s">
        <v>317</v>
      </c>
      <c r="M101" s="1">
        <v>2007</v>
      </c>
      <c r="N101" s="1">
        <v>11</v>
      </c>
      <c r="O101" s="1">
        <v>11</v>
      </c>
      <c r="P101" s="1">
        <v>2008</v>
      </c>
      <c r="Q101" s="1">
        <v>1</v>
      </c>
      <c r="R101" s="1">
        <v>2</v>
      </c>
      <c r="U101" s="1">
        <v>2000</v>
      </c>
      <c r="W101" s="1">
        <v>2000</v>
      </c>
    </row>
    <row r="102" spans="1:23" x14ac:dyDescent="0.2">
      <c r="A102" s="1" t="s">
        <v>149</v>
      </c>
      <c r="B102" s="1" t="s">
        <v>129</v>
      </c>
      <c r="C102" s="1" t="s">
        <v>5</v>
      </c>
      <c r="D102" s="1" t="s">
        <v>6</v>
      </c>
      <c r="E102" s="1" t="s">
        <v>7</v>
      </c>
      <c r="F102" s="1" t="s">
        <v>15</v>
      </c>
      <c r="G102" s="1" t="s">
        <v>46</v>
      </c>
      <c r="J102" s="2">
        <f t="shared" si="1"/>
        <v>39401</v>
      </c>
      <c r="K102" s="2">
        <f>DATE(P102,Q102,R102)</f>
        <v>39404</v>
      </c>
      <c r="L102" s="2" t="s">
        <v>290</v>
      </c>
      <c r="M102" s="1">
        <v>2007</v>
      </c>
      <c r="N102" s="1">
        <v>11</v>
      </c>
      <c r="O102" s="1">
        <v>15</v>
      </c>
      <c r="P102" s="1">
        <v>2007</v>
      </c>
      <c r="Q102" s="1">
        <v>11</v>
      </c>
      <c r="R102" s="1">
        <v>18</v>
      </c>
      <c r="S102" s="1">
        <v>4</v>
      </c>
      <c r="U102" s="1">
        <v>3000</v>
      </c>
      <c r="W102" s="1">
        <v>3000</v>
      </c>
    </row>
    <row r="103" spans="1:23" x14ac:dyDescent="0.2">
      <c r="A103" s="1" t="s">
        <v>150</v>
      </c>
      <c r="B103" s="1" t="s">
        <v>151</v>
      </c>
      <c r="C103" s="1" t="s">
        <v>5</v>
      </c>
      <c r="D103" s="1" t="s">
        <v>6</v>
      </c>
      <c r="E103" s="1" t="s">
        <v>7</v>
      </c>
      <c r="F103" s="1" t="s">
        <v>19</v>
      </c>
      <c r="G103" s="1" t="s">
        <v>46</v>
      </c>
      <c r="H103" s="1" t="s">
        <v>53</v>
      </c>
      <c r="J103" s="2">
        <f t="shared" si="1"/>
        <v>39762</v>
      </c>
      <c r="K103" s="2">
        <f>DATE(P103,Q103,R103)</f>
        <v>39777</v>
      </c>
      <c r="L103" s="2" t="s">
        <v>300</v>
      </c>
      <c r="M103" s="1">
        <v>2008</v>
      </c>
      <c r="N103" s="1">
        <v>11</v>
      </c>
      <c r="O103" s="1">
        <v>10</v>
      </c>
      <c r="P103" s="1">
        <v>2008</v>
      </c>
      <c r="Q103" s="1">
        <v>11</v>
      </c>
      <c r="R103" s="1">
        <v>25</v>
      </c>
      <c r="S103" s="1">
        <v>17</v>
      </c>
      <c r="U103" s="1">
        <v>30770</v>
      </c>
      <c r="W103" s="1">
        <v>30770</v>
      </c>
    </row>
    <row r="104" spans="1:23" x14ac:dyDescent="0.2">
      <c r="A104" s="1" t="s">
        <v>152</v>
      </c>
      <c r="B104" s="1" t="s">
        <v>151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153</v>
      </c>
      <c r="H104" s="1" t="s">
        <v>26</v>
      </c>
      <c r="J104" s="2">
        <f t="shared" si="1"/>
        <v>39782</v>
      </c>
      <c r="K104" s="2">
        <f>DATE(P104,Q104,R104)</f>
        <v>39782</v>
      </c>
      <c r="L104" s="2" t="s">
        <v>278</v>
      </c>
      <c r="M104" s="1">
        <v>2008</v>
      </c>
      <c r="N104" s="1">
        <v>12</v>
      </c>
      <c r="P104" s="1">
        <v>2009</v>
      </c>
      <c r="U104" s="1">
        <v>500000</v>
      </c>
      <c r="W104" s="1">
        <v>500000</v>
      </c>
    </row>
    <row r="105" spans="1:23" x14ac:dyDescent="0.2">
      <c r="A105" s="1" t="s">
        <v>154</v>
      </c>
      <c r="B105" s="1" t="s">
        <v>151</v>
      </c>
      <c r="C105" s="1" t="s">
        <v>21</v>
      </c>
      <c r="D105" s="1" t="s">
        <v>22</v>
      </c>
      <c r="E105" s="1" t="s">
        <v>22</v>
      </c>
      <c r="F105" s="1" t="s">
        <v>15</v>
      </c>
      <c r="G105" s="1" t="s">
        <v>108</v>
      </c>
      <c r="H105" s="1" t="s">
        <v>26</v>
      </c>
      <c r="J105" s="2">
        <f t="shared" si="1"/>
        <v>39629</v>
      </c>
      <c r="K105" s="2">
        <f>DATE(P105,Q105,R105)</f>
        <v>40086</v>
      </c>
      <c r="L105" s="2" t="s">
        <v>318</v>
      </c>
      <c r="M105" s="1">
        <v>2008</v>
      </c>
      <c r="N105" s="1">
        <v>7</v>
      </c>
      <c r="P105" s="1">
        <v>2009</v>
      </c>
      <c r="Q105" s="1">
        <v>10</v>
      </c>
      <c r="U105" s="1">
        <v>1100000</v>
      </c>
      <c r="W105" s="1">
        <v>1100000</v>
      </c>
    </row>
    <row r="106" spans="1:23" x14ac:dyDescent="0.2">
      <c r="A106" s="1" t="s">
        <v>155</v>
      </c>
      <c r="B106" s="1" t="s">
        <v>151</v>
      </c>
      <c r="C106" s="1" t="s">
        <v>5</v>
      </c>
      <c r="D106" s="1" t="s">
        <v>6</v>
      </c>
      <c r="E106" s="1" t="s">
        <v>10</v>
      </c>
      <c r="F106" s="1" t="s">
        <v>19</v>
      </c>
      <c r="G106" s="1" t="s">
        <v>28</v>
      </c>
      <c r="J106" s="2">
        <f t="shared" si="1"/>
        <v>39735</v>
      </c>
      <c r="K106" s="2">
        <f>DATE(P106,Q106,R106)</f>
        <v>39737</v>
      </c>
      <c r="L106" s="2" t="s">
        <v>292</v>
      </c>
      <c r="M106" s="1">
        <v>2008</v>
      </c>
      <c r="N106" s="1">
        <v>10</v>
      </c>
      <c r="O106" s="1">
        <v>14</v>
      </c>
      <c r="P106" s="1">
        <v>2008</v>
      </c>
      <c r="Q106" s="1">
        <v>10</v>
      </c>
      <c r="R106" s="1">
        <v>16</v>
      </c>
      <c r="S106" s="1">
        <v>3</v>
      </c>
      <c r="U106" s="1">
        <v>6000</v>
      </c>
      <c r="W106" s="1">
        <v>6000</v>
      </c>
    </row>
    <row r="107" spans="1:23" x14ac:dyDescent="0.2">
      <c r="A107" s="1" t="s">
        <v>156</v>
      </c>
      <c r="B107" s="1" t="s">
        <v>151</v>
      </c>
      <c r="C107" s="1" t="s">
        <v>5</v>
      </c>
      <c r="D107" s="1" t="s">
        <v>6</v>
      </c>
      <c r="E107" s="1" t="s">
        <v>7</v>
      </c>
      <c r="F107" s="1" t="s">
        <v>19</v>
      </c>
      <c r="G107" s="1" t="s">
        <v>28</v>
      </c>
      <c r="J107" s="2">
        <f t="shared" si="1"/>
        <v>39524</v>
      </c>
      <c r="K107" s="2">
        <f>DATE(P107,Q107,R107)</f>
        <v>39543</v>
      </c>
      <c r="L107" s="2" t="s">
        <v>319</v>
      </c>
      <c r="M107" s="1">
        <v>2008</v>
      </c>
      <c r="N107" s="1">
        <v>3</v>
      </c>
      <c r="O107" s="1">
        <v>17</v>
      </c>
      <c r="P107" s="1">
        <v>2008</v>
      </c>
      <c r="Q107" s="1">
        <v>4</v>
      </c>
      <c r="R107" s="1">
        <v>5</v>
      </c>
      <c r="U107" s="1">
        <v>700</v>
      </c>
      <c r="W107" s="1">
        <v>700</v>
      </c>
    </row>
    <row r="108" spans="1:23" x14ac:dyDescent="0.2">
      <c r="A108" s="1" t="s">
        <v>157</v>
      </c>
      <c r="B108" s="1" t="s">
        <v>151</v>
      </c>
      <c r="C108" s="1" t="s">
        <v>5</v>
      </c>
      <c r="D108" s="1" t="s">
        <v>6</v>
      </c>
      <c r="E108" s="1" t="s">
        <v>7</v>
      </c>
      <c r="F108" s="1" t="s">
        <v>19</v>
      </c>
      <c r="J108" s="2">
        <f t="shared" si="1"/>
        <v>39612</v>
      </c>
      <c r="K108" s="2">
        <f>DATE(P108,Q108,R108)</f>
        <v>39619</v>
      </c>
      <c r="L108" s="2" t="s">
        <v>279</v>
      </c>
      <c r="M108" s="1">
        <v>2008</v>
      </c>
      <c r="N108" s="1">
        <v>6</v>
      </c>
      <c r="O108" s="1">
        <v>13</v>
      </c>
      <c r="P108" s="1">
        <v>2008</v>
      </c>
      <c r="Q108" s="1">
        <v>6</v>
      </c>
      <c r="R108" s="1">
        <v>20</v>
      </c>
      <c r="S108" s="1">
        <v>16</v>
      </c>
      <c r="U108" s="1">
        <v>8658</v>
      </c>
      <c r="W108" s="1">
        <v>8658</v>
      </c>
    </row>
    <row r="109" spans="1:23" x14ac:dyDescent="0.2">
      <c r="A109" s="1" t="s">
        <v>158</v>
      </c>
      <c r="B109" s="1" t="s">
        <v>151</v>
      </c>
      <c r="C109" s="1" t="s">
        <v>5</v>
      </c>
      <c r="D109" s="1" t="s">
        <v>6</v>
      </c>
      <c r="E109" s="1" t="s">
        <v>7</v>
      </c>
      <c r="F109" s="1" t="s">
        <v>19</v>
      </c>
      <c r="G109" s="1" t="s">
        <v>159</v>
      </c>
      <c r="J109" s="2">
        <f t="shared" si="1"/>
        <v>39725</v>
      </c>
      <c r="K109" s="2">
        <f>DATE(P109,Q109,R109)</f>
        <v>39728</v>
      </c>
      <c r="L109" s="2" t="s">
        <v>290</v>
      </c>
      <c r="M109" s="1">
        <v>2008</v>
      </c>
      <c r="N109" s="1">
        <v>10</v>
      </c>
      <c r="O109" s="1">
        <v>4</v>
      </c>
      <c r="P109" s="1">
        <v>2008</v>
      </c>
      <c r="Q109" s="1">
        <v>10</v>
      </c>
      <c r="R109" s="1">
        <v>7</v>
      </c>
      <c r="S109" s="1">
        <v>17</v>
      </c>
      <c r="U109" s="1">
        <v>6310</v>
      </c>
      <c r="W109" s="1">
        <v>6310</v>
      </c>
    </row>
    <row r="110" spans="1:23" x14ac:dyDescent="0.2">
      <c r="A110" s="1" t="s">
        <v>160</v>
      </c>
      <c r="B110" s="1" t="s">
        <v>151</v>
      </c>
      <c r="C110" s="1" t="s">
        <v>21</v>
      </c>
      <c r="D110" s="1" t="s">
        <v>22</v>
      </c>
      <c r="E110" s="1" t="s">
        <v>22</v>
      </c>
      <c r="F110" s="1" t="s">
        <v>19</v>
      </c>
      <c r="G110" s="1" t="s">
        <v>161</v>
      </c>
      <c r="J110" s="2">
        <f t="shared" si="1"/>
        <v>39629</v>
      </c>
      <c r="K110" s="2">
        <f>DATE(P110,Q110,R110)</f>
        <v>39782</v>
      </c>
      <c r="L110" s="2" t="s">
        <v>311</v>
      </c>
      <c r="M110" s="1">
        <v>2008</v>
      </c>
      <c r="N110" s="1">
        <v>7</v>
      </c>
      <c r="P110" s="1">
        <v>2009</v>
      </c>
      <c r="S110" s="1">
        <v>4</v>
      </c>
      <c r="U110" s="1">
        <v>3800000</v>
      </c>
      <c r="W110" s="1">
        <v>3800000</v>
      </c>
    </row>
    <row r="111" spans="1:23" x14ac:dyDescent="0.2">
      <c r="A111" s="1" t="s">
        <v>162</v>
      </c>
      <c r="B111" s="1" t="s">
        <v>151</v>
      </c>
      <c r="C111" s="1" t="s">
        <v>5</v>
      </c>
      <c r="D111" s="1" t="s">
        <v>6</v>
      </c>
      <c r="F111" s="1" t="s">
        <v>19</v>
      </c>
      <c r="G111" s="1" t="s">
        <v>28</v>
      </c>
      <c r="J111" s="2">
        <f t="shared" si="1"/>
        <v>39527</v>
      </c>
      <c r="K111" s="2">
        <f>DATE(P111,Q111,R111)</f>
        <v>39540</v>
      </c>
      <c r="L111" s="2" t="s">
        <v>296</v>
      </c>
      <c r="M111" s="1">
        <v>2008</v>
      </c>
      <c r="N111" s="1">
        <v>3</v>
      </c>
      <c r="O111" s="1">
        <v>20</v>
      </c>
      <c r="P111" s="1">
        <v>2008</v>
      </c>
      <c r="Q111" s="1">
        <v>4</v>
      </c>
      <c r="R111" s="1">
        <v>2</v>
      </c>
      <c r="S111" s="1">
        <v>2</v>
      </c>
      <c r="U111" s="1">
        <v>10000</v>
      </c>
      <c r="W111" s="1">
        <v>10000</v>
      </c>
    </row>
    <row r="112" spans="1:23" x14ac:dyDescent="0.2">
      <c r="A112" s="1" t="s">
        <v>163</v>
      </c>
      <c r="B112" s="1" t="s">
        <v>151</v>
      </c>
      <c r="C112" s="1" t="s">
        <v>5</v>
      </c>
      <c r="D112" s="1" t="s">
        <v>6</v>
      </c>
      <c r="E112" s="1" t="s">
        <v>7</v>
      </c>
      <c r="F112" s="1" t="s">
        <v>23</v>
      </c>
      <c r="G112" s="1" t="s">
        <v>28</v>
      </c>
      <c r="J112" s="2">
        <f t="shared" si="1"/>
        <v>39810</v>
      </c>
      <c r="K112" s="2">
        <f>DATE(P112,Q112,R112)</f>
        <v>39832</v>
      </c>
      <c r="L112" s="2" t="s">
        <v>320</v>
      </c>
      <c r="M112" s="1">
        <v>2008</v>
      </c>
      <c r="N112" s="1">
        <v>12</v>
      </c>
      <c r="O112" s="1">
        <v>28</v>
      </c>
      <c r="P112" s="1">
        <v>2009</v>
      </c>
      <c r="Q112" s="1">
        <v>1</v>
      </c>
      <c r="R112" s="1">
        <v>19</v>
      </c>
      <c r="S112" s="1">
        <v>25</v>
      </c>
      <c r="U112" s="1">
        <v>3500</v>
      </c>
      <c r="W112" s="1">
        <v>3500</v>
      </c>
    </row>
    <row r="113" spans="1:23" x14ac:dyDescent="0.2">
      <c r="A113" s="1" t="s">
        <v>164</v>
      </c>
      <c r="B113" s="1" t="s">
        <v>151</v>
      </c>
      <c r="C113" s="1" t="s">
        <v>5</v>
      </c>
      <c r="D113" s="1" t="s">
        <v>6</v>
      </c>
      <c r="E113" s="1" t="s">
        <v>7</v>
      </c>
      <c r="F113" s="1" t="s">
        <v>8</v>
      </c>
      <c r="G113" s="1" t="s">
        <v>46</v>
      </c>
      <c r="J113" s="2">
        <f t="shared" si="1"/>
        <v>39782</v>
      </c>
      <c r="K113" s="2">
        <f>DATE(P113,Q113,R113)</f>
        <v>39903</v>
      </c>
      <c r="L113" s="2" t="s">
        <v>321</v>
      </c>
      <c r="M113" s="1">
        <v>2008</v>
      </c>
      <c r="N113" s="1">
        <v>12</v>
      </c>
      <c r="P113" s="1">
        <v>2009</v>
      </c>
      <c r="Q113" s="1">
        <v>4</v>
      </c>
      <c r="U113" s="1">
        <v>16380</v>
      </c>
      <c r="W113" s="1">
        <v>16380</v>
      </c>
    </row>
    <row r="114" spans="1:23" x14ac:dyDescent="0.2">
      <c r="A114" s="1" t="s">
        <v>165</v>
      </c>
      <c r="B114" s="1" t="s">
        <v>151</v>
      </c>
      <c r="C114" s="1" t="s">
        <v>5</v>
      </c>
      <c r="D114" s="1" t="s">
        <v>6</v>
      </c>
      <c r="E114" s="1" t="s">
        <v>7</v>
      </c>
      <c r="F114" s="1" t="s">
        <v>11</v>
      </c>
      <c r="G114" s="1" t="s">
        <v>46</v>
      </c>
      <c r="J114" s="2">
        <f t="shared" si="1"/>
        <v>39524</v>
      </c>
      <c r="K114" s="2">
        <f>DATE(P114,Q114,R114)</f>
        <v>39542</v>
      </c>
      <c r="L114" s="2" t="s">
        <v>322</v>
      </c>
      <c r="M114" s="1">
        <v>2008</v>
      </c>
      <c r="N114" s="1">
        <v>3</v>
      </c>
      <c r="O114" s="1">
        <v>17</v>
      </c>
      <c r="P114" s="1">
        <v>2008</v>
      </c>
      <c r="Q114" s="1">
        <v>4</v>
      </c>
      <c r="R114" s="1">
        <v>4</v>
      </c>
      <c r="S114" s="1">
        <v>1</v>
      </c>
      <c r="V114" s="1">
        <v>1500</v>
      </c>
      <c r="W114" s="1">
        <v>1500</v>
      </c>
    </row>
    <row r="115" spans="1:23" x14ac:dyDescent="0.2">
      <c r="A115" s="1" t="s">
        <v>166</v>
      </c>
      <c r="B115" s="1" t="s">
        <v>151</v>
      </c>
      <c r="C115" s="1" t="s">
        <v>5</v>
      </c>
      <c r="D115" s="1" t="s">
        <v>6</v>
      </c>
      <c r="F115" s="1" t="s">
        <v>11</v>
      </c>
      <c r="G115" s="1" t="s">
        <v>46</v>
      </c>
      <c r="J115" s="2">
        <f t="shared" si="1"/>
        <v>39457</v>
      </c>
      <c r="K115" s="2">
        <f>DATE(P115,Q115,R115)</f>
        <v>39538</v>
      </c>
      <c r="L115" s="2" t="s">
        <v>323</v>
      </c>
      <c r="M115" s="1">
        <v>2008</v>
      </c>
      <c r="N115" s="1">
        <v>1</v>
      </c>
      <c r="O115" s="1">
        <v>10</v>
      </c>
      <c r="P115" s="1">
        <v>2008</v>
      </c>
      <c r="Q115" s="1">
        <v>3</v>
      </c>
      <c r="R115" s="1">
        <v>31</v>
      </c>
      <c r="S115" s="1">
        <v>72</v>
      </c>
      <c r="T115" s="1">
        <v>15</v>
      </c>
      <c r="U115" s="1">
        <v>7500</v>
      </c>
      <c r="V115" s="1">
        <v>442</v>
      </c>
      <c r="W115" s="1">
        <v>7957</v>
      </c>
    </row>
    <row r="116" spans="1:23" x14ac:dyDescent="0.2">
      <c r="A116" s="1" t="s">
        <v>167</v>
      </c>
      <c r="B116" s="1" t="s">
        <v>151</v>
      </c>
      <c r="C116" s="1" t="s">
        <v>5</v>
      </c>
      <c r="D116" s="1" t="s">
        <v>6</v>
      </c>
      <c r="E116" s="1" t="s">
        <v>7</v>
      </c>
      <c r="F116" s="1" t="s">
        <v>15</v>
      </c>
      <c r="G116" s="1" t="s">
        <v>46</v>
      </c>
      <c r="J116" s="2">
        <f t="shared" si="1"/>
        <v>39769</v>
      </c>
      <c r="K116" s="2">
        <f>DATE(P116,Q116,R116)</f>
        <v>39769</v>
      </c>
      <c r="L116" s="2" t="s">
        <v>278</v>
      </c>
      <c r="M116" s="1">
        <v>2008</v>
      </c>
      <c r="N116" s="1">
        <v>11</v>
      </c>
      <c r="O116" s="1">
        <v>17</v>
      </c>
      <c r="P116" s="1">
        <v>2008</v>
      </c>
      <c r="Q116" s="1">
        <v>11</v>
      </c>
      <c r="R116" s="1">
        <v>17</v>
      </c>
      <c r="S116" s="1">
        <v>49</v>
      </c>
      <c r="T116" s="1">
        <v>40</v>
      </c>
      <c r="U116" s="1">
        <v>30000</v>
      </c>
      <c r="W116" s="1">
        <v>30040</v>
      </c>
    </row>
    <row r="117" spans="1:23" x14ac:dyDescent="0.2">
      <c r="A117" s="1" t="s">
        <v>168</v>
      </c>
      <c r="B117" s="1" t="s">
        <v>169</v>
      </c>
      <c r="C117" s="1" t="s">
        <v>5</v>
      </c>
      <c r="D117" s="1" t="s">
        <v>6</v>
      </c>
      <c r="E117" s="1" t="s">
        <v>7</v>
      </c>
      <c r="F117" s="1" t="s">
        <v>23</v>
      </c>
      <c r="J117" s="2">
        <f t="shared" si="1"/>
        <v>39844</v>
      </c>
      <c r="K117" s="2">
        <f>DATE(P117,Q117,R117)</f>
        <v>39872</v>
      </c>
      <c r="L117" s="2" t="s">
        <v>324</v>
      </c>
      <c r="M117" s="1">
        <v>2009</v>
      </c>
      <c r="N117" s="1">
        <v>2</v>
      </c>
      <c r="P117" s="1">
        <v>2009</v>
      </c>
      <c r="Q117" s="1">
        <v>3</v>
      </c>
      <c r="U117" s="1">
        <v>6925</v>
      </c>
      <c r="W117" s="1">
        <v>6925</v>
      </c>
    </row>
    <row r="118" spans="1:23" x14ac:dyDescent="0.2">
      <c r="A118" s="1" t="s">
        <v>170</v>
      </c>
      <c r="B118" s="1" t="s">
        <v>129</v>
      </c>
      <c r="C118" s="1" t="s">
        <v>5</v>
      </c>
      <c r="D118" s="1" t="s">
        <v>6</v>
      </c>
      <c r="E118" s="1" t="s">
        <v>7</v>
      </c>
      <c r="F118" s="1" t="s">
        <v>17</v>
      </c>
      <c r="G118" s="1" t="s">
        <v>46</v>
      </c>
      <c r="J118" s="2">
        <f t="shared" si="1"/>
        <v>39446</v>
      </c>
      <c r="K118" s="2">
        <f>DATE(P118,Q118,R118)</f>
        <v>39505</v>
      </c>
      <c r="L118" s="2" t="s">
        <v>325</v>
      </c>
      <c r="M118" s="1">
        <v>2007</v>
      </c>
      <c r="N118" s="1">
        <v>12</v>
      </c>
      <c r="O118" s="1">
        <v>30</v>
      </c>
      <c r="P118" s="1">
        <v>2008</v>
      </c>
      <c r="Q118" s="1">
        <v>2</v>
      </c>
      <c r="R118" s="1">
        <v>27</v>
      </c>
      <c r="S118" s="1">
        <v>10</v>
      </c>
      <c r="U118" s="1">
        <v>34766</v>
      </c>
      <c r="W118" s="1">
        <v>34766</v>
      </c>
    </row>
    <row r="119" spans="1:23" x14ac:dyDescent="0.2">
      <c r="A119" s="1" t="s">
        <v>171</v>
      </c>
      <c r="B119" s="1" t="s">
        <v>151</v>
      </c>
      <c r="C119" s="1" t="s">
        <v>5</v>
      </c>
      <c r="D119" s="1" t="s">
        <v>6</v>
      </c>
      <c r="E119" s="1" t="s">
        <v>7</v>
      </c>
      <c r="F119" s="1" t="s">
        <v>17</v>
      </c>
      <c r="J119" s="2">
        <f t="shared" si="1"/>
        <v>39487</v>
      </c>
      <c r="K119" s="2">
        <f>DATE(P119,Q119,R119)</f>
        <v>39569</v>
      </c>
      <c r="L119" s="2" t="s">
        <v>326</v>
      </c>
      <c r="M119" s="1">
        <v>2008</v>
      </c>
      <c r="N119" s="1">
        <v>2</v>
      </c>
      <c r="O119" s="1">
        <v>9</v>
      </c>
      <c r="P119" s="1">
        <v>2008</v>
      </c>
      <c r="Q119" s="1">
        <v>5</v>
      </c>
      <c r="R119" s="1">
        <v>1</v>
      </c>
      <c r="S119" s="1">
        <v>4</v>
      </c>
      <c r="U119" s="1">
        <v>15000</v>
      </c>
      <c r="W119" s="1">
        <v>15000</v>
      </c>
    </row>
    <row r="120" spans="1:23" x14ac:dyDescent="0.2">
      <c r="A120" s="1" t="s">
        <v>172</v>
      </c>
      <c r="B120" s="1" t="s">
        <v>169</v>
      </c>
      <c r="C120" s="1" t="s">
        <v>5</v>
      </c>
      <c r="D120" s="1" t="s">
        <v>6</v>
      </c>
      <c r="E120" s="1" t="s">
        <v>7</v>
      </c>
      <c r="F120" s="1" t="s">
        <v>17</v>
      </c>
      <c r="G120" s="1" t="s">
        <v>28</v>
      </c>
      <c r="J120" s="2">
        <f t="shared" si="1"/>
        <v>39871</v>
      </c>
      <c r="K120" s="2">
        <f>DATE(P120,Q120,R120)</f>
        <v>39899</v>
      </c>
      <c r="L120" s="2" t="s">
        <v>327</v>
      </c>
      <c r="M120" s="1">
        <v>2009</v>
      </c>
      <c r="N120" s="1">
        <v>2</v>
      </c>
      <c r="O120" s="1">
        <v>27</v>
      </c>
      <c r="P120" s="1">
        <v>2009</v>
      </c>
      <c r="Q120" s="1">
        <v>3</v>
      </c>
      <c r="R120" s="1">
        <v>27</v>
      </c>
      <c r="S120" s="1">
        <v>31</v>
      </c>
      <c r="U120" s="1">
        <v>614814</v>
      </c>
      <c r="W120" s="1">
        <v>614814</v>
      </c>
    </row>
    <row r="121" spans="1:23" x14ac:dyDescent="0.2">
      <c r="A121" s="1" t="s">
        <v>173</v>
      </c>
      <c r="B121" s="1" t="s">
        <v>169</v>
      </c>
      <c r="C121" s="1" t="s">
        <v>5</v>
      </c>
      <c r="D121" s="1" t="s">
        <v>6</v>
      </c>
      <c r="E121" s="1" t="s">
        <v>7</v>
      </c>
      <c r="F121" s="1" t="s">
        <v>19</v>
      </c>
      <c r="G121" s="1" t="s">
        <v>174</v>
      </c>
      <c r="H121" s="1" t="s">
        <v>53</v>
      </c>
      <c r="J121" s="2">
        <f t="shared" si="1"/>
        <v>40115</v>
      </c>
      <c r="K121" s="2">
        <f>DATE(P121,Q121,R121)</f>
        <v>40121</v>
      </c>
      <c r="L121" s="2" t="s">
        <v>291</v>
      </c>
      <c r="M121" s="1">
        <v>2009</v>
      </c>
      <c r="N121" s="1">
        <v>10</v>
      </c>
      <c r="O121" s="1">
        <v>29</v>
      </c>
      <c r="P121" s="1">
        <v>2009</v>
      </c>
      <c r="Q121" s="1">
        <v>11</v>
      </c>
      <c r="R121" s="1">
        <v>4</v>
      </c>
      <c r="S121" s="1">
        <v>16</v>
      </c>
      <c r="U121" s="1">
        <v>44850</v>
      </c>
      <c r="W121" s="1">
        <v>44850</v>
      </c>
    </row>
    <row r="122" spans="1:23" x14ac:dyDescent="0.2">
      <c r="A122" s="1" t="s">
        <v>175</v>
      </c>
      <c r="B122" s="1" t="s">
        <v>169</v>
      </c>
      <c r="C122" s="1" t="s">
        <v>5</v>
      </c>
      <c r="D122" s="1" t="s">
        <v>6</v>
      </c>
      <c r="E122" s="1" t="s">
        <v>7</v>
      </c>
      <c r="F122" s="1" t="s">
        <v>19</v>
      </c>
      <c r="G122" s="1" t="s">
        <v>28</v>
      </c>
      <c r="H122" s="1" t="s">
        <v>53</v>
      </c>
      <c r="J122" s="2">
        <f t="shared" si="1"/>
        <v>40171</v>
      </c>
      <c r="K122" s="2">
        <f>DATE(P122,Q122,R122)</f>
        <v>40190</v>
      </c>
      <c r="L122" s="2" t="s">
        <v>319</v>
      </c>
      <c r="M122" s="1">
        <v>2009</v>
      </c>
      <c r="N122" s="1">
        <v>12</v>
      </c>
      <c r="O122" s="1">
        <v>24</v>
      </c>
      <c r="P122" s="1">
        <v>2010</v>
      </c>
      <c r="Q122" s="1">
        <v>1</v>
      </c>
      <c r="R122" s="1">
        <v>12</v>
      </c>
      <c r="S122" s="1">
        <v>40</v>
      </c>
      <c r="U122" s="1">
        <v>91350</v>
      </c>
      <c r="W122" s="1">
        <v>91350</v>
      </c>
    </row>
    <row r="123" spans="1:23" x14ac:dyDescent="0.2">
      <c r="A123" s="1" t="s">
        <v>176</v>
      </c>
      <c r="B123" s="1" t="s">
        <v>169</v>
      </c>
      <c r="C123" s="1" t="s">
        <v>5</v>
      </c>
      <c r="D123" s="1" t="s">
        <v>6</v>
      </c>
      <c r="E123" s="1" t="s">
        <v>7</v>
      </c>
      <c r="F123" s="1" t="s">
        <v>11</v>
      </c>
      <c r="G123" s="1" t="s">
        <v>159</v>
      </c>
      <c r="H123" s="1" t="s">
        <v>53</v>
      </c>
      <c r="J123" s="2">
        <f t="shared" si="1"/>
        <v>40127</v>
      </c>
      <c r="K123" s="2">
        <f>DATE(P123,Q123,R123)</f>
        <v>40130</v>
      </c>
      <c r="L123" s="2" t="s">
        <v>290</v>
      </c>
      <c r="M123" s="1">
        <v>2009</v>
      </c>
      <c r="N123" s="1">
        <v>11</v>
      </c>
      <c r="O123" s="1">
        <v>10</v>
      </c>
      <c r="P123" s="1">
        <v>2009</v>
      </c>
      <c r="Q123" s="1">
        <v>11</v>
      </c>
      <c r="R123" s="1">
        <v>13</v>
      </c>
      <c r="S123" s="1">
        <v>20</v>
      </c>
    </row>
    <row r="124" spans="1:23" x14ac:dyDescent="0.2">
      <c r="A124" s="1" t="s">
        <v>177</v>
      </c>
      <c r="B124" s="1" t="s">
        <v>169</v>
      </c>
      <c r="C124" s="1" t="s">
        <v>5</v>
      </c>
      <c r="D124" s="1" t="s">
        <v>6</v>
      </c>
      <c r="E124" s="1" t="s">
        <v>7</v>
      </c>
      <c r="F124" s="1" t="s">
        <v>11</v>
      </c>
      <c r="G124" s="1" t="s">
        <v>46</v>
      </c>
      <c r="J124" s="2">
        <f t="shared" si="1"/>
        <v>40172</v>
      </c>
      <c r="K124" s="2">
        <f>DATE(P124,Q124,R124)</f>
        <v>40188</v>
      </c>
      <c r="L124" s="2" t="s">
        <v>277</v>
      </c>
      <c r="M124" s="1">
        <v>2009</v>
      </c>
      <c r="N124" s="1">
        <v>12</v>
      </c>
      <c r="O124" s="1">
        <v>25</v>
      </c>
      <c r="P124" s="1">
        <v>2010</v>
      </c>
      <c r="Q124" s="1">
        <v>1</v>
      </c>
      <c r="R124" s="1">
        <v>10</v>
      </c>
      <c r="S124" s="1">
        <v>18</v>
      </c>
      <c r="U124" s="1">
        <v>50000</v>
      </c>
      <c r="W124" s="1">
        <v>50000</v>
      </c>
    </row>
    <row r="125" spans="1:23" x14ac:dyDescent="0.2">
      <c r="A125" s="1" t="s">
        <v>178</v>
      </c>
      <c r="B125" s="1" t="s">
        <v>179</v>
      </c>
      <c r="C125" s="1" t="s">
        <v>5</v>
      </c>
      <c r="D125" s="1" t="s">
        <v>6</v>
      </c>
      <c r="E125" s="1" t="s">
        <v>7</v>
      </c>
      <c r="F125" s="1" t="s">
        <v>19</v>
      </c>
      <c r="G125" s="1" t="s">
        <v>180</v>
      </c>
      <c r="H125" s="1" t="s">
        <v>53</v>
      </c>
      <c r="I125" s="1" t="s">
        <v>181</v>
      </c>
      <c r="J125" s="2">
        <f t="shared" si="1"/>
        <v>40238</v>
      </c>
      <c r="K125" s="2">
        <f>DATE(P125,Q125,R125)</f>
        <v>40312</v>
      </c>
      <c r="L125" s="2" t="s">
        <v>314</v>
      </c>
      <c r="M125" s="1">
        <v>2010</v>
      </c>
      <c r="N125" s="1">
        <v>3</v>
      </c>
      <c r="O125" s="1">
        <v>1</v>
      </c>
      <c r="P125" s="1">
        <v>2010</v>
      </c>
      <c r="Q125" s="1">
        <v>5</v>
      </c>
      <c r="R125" s="1">
        <v>14</v>
      </c>
      <c r="S125" s="1">
        <v>94</v>
      </c>
      <c r="U125" s="1">
        <v>141164</v>
      </c>
      <c r="W125" s="1">
        <v>141164</v>
      </c>
    </row>
    <row r="126" spans="1:23" x14ac:dyDescent="0.2">
      <c r="A126" s="1" t="s">
        <v>182</v>
      </c>
      <c r="B126" s="1" t="s">
        <v>179</v>
      </c>
      <c r="C126" s="1" t="s">
        <v>21</v>
      </c>
      <c r="D126" s="1" t="s">
        <v>22</v>
      </c>
      <c r="E126" s="1" t="s">
        <v>22</v>
      </c>
      <c r="F126" s="1" t="s">
        <v>23</v>
      </c>
      <c r="H126" s="1" t="s">
        <v>26</v>
      </c>
      <c r="J126" s="2">
        <f t="shared" si="1"/>
        <v>40237</v>
      </c>
      <c r="K126" s="2">
        <f>DATE(P126,Q126,R126)</f>
        <v>40147</v>
      </c>
      <c r="L126" s="2"/>
      <c r="M126" s="1">
        <v>2010</v>
      </c>
      <c r="N126" s="1">
        <v>3</v>
      </c>
      <c r="P126" s="1">
        <v>2010</v>
      </c>
      <c r="U126" s="1">
        <v>460000</v>
      </c>
      <c r="W126" s="1">
        <v>460000</v>
      </c>
    </row>
    <row r="127" spans="1:23" x14ac:dyDescent="0.2">
      <c r="A127" s="1" t="s">
        <v>183</v>
      </c>
      <c r="B127" s="1" t="s">
        <v>179</v>
      </c>
      <c r="C127" s="1" t="s">
        <v>21</v>
      </c>
      <c r="D127" s="1" t="s">
        <v>22</v>
      </c>
      <c r="E127" s="1" t="s">
        <v>22</v>
      </c>
      <c r="F127" s="1" t="s">
        <v>19</v>
      </c>
      <c r="G127" s="1" t="s">
        <v>184</v>
      </c>
      <c r="H127" s="1" t="s">
        <v>41</v>
      </c>
      <c r="J127" s="2">
        <f t="shared" si="1"/>
        <v>40543</v>
      </c>
      <c r="K127" s="2">
        <f>DATE(P127,Q127,R127)</f>
        <v>40543</v>
      </c>
      <c r="L127" s="2" t="s">
        <v>278</v>
      </c>
      <c r="M127" s="1">
        <v>2011</v>
      </c>
      <c r="N127" s="1">
        <v>1</v>
      </c>
      <c r="P127" s="1">
        <v>2011</v>
      </c>
      <c r="Q127" s="1">
        <v>1</v>
      </c>
      <c r="U127" s="1">
        <v>4300000</v>
      </c>
      <c r="W127" s="1">
        <v>4300000</v>
      </c>
    </row>
    <row r="128" spans="1:23" x14ac:dyDescent="0.2">
      <c r="A128" s="1" t="s">
        <v>185</v>
      </c>
      <c r="B128" s="1" t="s">
        <v>179</v>
      </c>
      <c r="C128" s="1" t="s">
        <v>5</v>
      </c>
      <c r="D128" s="1" t="s">
        <v>6</v>
      </c>
      <c r="E128" s="1" t="s">
        <v>7</v>
      </c>
      <c r="F128" s="1" t="s">
        <v>19</v>
      </c>
      <c r="J128" s="2">
        <f t="shared" si="1"/>
        <v>40306</v>
      </c>
      <c r="K128" s="2">
        <f>DATE(P128,Q128,R128)</f>
        <v>40322</v>
      </c>
      <c r="L128" s="2" t="s">
        <v>277</v>
      </c>
      <c r="M128" s="1">
        <v>2010</v>
      </c>
      <c r="N128" s="1">
        <v>5</v>
      </c>
      <c r="O128" s="1">
        <v>8</v>
      </c>
      <c r="P128" s="1">
        <v>2010</v>
      </c>
      <c r="Q128" s="1">
        <v>5</v>
      </c>
      <c r="R128" s="1">
        <v>24</v>
      </c>
      <c r="S128" s="1">
        <v>100</v>
      </c>
      <c r="U128" s="1">
        <v>70000</v>
      </c>
      <c r="W128" s="1">
        <v>70000</v>
      </c>
    </row>
    <row r="129" spans="1:23" x14ac:dyDescent="0.2">
      <c r="A129" s="1" t="s">
        <v>186</v>
      </c>
      <c r="B129" s="1" t="s">
        <v>179</v>
      </c>
      <c r="C129" s="1" t="s">
        <v>5</v>
      </c>
      <c r="D129" s="1" t="s">
        <v>6</v>
      </c>
      <c r="E129" s="1" t="s">
        <v>7</v>
      </c>
      <c r="F129" s="1" t="s">
        <v>23</v>
      </c>
      <c r="G129" s="1" t="s">
        <v>46</v>
      </c>
      <c r="J129" s="2">
        <f t="shared" si="1"/>
        <v>40231</v>
      </c>
      <c r="K129" s="2">
        <f>DATE(P129,Q129,R129)</f>
        <v>40248</v>
      </c>
      <c r="L129" s="2" t="s">
        <v>328</v>
      </c>
      <c r="M129" s="1">
        <v>2010</v>
      </c>
      <c r="N129" s="1">
        <v>2</v>
      </c>
      <c r="O129" s="1">
        <v>22</v>
      </c>
      <c r="P129" s="1">
        <v>2010</v>
      </c>
      <c r="Q129" s="1">
        <v>3</v>
      </c>
      <c r="R129" s="1">
        <v>11</v>
      </c>
      <c r="S129" s="1">
        <v>5</v>
      </c>
      <c r="U129" s="1">
        <v>17000</v>
      </c>
      <c r="W129" s="1">
        <v>17000</v>
      </c>
    </row>
    <row r="130" spans="1:23" x14ac:dyDescent="0.2">
      <c r="A130" s="1" t="s">
        <v>187</v>
      </c>
      <c r="B130" s="1" t="s">
        <v>179</v>
      </c>
      <c r="C130" s="1" t="s">
        <v>5</v>
      </c>
      <c r="D130" s="1" t="s">
        <v>6</v>
      </c>
      <c r="E130" s="1" t="s">
        <v>7</v>
      </c>
      <c r="F130" s="1" t="s">
        <v>8</v>
      </c>
      <c r="J130" s="2">
        <f t="shared" si="1"/>
        <v>40259</v>
      </c>
      <c r="K130" s="2">
        <f>DATE(P130,Q130,R130)</f>
        <v>40259</v>
      </c>
      <c r="L130" s="2" t="s">
        <v>278</v>
      </c>
      <c r="M130" s="1">
        <v>2010</v>
      </c>
      <c r="N130" s="1">
        <v>3</v>
      </c>
      <c r="O130" s="1">
        <v>22</v>
      </c>
      <c r="P130" s="1">
        <v>2010</v>
      </c>
      <c r="Q130" s="1">
        <v>3</v>
      </c>
      <c r="R130" s="1">
        <v>22</v>
      </c>
      <c r="U130" s="1">
        <v>21290</v>
      </c>
      <c r="W130" s="1">
        <v>21290</v>
      </c>
    </row>
    <row r="131" spans="1:23" x14ac:dyDescent="0.2">
      <c r="A131" s="1" t="s">
        <v>188</v>
      </c>
      <c r="B131" s="1" t="s">
        <v>179</v>
      </c>
      <c r="C131" s="1" t="s">
        <v>21</v>
      </c>
      <c r="D131" s="1" t="s">
        <v>22</v>
      </c>
      <c r="E131" s="1" t="s">
        <v>22</v>
      </c>
      <c r="F131" s="1" t="s">
        <v>15</v>
      </c>
      <c r="J131" s="2">
        <f>DATE(M131, N131,O131)</f>
        <v>40602</v>
      </c>
      <c r="K131" s="2">
        <f>DATE(P131,Q131,R131)</f>
        <v>40512</v>
      </c>
      <c r="L131" s="2"/>
      <c r="M131" s="1">
        <v>2011</v>
      </c>
      <c r="N131" s="1">
        <v>3</v>
      </c>
      <c r="P131" s="1">
        <v>2011</v>
      </c>
      <c r="U131" s="1">
        <v>669000</v>
      </c>
      <c r="W131" s="1">
        <v>669000</v>
      </c>
    </row>
    <row r="132" spans="1:23" x14ac:dyDescent="0.2">
      <c r="A132" s="1" t="s">
        <v>189</v>
      </c>
      <c r="B132" s="1" t="s">
        <v>190</v>
      </c>
      <c r="C132" s="1" t="s">
        <v>5</v>
      </c>
      <c r="D132" s="1" t="s">
        <v>6</v>
      </c>
      <c r="E132" s="1" t="s">
        <v>7</v>
      </c>
      <c r="F132" s="1" t="s">
        <v>8</v>
      </c>
      <c r="H132" s="1" t="s">
        <v>44</v>
      </c>
      <c r="J132" s="2">
        <f>DATE(M132, N132,O132)</f>
        <v>40644</v>
      </c>
      <c r="K132" s="2">
        <f>DATE(P132,Q132,R132)</f>
        <v>40644</v>
      </c>
      <c r="L132" s="2" t="s">
        <v>278</v>
      </c>
      <c r="M132" s="1">
        <v>2011</v>
      </c>
      <c r="N132" s="1">
        <v>4</v>
      </c>
      <c r="O132" s="1">
        <v>11</v>
      </c>
      <c r="P132" s="1">
        <v>2011</v>
      </c>
      <c r="Q132" s="1">
        <v>4</v>
      </c>
      <c r="R132" s="1">
        <v>11</v>
      </c>
      <c r="S132" s="1">
        <v>4</v>
      </c>
      <c r="T132" s="1">
        <v>1</v>
      </c>
      <c r="U132" s="1">
        <v>23290</v>
      </c>
      <c r="W132" s="1">
        <v>23291</v>
      </c>
    </row>
    <row r="133" spans="1:23" x14ac:dyDescent="0.2">
      <c r="A133" s="1" t="s">
        <v>191</v>
      </c>
      <c r="B133" s="1" t="s">
        <v>190</v>
      </c>
      <c r="C133" s="1" t="s">
        <v>5</v>
      </c>
      <c r="D133" s="1" t="s">
        <v>6</v>
      </c>
      <c r="E133" s="1" t="s">
        <v>7</v>
      </c>
      <c r="F133" s="1" t="s">
        <v>23</v>
      </c>
      <c r="G133" s="1" t="s">
        <v>46</v>
      </c>
      <c r="J133" s="2">
        <f>DATE(M133, N133,O133)</f>
        <v>40543</v>
      </c>
      <c r="K133" s="2">
        <f>DATE(P133,Q133,R133)</f>
        <v>40574</v>
      </c>
      <c r="L133" s="2" t="s">
        <v>329</v>
      </c>
      <c r="M133" s="1">
        <v>2011</v>
      </c>
      <c r="N133" s="1">
        <v>1</v>
      </c>
      <c r="P133" s="1">
        <v>2011</v>
      </c>
      <c r="Q133" s="1">
        <v>2</v>
      </c>
      <c r="S133" s="1">
        <v>11</v>
      </c>
      <c r="U133" s="1">
        <v>30000</v>
      </c>
      <c r="W133" s="1">
        <v>30000</v>
      </c>
    </row>
    <row r="134" spans="1:23" x14ac:dyDescent="0.2">
      <c r="A134" s="1" t="s">
        <v>192</v>
      </c>
      <c r="B134" s="1" t="s">
        <v>190</v>
      </c>
      <c r="C134" s="1" t="s">
        <v>5</v>
      </c>
      <c r="D134" s="1" t="s">
        <v>6</v>
      </c>
      <c r="E134" s="1" t="s">
        <v>7</v>
      </c>
      <c r="F134" s="1" t="s">
        <v>23</v>
      </c>
      <c r="J134" s="2">
        <f>DATE(M134, N134,O134)</f>
        <v>40602</v>
      </c>
      <c r="K134" s="2">
        <f>DATE(P134,Q134,R134)</f>
        <v>40602</v>
      </c>
      <c r="L134" s="2" t="s">
        <v>278</v>
      </c>
      <c r="M134" s="1">
        <v>2011</v>
      </c>
      <c r="N134" s="1">
        <v>3</v>
      </c>
      <c r="P134" s="1">
        <v>2011</v>
      </c>
      <c r="Q134" s="1">
        <v>3</v>
      </c>
      <c r="U134" s="1">
        <v>33946</v>
      </c>
      <c r="W134" s="1">
        <v>33946</v>
      </c>
    </row>
    <row r="135" spans="1:23" x14ac:dyDescent="0.2">
      <c r="A135" s="1" t="s">
        <v>193</v>
      </c>
      <c r="B135" s="1" t="s">
        <v>190</v>
      </c>
      <c r="C135" s="1" t="s">
        <v>5</v>
      </c>
      <c r="D135" s="1" t="s">
        <v>6</v>
      </c>
      <c r="E135" s="1" t="s">
        <v>7</v>
      </c>
      <c r="F135" s="1" t="s">
        <v>8</v>
      </c>
      <c r="J135" s="2">
        <f>DATE(M135, N135,O135)</f>
        <v>40602</v>
      </c>
      <c r="K135" s="2">
        <f>DATE(P135,Q135,R135)</f>
        <v>40602</v>
      </c>
      <c r="L135" s="2" t="s">
        <v>278</v>
      </c>
      <c r="M135" s="1">
        <v>2011</v>
      </c>
      <c r="N135" s="1">
        <v>3</v>
      </c>
      <c r="P135" s="1">
        <v>2011</v>
      </c>
      <c r="Q135" s="1">
        <v>3</v>
      </c>
      <c r="U135" s="1">
        <v>33946</v>
      </c>
      <c r="W135" s="1">
        <v>33946</v>
      </c>
    </row>
    <row r="136" spans="1:23" x14ac:dyDescent="0.2">
      <c r="A136" s="1" t="s">
        <v>194</v>
      </c>
      <c r="B136" s="1" t="s">
        <v>179</v>
      </c>
      <c r="C136" s="1" t="s">
        <v>5</v>
      </c>
      <c r="D136" s="1" t="s">
        <v>6</v>
      </c>
      <c r="E136" s="1" t="s">
        <v>7</v>
      </c>
      <c r="F136" s="1" t="s">
        <v>17</v>
      </c>
      <c r="G136" s="1" t="s">
        <v>46</v>
      </c>
      <c r="J136" s="2">
        <f>DATE(M136, N136,O136)</f>
        <v>40238</v>
      </c>
      <c r="K136" s="2">
        <f>DATE(P136,Q136,R136)</f>
        <v>40254</v>
      </c>
      <c r="L136" s="2" t="s">
        <v>277</v>
      </c>
      <c r="M136" s="1">
        <v>2010</v>
      </c>
      <c r="N136" s="1">
        <v>3</v>
      </c>
      <c r="O136" s="1">
        <v>1</v>
      </c>
      <c r="P136" s="1">
        <v>2010</v>
      </c>
      <c r="Q136" s="1">
        <v>3</v>
      </c>
      <c r="R136" s="1">
        <v>17</v>
      </c>
      <c r="U136" s="1">
        <v>1200</v>
      </c>
      <c r="W136" s="1">
        <v>1200</v>
      </c>
    </row>
    <row r="137" spans="1:23" x14ac:dyDescent="0.2">
      <c r="A137" s="1" t="s">
        <v>195</v>
      </c>
      <c r="B137" s="1" t="s">
        <v>190</v>
      </c>
      <c r="C137" s="1" t="s">
        <v>5</v>
      </c>
      <c r="D137" s="1" t="s">
        <v>6</v>
      </c>
      <c r="E137" s="1" t="s">
        <v>7</v>
      </c>
      <c r="F137" s="1" t="s">
        <v>17</v>
      </c>
      <c r="J137" s="2">
        <f>DATE(M137, N137,O137)</f>
        <v>40602</v>
      </c>
      <c r="K137" s="2">
        <f>DATE(P137,Q137,R137)</f>
        <v>40602</v>
      </c>
      <c r="L137" s="2" t="s">
        <v>278</v>
      </c>
      <c r="M137" s="1">
        <v>2011</v>
      </c>
      <c r="N137" s="1">
        <v>3</v>
      </c>
      <c r="P137" s="1">
        <v>2011</v>
      </c>
      <c r="Q137" s="1">
        <v>3</v>
      </c>
      <c r="U137" s="1">
        <v>1375</v>
      </c>
      <c r="W137" s="1">
        <v>1375</v>
      </c>
    </row>
    <row r="138" spans="1:23" x14ac:dyDescent="0.2">
      <c r="A138" s="1" t="s">
        <v>196</v>
      </c>
      <c r="B138" s="1" t="s">
        <v>190</v>
      </c>
      <c r="C138" s="1" t="s">
        <v>5</v>
      </c>
      <c r="D138" s="1" t="s">
        <v>6</v>
      </c>
      <c r="E138" s="1" t="s">
        <v>7</v>
      </c>
      <c r="F138" s="1" t="s">
        <v>11</v>
      </c>
      <c r="H138" s="1" t="s">
        <v>53</v>
      </c>
      <c r="J138" s="2">
        <f>DATE(M138, N138,O138)</f>
        <v>40881</v>
      </c>
      <c r="K138" s="2">
        <f>DATE(P138,Q138,R138)</f>
        <v>40881</v>
      </c>
      <c r="L138" s="2" t="s">
        <v>278</v>
      </c>
      <c r="M138" s="1">
        <v>2011</v>
      </c>
      <c r="N138" s="1">
        <v>12</v>
      </c>
      <c r="O138" s="1">
        <v>4</v>
      </c>
      <c r="P138" s="1">
        <v>2011</v>
      </c>
      <c r="Q138" s="1">
        <v>12</v>
      </c>
      <c r="R138" s="1">
        <v>4</v>
      </c>
      <c r="S138" s="1">
        <v>9</v>
      </c>
      <c r="V138" s="1">
        <v>6776</v>
      </c>
      <c r="W138" s="1">
        <v>6776</v>
      </c>
    </row>
    <row r="139" spans="1:23" x14ac:dyDescent="0.2">
      <c r="A139" s="1" t="s">
        <v>197</v>
      </c>
      <c r="B139" s="1" t="s">
        <v>190</v>
      </c>
      <c r="C139" s="1" t="s">
        <v>5</v>
      </c>
      <c r="D139" s="1" t="s">
        <v>6</v>
      </c>
      <c r="E139" s="1" t="s">
        <v>7</v>
      </c>
      <c r="F139" s="1" t="s">
        <v>15</v>
      </c>
      <c r="G139" s="1" t="s">
        <v>46</v>
      </c>
      <c r="H139" s="1" t="s">
        <v>53</v>
      </c>
      <c r="J139" s="2">
        <f>DATE(M139, N139,O139)</f>
        <v>40775</v>
      </c>
      <c r="K139" s="2">
        <f>DATE(P139,Q139,R139)</f>
        <v>40794</v>
      </c>
      <c r="L139" s="2" t="s">
        <v>319</v>
      </c>
      <c r="M139" s="1">
        <v>2011</v>
      </c>
      <c r="N139" s="1">
        <v>8</v>
      </c>
      <c r="O139" s="1">
        <v>20</v>
      </c>
      <c r="P139" s="1">
        <v>2011</v>
      </c>
      <c r="Q139" s="1">
        <v>9</v>
      </c>
      <c r="R139" s="1">
        <v>8</v>
      </c>
      <c r="S139" s="1">
        <v>27</v>
      </c>
      <c r="U139" s="1">
        <v>63075</v>
      </c>
      <c r="W139" s="1">
        <v>63075</v>
      </c>
    </row>
    <row r="140" spans="1:23" x14ac:dyDescent="0.2">
      <c r="A140" s="1" t="s">
        <v>198</v>
      </c>
      <c r="B140" s="1" t="s">
        <v>190</v>
      </c>
      <c r="C140" s="1" t="s">
        <v>21</v>
      </c>
      <c r="D140" s="1" t="s">
        <v>22</v>
      </c>
      <c r="E140" s="1" t="s">
        <v>22</v>
      </c>
      <c r="F140" s="1" t="s">
        <v>19</v>
      </c>
      <c r="H140" s="1" t="s">
        <v>26</v>
      </c>
      <c r="J140" s="2">
        <f>DATE(M140, N140,O140)</f>
        <v>40512</v>
      </c>
      <c r="K140" s="2">
        <f>DATE(P140,Q140,R140)</f>
        <v>40877</v>
      </c>
      <c r="L140" s="2" t="s">
        <v>303</v>
      </c>
      <c r="M140" s="1">
        <v>2011</v>
      </c>
      <c r="P140" s="1">
        <v>2012</v>
      </c>
      <c r="U140" s="1">
        <v>3750000</v>
      </c>
      <c r="W140" s="1">
        <v>3750000</v>
      </c>
    </row>
    <row r="141" spans="1:23" x14ac:dyDescent="0.2">
      <c r="A141" s="1" t="s">
        <v>199</v>
      </c>
      <c r="B141" s="1" t="s">
        <v>190</v>
      </c>
      <c r="C141" s="1" t="s">
        <v>21</v>
      </c>
      <c r="D141" s="1" t="s">
        <v>22</v>
      </c>
      <c r="E141" s="1" t="s">
        <v>22</v>
      </c>
      <c r="F141" s="1" t="s">
        <v>11</v>
      </c>
      <c r="H141" s="1" t="s">
        <v>26</v>
      </c>
      <c r="J141" s="2">
        <f>DATE(M141, N141,O141)</f>
        <v>40755</v>
      </c>
      <c r="K141" s="2">
        <f>DATE(P141,Q141,R141)</f>
        <v>40877</v>
      </c>
      <c r="L141" s="2" t="s">
        <v>297</v>
      </c>
      <c r="M141" s="1">
        <v>2011</v>
      </c>
      <c r="N141" s="1">
        <v>8</v>
      </c>
      <c r="P141" s="1">
        <v>2012</v>
      </c>
      <c r="U141" s="1">
        <v>1000000</v>
      </c>
      <c r="W141" s="1">
        <v>1000000</v>
      </c>
    </row>
    <row r="142" spans="1:23" x14ac:dyDescent="0.2">
      <c r="A142" s="1" t="s">
        <v>200</v>
      </c>
      <c r="B142" s="1" t="s">
        <v>190</v>
      </c>
      <c r="C142" s="1" t="s">
        <v>5</v>
      </c>
      <c r="D142" s="1" t="s">
        <v>6</v>
      </c>
      <c r="E142" s="1" t="s">
        <v>7</v>
      </c>
      <c r="F142" s="1" t="s">
        <v>19</v>
      </c>
      <c r="G142" s="1" t="s">
        <v>46</v>
      </c>
      <c r="J142" s="2">
        <f>DATE(M142, N142,O142)</f>
        <v>40770</v>
      </c>
      <c r="K142" s="2">
        <f>DATE(P142,Q142,R142)</f>
        <v>40794</v>
      </c>
      <c r="L142" s="2" t="s">
        <v>330</v>
      </c>
      <c r="M142" s="1">
        <v>2011</v>
      </c>
      <c r="N142" s="1">
        <v>8</v>
      </c>
      <c r="O142" s="1">
        <v>15</v>
      </c>
      <c r="P142" s="1">
        <v>2011</v>
      </c>
      <c r="Q142" s="1">
        <v>9</v>
      </c>
      <c r="R142" s="1">
        <v>8</v>
      </c>
      <c r="S142" s="1">
        <v>8</v>
      </c>
      <c r="U142" s="1">
        <v>4000</v>
      </c>
      <c r="W142" s="1">
        <v>4000</v>
      </c>
    </row>
    <row r="143" spans="1:23" x14ac:dyDescent="0.2">
      <c r="A143" s="1" t="s">
        <v>201</v>
      </c>
      <c r="B143" s="1" t="s">
        <v>190</v>
      </c>
      <c r="C143" s="1" t="s">
        <v>5</v>
      </c>
      <c r="D143" s="1" t="s">
        <v>6</v>
      </c>
      <c r="E143" s="1" t="s">
        <v>7</v>
      </c>
      <c r="F143" s="1" t="s">
        <v>19</v>
      </c>
      <c r="G143" s="1" t="s">
        <v>46</v>
      </c>
      <c r="J143" s="2">
        <f>DATE(M143, N143,O143)</f>
        <v>40851</v>
      </c>
      <c r="K143" s="2">
        <f>DATE(P143,Q143,R143)</f>
        <v>40851</v>
      </c>
      <c r="L143" s="2" t="s">
        <v>278</v>
      </c>
      <c r="M143" s="1">
        <v>2011</v>
      </c>
      <c r="N143" s="1">
        <v>11</v>
      </c>
      <c r="O143" s="1">
        <v>4</v>
      </c>
      <c r="P143" s="1">
        <v>2011</v>
      </c>
      <c r="Q143" s="1">
        <v>11</v>
      </c>
      <c r="R143" s="1">
        <v>4</v>
      </c>
      <c r="V143" s="1">
        <v>5000</v>
      </c>
      <c r="W143" s="1">
        <v>5000</v>
      </c>
    </row>
    <row r="144" spans="1:23" x14ac:dyDescent="0.2">
      <c r="A144" s="1" t="s">
        <v>202</v>
      </c>
      <c r="B144" s="1" t="s">
        <v>190</v>
      </c>
      <c r="C144" s="1" t="s">
        <v>5</v>
      </c>
      <c r="D144" s="1" t="s">
        <v>6</v>
      </c>
      <c r="E144" s="1" t="s">
        <v>7</v>
      </c>
      <c r="F144" s="1" t="s">
        <v>19</v>
      </c>
      <c r="G144" s="1" t="s">
        <v>203</v>
      </c>
      <c r="J144" s="2">
        <f>DATE(M144, N144,O144)</f>
        <v>40876</v>
      </c>
      <c r="K144" s="2">
        <f>DATE(P144,Q144,R144)</f>
        <v>40899</v>
      </c>
      <c r="L144" s="2" t="s">
        <v>316</v>
      </c>
      <c r="M144" s="1">
        <v>2011</v>
      </c>
      <c r="N144" s="1">
        <v>11</v>
      </c>
      <c r="O144" s="1">
        <v>29</v>
      </c>
      <c r="P144" s="1">
        <v>2011</v>
      </c>
      <c r="Q144" s="1">
        <v>12</v>
      </c>
      <c r="R144" s="1">
        <v>22</v>
      </c>
      <c r="S144" s="1">
        <v>25</v>
      </c>
      <c r="U144" s="1">
        <v>91692</v>
      </c>
      <c r="W144" s="1">
        <v>91692</v>
      </c>
    </row>
    <row r="145" spans="1:23" x14ac:dyDescent="0.2">
      <c r="A145" s="1" t="s">
        <v>204</v>
      </c>
      <c r="B145" s="1" t="s">
        <v>190</v>
      </c>
      <c r="C145" s="1" t="s">
        <v>5</v>
      </c>
      <c r="D145" s="1" t="s">
        <v>6</v>
      </c>
      <c r="E145" s="1" t="s">
        <v>7</v>
      </c>
      <c r="F145" s="1" t="s">
        <v>8</v>
      </c>
      <c r="G145" s="1" t="s">
        <v>205</v>
      </c>
      <c r="J145" s="2">
        <f>DATE(M145, N145,O145)</f>
        <v>40877</v>
      </c>
      <c r="K145" s="2">
        <f>DATE(P145,Q145,R145)</f>
        <v>40923</v>
      </c>
      <c r="L145" s="2" t="s">
        <v>331</v>
      </c>
      <c r="M145" s="1">
        <v>2011</v>
      </c>
      <c r="N145" s="1">
        <v>12</v>
      </c>
      <c r="P145" s="1">
        <v>2012</v>
      </c>
      <c r="Q145" s="1">
        <v>1</v>
      </c>
      <c r="R145" s="1">
        <v>15</v>
      </c>
      <c r="U145" s="1">
        <v>26350</v>
      </c>
      <c r="W145" s="1">
        <v>26350</v>
      </c>
    </row>
    <row r="146" spans="1:23" x14ac:dyDescent="0.2">
      <c r="A146" s="1" t="s">
        <v>206</v>
      </c>
      <c r="B146" s="1" t="s">
        <v>190</v>
      </c>
      <c r="C146" s="1" t="s">
        <v>5</v>
      </c>
      <c r="D146" s="1" t="s">
        <v>6</v>
      </c>
      <c r="E146" s="1" t="s">
        <v>7</v>
      </c>
      <c r="F146" s="1" t="s">
        <v>11</v>
      </c>
      <c r="G146" s="1" t="s">
        <v>46</v>
      </c>
      <c r="J146" s="2">
        <f>DATE(M146, N146,O146)</f>
        <v>40897</v>
      </c>
      <c r="K146" s="2">
        <f>DATE(P146,Q146,R146)</f>
        <v>40899</v>
      </c>
      <c r="L146" s="2" t="s">
        <v>292</v>
      </c>
      <c r="M146" s="1">
        <v>2011</v>
      </c>
      <c r="N146" s="1">
        <v>12</v>
      </c>
      <c r="O146" s="1">
        <v>20</v>
      </c>
      <c r="P146" s="1">
        <v>2011</v>
      </c>
      <c r="Q146" s="1">
        <v>12</v>
      </c>
      <c r="R146" s="1">
        <v>22</v>
      </c>
      <c r="S146" s="1">
        <v>20</v>
      </c>
      <c r="T146" s="1">
        <v>200</v>
      </c>
      <c r="U146" s="1">
        <v>50000</v>
      </c>
      <c r="W146" s="1">
        <v>50200</v>
      </c>
    </row>
    <row r="147" spans="1:23" x14ac:dyDescent="0.2">
      <c r="A147" s="1" t="s">
        <v>207</v>
      </c>
      <c r="B147" s="1" t="s">
        <v>190</v>
      </c>
      <c r="C147" s="1" t="s">
        <v>5</v>
      </c>
      <c r="D147" s="1" t="s">
        <v>6</v>
      </c>
      <c r="E147" s="1" t="s">
        <v>7</v>
      </c>
      <c r="F147" s="1" t="s">
        <v>11</v>
      </c>
      <c r="J147" s="2">
        <f>DATE(M147, N147,O147)</f>
        <v>40642</v>
      </c>
      <c r="K147" s="2">
        <f>DATE(P147,Q147,R147)</f>
        <v>40682</v>
      </c>
      <c r="L147" s="2" t="s">
        <v>332</v>
      </c>
      <c r="M147" s="1">
        <v>2011</v>
      </c>
      <c r="N147" s="1">
        <v>4</v>
      </c>
      <c r="O147" s="1">
        <v>9</v>
      </c>
      <c r="P147" s="1">
        <v>2011</v>
      </c>
      <c r="Q147" s="1">
        <v>5</v>
      </c>
      <c r="R147" s="1">
        <v>19</v>
      </c>
      <c r="S147" s="1">
        <v>8</v>
      </c>
      <c r="U147" s="1">
        <v>9000</v>
      </c>
      <c r="W147" s="1">
        <v>9000</v>
      </c>
    </row>
    <row r="148" spans="1:23" x14ac:dyDescent="0.2">
      <c r="A148" s="1" t="s">
        <v>208</v>
      </c>
      <c r="B148" s="1" t="s">
        <v>209</v>
      </c>
      <c r="C148" s="1" t="s">
        <v>5</v>
      </c>
      <c r="D148" s="1" t="s">
        <v>6</v>
      </c>
      <c r="E148" s="1" t="s">
        <v>7</v>
      </c>
      <c r="F148" s="1" t="s">
        <v>8</v>
      </c>
      <c r="H148" s="1" t="s">
        <v>106</v>
      </c>
      <c r="J148" s="2">
        <f>DATE(M148, N148,O148)</f>
        <v>41258</v>
      </c>
      <c r="K148" s="2">
        <f>DATE(P148,Q148,R148)</f>
        <v>41305</v>
      </c>
      <c r="L148" s="2" t="s">
        <v>295</v>
      </c>
      <c r="M148" s="1">
        <v>2012</v>
      </c>
      <c r="N148" s="1">
        <v>12</v>
      </c>
      <c r="O148" s="1">
        <v>15</v>
      </c>
      <c r="P148" s="1">
        <v>2013</v>
      </c>
      <c r="Q148" s="1">
        <v>2</v>
      </c>
      <c r="S148" s="1">
        <v>4</v>
      </c>
      <c r="U148" s="1">
        <v>64385</v>
      </c>
      <c r="W148" s="1">
        <v>64385</v>
      </c>
    </row>
    <row r="149" spans="1:23" x14ac:dyDescent="0.2">
      <c r="A149" s="1" t="s">
        <v>210</v>
      </c>
      <c r="B149" s="1" t="s">
        <v>209</v>
      </c>
      <c r="C149" s="1" t="s">
        <v>21</v>
      </c>
      <c r="D149" s="1" t="s">
        <v>22</v>
      </c>
      <c r="E149" s="1" t="s">
        <v>22</v>
      </c>
      <c r="F149" s="1" t="s">
        <v>8</v>
      </c>
      <c r="G149" s="1" t="s">
        <v>211</v>
      </c>
      <c r="H149" s="1" t="s">
        <v>26</v>
      </c>
      <c r="J149" s="2">
        <f>DATE(M149, N149,O149)</f>
        <v>41121</v>
      </c>
      <c r="K149" s="2">
        <f>DATE(P149,Q149,R149)</f>
        <v>41243</v>
      </c>
      <c r="L149" s="2" t="s">
        <v>297</v>
      </c>
      <c r="M149" s="1">
        <v>2012</v>
      </c>
      <c r="N149" s="1">
        <v>8</v>
      </c>
      <c r="P149" s="1">
        <v>2013</v>
      </c>
      <c r="U149" s="1">
        <v>1900000</v>
      </c>
      <c r="W149" s="1">
        <v>1900000</v>
      </c>
    </row>
    <row r="150" spans="1:23" x14ac:dyDescent="0.2">
      <c r="A150" s="1" t="s">
        <v>212</v>
      </c>
      <c r="B150" s="1" t="s">
        <v>209</v>
      </c>
      <c r="C150" s="1" t="s">
        <v>5</v>
      </c>
      <c r="D150" s="1" t="s">
        <v>6</v>
      </c>
      <c r="E150" s="1" t="s">
        <v>7</v>
      </c>
      <c r="F150" s="1" t="s">
        <v>19</v>
      </c>
      <c r="G150" s="1" t="s">
        <v>121</v>
      </c>
      <c r="J150" s="2">
        <f>DATE(M150, N150,O150)</f>
        <v>41019</v>
      </c>
      <c r="K150" s="2">
        <f>DATE(P150,Q150,R150)</f>
        <v>41045</v>
      </c>
      <c r="L150" s="2" t="s">
        <v>333</v>
      </c>
      <c r="M150" s="1">
        <v>2012</v>
      </c>
      <c r="N150" s="1">
        <v>4</v>
      </c>
      <c r="O150" s="1">
        <v>20</v>
      </c>
      <c r="P150" s="1">
        <v>2012</v>
      </c>
      <c r="Q150" s="1">
        <v>5</v>
      </c>
      <c r="R150" s="1">
        <v>16</v>
      </c>
      <c r="S150" s="1">
        <v>73</v>
      </c>
      <c r="U150" s="1">
        <v>280670</v>
      </c>
      <c r="W150" s="1">
        <v>280670</v>
      </c>
    </row>
    <row r="151" spans="1:23" x14ac:dyDescent="0.2">
      <c r="A151" s="1" t="s">
        <v>213</v>
      </c>
      <c r="B151" s="1" t="s">
        <v>209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46</v>
      </c>
      <c r="J151" s="2">
        <f>DATE(M151, N151,O151)</f>
        <v>40991</v>
      </c>
      <c r="K151" s="2">
        <f>DATE(P151,Q151,R151)</f>
        <v>40992</v>
      </c>
      <c r="L151" s="2" t="s">
        <v>284</v>
      </c>
      <c r="M151" s="1">
        <v>2012</v>
      </c>
      <c r="N151" s="1">
        <v>3</v>
      </c>
      <c r="O151" s="1">
        <v>23</v>
      </c>
      <c r="P151" s="1">
        <v>2012</v>
      </c>
      <c r="Q151" s="1">
        <v>3</v>
      </c>
      <c r="R151" s="1">
        <v>24</v>
      </c>
      <c r="U151" s="1">
        <v>26350</v>
      </c>
      <c r="W151" s="1">
        <v>26350</v>
      </c>
    </row>
    <row r="152" spans="1:23" x14ac:dyDescent="0.2">
      <c r="A152" s="1" t="s">
        <v>214</v>
      </c>
      <c r="B152" s="1" t="s">
        <v>209</v>
      </c>
      <c r="C152" s="1" t="s">
        <v>5</v>
      </c>
      <c r="D152" s="1" t="s">
        <v>6</v>
      </c>
      <c r="E152" s="1" t="s">
        <v>7</v>
      </c>
      <c r="F152" s="1" t="s">
        <v>11</v>
      </c>
      <c r="G152" s="1" t="s">
        <v>46</v>
      </c>
      <c r="J152" s="2">
        <f>DATE(M152, N152,O152)</f>
        <v>40969</v>
      </c>
      <c r="K152" s="2">
        <f>DATE(P152,Q152,R152)</f>
        <v>40975</v>
      </c>
      <c r="L152" s="2" t="s">
        <v>291</v>
      </c>
      <c r="M152" s="1">
        <v>2012</v>
      </c>
      <c r="N152" s="1">
        <v>3</v>
      </c>
      <c r="O152" s="1">
        <v>1</v>
      </c>
      <c r="P152" s="1">
        <v>2012</v>
      </c>
      <c r="Q152" s="1">
        <v>3</v>
      </c>
      <c r="R152" s="1">
        <v>7</v>
      </c>
      <c r="S152" s="1">
        <v>10</v>
      </c>
    </row>
    <row r="153" spans="1:23" x14ac:dyDescent="0.2">
      <c r="A153" s="1" t="s">
        <v>215</v>
      </c>
      <c r="B153" s="1" t="s">
        <v>209</v>
      </c>
      <c r="C153" s="1" t="s">
        <v>5</v>
      </c>
      <c r="D153" s="1" t="s">
        <v>6</v>
      </c>
      <c r="E153" s="1" t="s">
        <v>7</v>
      </c>
      <c r="F153" s="1" t="s">
        <v>15</v>
      </c>
      <c r="G153" s="1" t="s">
        <v>46</v>
      </c>
      <c r="J153" s="2">
        <f>DATE(M153, N153,O153)</f>
        <v>41141</v>
      </c>
      <c r="K153" s="2">
        <f>DATE(P153,Q153,R153)</f>
        <v>41159</v>
      </c>
      <c r="L153" s="2" t="s">
        <v>322</v>
      </c>
      <c r="M153" s="1">
        <v>2012</v>
      </c>
      <c r="N153" s="1">
        <v>8</v>
      </c>
      <c r="O153" s="1">
        <v>20</v>
      </c>
      <c r="P153" s="1">
        <v>2012</v>
      </c>
      <c r="Q153" s="1">
        <v>9</v>
      </c>
      <c r="R153" s="1">
        <v>7</v>
      </c>
      <c r="U153" s="1">
        <v>15000</v>
      </c>
      <c r="W153" s="1">
        <v>15000</v>
      </c>
    </row>
    <row r="154" spans="1:23" x14ac:dyDescent="0.2">
      <c r="A154" s="1" t="s">
        <v>216</v>
      </c>
      <c r="B154" s="1" t="s">
        <v>217</v>
      </c>
      <c r="C154" s="1" t="s">
        <v>5</v>
      </c>
      <c r="D154" s="1" t="s">
        <v>6</v>
      </c>
      <c r="E154" s="1" t="s">
        <v>7</v>
      </c>
      <c r="F154" s="1" t="s">
        <v>19</v>
      </c>
      <c r="G154" s="1" t="s">
        <v>46</v>
      </c>
      <c r="H154" s="1" t="s">
        <v>53</v>
      </c>
      <c r="J154" s="2">
        <f>DATE(M154, N154,O154)</f>
        <v>41343</v>
      </c>
      <c r="K154" s="2">
        <f>DATE(P154,Q154,R154)</f>
        <v>41394</v>
      </c>
      <c r="L154" s="2" t="s">
        <v>334</v>
      </c>
      <c r="M154" s="1">
        <v>2013</v>
      </c>
      <c r="N154" s="1">
        <v>3</v>
      </c>
      <c r="O154" s="1">
        <v>10</v>
      </c>
      <c r="P154" s="1">
        <v>2013</v>
      </c>
      <c r="Q154" s="1">
        <v>4</v>
      </c>
      <c r="R154" s="1">
        <v>30</v>
      </c>
      <c r="S154" s="1">
        <v>96</v>
      </c>
      <c r="T154" s="1">
        <v>20</v>
      </c>
      <c r="U154" s="1">
        <v>100000</v>
      </c>
      <c r="W154" s="1">
        <v>100020</v>
      </c>
    </row>
    <row r="155" spans="1:23" x14ac:dyDescent="0.2">
      <c r="A155" s="1" t="s">
        <v>218</v>
      </c>
      <c r="B155" s="1" t="s">
        <v>217</v>
      </c>
      <c r="C155" s="1" t="s">
        <v>5</v>
      </c>
      <c r="D155" s="1" t="s">
        <v>6</v>
      </c>
      <c r="E155" s="1" t="s">
        <v>7</v>
      </c>
      <c r="F155" s="1" t="s">
        <v>19</v>
      </c>
      <c r="G155" s="1" t="s">
        <v>46</v>
      </c>
      <c r="J155" s="2">
        <f>DATE(M155, N155,O155)</f>
        <v>41491</v>
      </c>
      <c r="K155" s="2">
        <f>DATE(P155,Q155,R155)</f>
        <v>41493</v>
      </c>
      <c r="L155" s="2" t="s">
        <v>292</v>
      </c>
      <c r="M155" s="1">
        <v>2013</v>
      </c>
      <c r="N155" s="1">
        <v>8</v>
      </c>
      <c r="O155" s="1">
        <v>5</v>
      </c>
      <c r="P155" s="1">
        <v>2013</v>
      </c>
      <c r="Q155" s="1">
        <v>8</v>
      </c>
      <c r="R155" s="1">
        <v>7</v>
      </c>
      <c r="U155" s="1">
        <v>5000</v>
      </c>
      <c r="W155" s="1">
        <v>5000</v>
      </c>
    </row>
    <row r="156" spans="1:23" x14ac:dyDescent="0.2">
      <c r="A156" s="1" t="s">
        <v>219</v>
      </c>
      <c r="B156" s="1" t="s">
        <v>217</v>
      </c>
      <c r="C156" s="1" t="s">
        <v>5</v>
      </c>
      <c r="D156" s="1" t="s">
        <v>6</v>
      </c>
      <c r="E156" s="1" t="s">
        <v>7</v>
      </c>
      <c r="F156" s="1" t="s">
        <v>19</v>
      </c>
      <c r="G156" s="1" t="s">
        <v>46</v>
      </c>
      <c r="J156" s="2">
        <f>DATE(M156, N156,O156)</f>
        <v>41287</v>
      </c>
      <c r="K156" s="2">
        <f>DATE(P156,Q156,R156)</f>
        <v>41291</v>
      </c>
      <c r="L156" s="2" t="s">
        <v>293</v>
      </c>
      <c r="M156" s="1">
        <v>2013</v>
      </c>
      <c r="N156" s="1">
        <v>1</v>
      </c>
      <c r="O156" s="1">
        <v>13</v>
      </c>
      <c r="P156" s="1">
        <v>2013</v>
      </c>
      <c r="Q156" s="1">
        <v>1</v>
      </c>
      <c r="R156" s="1">
        <v>17</v>
      </c>
      <c r="S156" s="1">
        <v>18</v>
      </c>
      <c r="U156" s="1">
        <v>10780</v>
      </c>
      <c r="W156" s="1">
        <v>10780</v>
      </c>
    </row>
    <row r="157" spans="1:23" x14ac:dyDescent="0.2">
      <c r="A157" s="1" t="s">
        <v>220</v>
      </c>
      <c r="B157" s="1" t="s">
        <v>217</v>
      </c>
      <c r="C157" s="1" t="s">
        <v>5</v>
      </c>
      <c r="D157" s="1" t="s">
        <v>6</v>
      </c>
      <c r="E157" s="1" t="s">
        <v>7</v>
      </c>
      <c r="F157" s="1" t="s">
        <v>19</v>
      </c>
      <c r="J157" s="2">
        <f>DATE(M157, N157,O157)</f>
        <v>41608</v>
      </c>
      <c r="K157" s="2">
        <f>DATE(P157,Q157,R157)</f>
        <v>41608</v>
      </c>
      <c r="L157" s="2" t="s">
        <v>278</v>
      </c>
      <c r="M157" s="1">
        <v>2013</v>
      </c>
      <c r="N157" s="1">
        <v>12</v>
      </c>
      <c r="P157" s="1">
        <v>2013</v>
      </c>
      <c r="Q157" s="1">
        <v>12</v>
      </c>
      <c r="S157" s="1">
        <v>14</v>
      </c>
    </row>
    <row r="158" spans="1:23" x14ac:dyDescent="0.2">
      <c r="A158" s="1" t="s">
        <v>221</v>
      </c>
      <c r="B158" s="1" t="s">
        <v>217</v>
      </c>
      <c r="C158" s="1" t="s">
        <v>5</v>
      </c>
      <c r="D158" s="1" t="s">
        <v>6</v>
      </c>
      <c r="E158" s="1" t="s">
        <v>7</v>
      </c>
      <c r="F158" s="1" t="s">
        <v>23</v>
      </c>
      <c r="J158" s="2">
        <f>DATE(M158, N158,O158)</f>
        <v>41274</v>
      </c>
      <c r="K158" s="2">
        <f>DATE(P158,Q158,R158)</f>
        <v>41274</v>
      </c>
      <c r="L158" s="2" t="s">
        <v>278</v>
      </c>
      <c r="M158" s="1">
        <v>2013</v>
      </c>
      <c r="N158" s="1">
        <v>1</v>
      </c>
      <c r="P158" s="1">
        <v>2013</v>
      </c>
      <c r="Q158" s="1">
        <v>1</v>
      </c>
      <c r="S158" s="1">
        <v>119</v>
      </c>
      <c r="U158" s="1">
        <v>240000</v>
      </c>
      <c r="W158" s="1">
        <v>240000</v>
      </c>
    </row>
    <row r="159" spans="1:23" x14ac:dyDescent="0.2">
      <c r="A159" s="1" t="s">
        <v>222</v>
      </c>
      <c r="B159" s="1" t="s">
        <v>217</v>
      </c>
      <c r="C159" s="1" t="s">
        <v>5</v>
      </c>
      <c r="D159" s="1" t="s">
        <v>6</v>
      </c>
      <c r="E159" s="1" t="s">
        <v>7</v>
      </c>
      <c r="F159" s="1" t="s">
        <v>8</v>
      </c>
      <c r="J159" s="2">
        <f>DATE(M159, N159,O159)</f>
        <v>41274</v>
      </c>
      <c r="K159" s="2">
        <f>DATE(P159,Q159,R159)</f>
        <v>41274</v>
      </c>
      <c r="L159" s="2" t="s">
        <v>278</v>
      </c>
      <c r="M159" s="1">
        <v>2013</v>
      </c>
      <c r="N159" s="1">
        <v>1</v>
      </c>
      <c r="P159" s="1">
        <v>2013</v>
      </c>
      <c r="Q159" s="1">
        <v>1</v>
      </c>
      <c r="S159" s="1">
        <v>3</v>
      </c>
      <c r="U159" s="1">
        <v>33000</v>
      </c>
      <c r="W159" s="1">
        <v>33000</v>
      </c>
    </row>
    <row r="160" spans="1:23" x14ac:dyDescent="0.2">
      <c r="A160" s="1" t="s">
        <v>223</v>
      </c>
      <c r="B160" s="1" t="s">
        <v>217</v>
      </c>
      <c r="C160" s="1" t="s">
        <v>5</v>
      </c>
      <c r="D160" s="1" t="s">
        <v>6</v>
      </c>
      <c r="E160" s="1" t="s">
        <v>7</v>
      </c>
      <c r="F160" s="1" t="s">
        <v>15</v>
      </c>
      <c r="G160" s="1" t="s">
        <v>86</v>
      </c>
      <c r="J160" s="2">
        <f>DATE(M160, N160,O160)</f>
        <v>41395</v>
      </c>
      <c r="K160" s="2">
        <f>DATE(P160,Q160,R160)</f>
        <v>41399</v>
      </c>
      <c r="L160" s="2" t="s">
        <v>293</v>
      </c>
      <c r="M160" s="1">
        <v>2013</v>
      </c>
      <c r="N160" s="1">
        <v>5</v>
      </c>
      <c r="O160" s="1">
        <v>1</v>
      </c>
      <c r="P160" s="1">
        <v>2013</v>
      </c>
      <c r="Q160" s="1">
        <v>5</v>
      </c>
      <c r="R160" s="1">
        <v>5</v>
      </c>
      <c r="S160" s="1">
        <v>13</v>
      </c>
      <c r="U160" s="1">
        <v>25445</v>
      </c>
      <c r="W160" s="1">
        <v>25445</v>
      </c>
    </row>
    <row r="161" spans="1:23" x14ac:dyDescent="0.2">
      <c r="A161" s="1" t="s">
        <v>224</v>
      </c>
      <c r="B161" s="1" t="s">
        <v>217</v>
      </c>
      <c r="C161" s="1" t="s">
        <v>5</v>
      </c>
      <c r="D161" s="1" t="s">
        <v>6</v>
      </c>
      <c r="E161" s="1" t="s">
        <v>7</v>
      </c>
      <c r="F161" s="1" t="s">
        <v>17</v>
      </c>
      <c r="G161" s="1" t="s">
        <v>46</v>
      </c>
      <c r="J161" s="2">
        <f>DATE(M161, N161,O161)</f>
        <v>41274</v>
      </c>
      <c r="K161" s="2">
        <f>DATE(P161,Q161,R161)</f>
        <v>41274</v>
      </c>
      <c r="L161" s="2" t="s">
        <v>278</v>
      </c>
      <c r="M161" s="1">
        <v>2013</v>
      </c>
      <c r="N161" s="1">
        <v>1</v>
      </c>
      <c r="P161" s="1">
        <v>2013</v>
      </c>
      <c r="Q161" s="1">
        <v>1</v>
      </c>
      <c r="U161" s="1">
        <v>1800</v>
      </c>
      <c r="W161" s="1">
        <v>1800</v>
      </c>
    </row>
    <row r="162" spans="1:23" x14ac:dyDescent="0.2">
      <c r="A162" s="1" t="s">
        <v>225</v>
      </c>
      <c r="B162" s="1" t="s">
        <v>226</v>
      </c>
      <c r="C162" s="1" t="s">
        <v>5</v>
      </c>
      <c r="D162" s="1" t="s">
        <v>6</v>
      </c>
      <c r="E162" s="1" t="s">
        <v>7</v>
      </c>
      <c r="F162" s="1" t="s">
        <v>23</v>
      </c>
      <c r="H162" s="1" t="s">
        <v>227</v>
      </c>
      <c r="J162" s="2">
        <f>DATE(M162, N162,O162)</f>
        <v>41547</v>
      </c>
      <c r="K162" s="2">
        <f>DATE(P162,Q162,R162)</f>
        <v>41759</v>
      </c>
      <c r="L162" s="2" t="s">
        <v>335</v>
      </c>
      <c r="M162" s="1">
        <v>2013</v>
      </c>
      <c r="N162" s="1">
        <v>10</v>
      </c>
      <c r="P162" s="1">
        <v>2014</v>
      </c>
      <c r="Q162" s="1">
        <v>5</v>
      </c>
      <c r="S162" s="1">
        <v>17</v>
      </c>
      <c r="T162" s="1">
        <v>76</v>
      </c>
      <c r="U162" s="1">
        <v>75910</v>
      </c>
      <c r="W162" s="1">
        <v>75986</v>
      </c>
    </row>
    <row r="163" spans="1:23" x14ac:dyDescent="0.2">
      <c r="A163" s="1" t="s">
        <v>228</v>
      </c>
      <c r="B163" s="1" t="s">
        <v>226</v>
      </c>
      <c r="C163" s="1" t="s">
        <v>21</v>
      </c>
      <c r="D163" s="1" t="s">
        <v>22</v>
      </c>
      <c r="E163" s="1" t="s">
        <v>22</v>
      </c>
      <c r="F163" s="1" t="s">
        <v>19</v>
      </c>
      <c r="J163" s="2">
        <f>DATE(M163, N163,O163)</f>
        <v>41639</v>
      </c>
      <c r="K163" s="2">
        <f>DATE(P163,Q163,R163)</f>
        <v>42124</v>
      </c>
      <c r="L163" s="2" t="s">
        <v>336</v>
      </c>
      <c r="M163" s="1">
        <v>2014</v>
      </c>
      <c r="N163" s="1">
        <v>1</v>
      </c>
      <c r="P163" s="1">
        <v>2015</v>
      </c>
      <c r="Q163" s="1">
        <v>5</v>
      </c>
      <c r="U163" s="1">
        <v>1600000</v>
      </c>
      <c r="W163" s="1">
        <v>1600000</v>
      </c>
    </row>
    <row r="164" spans="1:23" x14ac:dyDescent="0.2">
      <c r="A164" s="1" t="s">
        <v>229</v>
      </c>
      <c r="B164" s="1" t="s">
        <v>226</v>
      </c>
      <c r="C164" s="1" t="s">
        <v>5</v>
      </c>
      <c r="D164" s="1" t="s">
        <v>6</v>
      </c>
      <c r="E164" s="1" t="s">
        <v>10</v>
      </c>
      <c r="F164" s="1" t="s">
        <v>23</v>
      </c>
      <c r="G164" s="1" t="s">
        <v>121</v>
      </c>
      <c r="J164" s="2">
        <f>DATE(M164, N164,O164)</f>
        <v>41989</v>
      </c>
      <c r="K164" s="2">
        <f>DATE(P164,Q164,R164)</f>
        <v>41991</v>
      </c>
      <c r="L164" s="2" t="s">
        <v>292</v>
      </c>
      <c r="M164" s="1">
        <v>2014</v>
      </c>
      <c r="N164" s="1">
        <v>12</v>
      </c>
      <c r="O164" s="1">
        <v>16</v>
      </c>
      <c r="P164" s="1">
        <v>2014</v>
      </c>
      <c r="Q164" s="1">
        <v>12</v>
      </c>
      <c r="R164" s="1">
        <v>18</v>
      </c>
      <c r="S164" s="1">
        <v>5</v>
      </c>
      <c r="U164" s="1">
        <v>300</v>
      </c>
      <c r="W164" s="1">
        <v>300</v>
      </c>
    </row>
    <row r="165" spans="1:23" x14ac:dyDescent="0.2">
      <c r="A165" s="1" t="s">
        <v>230</v>
      </c>
      <c r="B165" s="1" t="s">
        <v>231</v>
      </c>
      <c r="C165" s="1" t="s">
        <v>5</v>
      </c>
      <c r="D165" s="1" t="s">
        <v>6</v>
      </c>
      <c r="E165" s="1" t="s">
        <v>7</v>
      </c>
      <c r="F165" s="1" t="s">
        <v>8</v>
      </c>
      <c r="G165" s="1" t="s">
        <v>86</v>
      </c>
      <c r="H165" s="1" t="s">
        <v>80</v>
      </c>
      <c r="I165" s="1" t="s">
        <v>232</v>
      </c>
      <c r="J165" s="2">
        <f>DATE(M165, N165,O165)</f>
        <v>42005</v>
      </c>
      <c r="K165" s="2">
        <f>DATE(P165,Q165,R165)</f>
        <v>42025</v>
      </c>
      <c r="L165" s="2" t="s">
        <v>337</v>
      </c>
      <c r="M165" s="1">
        <v>2015</v>
      </c>
      <c r="N165" s="1">
        <v>1</v>
      </c>
      <c r="O165" s="1">
        <v>1</v>
      </c>
      <c r="P165" s="1">
        <v>2015</v>
      </c>
      <c r="Q165" s="1">
        <v>1</v>
      </c>
      <c r="R165" s="1">
        <v>21</v>
      </c>
      <c r="S165" s="1">
        <v>278</v>
      </c>
      <c r="T165" s="1">
        <v>645</v>
      </c>
      <c r="U165" s="1">
        <v>638000</v>
      </c>
      <c r="W165" s="1">
        <v>638645</v>
      </c>
    </row>
    <row r="166" spans="1:23" x14ac:dyDescent="0.2">
      <c r="A166" s="1" t="s">
        <v>233</v>
      </c>
      <c r="B166" s="1" t="s">
        <v>231</v>
      </c>
      <c r="C166" s="1" t="s">
        <v>21</v>
      </c>
      <c r="D166" s="1" t="s">
        <v>22</v>
      </c>
      <c r="E166" s="1" t="s">
        <v>22</v>
      </c>
      <c r="F166" s="1" t="s">
        <v>8</v>
      </c>
      <c r="G166" s="1" t="s">
        <v>234</v>
      </c>
      <c r="H166" s="1" t="s">
        <v>26</v>
      </c>
      <c r="J166" s="2">
        <f>DATE(M166, N166,O166)</f>
        <v>42277</v>
      </c>
      <c r="K166" s="2">
        <f>DATE(P166,Q166,R166)</f>
        <v>43069</v>
      </c>
      <c r="L166" s="2" t="s">
        <v>338</v>
      </c>
      <c r="M166" s="1">
        <v>2015</v>
      </c>
      <c r="N166" s="1">
        <v>10</v>
      </c>
      <c r="P166" s="1">
        <v>2017</v>
      </c>
      <c r="Q166" s="1">
        <v>12</v>
      </c>
      <c r="U166" s="1">
        <v>6700000</v>
      </c>
      <c r="W166" s="1">
        <v>6700000</v>
      </c>
    </row>
    <row r="167" spans="1:23" x14ac:dyDescent="0.2">
      <c r="A167" s="1" t="s">
        <v>235</v>
      </c>
      <c r="B167" s="1" t="s">
        <v>231</v>
      </c>
      <c r="C167" s="1" t="s">
        <v>5</v>
      </c>
      <c r="D167" s="1" t="s">
        <v>6</v>
      </c>
      <c r="E167" s="1" t="s">
        <v>10</v>
      </c>
      <c r="F167" s="1" t="s">
        <v>19</v>
      </c>
      <c r="G167" s="1" t="s">
        <v>121</v>
      </c>
      <c r="J167" s="2">
        <f>DATE(M167, N167,O167)</f>
        <v>42098</v>
      </c>
      <c r="K167" s="2">
        <f>DATE(P167,Q167,R167)</f>
        <v>42104</v>
      </c>
      <c r="L167" s="2" t="s">
        <v>291</v>
      </c>
      <c r="M167" s="1">
        <v>2015</v>
      </c>
      <c r="N167" s="1">
        <v>4</v>
      </c>
      <c r="O167" s="1">
        <v>4</v>
      </c>
      <c r="P167" s="1">
        <v>2015</v>
      </c>
      <c r="Q167" s="1">
        <v>4</v>
      </c>
      <c r="R167" s="1">
        <v>10</v>
      </c>
      <c r="S167" s="1">
        <v>13</v>
      </c>
      <c r="U167" s="1">
        <v>1500</v>
      </c>
      <c r="W167" s="1">
        <v>1500</v>
      </c>
    </row>
    <row r="168" spans="1:23" x14ac:dyDescent="0.2">
      <c r="A168" s="1" t="s">
        <v>236</v>
      </c>
      <c r="B168" s="1" t="s">
        <v>231</v>
      </c>
      <c r="C168" s="1" t="s">
        <v>5</v>
      </c>
      <c r="D168" s="1" t="s">
        <v>6</v>
      </c>
      <c r="E168" s="1" t="s">
        <v>7</v>
      </c>
      <c r="F168" s="1" t="s">
        <v>19</v>
      </c>
      <c r="G168" s="1" t="s">
        <v>46</v>
      </c>
      <c r="J168" s="2">
        <f>DATE(M168, N168,O168)</f>
        <v>42121</v>
      </c>
      <c r="K168" s="2">
        <f>DATE(P168,Q168,R168)</f>
        <v>42126</v>
      </c>
      <c r="L168" s="2" t="s">
        <v>339</v>
      </c>
      <c r="M168" s="1">
        <v>2015</v>
      </c>
      <c r="N168" s="1">
        <v>4</v>
      </c>
      <c r="O168" s="1">
        <v>27</v>
      </c>
      <c r="P168" s="1">
        <v>2015</v>
      </c>
      <c r="Q168" s="1">
        <v>5</v>
      </c>
      <c r="R168" s="1">
        <v>2</v>
      </c>
      <c r="S168" s="1">
        <v>13</v>
      </c>
      <c r="U168" s="1">
        <v>3000</v>
      </c>
      <c r="W168" s="1">
        <v>3000</v>
      </c>
    </row>
    <row r="169" spans="1:23" x14ac:dyDescent="0.2">
      <c r="A169" s="1" t="s">
        <v>237</v>
      </c>
      <c r="B169" s="1" t="s">
        <v>231</v>
      </c>
      <c r="C169" s="1" t="s">
        <v>5</v>
      </c>
      <c r="D169" s="1" t="s">
        <v>6</v>
      </c>
      <c r="E169" s="1" t="s">
        <v>7</v>
      </c>
      <c r="F169" s="1" t="s">
        <v>19</v>
      </c>
      <c r="G169" s="1" t="s">
        <v>46</v>
      </c>
      <c r="J169" s="2">
        <f>DATE(M169, N169,O169)</f>
        <v>42339</v>
      </c>
      <c r="K169" s="2">
        <f>DATE(P169,Q169,R169)</f>
        <v>42375</v>
      </c>
      <c r="L169" s="2" t="s">
        <v>340</v>
      </c>
      <c r="M169" s="1">
        <v>2015</v>
      </c>
      <c r="N169" s="1">
        <v>12</v>
      </c>
      <c r="O169" s="1">
        <v>1</v>
      </c>
      <c r="P169" s="1">
        <v>2016</v>
      </c>
      <c r="Q169" s="1">
        <v>1</v>
      </c>
      <c r="R169" s="1">
        <v>6</v>
      </c>
      <c r="S169" s="1">
        <v>112</v>
      </c>
      <c r="T169" s="1">
        <v>73</v>
      </c>
      <c r="U169" s="1">
        <v>240726</v>
      </c>
      <c r="W169" s="1">
        <v>240799</v>
      </c>
    </row>
    <row r="170" spans="1:23" x14ac:dyDescent="0.2">
      <c r="A170" s="1" t="s">
        <v>238</v>
      </c>
      <c r="B170" s="1" t="s">
        <v>231</v>
      </c>
      <c r="C170" s="1" t="s">
        <v>5</v>
      </c>
      <c r="D170" s="1" t="s">
        <v>6</v>
      </c>
      <c r="E170" s="1" t="s">
        <v>7</v>
      </c>
      <c r="F170" s="1" t="s">
        <v>23</v>
      </c>
      <c r="G170" s="1" t="s">
        <v>86</v>
      </c>
      <c r="J170" s="2">
        <f>DATE(M170, N170,O170)</f>
        <v>42005</v>
      </c>
      <c r="K170" s="2">
        <f>DATE(P170,Q170,R170)</f>
        <v>42044</v>
      </c>
      <c r="L170" s="2" t="s">
        <v>341</v>
      </c>
      <c r="M170" s="1">
        <v>2015</v>
      </c>
      <c r="N170" s="1">
        <v>1</v>
      </c>
      <c r="O170" s="1">
        <v>1</v>
      </c>
      <c r="P170" s="1">
        <v>2015</v>
      </c>
      <c r="Q170" s="1">
        <v>2</v>
      </c>
      <c r="R170" s="1">
        <v>9</v>
      </c>
      <c r="S170" s="1">
        <v>160</v>
      </c>
      <c r="U170" s="1">
        <v>177645</v>
      </c>
      <c r="W170" s="1">
        <v>177645</v>
      </c>
    </row>
    <row r="171" spans="1:23" x14ac:dyDescent="0.2">
      <c r="A171" s="1" t="s">
        <v>239</v>
      </c>
      <c r="B171" s="1" t="s">
        <v>240</v>
      </c>
      <c r="C171" s="1" t="s">
        <v>5</v>
      </c>
      <c r="D171" s="1" t="s">
        <v>6</v>
      </c>
      <c r="F171" s="1" t="s">
        <v>19</v>
      </c>
      <c r="H171" s="1" t="s">
        <v>241</v>
      </c>
      <c r="J171" s="2">
        <f>DATE(M171, N171,O171)</f>
        <v>42489</v>
      </c>
      <c r="K171" s="2">
        <f>DATE(P171,Q171,R171)</f>
        <v>42492</v>
      </c>
      <c r="L171" s="2" t="s">
        <v>290</v>
      </c>
      <c r="M171" s="1">
        <v>2016</v>
      </c>
      <c r="N171" s="1">
        <v>4</v>
      </c>
      <c r="O171" s="1">
        <v>29</v>
      </c>
      <c r="P171" s="1">
        <v>2016</v>
      </c>
      <c r="Q171" s="1">
        <v>5</v>
      </c>
      <c r="R171" s="1">
        <v>2</v>
      </c>
      <c r="S171" s="1">
        <v>39</v>
      </c>
      <c r="U171" s="1">
        <v>10000</v>
      </c>
      <c r="W171" s="1">
        <v>10000</v>
      </c>
    </row>
    <row r="172" spans="1:23" x14ac:dyDescent="0.2">
      <c r="A172" s="1" t="s">
        <v>242</v>
      </c>
      <c r="B172" s="1" t="s">
        <v>240</v>
      </c>
      <c r="C172" s="1" t="s">
        <v>21</v>
      </c>
      <c r="D172" s="1" t="s">
        <v>22</v>
      </c>
      <c r="E172" s="1" t="s">
        <v>22</v>
      </c>
      <c r="F172" s="1" t="s">
        <v>23</v>
      </c>
      <c r="H172" s="1" t="s">
        <v>26</v>
      </c>
      <c r="J172" s="2">
        <f>DATE(M172, N172,O172)</f>
        <v>42369</v>
      </c>
      <c r="K172" s="2">
        <f>DATE(P172,Q172,R172)</f>
        <v>42735</v>
      </c>
      <c r="L172" s="2" t="s">
        <v>342</v>
      </c>
      <c r="M172" s="1">
        <v>2016</v>
      </c>
      <c r="N172" s="1">
        <v>1</v>
      </c>
      <c r="P172" s="1">
        <v>2017</v>
      </c>
      <c r="Q172" s="1">
        <v>1</v>
      </c>
      <c r="U172" s="1">
        <v>2300000</v>
      </c>
      <c r="W172" s="1">
        <v>2300000</v>
      </c>
    </row>
    <row r="173" spans="1:23" x14ac:dyDescent="0.2">
      <c r="A173" s="1" t="s">
        <v>243</v>
      </c>
      <c r="B173" s="1" t="s">
        <v>240</v>
      </c>
      <c r="C173" s="1" t="s">
        <v>5</v>
      </c>
      <c r="D173" s="1" t="s">
        <v>6</v>
      </c>
      <c r="E173" s="1" t="s">
        <v>7</v>
      </c>
      <c r="F173" s="1" t="s">
        <v>19</v>
      </c>
      <c r="G173" s="1" t="s">
        <v>46</v>
      </c>
      <c r="J173" s="2">
        <f>DATE(M173, N173,O173)</f>
        <v>42439</v>
      </c>
      <c r="K173" s="2">
        <f>DATE(P173,Q173,R173)</f>
        <v>42439</v>
      </c>
      <c r="L173" s="2" t="s">
        <v>278</v>
      </c>
      <c r="M173" s="1">
        <v>2016</v>
      </c>
      <c r="N173" s="1">
        <v>3</v>
      </c>
      <c r="O173" s="1">
        <v>10</v>
      </c>
      <c r="P173" s="1">
        <v>2016</v>
      </c>
      <c r="Q173" s="1">
        <v>3</v>
      </c>
      <c r="R173" s="1">
        <v>10</v>
      </c>
      <c r="S173" s="1">
        <v>3</v>
      </c>
      <c r="V173" s="1">
        <v>1000</v>
      </c>
      <c r="W173" s="1">
        <v>1000</v>
      </c>
    </row>
    <row r="174" spans="1:23" x14ac:dyDescent="0.2">
      <c r="A174" s="1" t="s">
        <v>244</v>
      </c>
      <c r="B174" s="1" t="s">
        <v>240</v>
      </c>
      <c r="C174" s="1" t="s">
        <v>5</v>
      </c>
      <c r="D174" s="1" t="s">
        <v>6</v>
      </c>
      <c r="F174" s="1" t="s">
        <v>23</v>
      </c>
      <c r="G174" s="1" t="s">
        <v>46</v>
      </c>
      <c r="J174" s="2">
        <f>DATE(M174, N174,O174)</f>
        <v>42374</v>
      </c>
      <c r="K174" s="2">
        <f>DATE(P174,Q174,R174)</f>
        <v>42398</v>
      </c>
      <c r="L174" s="2" t="s">
        <v>330</v>
      </c>
      <c r="M174" s="1">
        <v>2016</v>
      </c>
      <c r="N174" s="1">
        <v>1</v>
      </c>
      <c r="O174" s="1">
        <v>5</v>
      </c>
      <c r="P174" s="1">
        <v>2016</v>
      </c>
      <c r="Q174" s="1">
        <v>1</v>
      </c>
      <c r="R174" s="1">
        <v>29</v>
      </c>
      <c r="S174" s="1">
        <v>16</v>
      </c>
      <c r="U174" s="1">
        <v>6600</v>
      </c>
      <c r="W174" s="1">
        <v>6600</v>
      </c>
    </row>
    <row r="175" spans="1:23" x14ac:dyDescent="0.2">
      <c r="A175" s="1" t="s">
        <v>245</v>
      </c>
      <c r="B175" s="1" t="s">
        <v>240</v>
      </c>
      <c r="C175" s="1" t="s">
        <v>5</v>
      </c>
      <c r="D175" s="1" t="s">
        <v>6</v>
      </c>
      <c r="E175" s="1" t="s">
        <v>10</v>
      </c>
      <c r="F175" s="1" t="s">
        <v>8</v>
      </c>
      <c r="G175" s="1" t="s">
        <v>46</v>
      </c>
      <c r="J175" s="2">
        <f>DATE(M175, N175,O175)</f>
        <v>42466</v>
      </c>
      <c r="K175" s="2">
        <f>DATE(P175,Q175,R175)</f>
        <v>42471</v>
      </c>
      <c r="L175" s="2" t="s">
        <v>339</v>
      </c>
      <c r="M175" s="1">
        <v>2016</v>
      </c>
      <c r="N175" s="1">
        <v>4</v>
      </c>
      <c r="O175" s="1">
        <v>6</v>
      </c>
      <c r="P175" s="1">
        <v>2016</v>
      </c>
      <c r="Q175" s="1">
        <v>4</v>
      </c>
      <c r="R175" s="1">
        <v>11</v>
      </c>
      <c r="S175" s="1">
        <v>12</v>
      </c>
      <c r="V175" s="1">
        <v>2800</v>
      </c>
      <c r="W175" s="1">
        <v>2800</v>
      </c>
    </row>
    <row r="176" spans="1:23" x14ac:dyDescent="0.2">
      <c r="A176" s="1" t="s">
        <v>246</v>
      </c>
      <c r="B176" s="1" t="s">
        <v>226</v>
      </c>
      <c r="C176" s="1" t="s">
        <v>5</v>
      </c>
      <c r="D176" s="1" t="s">
        <v>6</v>
      </c>
      <c r="E176" s="1" t="s">
        <v>10</v>
      </c>
      <c r="F176" s="1" t="s">
        <v>11</v>
      </c>
      <c r="G176" s="1" t="s">
        <v>46</v>
      </c>
      <c r="J176" s="2">
        <f>DATE(M176, N176,O176)</f>
        <v>41661</v>
      </c>
      <c r="K176" s="2">
        <f>DATE(P176,Q176,R176)</f>
        <v>41662</v>
      </c>
      <c r="L176" s="2" t="s">
        <v>284</v>
      </c>
      <c r="M176" s="1">
        <v>2014</v>
      </c>
      <c r="N176" s="1">
        <v>1</v>
      </c>
      <c r="O176" s="1">
        <v>22</v>
      </c>
      <c r="P176" s="1">
        <v>2014</v>
      </c>
      <c r="Q176" s="1">
        <v>1</v>
      </c>
      <c r="R176" s="1">
        <v>23</v>
      </c>
      <c r="S176" s="1">
        <v>3</v>
      </c>
      <c r="U176" s="1">
        <v>20000</v>
      </c>
      <c r="W176" s="1">
        <v>20000</v>
      </c>
    </row>
    <row r="177" spans="1:23" x14ac:dyDescent="0.2">
      <c r="A177" s="1" t="s">
        <v>247</v>
      </c>
      <c r="B177" s="1" t="s">
        <v>226</v>
      </c>
      <c r="C177" s="1" t="s">
        <v>5</v>
      </c>
      <c r="D177" s="1" t="s">
        <v>6</v>
      </c>
      <c r="E177" s="1" t="s">
        <v>7</v>
      </c>
      <c r="F177" s="1" t="s">
        <v>11</v>
      </c>
      <c r="G177" s="1" t="s">
        <v>248</v>
      </c>
      <c r="J177" s="2">
        <f>DATE(M177, N177,O177)</f>
        <v>41747</v>
      </c>
      <c r="K177" s="2">
        <f>DATE(P177,Q177,R177)</f>
        <v>41760</v>
      </c>
      <c r="L177" s="2" t="s">
        <v>296</v>
      </c>
      <c r="M177" s="1">
        <v>2014</v>
      </c>
      <c r="N177" s="1">
        <v>4</v>
      </c>
      <c r="O177" s="1">
        <v>18</v>
      </c>
      <c r="P177" s="1">
        <v>2014</v>
      </c>
      <c r="Q177" s="1">
        <v>5</v>
      </c>
      <c r="R177" s="1">
        <v>1</v>
      </c>
      <c r="S177" s="1">
        <v>28</v>
      </c>
      <c r="U177" s="1">
        <v>20000</v>
      </c>
      <c r="W177" s="1">
        <v>20000</v>
      </c>
    </row>
    <row r="178" spans="1:23" x14ac:dyDescent="0.2">
      <c r="A178" s="1" t="s">
        <v>249</v>
      </c>
      <c r="B178" s="1" t="s">
        <v>231</v>
      </c>
      <c r="C178" s="1" t="s">
        <v>5</v>
      </c>
      <c r="D178" s="1" t="s">
        <v>6</v>
      </c>
      <c r="F178" s="1" t="s">
        <v>11</v>
      </c>
      <c r="G178" s="1" t="s">
        <v>46</v>
      </c>
      <c r="J178" s="2">
        <f>DATE(M178, N178,O178)</f>
        <v>42131</v>
      </c>
      <c r="K178" s="2">
        <f>DATE(P178,Q178,R178)</f>
        <v>42145</v>
      </c>
      <c r="L178" s="2" t="s">
        <v>309</v>
      </c>
      <c r="M178" s="1">
        <v>2015</v>
      </c>
      <c r="N178" s="1">
        <v>5</v>
      </c>
      <c r="O178" s="1">
        <v>7</v>
      </c>
      <c r="P178" s="1">
        <v>2015</v>
      </c>
      <c r="Q178" s="1">
        <v>5</v>
      </c>
      <c r="R178" s="1">
        <v>21</v>
      </c>
      <c r="S178" s="1">
        <v>12</v>
      </c>
      <c r="V178" s="1">
        <v>5000</v>
      </c>
      <c r="W178" s="1">
        <v>5000</v>
      </c>
    </row>
    <row r="179" spans="1:23" x14ac:dyDescent="0.2">
      <c r="A179" s="1" t="s">
        <v>250</v>
      </c>
      <c r="B179" s="1" t="s">
        <v>240</v>
      </c>
      <c r="C179" s="1" t="s">
        <v>5</v>
      </c>
      <c r="D179" s="1" t="s">
        <v>6</v>
      </c>
      <c r="E179" s="1" t="s">
        <v>10</v>
      </c>
      <c r="F179" s="1" t="s">
        <v>11</v>
      </c>
      <c r="J179" s="2">
        <f>DATE(M179, N179,O179)</f>
        <v>42410</v>
      </c>
      <c r="K179" s="2">
        <f>DATE(P179,Q179,R179)</f>
        <v>42415</v>
      </c>
      <c r="L179" s="2" t="s">
        <v>339</v>
      </c>
      <c r="M179" s="1">
        <v>2016</v>
      </c>
      <c r="N179" s="1">
        <v>2</v>
      </c>
      <c r="O179" s="1">
        <v>10</v>
      </c>
      <c r="P179" s="1">
        <v>2016</v>
      </c>
      <c r="Q179" s="1">
        <v>2</v>
      </c>
      <c r="R179" s="1">
        <v>15</v>
      </c>
      <c r="U179" s="1">
        <v>53446</v>
      </c>
      <c r="W179" s="1">
        <v>53446</v>
      </c>
    </row>
    <row r="180" spans="1:23" x14ac:dyDescent="0.2">
      <c r="A180" s="1" t="s">
        <v>251</v>
      </c>
      <c r="B180" s="1" t="s">
        <v>240</v>
      </c>
      <c r="C180" s="1" t="s">
        <v>5</v>
      </c>
      <c r="D180" s="1" t="s">
        <v>6</v>
      </c>
      <c r="F180" s="1" t="s">
        <v>11</v>
      </c>
      <c r="G180" s="1" t="s">
        <v>46</v>
      </c>
      <c r="J180" s="2">
        <f>DATE(M180, N180,O180)</f>
        <v>42386</v>
      </c>
      <c r="K180" s="2">
        <f>DATE(P180,Q180,R180)</f>
        <v>42387</v>
      </c>
      <c r="L180" s="2" t="s">
        <v>284</v>
      </c>
      <c r="M180" s="1">
        <v>2016</v>
      </c>
      <c r="N180" s="1">
        <v>1</v>
      </c>
      <c r="O180" s="1">
        <v>17</v>
      </c>
      <c r="P180" s="1">
        <v>2016</v>
      </c>
      <c r="Q180" s="1">
        <v>1</v>
      </c>
      <c r="R180" s="1">
        <v>18</v>
      </c>
      <c r="S180" s="1">
        <v>3</v>
      </c>
      <c r="U180" s="1">
        <v>58896</v>
      </c>
      <c r="W180" s="1">
        <v>58896</v>
      </c>
    </row>
    <row r="181" spans="1:23" x14ac:dyDescent="0.2">
      <c r="A181" s="1" t="s">
        <v>252</v>
      </c>
      <c r="B181" s="1" t="s">
        <v>240</v>
      </c>
      <c r="C181" s="1" t="s">
        <v>5</v>
      </c>
      <c r="D181" s="1" t="s">
        <v>6</v>
      </c>
      <c r="F181" s="1" t="s">
        <v>11</v>
      </c>
      <c r="G181" s="1" t="s">
        <v>253</v>
      </c>
      <c r="J181" s="2">
        <f>DATE(M181, N181,O181)</f>
        <v>42482</v>
      </c>
      <c r="K181" s="2">
        <f>DATE(P181,Q181,R181)</f>
        <v>42484</v>
      </c>
      <c r="L181" s="2" t="s">
        <v>292</v>
      </c>
      <c r="M181" s="1">
        <v>2016</v>
      </c>
      <c r="N181" s="1">
        <v>4</v>
      </c>
      <c r="O181" s="1">
        <v>22</v>
      </c>
      <c r="P181" s="1">
        <v>2016</v>
      </c>
      <c r="Q181" s="1">
        <v>4</v>
      </c>
      <c r="R181" s="1">
        <v>24</v>
      </c>
      <c r="S181" s="1">
        <v>13</v>
      </c>
      <c r="U181" s="1">
        <v>14000</v>
      </c>
      <c r="V181" s="1">
        <v>13933</v>
      </c>
      <c r="W181" s="1">
        <v>27933</v>
      </c>
    </row>
    <row r="182" spans="1:23" x14ac:dyDescent="0.2">
      <c r="A182" s="1" t="s">
        <v>254</v>
      </c>
      <c r="B182" s="1" t="s">
        <v>240</v>
      </c>
      <c r="C182" s="1" t="s">
        <v>5</v>
      </c>
      <c r="D182" s="1" t="s">
        <v>6</v>
      </c>
      <c r="E182" s="1" t="s">
        <v>7</v>
      </c>
      <c r="F182" s="1" t="s">
        <v>15</v>
      </c>
      <c r="G182" s="1" t="s">
        <v>46</v>
      </c>
      <c r="J182" s="2">
        <f>DATE(M182, N182,O182)</f>
        <v>42473</v>
      </c>
      <c r="K182" s="2">
        <f>DATE(P182,Q182,R182)</f>
        <v>42478</v>
      </c>
      <c r="L182" s="2" t="s">
        <v>339</v>
      </c>
      <c r="M182" s="1">
        <v>2016</v>
      </c>
      <c r="N182" s="1">
        <v>4</v>
      </c>
      <c r="O182" s="1">
        <v>13</v>
      </c>
      <c r="P182" s="1">
        <v>2016</v>
      </c>
      <c r="Q182" s="1">
        <v>4</v>
      </c>
      <c r="R182" s="1">
        <v>18</v>
      </c>
      <c r="U182" s="1">
        <v>10000</v>
      </c>
      <c r="W182" s="1">
        <v>10000</v>
      </c>
    </row>
    <row r="183" spans="1:23" x14ac:dyDescent="0.2">
      <c r="A183" s="1" t="s">
        <v>255</v>
      </c>
      <c r="B183" s="1" t="s">
        <v>240</v>
      </c>
      <c r="C183" s="1" t="s">
        <v>5</v>
      </c>
      <c r="D183" s="1" t="s">
        <v>6</v>
      </c>
      <c r="F183" s="1" t="s">
        <v>23</v>
      </c>
      <c r="G183" s="1" t="s">
        <v>46</v>
      </c>
      <c r="H183" s="1" t="s">
        <v>53</v>
      </c>
      <c r="J183" s="2">
        <f>DATE(M183, N183,O183)</f>
        <v>42643</v>
      </c>
      <c r="K183" s="2">
        <f>DATE(P183,Q183,R183)</f>
        <v>42735</v>
      </c>
      <c r="L183" s="2" t="s">
        <v>343</v>
      </c>
      <c r="M183" s="1">
        <v>2016</v>
      </c>
      <c r="N183" s="1">
        <v>10</v>
      </c>
      <c r="P183" s="1">
        <v>2017</v>
      </c>
      <c r="Q183" s="1">
        <v>1</v>
      </c>
      <c r="S183" s="1">
        <v>47</v>
      </c>
      <c r="U183" s="1">
        <v>165000</v>
      </c>
      <c r="W183" s="1">
        <v>165000</v>
      </c>
    </row>
    <row r="184" spans="1:23" x14ac:dyDescent="0.2">
      <c r="A184" s="1" t="s">
        <v>256</v>
      </c>
      <c r="B184" s="1" t="s">
        <v>240</v>
      </c>
      <c r="C184" s="1" t="s">
        <v>21</v>
      </c>
      <c r="D184" s="1" t="s">
        <v>22</v>
      </c>
      <c r="E184" s="1" t="s">
        <v>22</v>
      </c>
      <c r="F184" s="1" t="s">
        <v>19</v>
      </c>
      <c r="G184" s="1" t="s">
        <v>257</v>
      </c>
      <c r="H184" s="1" t="s">
        <v>26</v>
      </c>
      <c r="J184" s="2">
        <f>DATE(M184, N184,O184)</f>
        <v>42521</v>
      </c>
      <c r="K184" s="2">
        <f>DATE(P184,Q184,R184)</f>
        <v>43100</v>
      </c>
      <c r="L184" s="2" t="s">
        <v>344</v>
      </c>
      <c r="M184" s="1">
        <v>2016</v>
      </c>
      <c r="N184" s="1">
        <v>6</v>
      </c>
      <c r="P184" s="1">
        <v>2018</v>
      </c>
      <c r="Q184" s="1">
        <v>1</v>
      </c>
      <c r="U184" s="1">
        <v>3400000</v>
      </c>
      <c r="W184" s="1">
        <v>3400000</v>
      </c>
    </row>
    <row r="185" spans="1:23" x14ac:dyDescent="0.2">
      <c r="A185" s="1" t="s">
        <v>258</v>
      </c>
      <c r="B185" s="1" t="s">
        <v>259</v>
      </c>
      <c r="C185" s="1" t="s">
        <v>5</v>
      </c>
      <c r="D185" s="1" t="s">
        <v>6</v>
      </c>
      <c r="E185" s="1" t="s">
        <v>7</v>
      </c>
      <c r="F185" s="1" t="s">
        <v>19</v>
      </c>
      <c r="G185" s="1" t="s">
        <v>248</v>
      </c>
      <c r="J185" s="2">
        <f>DATE(M185, N185,O185)</f>
        <v>42863</v>
      </c>
      <c r="K185" s="2">
        <f>DATE(P185,Q185,R185)</f>
        <v>42871</v>
      </c>
      <c r="L185" s="2" t="s">
        <v>308</v>
      </c>
      <c r="M185" s="1">
        <v>2017</v>
      </c>
      <c r="N185" s="1">
        <v>5</v>
      </c>
      <c r="O185" s="1">
        <v>8</v>
      </c>
      <c r="P185" s="1">
        <v>2017</v>
      </c>
      <c r="Q185" s="1">
        <v>5</v>
      </c>
      <c r="R185" s="1">
        <v>16</v>
      </c>
      <c r="S185" s="1">
        <v>26</v>
      </c>
      <c r="U185" s="1">
        <v>25000</v>
      </c>
      <c r="W185" s="1">
        <v>25000</v>
      </c>
    </row>
    <row r="186" spans="1:23" x14ac:dyDescent="0.2">
      <c r="A186" s="1" t="s">
        <v>260</v>
      </c>
      <c r="B186" s="1" t="s">
        <v>259</v>
      </c>
      <c r="C186" s="1" t="s">
        <v>5</v>
      </c>
      <c r="D186" s="1" t="s">
        <v>6</v>
      </c>
      <c r="F186" s="1" t="s">
        <v>8</v>
      </c>
      <c r="J186" s="2">
        <f>DATE(M186, N186,O186)</f>
        <v>42844</v>
      </c>
      <c r="K186" s="2">
        <f>DATE(P186,Q186,R186)</f>
        <v>42858</v>
      </c>
      <c r="L186" s="2" t="s">
        <v>309</v>
      </c>
      <c r="M186" s="1">
        <v>2017</v>
      </c>
      <c r="N186" s="1">
        <v>4</v>
      </c>
      <c r="O186" s="1">
        <v>19</v>
      </c>
      <c r="P186" s="1">
        <v>2017</v>
      </c>
      <c r="Q186" s="1">
        <v>5</v>
      </c>
      <c r="R186" s="1">
        <v>3</v>
      </c>
      <c r="U186" s="1">
        <v>55921</v>
      </c>
      <c r="W186" s="1">
        <v>55921</v>
      </c>
    </row>
    <row r="187" spans="1:23" x14ac:dyDescent="0.2">
      <c r="A187" s="1" t="s">
        <v>261</v>
      </c>
      <c r="B187" s="1" t="s">
        <v>262</v>
      </c>
      <c r="C187" s="1" t="s">
        <v>5</v>
      </c>
      <c r="D187" s="1" t="s">
        <v>6</v>
      </c>
      <c r="F187" s="1" t="s">
        <v>19</v>
      </c>
      <c r="H187" s="1" t="s">
        <v>44</v>
      </c>
      <c r="J187" s="2">
        <f>DATE(M187, N187,O187)</f>
        <v>43229</v>
      </c>
      <c r="K187" s="2">
        <f>DATE(P187,Q187,R187)</f>
        <v>43230</v>
      </c>
      <c r="L187" s="2" t="s">
        <v>284</v>
      </c>
      <c r="M187" s="1">
        <v>2018</v>
      </c>
      <c r="N187" s="1">
        <v>5</v>
      </c>
      <c r="O187" s="1">
        <v>9</v>
      </c>
      <c r="P187" s="1">
        <v>2018</v>
      </c>
      <c r="Q187" s="1">
        <v>5</v>
      </c>
      <c r="R187" s="1">
        <v>10</v>
      </c>
      <c r="S187" s="1">
        <v>47</v>
      </c>
    </row>
    <row r="188" spans="1:23" x14ac:dyDescent="0.2">
      <c r="A188" s="1" t="s">
        <v>263</v>
      </c>
      <c r="B188" s="1" t="s">
        <v>262</v>
      </c>
      <c r="C188" s="1" t="s">
        <v>5</v>
      </c>
      <c r="D188" s="1" t="s">
        <v>6</v>
      </c>
      <c r="F188" s="1" t="s">
        <v>19</v>
      </c>
      <c r="G188" s="1" t="s">
        <v>46</v>
      </c>
      <c r="J188" s="2">
        <f>DATE(M188, N188,O188)</f>
        <v>43173</v>
      </c>
      <c r="K188" s="2">
        <f>DATE(P188,Q188,R188)</f>
        <v>43179</v>
      </c>
      <c r="L188" s="2" t="s">
        <v>291</v>
      </c>
      <c r="M188" s="1">
        <v>2018</v>
      </c>
      <c r="N188" s="1">
        <v>3</v>
      </c>
      <c r="O188" s="1">
        <v>14</v>
      </c>
      <c r="P188" s="1">
        <v>2018</v>
      </c>
      <c r="Q188" s="1">
        <v>3</v>
      </c>
      <c r="R188" s="1">
        <v>20</v>
      </c>
      <c r="S188" s="1">
        <v>15</v>
      </c>
    </row>
    <row r="189" spans="1:23" x14ac:dyDescent="0.2">
      <c r="A189" s="1" t="s">
        <v>264</v>
      </c>
      <c r="B189" s="1" t="s">
        <v>262</v>
      </c>
      <c r="C189" s="1" t="s">
        <v>5</v>
      </c>
      <c r="D189" s="1" t="s">
        <v>6</v>
      </c>
      <c r="F189" s="1" t="s">
        <v>19</v>
      </c>
      <c r="G189" s="1" t="s">
        <v>46</v>
      </c>
      <c r="J189" s="2">
        <f>DATE(M189, N189,O189)</f>
        <v>43173</v>
      </c>
      <c r="K189" s="2">
        <f>DATE(P189,Q189,R189)</f>
        <v>43251</v>
      </c>
      <c r="L189" s="2" t="s">
        <v>345</v>
      </c>
      <c r="M189" s="1">
        <v>2018</v>
      </c>
      <c r="N189" s="1">
        <v>3</v>
      </c>
      <c r="O189" s="1">
        <v>14</v>
      </c>
      <c r="P189" s="1">
        <v>2018</v>
      </c>
      <c r="Q189" s="1">
        <v>5</v>
      </c>
      <c r="R189" s="1">
        <v>31</v>
      </c>
      <c r="S189" s="1">
        <v>72</v>
      </c>
      <c r="T189" s="1">
        <v>33</v>
      </c>
      <c r="U189" s="1">
        <v>211155</v>
      </c>
      <c r="W189" s="1">
        <v>211188</v>
      </c>
    </row>
    <row r="190" spans="1:23" x14ac:dyDescent="0.2">
      <c r="A190" s="1" t="s">
        <v>265</v>
      </c>
      <c r="B190" s="1" t="s">
        <v>262</v>
      </c>
      <c r="C190" s="1" t="s">
        <v>5</v>
      </c>
      <c r="D190" s="1" t="s">
        <v>6</v>
      </c>
      <c r="F190" s="1" t="s">
        <v>23</v>
      </c>
      <c r="G190" s="1" t="s">
        <v>46</v>
      </c>
      <c r="J190" s="2">
        <f>DATE(M190, N190,O190)</f>
        <v>43116</v>
      </c>
      <c r="K190" s="2">
        <f>DATE(P190,Q190,R190)</f>
        <v>43122</v>
      </c>
      <c r="L190" s="2" t="s">
        <v>291</v>
      </c>
      <c r="M190" s="1">
        <v>2018</v>
      </c>
      <c r="N190" s="1">
        <v>1</v>
      </c>
      <c r="O190" s="1">
        <v>16</v>
      </c>
      <c r="P190" s="1">
        <v>2018</v>
      </c>
      <c r="Q190" s="1">
        <v>1</v>
      </c>
      <c r="R190" s="1">
        <v>22</v>
      </c>
      <c r="S190" s="1">
        <v>11</v>
      </c>
      <c r="V190" s="1">
        <v>77150</v>
      </c>
      <c r="W190" s="1">
        <v>77150</v>
      </c>
    </row>
    <row r="191" spans="1:23" x14ac:dyDescent="0.2">
      <c r="A191" s="1" t="s">
        <v>266</v>
      </c>
      <c r="B191" s="1" t="s">
        <v>262</v>
      </c>
      <c r="C191" s="1" t="s">
        <v>5</v>
      </c>
      <c r="D191" s="1" t="s">
        <v>6</v>
      </c>
      <c r="E191" s="1" t="s">
        <v>10</v>
      </c>
      <c r="F191" s="1" t="s">
        <v>8</v>
      </c>
      <c r="G191" s="1" t="s">
        <v>28</v>
      </c>
      <c r="J191" s="2">
        <f>DATE(M191, N191,O191)</f>
        <v>43153</v>
      </c>
      <c r="K191" s="2">
        <f>DATE(P191,Q191,R191)</f>
        <v>43166</v>
      </c>
      <c r="L191" s="2" t="s">
        <v>296</v>
      </c>
      <c r="M191" s="1">
        <v>2018</v>
      </c>
      <c r="N191" s="1">
        <v>2</v>
      </c>
      <c r="O191" s="1">
        <v>22</v>
      </c>
      <c r="P191" s="1">
        <v>2018</v>
      </c>
      <c r="Q191" s="1">
        <v>3</v>
      </c>
      <c r="R191" s="1">
        <v>7</v>
      </c>
      <c r="U191" s="1">
        <v>200</v>
      </c>
      <c r="W191" s="1">
        <v>200</v>
      </c>
    </row>
    <row r="192" spans="1:23" x14ac:dyDescent="0.2">
      <c r="A192" s="1" t="s">
        <v>267</v>
      </c>
      <c r="B192" s="1" t="s">
        <v>262</v>
      </c>
      <c r="C192" s="1" t="s">
        <v>5</v>
      </c>
      <c r="D192" s="1" t="s">
        <v>6</v>
      </c>
      <c r="F192" s="1" t="s">
        <v>8</v>
      </c>
      <c r="G192" s="1" t="s">
        <v>46</v>
      </c>
      <c r="J192" s="2">
        <f>DATE(M192, N192,O192)</f>
        <v>43132</v>
      </c>
      <c r="K192" s="2">
        <f>DATE(P192,Q192,R192)</f>
        <v>43145</v>
      </c>
      <c r="L192" s="2" t="s">
        <v>296</v>
      </c>
      <c r="M192" s="1">
        <v>2018</v>
      </c>
      <c r="N192" s="1">
        <v>2</v>
      </c>
      <c r="O192" s="1">
        <v>1</v>
      </c>
      <c r="P192" s="1">
        <v>2018</v>
      </c>
      <c r="Q192" s="1">
        <v>2</v>
      </c>
      <c r="R192" s="1">
        <v>14</v>
      </c>
      <c r="S192" s="1">
        <v>1</v>
      </c>
      <c r="U192" s="1">
        <v>300</v>
      </c>
      <c r="W192" s="1">
        <v>300</v>
      </c>
    </row>
    <row r="193" spans="1:23" x14ac:dyDescent="0.2">
      <c r="A193" s="1" t="s">
        <v>268</v>
      </c>
      <c r="B193" s="1" t="s">
        <v>262</v>
      </c>
      <c r="C193" s="1" t="s">
        <v>5</v>
      </c>
      <c r="D193" s="1" t="s">
        <v>6</v>
      </c>
      <c r="F193" s="1" t="s">
        <v>8</v>
      </c>
      <c r="G193" s="1" t="s">
        <v>269</v>
      </c>
      <c r="J193" s="2">
        <f>DATE(M193, N193,O193)</f>
        <v>43201</v>
      </c>
      <c r="K193" s="2">
        <f>DATE(P193,Q193,R193)</f>
        <v>43207</v>
      </c>
      <c r="L193" s="2" t="s">
        <v>291</v>
      </c>
      <c r="M193" s="1">
        <v>2018</v>
      </c>
      <c r="N193" s="1">
        <v>4</v>
      </c>
      <c r="O193" s="1">
        <v>11</v>
      </c>
      <c r="P193" s="1">
        <v>2018</v>
      </c>
      <c r="Q193" s="1">
        <v>4</v>
      </c>
      <c r="R193" s="1">
        <v>17</v>
      </c>
      <c r="S193" s="1">
        <v>4</v>
      </c>
      <c r="U193" s="1">
        <v>9113</v>
      </c>
      <c r="W193" s="1">
        <v>9113</v>
      </c>
    </row>
    <row r="194" spans="1:23" x14ac:dyDescent="0.2">
      <c r="A194" s="1" t="s">
        <v>270</v>
      </c>
      <c r="B194" s="1" t="s">
        <v>259</v>
      </c>
      <c r="C194" s="1" t="s">
        <v>5</v>
      </c>
      <c r="D194" s="1" t="s">
        <v>6</v>
      </c>
      <c r="E194" s="1" t="s">
        <v>7</v>
      </c>
      <c r="F194" s="1" t="s">
        <v>11</v>
      </c>
      <c r="G194" s="1" t="s">
        <v>248</v>
      </c>
      <c r="J194" s="2">
        <f t="shared" ref="J194:J196" si="2">DATE(M194, N194,O194)</f>
        <v>42863</v>
      </c>
      <c r="K194" s="2">
        <f>DATE(P194,Q194,R194)</f>
        <v>42871</v>
      </c>
      <c r="L194" s="2" t="s">
        <v>308</v>
      </c>
      <c r="M194" s="1">
        <v>2017</v>
      </c>
      <c r="N194" s="1">
        <v>5</v>
      </c>
      <c r="O194" s="1">
        <v>8</v>
      </c>
      <c r="P194" s="1">
        <v>2017</v>
      </c>
      <c r="Q194" s="1">
        <v>5</v>
      </c>
      <c r="R194" s="1">
        <v>16</v>
      </c>
      <c r="S194" s="1">
        <v>7</v>
      </c>
    </row>
    <row r="195" spans="1:23" x14ac:dyDescent="0.2">
      <c r="A195" s="1" t="s">
        <v>271</v>
      </c>
      <c r="B195" s="1" t="s">
        <v>259</v>
      </c>
      <c r="C195" s="1" t="s">
        <v>5</v>
      </c>
      <c r="D195" s="1" t="s">
        <v>6</v>
      </c>
      <c r="E195" s="1" t="s">
        <v>10</v>
      </c>
      <c r="F195" s="1" t="s">
        <v>15</v>
      </c>
      <c r="G195" s="1" t="s">
        <v>86</v>
      </c>
      <c r="J195" s="2">
        <f t="shared" si="2"/>
        <v>42998</v>
      </c>
      <c r="K195" s="2">
        <f>DATE(P195,Q195,R195)</f>
        <v>43005</v>
      </c>
      <c r="L195" s="2" t="s">
        <v>279</v>
      </c>
      <c r="M195" s="1">
        <v>2017</v>
      </c>
      <c r="N195" s="1">
        <v>9</v>
      </c>
      <c r="O195" s="1">
        <v>20</v>
      </c>
      <c r="P195" s="1">
        <v>2017</v>
      </c>
      <c r="Q195" s="1">
        <v>9</v>
      </c>
      <c r="R195" s="1">
        <v>27</v>
      </c>
      <c r="S195" s="1">
        <v>17</v>
      </c>
      <c r="T195" s="1">
        <v>14</v>
      </c>
      <c r="W195" s="1">
        <v>14</v>
      </c>
    </row>
    <row r="196" spans="1:23" x14ac:dyDescent="0.2">
      <c r="A196" s="1" t="s">
        <v>272</v>
      </c>
      <c r="B196" s="1" t="s">
        <v>262</v>
      </c>
      <c r="C196" s="1" t="s">
        <v>5</v>
      </c>
      <c r="D196" s="1" t="s">
        <v>6</v>
      </c>
      <c r="F196" s="1" t="s">
        <v>11</v>
      </c>
      <c r="G196" s="1" t="s">
        <v>86</v>
      </c>
      <c r="J196" s="2">
        <f t="shared" si="2"/>
        <v>43204</v>
      </c>
      <c r="K196" s="2">
        <f>DATE(P196,Q196,R196)</f>
        <v>43208</v>
      </c>
      <c r="L196" s="2" t="s">
        <v>293</v>
      </c>
      <c r="M196" s="1">
        <v>2018</v>
      </c>
      <c r="N196" s="1">
        <v>4</v>
      </c>
      <c r="O196" s="1">
        <v>14</v>
      </c>
      <c r="P196" s="1">
        <v>2018</v>
      </c>
      <c r="Q196" s="1">
        <v>4</v>
      </c>
      <c r="R196" s="1">
        <v>18</v>
      </c>
      <c r="S196" s="1">
        <v>15</v>
      </c>
      <c r="T196" s="1">
        <v>11</v>
      </c>
      <c r="U196" s="1">
        <v>15862</v>
      </c>
      <c r="W196" s="1">
        <v>15873</v>
      </c>
    </row>
  </sheetData>
  <autoFilter ref="O1:O202" xr:uid="{00000000-0001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Chibwe Bwacha</dc:creator>
  <cp:lastModifiedBy>Chibwe Bwacha</cp:lastModifiedBy>
  <dcterms:created xsi:type="dcterms:W3CDTF">2022-07-03T07:21:28Z</dcterms:created>
  <dcterms:modified xsi:type="dcterms:W3CDTF">2022-07-03T07:21:28Z</dcterms:modified>
</cp:coreProperties>
</file>