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10" activeTab="1"/>
  </bookViews>
  <sheets>
    <sheet name="机关加班费发放表 （直聘、参聘分开做表格）" sheetId="1" r:id="rId1"/>
    <sheet name="社区加班费发放表（直聘、参聘分开做表格）" sheetId="3" r:id="rId2"/>
    <sheet name="党务专职加班费发放表（直聘、参聘分开做表格）" sheetId="4" r:id="rId3"/>
    <sheet name="工资基数" sheetId="2" r:id="rId4"/>
  </sheets>
  <externalReferences>
    <externalReference r:id="rId5"/>
    <externalReference r:id="rId6"/>
    <externalReference r:id="rId7"/>
  </externalReferences>
  <definedNames>
    <definedName name="类型">[1]比率表!$A$2:$A$4</definedName>
    <definedName name="类型" localSheetId="3">[3]比率表!$A$2:$A$4</definedName>
    <definedName name="序列">[3]比率表!#REF!</definedName>
  </definedNames>
  <calcPr calcId="144525"/>
</workbook>
</file>

<file path=xl/comments1.xml><?xml version="1.0" encoding="utf-8"?>
<comments xmlns="http://schemas.openxmlformats.org/spreadsheetml/2006/main">
  <authors>
    <author>mzdy-522</author>
  </authors>
  <commentList>
    <comment ref="G6" authorId="0">
      <text>
        <r>
          <rPr>
            <b/>
            <sz val="9"/>
            <rFont val="宋体"/>
            <charset val="0"/>
          </rPr>
          <t>mzdy-522:</t>
        </r>
        <r>
          <rPr>
            <sz val="9"/>
            <rFont val="宋体"/>
            <charset val="0"/>
          </rPr>
          <t xml:space="preserve">
一个月汇总的工作日加班时长</t>
        </r>
      </text>
    </comment>
    <comment ref="H6" authorId="0">
      <text>
        <r>
          <rPr>
            <b/>
            <sz val="9"/>
            <rFont val="宋体"/>
            <charset val="0"/>
          </rPr>
          <t>mzdy-522:</t>
        </r>
        <r>
          <rPr>
            <sz val="9"/>
            <rFont val="宋体"/>
            <charset val="0"/>
          </rPr>
          <t xml:space="preserve">
一个月汇总的双休日加班时长
</t>
        </r>
      </text>
    </comment>
    <comment ref="I6" authorId="0">
      <text>
        <r>
          <rPr>
            <b/>
            <sz val="9"/>
            <rFont val="宋体"/>
            <charset val="0"/>
          </rPr>
          <t>mzdy-522:</t>
        </r>
        <r>
          <rPr>
            <sz val="9"/>
            <rFont val="宋体"/>
            <charset val="0"/>
          </rPr>
          <t xml:space="preserve">
一个月总的法定节假日时长
</t>
        </r>
      </text>
    </comment>
  </commentList>
</comments>
</file>

<file path=xl/sharedStrings.xml><?xml version="1.0" encoding="utf-8"?>
<sst xmlns="http://schemas.openxmlformats.org/spreadsheetml/2006/main" count="312" uniqueCount="182">
  <si>
    <t>附件2</t>
  </si>
  <si>
    <t xml:space="preserve">民治街道办事处（XXX部门以XXX岗标准）XXXX年XX月加班费发放表 </t>
  </si>
  <si>
    <t xml:space="preserve"> 填报单位（公章）：XXXX（以XXX岗标准）                                                                                                </t>
  </si>
  <si>
    <t>序号</t>
  </si>
  <si>
    <t>人员类别</t>
  </si>
  <si>
    <t>姓名</t>
  </si>
  <si>
    <t>加班事项摘要</t>
  </si>
  <si>
    <t>岗位档次</t>
  </si>
  <si>
    <t>工资基数
(元）</t>
  </si>
  <si>
    <t>加班时长（小时）</t>
  </si>
  <si>
    <t>加班总
时长
（小时）</t>
  </si>
  <si>
    <t>加班费
金额（元）</t>
  </si>
  <si>
    <t>备注</t>
  </si>
  <si>
    <t>工作日</t>
  </si>
  <si>
    <t>双休日</t>
  </si>
  <si>
    <t>法定节假日</t>
  </si>
  <si>
    <t>机关事业（直聘）</t>
  </si>
  <si>
    <t>张三</t>
  </si>
  <si>
    <t xml:space="preserve">摘要按照可申报加班事项填写概况即可，不用逐一详细描述，如：
1.市容环境巡查整治
2.信访、维稳、专班、北站先锋服务
3.应急值守、三防
4.领导交办重要事项
5.……等 
</t>
  </si>
  <si>
    <t>行政事务辅助32档</t>
  </si>
  <si>
    <t>每人加班资料汇总在一行</t>
  </si>
  <si>
    <t>黄一</t>
  </si>
  <si>
    <t>1.XXXXX
2.XXXXX
3.XXXX</t>
  </si>
  <si>
    <t>专业技术辅助25档</t>
  </si>
  <si>
    <t>李四</t>
  </si>
  <si>
    <t xml:space="preserve">1.XXXXX
2.XXXXX
3.XXXX
</t>
  </si>
  <si>
    <t>驾驶员8档</t>
  </si>
  <si>
    <t>机关事业（未过渡）</t>
  </si>
  <si>
    <t>王五</t>
  </si>
  <si>
    <t>本科（未过渡）</t>
  </si>
  <si>
    <t>汇总</t>
  </si>
  <si>
    <t xml:space="preserve"> </t>
  </si>
  <si>
    <t>经办人：</t>
  </si>
  <si>
    <t>单位主要负责人：</t>
  </si>
  <si>
    <t>党建和组织人事办公室（组织人事岗） 审核人：</t>
  </si>
  <si>
    <t>党建和组织人事办公室（组织人事岗） 主要负责人：</t>
  </si>
  <si>
    <t xml:space="preserve"> 填报单位（公章）：XXXX  （以XXX岗标准 ）                                                                                                      </t>
  </si>
  <si>
    <t>工资基数
（元）</t>
  </si>
  <si>
    <t>加班费金额（元）</t>
  </si>
  <si>
    <t>机关事业（参聘）</t>
  </si>
  <si>
    <t>厨师8档</t>
  </si>
  <si>
    <t>党建和组织人事办公室（组织人事岗）  审核人：</t>
  </si>
  <si>
    <t>备注：
1.每页显示页码及总页码
2.单页盖公章，多页可盖骑缝章</t>
  </si>
  <si>
    <t xml:space="preserve">民治街道办事处（XXX社区）XXXX年XX月加班费发放表 </t>
  </si>
  <si>
    <t xml:space="preserve"> 填报单位（公章）：XXXX社区                                                                                                </t>
  </si>
  <si>
    <t>加班时
总长
（小时）</t>
  </si>
  <si>
    <t xml:space="preserve"> 填报单位（公章）：XXXX社区                                                                                          </t>
  </si>
  <si>
    <t xml:space="preserve">民治街道办事处（XXX部门/社区XXXX（以XXX岗标准） ）XXXX年XX月加班费发放表 </t>
  </si>
  <si>
    <t xml:space="preserve"> 填报单位（公章）：XXXX XXXX（以XXX岗标准）                                                                                                         </t>
  </si>
  <si>
    <t xml:space="preserve"> 填报单位（公章）：XXXX   XXXX（以XXX岗标准）                                                                                                       </t>
  </si>
  <si>
    <t>学历及工资档次</t>
  </si>
  <si>
    <t>工资基数</t>
  </si>
  <si>
    <t>专业技术辅助9档</t>
  </si>
  <si>
    <t>专业技术辅助10档</t>
  </si>
  <si>
    <t>专业技术辅助11档</t>
  </si>
  <si>
    <t>专业技术辅助12档</t>
  </si>
  <si>
    <t>专业技术辅助13档</t>
  </si>
  <si>
    <t>专业技术辅助14档</t>
  </si>
  <si>
    <t>专业技术辅助15档</t>
  </si>
  <si>
    <t>专业技术辅助16档</t>
  </si>
  <si>
    <t>专业技术辅助17档</t>
  </si>
  <si>
    <t>专业技术辅助18档</t>
  </si>
  <si>
    <t>专业技术辅助19档</t>
  </si>
  <si>
    <t>专业技术辅助20档</t>
  </si>
  <si>
    <t>专业技术辅助21档</t>
  </si>
  <si>
    <t>专业技术辅助22档</t>
  </si>
  <si>
    <t>专业技术辅助23档</t>
  </si>
  <si>
    <t>专业技术辅助24档</t>
  </si>
  <si>
    <t>专业技术辅助26档</t>
  </si>
  <si>
    <t>专业技术辅助27档</t>
  </si>
  <si>
    <t>专业技术辅助28档</t>
  </si>
  <si>
    <t>专业技术辅助29档</t>
  </si>
  <si>
    <t>专业技术辅助30档</t>
  </si>
  <si>
    <t>专业技术辅助31档</t>
  </si>
  <si>
    <t>专业技术辅助32档</t>
  </si>
  <si>
    <t>专业技术辅助33档</t>
  </si>
  <si>
    <t>专业技术辅助34档</t>
  </si>
  <si>
    <t>专业技术辅助35档</t>
  </si>
  <si>
    <t>行政事务辅助18档</t>
  </si>
  <si>
    <t>行政事务辅助19档</t>
  </si>
  <si>
    <t>行政事务辅助20档</t>
  </si>
  <si>
    <t>行政事务辅助21档</t>
  </si>
  <si>
    <t>行政事务辅助22档</t>
  </si>
  <si>
    <t>行政事务辅助23档</t>
  </si>
  <si>
    <t>行政事务辅助24档</t>
  </si>
  <si>
    <t>行政事务辅助25档</t>
  </si>
  <si>
    <t>行政事务辅助26档</t>
  </si>
  <si>
    <t>行政事务辅助27档</t>
  </si>
  <si>
    <t>行政事务辅助28档</t>
  </si>
  <si>
    <t>行政事务辅助29档</t>
  </si>
  <si>
    <t>行政事务辅助30档</t>
  </si>
  <si>
    <t>行政事务辅助31档</t>
  </si>
  <si>
    <t>行政事务辅助33档</t>
  </si>
  <si>
    <t>行政事务辅助34档</t>
  </si>
  <si>
    <t>行政事务辅助35档</t>
  </si>
  <si>
    <t>厨师3档</t>
  </si>
  <si>
    <t>厨师4档</t>
  </si>
  <si>
    <t>厨师5档</t>
  </si>
  <si>
    <t>厨师6档</t>
  </si>
  <si>
    <t>厨师7档</t>
  </si>
  <si>
    <t>厨师9档</t>
  </si>
  <si>
    <t>厨师10档</t>
  </si>
  <si>
    <t>厨师11档</t>
  </si>
  <si>
    <t>厨师12档</t>
  </si>
  <si>
    <t>厨师13档</t>
  </si>
  <si>
    <t>厨师14档</t>
  </si>
  <si>
    <t>厨师15档</t>
  </si>
  <si>
    <t>厨师16档</t>
  </si>
  <si>
    <t>驾驶员3档</t>
  </si>
  <si>
    <t>驾驶员4档</t>
  </si>
  <si>
    <t>驾驶员5档</t>
  </si>
  <si>
    <t>驾驶员6档</t>
  </si>
  <si>
    <t>驾驶员7档</t>
  </si>
  <si>
    <t>驾驶员9档</t>
  </si>
  <si>
    <t>驾驶员10档</t>
  </si>
  <si>
    <t>服务员其他工勤岗1档</t>
  </si>
  <si>
    <t>服务员其他工勤岗2档</t>
  </si>
  <si>
    <t>服务员其他工勤岗3档</t>
  </si>
  <si>
    <t>服务员其他工勤岗4档</t>
  </si>
  <si>
    <t>服务员其他工勤岗5档</t>
  </si>
  <si>
    <t>服务员其他工勤岗6档</t>
  </si>
  <si>
    <t>服务员其他工勤岗7档</t>
  </si>
  <si>
    <t>服务员其他工勤岗8档</t>
  </si>
  <si>
    <t>服务员其他工勤岗9档</t>
  </si>
  <si>
    <t>服务员其他工勤岗10档</t>
  </si>
  <si>
    <t>研究生（未过渡）</t>
  </si>
  <si>
    <t>专科（未过渡）</t>
  </si>
  <si>
    <t>高中（未过渡）</t>
  </si>
  <si>
    <t>社区1档（负责人）</t>
  </si>
  <si>
    <t>社区2档（负责人）</t>
  </si>
  <si>
    <t>社区3档（负责人）</t>
  </si>
  <si>
    <t>社区4档（负责人）</t>
  </si>
  <si>
    <t>社区5档（负责人）</t>
  </si>
  <si>
    <t>社区6档（负责人）</t>
  </si>
  <si>
    <t>社区7档（负责人）</t>
  </si>
  <si>
    <t>社区8档（负责人）</t>
  </si>
  <si>
    <t>社区8档（主办）</t>
  </si>
  <si>
    <t>社区9档（负责人）</t>
  </si>
  <si>
    <t>社区9档（主办）</t>
  </si>
  <si>
    <t>社区10档（负责人）</t>
  </si>
  <si>
    <t>社区10档（主办）</t>
  </si>
  <si>
    <t>社区11档（负责人）</t>
  </si>
  <si>
    <t>社区11档（主办）</t>
  </si>
  <si>
    <t>社区12档（负责人）</t>
  </si>
  <si>
    <t>社区12档（主办）</t>
  </si>
  <si>
    <t>社区13档（负责人）</t>
  </si>
  <si>
    <t>社区13档（主办）</t>
  </si>
  <si>
    <t>社区14档（负责人）</t>
  </si>
  <si>
    <t>社区14档（主办）</t>
  </si>
  <si>
    <t>社区15档（负责人）</t>
  </si>
  <si>
    <t>社区15档（主办）</t>
  </si>
  <si>
    <t>社区16档（负责人）</t>
  </si>
  <si>
    <t>社区16档（主办）</t>
  </si>
  <si>
    <t>社区16档（辅助）</t>
  </si>
  <si>
    <t>社区17档（主办）</t>
  </si>
  <si>
    <t>社区17档（辅助）</t>
  </si>
  <si>
    <t>社区18档（主办）</t>
  </si>
  <si>
    <t>社区18档（辅助）</t>
  </si>
  <si>
    <t>社区19档（主办）</t>
  </si>
  <si>
    <t>社区19档（辅助）</t>
  </si>
  <si>
    <t>社区20档（主办）</t>
  </si>
  <si>
    <t>社区20档（辅助）</t>
  </si>
  <si>
    <t>社区21档（主办）</t>
  </si>
  <si>
    <t>社区21档（辅助）</t>
  </si>
  <si>
    <t>社区22档（主办）</t>
  </si>
  <si>
    <t>社区22档（辅助）</t>
  </si>
  <si>
    <t>社区23档（主办）</t>
  </si>
  <si>
    <t>社区23档（辅助）</t>
  </si>
  <si>
    <t>社区24档（主办）</t>
  </si>
  <si>
    <t>社区24档（辅助）</t>
  </si>
  <si>
    <t>社区25档（主办）</t>
  </si>
  <si>
    <t>社区25档（辅助）</t>
  </si>
  <si>
    <t>社区26档（辅助）</t>
  </si>
  <si>
    <t>社区27档（辅助）</t>
  </si>
  <si>
    <t>社区28档（辅助）</t>
  </si>
  <si>
    <t>社区29档（辅助）</t>
  </si>
  <si>
    <t>社区30档（辅助）</t>
  </si>
  <si>
    <t>社区31档（辅助）</t>
  </si>
  <si>
    <t>社区32档（辅助）</t>
  </si>
  <si>
    <t>社区33档（辅助）</t>
  </si>
  <si>
    <t>社区34档（辅助）</t>
  </si>
  <si>
    <t>社区35档（辅助）</t>
  </si>
</sst>
</file>

<file path=xl/styles.xml><?xml version="1.0" encoding="utf-8"?>
<styleSheet xmlns="http://schemas.openxmlformats.org/spreadsheetml/2006/main">
  <numFmts count="6">
    <numFmt numFmtId="176" formatCode="0_);[Red]\(0\)"/>
    <numFmt numFmtId="42" formatCode="_ &quot;￥&quot;* #,##0_ ;_ &quot;￥&quot;* \-#,##0_ ;_ &quot;￥&quot;* &quot;-&quot;_ ;_ @_ "/>
    <numFmt numFmtId="177" formatCode="0.00_);[Red]\(0.00\)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indexed="10"/>
      <name val="宋体"/>
      <charset val="134"/>
    </font>
    <font>
      <sz val="18"/>
      <name val="黑体"/>
      <charset val="134"/>
    </font>
    <font>
      <sz val="24"/>
      <name val="方正小标宋简体"/>
      <charset val="134"/>
    </font>
    <font>
      <sz val="11"/>
      <name val="宋体"/>
      <charset val="134"/>
    </font>
    <font>
      <b/>
      <sz val="12"/>
      <name val="宋体"/>
      <charset val="134"/>
    </font>
    <font>
      <sz val="12"/>
      <color rgb="FFFF0000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23" borderId="0" applyNumberFormat="false" applyBorder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26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0" fillId="26" borderId="12" applyNumberFormat="false" applyAlignment="false" applyProtection="false">
      <alignment vertical="center"/>
    </xf>
    <xf numFmtId="0" fontId="21" fillId="0" borderId="9" applyNumberFormat="false" applyFill="false" applyAlignment="false" applyProtection="false">
      <alignment vertical="center"/>
    </xf>
    <xf numFmtId="0" fontId="22" fillId="27" borderId="13" applyNumberFormat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17" fillId="20" borderId="10" applyNumberFormat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8" fillId="0" borderId="11" applyNumberFormat="false" applyFill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0" fontId="27" fillId="20" borderId="13" applyNumberFormat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0" fillId="29" borderId="15" applyNumberFormat="false" applyFont="false" applyAlignment="false" applyProtection="false">
      <alignment vertical="center"/>
    </xf>
    <xf numFmtId="0" fontId="15" fillId="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4" fillId="0" borderId="9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3" fillId="0" borderId="8" applyNumberFormat="false" applyFill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24" fillId="0" borderId="14" applyNumberFormat="false" applyFill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12" fillId="5" borderId="0" applyNumberFormat="false" applyBorder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1" fillId="4" borderId="0" applyNumberFormat="false" applyBorder="false" applyAlignment="false" applyProtection="false">
      <alignment vertical="center"/>
    </xf>
    <xf numFmtId="0" fontId="10" fillId="3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9" fillId="2" borderId="0" applyNumberFormat="false" applyBorder="false" applyAlignment="false" applyProtection="false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true" applyFill="true" applyBorder="true" applyAlignment="true"/>
    <xf numFmtId="0" fontId="1" fillId="0" borderId="1" xfId="0" applyFont="true" applyFill="true" applyBorder="true" applyAlignment="true">
      <alignment horizontal="center" vertical="center"/>
    </xf>
    <xf numFmtId="0" fontId="1" fillId="0" borderId="1" xfId="0" applyFont="true" applyFill="true" applyBorder="true" applyAlignment="true">
      <alignment horizontal="center"/>
    </xf>
    <xf numFmtId="0" fontId="2" fillId="0" borderId="0" xfId="0" applyFont="true" applyFill="true" applyBorder="true" applyAlignment="true">
      <alignment horizontal="center" vertical="center"/>
    </xf>
    <xf numFmtId="0" fontId="1" fillId="0" borderId="0" xfId="0" applyFont="true" applyFill="true" applyBorder="true" applyAlignment="true">
      <alignment vertical="center"/>
    </xf>
    <xf numFmtId="0" fontId="1" fillId="0" borderId="0" xfId="0" applyFont="true" applyFill="true" applyBorder="true" applyAlignment="true">
      <alignment horizontal="center"/>
    </xf>
    <xf numFmtId="176" fontId="1" fillId="0" borderId="0" xfId="0" applyNumberFormat="true" applyFont="true" applyFill="true" applyBorder="true" applyAlignment="true"/>
    <xf numFmtId="177" fontId="1" fillId="0" borderId="0" xfId="0" applyNumberFormat="true" applyFont="true" applyFill="true" applyBorder="true" applyAlignment="true">
      <alignment horizontal="left"/>
    </xf>
    <xf numFmtId="0" fontId="3" fillId="0" borderId="0" xfId="0" applyFont="true" applyFill="true" applyAlignment="true">
      <alignment horizontal="left"/>
    </xf>
    <xf numFmtId="0" fontId="4" fillId="0" borderId="0" xfId="0" applyFont="true" applyFill="true" applyBorder="true" applyAlignment="true">
      <alignment horizontal="center" vertical="center" wrapText="true"/>
    </xf>
    <xf numFmtId="0" fontId="5" fillId="0" borderId="2" xfId="0" applyFont="true" applyFill="true" applyBorder="true" applyAlignment="true">
      <alignment horizontal="left" vertical="center"/>
    </xf>
    <xf numFmtId="0" fontId="6" fillId="0" borderId="1" xfId="0" applyFont="true" applyFill="true" applyBorder="true" applyAlignment="true">
      <alignment horizontal="center" vertical="center" wrapText="true"/>
    </xf>
    <xf numFmtId="0" fontId="5" fillId="0" borderId="3" xfId="0" applyFont="true" applyFill="true" applyBorder="true" applyAlignment="true">
      <alignment horizontal="center" vertical="center" wrapText="true"/>
    </xf>
    <xf numFmtId="0" fontId="5" fillId="0" borderId="1" xfId="0" applyFont="true" applyFill="true" applyBorder="true" applyAlignment="true">
      <alignment horizontal="center" vertical="center" wrapText="true"/>
    </xf>
    <xf numFmtId="0" fontId="1" fillId="0" borderId="1" xfId="0" applyFont="true" applyFill="true" applyBorder="true" applyAlignment="true">
      <alignment horizontal="center" vertical="center" wrapText="true"/>
    </xf>
    <xf numFmtId="0" fontId="7" fillId="0" borderId="1" xfId="0" applyFont="true" applyFill="true" applyBorder="true" applyAlignment="true">
      <alignment horizontal="left" vertical="center" wrapText="true"/>
    </xf>
    <xf numFmtId="49" fontId="6" fillId="0" borderId="4" xfId="0" applyNumberFormat="true" applyFont="true" applyFill="true" applyBorder="true" applyAlignment="true">
      <alignment horizontal="center" vertical="center" wrapText="true"/>
    </xf>
    <xf numFmtId="49" fontId="6" fillId="0" borderId="5" xfId="0" applyNumberFormat="true" applyFont="true" applyFill="true" applyBorder="true" applyAlignment="true">
      <alignment horizontal="center" vertical="center" wrapText="true"/>
    </xf>
    <xf numFmtId="49" fontId="1" fillId="0" borderId="1" xfId="0" applyNumberFormat="true" applyFont="true" applyFill="true" applyBorder="true" applyAlignment="true">
      <alignment horizontal="center" vertical="center" wrapText="true"/>
    </xf>
    <xf numFmtId="49" fontId="1" fillId="0" borderId="0" xfId="0" applyNumberFormat="true" applyFont="true" applyFill="true" applyBorder="true" applyAlignment="true">
      <alignment horizontal="center" vertical="center" wrapText="true"/>
    </xf>
    <xf numFmtId="49" fontId="1" fillId="0" borderId="0" xfId="0" applyNumberFormat="true" applyFont="true" applyFill="true" applyBorder="true" applyAlignment="true">
      <alignment horizontal="left" vertical="center" wrapText="true"/>
    </xf>
    <xf numFmtId="0" fontId="1" fillId="0" borderId="0" xfId="0" applyFont="true" applyFill="true" applyBorder="true" applyAlignment="true">
      <alignment horizontal="center" vertical="center"/>
    </xf>
    <xf numFmtId="49" fontId="7" fillId="0" borderId="0" xfId="0" applyNumberFormat="true" applyFont="true" applyFill="true" applyAlignment="true">
      <alignment horizontal="left" vertical="center" wrapText="true"/>
    </xf>
    <xf numFmtId="0" fontId="6" fillId="0" borderId="3" xfId="0" applyFont="true" applyFill="true" applyBorder="true" applyAlignment="true">
      <alignment horizontal="center" vertical="center" wrapText="true"/>
    </xf>
    <xf numFmtId="0" fontId="8" fillId="0" borderId="1" xfId="0" applyFont="true" applyFill="true" applyBorder="true" applyAlignment="true">
      <alignment horizontal="center" vertical="center"/>
    </xf>
    <xf numFmtId="0" fontId="6" fillId="0" borderId="6" xfId="0" applyFont="true" applyFill="true" applyBorder="true" applyAlignment="true">
      <alignment horizontal="center" vertical="center" wrapText="true"/>
    </xf>
    <xf numFmtId="0" fontId="1" fillId="0" borderId="0" xfId="0" applyFont="true" applyFill="true" applyAlignment="true">
      <alignment horizontal="center" vertical="center"/>
    </xf>
    <xf numFmtId="176" fontId="6" fillId="0" borderId="1" xfId="0" applyNumberFormat="true" applyFont="true" applyFill="true" applyBorder="true" applyAlignment="true">
      <alignment horizontal="center" vertical="center" wrapText="true"/>
    </xf>
    <xf numFmtId="177" fontId="6" fillId="0" borderId="1" xfId="0" applyNumberFormat="true" applyFont="true" applyFill="true" applyBorder="true" applyAlignment="true">
      <alignment horizontal="center" vertical="center" wrapText="true"/>
    </xf>
    <xf numFmtId="0" fontId="1" fillId="0" borderId="1" xfId="0" applyNumberFormat="true" applyFont="true" applyFill="true" applyBorder="true" applyAlignment="true">
      <alignment horizontal="center" vertical="center" wrapText="true"/>
    </xf>
    <xf numFmtId="177" fontId="1" fillId="0" borderId="1" xfId="0" applyNumberFormat="true" applyFont="true" applyFill="true" applyBorder="true" applyAlignment="true">
      <alignment horizontal="center" vertical="center" wrapText="true"/>
    </xf>
    <xf numFmtId="0" fontId="2" fillId="0" borderId="1" xfId="0" applyFont="true" applyFill="true" applyBorder="true" applyAlignment="true">
      <alignment horizontal="center" vertical="center" wrapText="true"/>
    </xf>
    <xf numFmtId="0" fontId="6" fillId="0" borderId="1" xfId="0" applyNumberFormat="true" applyFont="true" applyFill="true" applyBorder="true" applyAlignment="true">
      <alignment horizontal="center" vertical="center" wrapText="true"/>
    </xf>
    <xf numFmtId="176" fontId="1" fillId="0" borderId="0" xfId="0" applyNumberFormat="true" applyFont="true" applyFill="true" applyBorder="true" applyAlignment="true">
      <alignment vertical="center"/>
    </xf>
    <xf numFmtId="177" fontId="1" fillId="0" borderId="0" xfId="0" applyNumberFormat="true" applyFont="true" applyFill="true" applyBorder="true" applyAlignment="true">
      <alignment horizontal="left" vertical="center"/>
    </xf>
    <xf numFmtId="0" fontId="1" fillId="0" borderId="0" xfId="0" applyFont="true" applyFill="true" applyAlignment="true">
      <alignment vertical="center"/>
    </xf>
    <xf numFmtId="0" fontId="5" fillId="0" borderId="0" xfId="0" applyFont="true" applyFill="true" applyBorder="true" applyAlignment="true">
      <alignment horizontal="center" vertical="center"/>
    </xf>
    <xf numFmtId="0" fontId="2" fillId="0" borderId="0" xfId="0" applyFont="true" applyFill="true" applyBorder="true" applyAlignment="true"/>
    <xf numFmtId="0" fontId="6" fillId="0" borderId="7" xfId="0" applyFont="true" applyFill="true" applyBorder="true" applyAlignment="true">
      <alignment horizontal="center" vertical="center" wrapText="true"/>
    </xf>
    <xf numFmtId="0" fontId="5" fillId="0" borderId="1" xfId="0" applyFont="true" applyFill="true" applyBorder="true" applyAlignment="true">
      <alignment vertical="center" wrapText="true"/>
    </xf>
    <xf numFmtId="176" fontId="6" fillId="0" borderId="3" xfId="0" applyNumberFormat="true" applyFont="true" applyFill="true" applyBorder="true" applyAlignment="true">
      <alignment horizontal="center" vertical="center" wrapText="true"/>
    </xf>
    <xf numFmtId="177" fontId="6" fillId="0" borderId="3" xfId="0" applyNumberFormat="true" applyFont="true" applyFill="true" applyBorder="true" applyAlignment="true">
      <alignment horizontal="center" vertical="center" wrapText="true"/>
    </xf>
    <xf numFmtId="176" fontId="6" fillId="0" borderId="6" xfId="0" applyNumberFormat="true" applyFont="true" applyFill="true" applyBorder="true" applyAlignment="true">
      <alignment horizontal="center" vertical="center" wrapText="true"/>
    </xf>
    <xf numFmtId="177" fontId="6" fillId="0" borderId="6" xfId="0" applyNumberFormat="true" applyFont="true" applyFill="true" applyBorder="true" applyAlignment="true">
      <alignment horizontal="center" vertical="center" wrapText="true"/>
    </xf>
    <xf numFmtId="0" fontId="5" fillId="0" borderId="1" xfId="0" applyNumberFormat="true" applyFont="true" applyFill="true" applyBorder="true" applyAlignment="true">
      <alignment horizontal="center" vertical="center" wrapText="true"/>
    </xf>
    <xf numFmtId="177" fontId="5" fillId="0" borderId="1" xfId="0" applyNumberFormat="true" applyFont="true" applyFill="true" applyBorder="true" applyAlignment="true">
      <alignment horizontal="center" vertical="center" wrapText="true"/>
    </xf>
    <xf numFmtId="0" fontId="5" fillId="0" borderId="0" xfId="0" applyFont="true" applyFill="true" applyBorder="true" applyAlignment="true"/>
  </cellXfs>
  <cellStyles count="49">
    <cellStyle name="常规" xfId="0" builtinId="0"/>
    <cellStyle name="强调文字颜色 6" xfId="1" builtinId="49"/>
    <cellStyle name="20% - 强调文字颜色 5" xfId="2" builtinId="46"/>
    <cellStyle name="20% - 强调文字颜色 4" xfId="3" builtinId="42"/>
    <cellStyle name="强调文字颜色 4" xfId="4" builtinId="41"/>
    <cellStyle name="60% - 强调文字颜色 6" xfId="5" builtinId="52"/>
    <cellStyle name="40% - 强调文字颜色 3" xfId="6" builtinId="39"/>
    <cellStyle name="强调文字颜色 3" xfId="7" builtinId="37"/>
    <cellStyle name="60% - 强调文字颜色 2" xfId="8" builtinId="36"/>
    <cellStyle name="60% - 强调文字颜色 5" xfId="9" builtinId="48"/>
    <cellStyle name="40% - 强调文字颜色 2" xfId="10" builtinId="35"/>
    <cellStyle name="40% - 强调文字颜色 5" xfId="11" builtinId="47"/>
    <cellStyle name="20% - 强调文字颜色 2" xfId="12" builtinId="34"/>
    <cellStyle name="标题" xfId="13" builtinId="15"/>
    <cellStyle name="已访问的超链接" xfId="14" builtinId="9"/>
    <cellStyle name="检查单元格" xfId="15" builtinId="23"/>
    <cellStyle name="标题 1" xfId="16" builtinId="16"/>
    <cellStyle name="输入" xfId="17" builtinId="20"/>
    <cellStyle name="超链接" xfId="18" builtinId="8"/>
    <cellStyle name="输出" xfId="19" builtinId="21"/>
    <cellStyle name="40% - 强调文字颜色 6" xfId="20" builtinId="51"/>
    <cellStyle name="20% - 强调文字颜色 3" xfId="21" builtinId="38"/>
    <cellStyle name="货币[0]" xfId="22" builtinId="7"/>
    <cellStyle name="标题 3" xfId="23" builtinId="18"/>
    <cellStyle name="解释性文本" xfId="24" builtinId="53"/>
    <cellStyle name="计算" xfId="25" builtinId="22"/>
    <cellStyle name="60% - 强调文字颜色 1" xfId="26" builtinId="32"/>
    <cellStyle name="千位分隔[0]" xfId="27" builtinId="6"/>
    <cellStyle name="60% - 强调文字颜色 3" xfId="28" builtinId="40"/>
    <cellStyle name="注释" xfId="29" builtinId="10"/>
    <cellStyle name="好" xfId="30" builtinId="26"/>
    <cellStyle name="货币" xfId="31" builtinId="4"/>
    <cellStyle name="千位分隔" xfId="32" builtinId="3"/>
    <cellStyle name="标题 2" xfId="33" builtinId="17"/>
    <cellStyle name="标题 4" xfId="34" builtinId="19"/>
    <cellStyle name="百分比" xfId="35" builtinId="5"/>
    <cellStyle name="链接单元格" xfId="36" builtinId="24"/>
    <cellStyle name="40% - 强调文字颜色 4" xfId="37" builtinId="43"/>
    <cellStyle name="20% - 强调文字颜色 1" xfId="38" builtinId="30"/>
    <cellStyle name="强调文字颜色 5" xfId="39" builtinId="45"/>
    <cellStyle name="汇总" xfId="40" builtinId="25"/>
    <cellStyle name="强调文字颜色 2" xfId="41" builtinId="33"/>
    <cellStyle name="差" xfId="42" builtinId="27"/>
    <cellStyle name="20% - 强调文字颜色 6" xfId="43" builtinId="50"/>
    <cellStyle name="警告文本" xfId="44" builtinId="11"/>
    <cellStyle name="适中" xfId="45" builtinId="28"/>
    <cellStyle name="强调文字颜色 1" xfId="46" builtinId="29"/>
    <cellStyle name="60% - 强调文字颜色 4" xfId="47" builtinId="44"/>
    <cellStyle name="40% - 强调文字颜色 1" xfId="48" builtinId="3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3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a-513/.wxwork_local/data/1688849881286392_1970325008038486/Cache/File/2024-05/home/a_525/&#26700;&#38754;/Users/user/Documents/WXWorkLocal/1688849876660968_1970325008038486/Cache/File/2024-04/&#38468;&#20214;3&#65306;&#21152;&#29677;&#36153;&#23457;&#25209;&#34920;2023&#24180;X&#26376;&#65288;&#24352;XX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a-513/.wxwork_local/data/1688849881286392_1970325008038486/Cache/File/2024-05/Users/user/Documents/WXWorkLocal/1688849876660968_1970325008038486/Cache/File/2024-04/&#38468;&#20214;3&#65306;&#21152;&#29677;&#36153;&#23457;&#25209;&#34920;2023&#24180;X&#26376;&#65288;&#24352;XX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c-521/&#26700;&#38754;/&#26032;&#25253;&#36134;&#26448;&#26009;/&#38468;&#20214;3&#65306;&#21152;&#29677;&#36153;&#23457;&#25209;&#34920;&#65288;&#26426;&#20851;&#20107;&#19994;&#21333;&#20301;&#65289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X 单位"/>
      <sheetName val="比率表"/>
      <sheetName val="工资基数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XX 单位"/>
      <sheetName val="比率表"/>
      <sheetName val="工资基数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XX 单位"/>
      <sheetName val="比率表"/>
      <sheetName val="工资基数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view="pageBreakPreview" zoomScale="110" zoomScaleNormal="100" zoomScaleSheetLayoutView="110" topLeftCell="A13" workbookViewId="0">
      <selection activeCell="K22" sqref="K22"/>
    </sheetView>
  </sheetViews>
  <sheetFormatPr defaultColWidth="9" defaultRowHeight="15.75"/>
  <cols>
    <col min="1" max="1" width="4.85" style="6" customWidth="true"/>
    <col min="2" max="2" width="10.25" style="1" customWidth="true"/>
    <col min="3" max="3" width="11.7666666666667" style="1" customWidth="true"/>
    <col min="4" max="4" width="40.875" style="1" customWidth="true"/>
    <col min="5" max="5" width="14.25" style="1" customWidth="true"/>
    <col min="6" max="6" width="9.7" style="1" customWidth="true"/>
    <col min="7" max="7" width="12.125" style="1" customWidth="true"/>
    <col min="8" max="8" width="11.125" style="1" customWidth="true"/>
    <col min="9" max="9" width="12.625" style="1" customWidth="true"/>
    <col min="10" max="10" width="9.85" style="7" customWidth="true"/>
    <col min="11" max="11" width="11.375" style="8" customWidth="true"/>
    <col min="12" max="12" width="12.0583333333333" style="1" customWidth="true"/>
    <col min="13" max="14" width="9" style="1"/>
    <col min="15" max="15" width="16.25" style="1" customWidth="true"/>
    <col min="16" max="16384" width="9" style="1"/>
  </cols>
  <sheetData>
    <row r="1" ht="22.5" spans="1:2">
      <c r="A1" s="9" t="s">
        <v>0</v>
      </c>
      <c r="B1" s="9"/>
    </row>
    <row r="2" s="1" customFormat="true" ht="39" customHeight="true" spans="1:12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="1" customFormat="true" ht="26.25" customHeight="true" spans="1:12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="1" customFormat="true" ht="22" customHeight="true" spans="1:12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25" t="s">
        <v>9</v>
      </c>
      <c r="H4" s="25"/>
      <c r="I4" s="25"/>
      <c r="J4" s="28" t="s">
        <v>10</v>
      </c>
      <c r="K4" s="29" t="s">
        <v>11</v>
      </c>
      <c r="L4" s="12" t="s">
        <v>12</v>
      </c>
    </row>
    <row r="5" s="1" customFormat="true" ht="27" customHeight="true" spans="1:12">
      <c r="A5" s="12"/>
      <c r="B5" s="12"/>
      <c r="C5" s="12"/>
      <c r="D5" s="12"/>
      <c r="E5" s="12"/>
      <c r="F5" s="12"/>
      <c r="G5" s="12" t="s">
        <v>13</v>
      </c>
      <c r="H5" s="12" t="s">
        <v>14</v>
      </c>
      <c r="I5" s="12" t="s">
        <v>15</v>
      </c>
      <c r="J5" s="28"/>
      <c r="K5" s="29"/>
      <c r="L5" s="12"/>
    </row>
    <row r="6" s="4" customFormat="true" ht="110" customHeight="true" spans="1:15">
      <c r="A6" s="13">
        <v>1</v>
      </c>
      <c r="B6" s="14" t="s">
        <v>16</v>
      </c>
      <c r="C6" s="15" t="s">
        <v>17</v>
      </c>
      <c r="D6" s="16" t="s">
        <v>18</v>
      </c>
      <c r="E6" s="15" t="s">
        <v>19</v>
      </c>
      <c r="F6" s="15">
        <f>VLOOKUP(E6,工资基数!A:B,2,FALSE)</f>
        <v>5190</v>
      </c>
      <c r="G6" s="15">
        <v>10</v>
      </c>
      <c r="H6" s="15">
        <v>12</v>
      </c>
      <c r="I6" s="15">
        <v>8</v>
      </c>
      <c r="J6" s="30">
        <f>SUM(G6:I6)</f>
        <v>30</v>
      </c>
      <c r="K6" s="31">
        <f>ROUND(F6/21.75/8*(G6*1.5+H6*2+I6*3),2)</f>
        <v>1879.14</v>
      </c>
      <c r="L6" s="32" t="s">
        <v>20</v>
      </c>
      <c r="O6" s="37"/>
    </row>
    <row r="7" s="4" customFormat="true" ht="65" customHeight="true" spans="1:15">
      <c r="A7" s="13">
        <v>2</v>
      </c>
      <c r="B7" s="14" t="s">
        <v>16</v>
      </c>
      <c r="C7" s="15" t="s">
        <v>21</v>
      </c>
      <c r="D7" s="16" t="s">
        <v>22</v>
      </c>
      <c r="E7" s="15" t="s">
        <v>23</v>
      </c>
      <c r="F7" s="15">
        <f>VLOOKUP(E7,工资基数!A:B,2,FALSE)</f>
        <v>7850</v>
      </c>
      <c r="G7" s="15">
        <v>5</v>
      </c>
      <c r="H7" s="15">
        <v>8</v>
      </c>
      <c r="I7" s="15">
        <v>3</v>
      </c>
      <c r="J7" s="30">
        <f>SUM(G7:I7)</f>
        <v>16</v>
      </c>
      <c r="K7" s="31">
        <f>ROUND(F7/21.75/8*(G7*1.5+H7*2+I7*3),2)</f>
        <v>1466.24</v>
      </c>
      <c r="L7" s="32"/>
      <c r="O7" s="37"/>
    </row>
    <row r="8" s="38" customFormat="true" ht="47" customHeight="true" spans="1:15">
      <c r="A8" s="13">
        <v>3</v>
      </c>
      <c r="B8" s="14" t="s">
        <v>16</v>
      </c>
      <c r="C8" s="15" t="s">
        <v>24</v>
      </c>
      <c r="D8" s="16" t="s">
        <v>25</v>
      </c>
      <c r="E8" s="15" t="s">
        <v>26</v>
      </c>
      <c r="F8" s="15">
        <f>VLOOKUP(E8,工资基数!A:B,2,FALSE)</f>
        <v>5560</v>
      </c>
      <c r="G8" s="15">
        <v>2</v>
      </c>
      <c r="H8" s="15">
        <v>5</v>
      </c>
      <c r="I8" s="15">
        <v>3</v>
      </c>
      <c r="J8" s="30">
        <f>SUM(G8:I8)</f>
        <v>10</v>
      </c>
      <c r="K8" s="31">
        <f>ROUND(F8/21.75/8*(G8*1.5+H8*2+I8*3),2)</f>
        <v>702.99</v>
      </c>
      <c r="L8" s="32"/>
      <c r="O8" s="47"/>
    </row>
    <row r="9" s="38" customFormat="true" ht="48" customHeight="true" spans="1:15">
      <c r="A9" s="13">
        <v>4</v>
      </c>
      <c r="B9" s="14" t="s">
        <v>27</v>
      </c>
      <c r="C9" s="15" t="s">
        <v>28</v>
      </c>
      <c r="D9" s="16" t="s">
        <v>22</v>
      </c>
      <c r="E9" s="15" t="s">
        <v>29</v>
      </c>
      <c r="F9" s="15">
        <f>VLOOKUP(E9,工资基数!A:B,2,FALSE)</f>
        <v>4200</v>
      </c>
      <c r="G9" s="15">
        <v>15</v>
      </c>
      <c r="H9" s="15">
        <v>8</v>
      </c>
      <c r="I9" s="15">
        <v>6</v>
      </c>
      <c r="J9" s="30">
        <f>SUM(G9:I9)</f>
        <v>29</v>
      </c>
      <c r="K9" s="31">
        <f>ROUND(F9/21.75/8*(G9*1.5+H9*2+I9*3),2)</f>
        <v>1363.79</v>
      </c>
      <c r="L9" s="32"/>
      <c r="O9" s="47"/>
    </row>
    <row r="10" s="1" customFormat="true" ht="32" customHeight="true" spans="1:12">
      <c r="A10" s="17" t="s">
        <v>30</v>
      </c>
      <c r="B10" s="18"/>
      <c r="C10" s="19" t="s">
        <v>31</v>
      </c>
      <c r="D10" s="19" t="s">
        <v>31</v>
      </c>
      <c r="E10" s="19"/>
      <c r="F10" s="15" t="s">
        <v>31</v>
      </c>
      <c r="G10" s="15">
        <f t="shared" ref="G10:K10" si="0">SUM(G6:G9)</f>
        <v>32</v>
      </c>
      <c r="H10" s="15">
        <f t="shared" si="0"/>
        <v>33</v>
      </c>
      <c r="I10" s="15">
        <f t="shared" si="0"/>
        <v>20</v>
      </c>
      <c r="J10" s="33">
        <f t="shared" si="0"/>
        <v>85</v>
      </c>
      <c r="K10" s="29">
        <f t="shared" si="0"/>
        <v>5412.16</v>
      </c>
      <c r="L10" s="15"/>
    </row>
    <row r="11" s="5" customFormat="true" ht="39" customHeight="true" spans="1:10">
      <c r="A11" s="20"/>
      <c r="B11" s="21" t="s">
        <v>32</v>
      </c>
      <c r="C11" s="21"/>
      <c r="E11" s="27" t="s">
        <v>33</v>
      </c>
      <c r="F11" s="27"/>
      <c r="G11" s="27"/>
      <c r="H11" s="27"/>
      <c r="I11" s="27"/>
      <c r="J11" s="27"/>
    </row>
    <row r="12" s="5" customFormat="true" ht="39" customHeight="true" spans="1:11">
      <c r="A12" s="22"/>
      <c r="B12" s="21" t="s">
        <v>34</v>
      </c>
      <c r="C12" s="21"/>
      <c r="D12" s="21"/>
      <c r="E12" s="27" t="s">
        <v>35</v>
      </c>
      <c r="F12" s="27"/>
      <c r="G12" s="27"/>
      <c r="H12" s="27"/>
      <c r="I12" s="27"/>
      <c r="J12" s="27"/>
      <c r="K12" s="27"/>
    </row>
    <row r="13" s="5" customFormat="true" ht="16" customHeight="true" spans="1:11">
      <c r="A13" s="22"/>
      <c r="J13" s="34"/>
      <c r="K13" s="35"/>
    </row>
    <row r="14" ht="22.5" spans="1:2">
      <c r="A14" s="9" t="s">
        <v>0</v>
      </c>
      <c r="B14" s="9"/>
    </row>
    <row r="15" ht="32.25" spans="1:12">
      <c r="A15" s="10" t="s">
        <v>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ht="20" customHeight="true" spans="1:12">
      <c r="A16" s="11" t="s">
        <v>36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ht="14.25" spans="1:12">
      <c r="A17" s="24" t="s">
        <v>3</v>
      </c>
      <c r="B17" s="24" t="s">
        <v>4</v>
      </c>
      <c r="C17" s="24" t="s">
        <v>5</v>
      </c>
      <c r="D17" s="12" t="s">
        <v>6</v>
      </c>
      <c r="E17" s="24" t="s">
        <v>7</v>
      </c>
      <c r="F17" s="24" t="s">
        <v>37</v>
      </c>
      <c r="G17" s="25" t="s">
        <v>9</v>
      </c>
      <c r="H17" s="25"/>
      <c r="I17" s="25"/>
      <c r="J17" s="41" t="s">
        <v>10</v>
      </c>
      <c r="K17" s="42" t="s">
        <v>38</v>
      </c>
      <c r="L17" s="24" t="s">
        <v>12</v>
      </c>
    </row>
    <row r="18" ht="38" customHeight="true" spans="1:12">
      <c r="A18" s="39"/>
      <c r="B18" s="26"/>
      <c r="C18" s="26"/>
      <c r="D18" s="12"/>
      <c r="E18" s="26"/>
      <c r="F18" s="26"/>
      <c r="G18" s="12" t="s">
        <v>13</v>
      </c>
      <c r="H18" s="12" t="s">
        <v>14</v>
      </c>
      <c r="I18" s="12" t="s">
        <v>15</v>
      </c>
      <c r="J18" s="43"/>
      <c r="K18" s="44"/>
      <c r="L18" s="26"/>
    </row>
    <row r="19" ht="117" customHeight="true" spans="1:12">
      <c r="A19" s="13">
        <v>1</v>
      </c>
      <c r="B19" s="14" t="s">
        <v>39</v>
      </c>
      <c r="C19" s="15" t="s">
        <v>17</v>
      </c>
      <c r="D19" s="16" t="s">
        <v>18</v>
      </c>
      <c r="E19" s="15" t="s">
        <v>19</v>
      </c>
      <c r="F19" s="15">
        <f>VLOOKUP(E19,工资基数!A:B,2,FALSE)</f>
        <v>5190</v>
      </c>
      <c r="G19" s="15">
        <v>16</v>
      </c>
      <c r="H19" s="15">
        <v>10</v>
      </c>
      <c r="I19" s="15">
        <v>8</v>
      </c>
      <c r="J19" s="30">
        <f>SUM(G19:I19)</f>
        <v>34</v>
      </c>
      <c r="K19" s="31">
        <f>ROUND(F19/21.75/8*(G19*1.5+H19*2+I19*3),2)</f>
        <v>2028.28</v>
      </c>
      <c r="L19" s="32" t="s">
        <v>20</v>
      </c>
    </row>
    <row r="20" ht="55" customHeight="true" spans="1:12">
      <c r="A20" s="13">
        <v>2</v>
      </c>
      <c r="B20" s="14" t="s">
        <v>39</v>
      </c>
      <c r="C20" s="15" t="s">
        <v>21</v>
      </c>
      <c r="D20" s="16" t="s">
        <v>22</v>
      </c>
      <c r="E20" s="15" t="s">
        <v>40</v>
      </c>
      <c r="F20" s="15">
        <f>VLOOKUP(E20,工资基数!A:B,2,FALSE)</f>
        <v>7000</v>
      </c>
      <c r="G20" s="15">
        <v>10</v>
      </c>
      <c r="H20" s="15">
        <v>9</v>
      </c>
      <c r="I20" s="15">
        <v>7</v>
      </c>
      <c r="J20" s="30">
        <f>SUM(G20:I20)</f>
        <v>26</v>
      </c>
      <c r="K20" s="31">
        <f>ROUND(F20/21.75/8*(G20*1.5+H20*2+I20*3),2)</f>
        <v>2172.41</v>
      </c>
      <c r="L20" s="32"/>
    </row>
    <row r="21" ht="63" spans="1:12">
      <c r="A21" s="13"/>
      <c r="B21" s="14" t="s">
        <v>39</v>
      </c>
      <c r="C21" s="15" t="s">
        <v>24</v>
      </c>
      <c r="D21" s="16" t="s">
        <v>25</v>
      </c>
      <c r="E21" s="15" t="s">
        <v>23</v>
      </c>
      <c r="F21" s="15">
        <f>VLOOKUP(E21,工资基数!A:B,2,FALSE)</f>
        <v>7850</v>
      </c>
      <c r="G21" s="15">
        <v>8</v>
      </c>
      <c r="H21" s="15">
        <v>7</v>
      </c>
      <c r="I21" s="15">
        <v>6</v>
      </c>
      <c r="J21" s="30">
        <f>SUM(G21:I21)</f>
        <v>21</v>
      </c>
      <c r="K21" s="31">
        <f>ROUND(F21/21.75/8*(G21*1.5+H21*2+I21*3),2)</f>
        <v>1985.06</v>
      </c>
      <c r="L21" s="32"/>
    </row>
    <row r="22" ht="59" customHeight="true" spans="1:12">
      <c r="A22" s="13">
        <v>3</v>
      </c>
      <c r="B22" s="14" t="s">
        <v>39</v>
      </c>
      <c r="C22" s="15" t="s">
        <v>28</v>
      </c>
      <c r="D22" s="16" t="s">
        <v>22</v>
      </c>
      <c r="E22" s="15" t="s">
        <v>19</v>
      </c>
      <c r="F22" s="15">
        <f>VLOOKUP(E22,工资基数!A:B,2,FALSE)</f>
        <v>5190</v>
      </c>
      <c r="G22" s="15">
        <v>7</v>
      </c>
      <c r="H22" s="15">
        <v>6</v>
      </c>
      <c r="I22" s="15">
        <v>5</v>
      </c>
      <c r="J22" s="30">
        <f>SUM(G22:I22)</f>
        <v>18</v>
      </c>
      <c r="K22" s="31">
        <f>ROUND(F22/21.75/8*(G22*1.5+H22*2+I22*3),2)</f>
        <v>1118.53</v>
      </c>
      <c r="L22" s="32"/>
    </row>
    <row r="23" ht="44" customHeight="true" spans="1:12">
      <c r="A23" s="17" t="s">
        <v>30</v>
      </c>
      <c r="B23" s="18"/>
      <c r="C23" s="40"/>
      <c r="D23" s="40"/>
      <c r="E23" s="40"/>
      <c r="F23" s="40"/>
      <c r="G23" s="14">
        <f>SUM(G19:G22)</f>
        <v>41</v>
      </c>
      <c r="H23" s="14">
        <f>SUM(H19:H22)</f>
        <v>32</v>
      </c>
      <c r="I23" s="14">
        <f>SUM(I19:I22)</f>
        <v>26</v>
      </c>
      <c r="J23" s="45">
        <f>SUM(J19:J22)</f>
        <v>99</v>
      </c>
      <c r="K23" s="46">
        <f>SUM(K19:K20)</f>
        <v>4200.69</v>
      </c>
      <c r="L23" s="32"/>
    </row>
    <row r="24" ht="35" customHeight="true" spans="1:12">
      <c r="A24" s="20"/>
      <c r="B24" s="21" t="s">
        <v>32</v>
      </c>
      <c r="C24" s="21"/>
      <c r="D24" s="5"/>
      <c r="E24" s="27" t="s">
        <v>33</v>
      </c>
      <c r="F24" s="27"/>
      <c r="G24" s="27"/>
      <c r="H24" s="27"/>
      <c r="I24" s="27"/>
      <c r="J24" s="27"/>
      <c r="K24" s="5"/>
      <c r="L24" s="5"/>
    </row>
    <row r="25" ht="35" customHeight="true" spans="1:12">
      <c r="A25" s="22"/>
      <c r="B25" s="21" t="s">
        <v>41</v>
      </c>
      <c r="C25" s="21"/>
      <c r="D25" s="21"/>
      <c r="E25" s="27" t="s">
        <v>35</v>
      </c>
      <c r="F25" s="27"/>
      <c r="G25" s="27"/>
      <c r="H25" s="27"/>
      <c r="I25" s="27"/>
      <c r="J25" s="27"/>
      <c r="K25" s="27"/>
      <c r="L25" s="5"/>
    </row>
    <row r="26" ht="58" customHeight="true" spans="1:12">
      <c r="A26" s="23" t="s">
        <v>42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</sheetData>
  <mergeCells count="37">
    <mergeCell ref="A1:B1"/>
    <mergeCell ref="A2:L2"/>
    <mergeCell ref="A3:L3"/>
    <mergeCell ref="G4:I4"/>
    <mergeCell ref="A10:B10"/>
    <mergeCell ref="B11:C11"/>
    <mergeCell ref="E11:J11"/>
    <mergeCell ref="B12:D12"/>
    <mergeCell ref="E12:K12"/>
    <mergeCell ref="A14:B14"/>
    <mergeCell ref="A15:L15"/>
    <mergeCell ref="A16:L16"/>
    <mergeCell ref="G17:I17"/>
    <mergeCell ref="A23:B23"/>
    <mergeCell ref="B24:C24"/>
    <mergeCell ref="E24:J24"/>
    <mergeCell ref="B25:D25"/>
    <mergeCell ref="E25:K25"/>
    <mergeCell ref="A26:L26"/>
    <mergeCell ref="A4:A5"/>
    <mergeCell ref="A17:A18"/>
    <mergeCell ref="B4:B5"/>
    <mergeCell ref="B17:B18"/>
    <mergeCell ref="C4:C5"/>
    <mergeCell ref="C17:C18"/>
    <mergeCell ref="D4:D5"/>
    <mergeCell ref="D17:D18"/>
    <mergeCell ref="E4:E5"/>
    <mergeCell ref="E17:E18"/>
    <mergeCell ref="F4:F5"/>
    <mergeCell ref="F17:F18"/>
    <mergeCell ref="J4:J5"/>
    <mergeCell ref="J17:J18"/>
    <mergeCell ref="K4:K5"/>
    <mergeCell ref="K17:K18"/>
    <mergeCell ref="L4:L5"/>
    <mergeCell ref="L17:L18"/>
  </mergeCells>
  <dataValidations count="4">
    <dataValidation type="list" allowBlank="1" showInputMessage="1" showErrorMessage="1" sqref="E23">
      <formula1>[2]工资基数!#REF!</formula1>
    </dataValidation>
    <dataValidation type="list" allowBlank="1" showInputMessage="1" showErrorMessage="1" sqref="B20 B21 B22 B8:B9">
      <formula1>"机关事业（直聘）,机关事业（参聘）,机关事业（未过渡）,社区专职（直聘）,社区专职（参聘）,社区专职（未过渡）,党务专职（参聘）,党务专职（直聘）,其他"</formula1>
    </dataValidation>
    <dataValidation type="list" allowBlank="1" showInputMessage="1" showErrorMessage="1" sqref="E6 E7 E8 E9 E21 E22 E19:E20">
      <formula1>工资基数!$A$2:$A$136</formula1>
    </dataValidation>
    <dataValidation type="list" allowBlank="1" showInputMessage="1" showErrorMessage="1" sqref="B6 B7 B19">
      <formula1>"机关事业（直聘）,机关事业（参聘）,机关事业（未过渡）,社区专职（直聘）,社区专职（参聘）,社区专职（未过渡）,党务专职（直聘）,党务专职（参聘）,其他"</formula1>
    </dataValidation>
  </dataValidations>
  <pageMargins left="0.75" right="0.75" top="1" bottom="1" header="0.5" footer="0.5"/>
  <pageSetup paperSize="9" scale="60" fitToHeight="0" orientation="landscape"/>
  <headerFooter/>
  <rowBreaks count="1" manualBreakCount="1">
    <brk id="12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M173"/>
  <sheetViews>
    <sheetView tabSelected="1" view="pageBreakPreview" zoomScaleNormal="100" zoomScaleSheetLayoutView="100" topLeftCell="A93" workbookViewId="0">
      <selection activeCell="K97" sqref="K97"/>
    </sheetView>
  </sheetViews>
  <sheetFormatPr defaultColWidth="9" defaultRowHeight="15.75"/>
  <cols>
    <col min="1" max="1" width="4.85" style="6" customWidth="true"/>
    <col min="2" max="2" width="10.25" style="1" customWidth="true"/>
    <col min="3" max="3" width="11.7666666666667" style="1" customWidth="true"/>
    <col min="4" max="4" width="40.875" style="1" customWidth="true"/>
    <col min="5" max="5" width="29" style="1" customWidth="true"/>
    <col min="6" max="6" width="15.25" style="1" customWidth="true"/>
    <col min="7" max="7" width="12.25" style="1" customWidth="true"/>
    <col min="8" max="8" width="11.5" style="1" customWidth="true"/>
    <col min="9" max="9" width="11.25" style="1" customWidth="true"/>
    <col min="10" max="10" width="12.2" style="1" customWidth="true"/>
    <col min="11" max="11" width="15.125" style="7" customWidth="true"/>
    <col min="12" max="12" width="11.375" style="8" customWidth="true"/>
    <col min="13" max="14" width="9" style="1"/>
    <col min="15" max="15" width="16.25" style="1" customWidth="true"/>
    <col min="16" max="16381" width="9" style="1"/>
  </cols>
  <sheetData>
    <row r="1" s="1" customFormat="true" ht="22.5" spans="1:12">
      <c r="A1" s="9" t="s">
        <v>0</v>
      </c>
      <c r="B1" s="9"/>
      <c r="K1" s="7"/>
      <c r="L1" s="8"/>
    </row>
    <row r="2" s="1" customFormat="true" ht="39" customHeight="true" spans="1:12">
      <c r="A2" s="10" t="s">
        <v>43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="1" customFormat="true" ht="26.25" customHeight="true" spans="1:12">
      <c r="A3" s="11" t="s">
        <v>44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="1" customFormat="true" ht="24" customHeight="true" spans="1:12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24" t="s">
        <v>37</v>
      </c>
      <c r="G4" s="25" t="s">
        <v>9</v>
      </c>
      <c r="H4" s="25"/>
      <c r="I4" s="25"/>
      <c r="J4" s="28" t="s">
        <v>45</v>
      </c>
      <c r="K4" s="29" t="s">
        <v>11</v>
      </c>
      <c r="L4" s="12" t="s">
        <v>12</v>
      </c>
    </row>
    <row r="5" s="1" customFormat="true" ht="29" customHeight="true" spans="1:12">
      <c r="A5" s="12"/>
      <c r="B5" s="12"/>
      <c r="C5" s="12"/>
      <c r="D5" s="12"/>
      <c r="E5" s="12"/>
      <c r="F5" s="26"/>
      <c r="G5" s="12" t="s">
        <v>13</v>
      </c>
      <c r="H5" s="12" t="s">
        <v>14</v>
      </c>
      <c r="I5" s="12" t="s">
        <v>15</v>
      </c>
      <c r="J5" s="28"/>
      <c r="K5" s="29"/>
      <c r="L5" s="12"/>
    </row>
    <row r="6" s="4" customFormat="true" ht="120" customHeight="true" spans="1:13">
      <c r="A6" s="13"/>
      <c r="B6" s="14"/>
      <c r="C6" s="15"/>
      <c r="D6" s="16"/>
      <c r="E6" s="15"/>
      <c r="F6" s="15"/>
      <c r="G6" s="15"/>
      <c r="H6" s="15"/>
      <c r="I6" s="15"/>
      <c r="J6" s="30"/>
      <c r="K6" s="31"/>
      <c r="L6" s="32"/>
      <c r="M6" s="37"/>
    </row>
    <row r="7" s="4" customFormat="true" ht="120" customHeight="true" spans="1:13">
      <c r="A7" s="13"/>
      <c r="B7" s="14"/>
      <c r="C7" s="15"/>
      <c r="D7" s="16"/>
      <c r="E7" s="15"/>
      <c r="F7" s="15"/>
      <c r="G7" s="15"/>
      <c r="H7" s="15"/>
      <c r="I7" s="15"/>
      <c r="J7" s="30"/>
      <c r="K7" s="31"/>
      <c r="L7" s="32"/>
      <c r="M7" s="37"/>
    </row>
    <row r="8" s="4" customFormat="true" ht="120" customHeight="true" spans="1:13">
      <c r="A8" s="13"/>
      <c r="B8" s="14"/>
      <c r="C8" s="15"/>
      <c r="D8" s="16"/>
      <c r="E8" s="15"/>
      <c r="F8" s="15"/>
      <c r="G8" s="15"/>
      <c r="H8" s="15"/>
      <c r="I8" s="15"/>
      <c r="J8" s="30"/>
      <c r="K8" s="31"/>
      <c r="L8" s="32"/>
      <c r="M8" s="37"/>
    </row>
    <row r="9" s="4" customFormat="true" ht="120" customHeight="true" spans="1:13">
      <c r="A9" s="13"/>
      <c r="B9" s="14"/>
      <c r="C9" s="15"/>
      <c r="D9" s="16"/>
      <c r="E9" s="15"/>
      <c r="F9" s="15"/>
      <c r="G9" s="15"/>
      <c r="H9" s="15"/>
      <c r="I9" s="15"/>
      <c r="J9" s="30"/>
      <c r="K9" s="31"/>
      <c r="L9" s="32"/>
      <c r="M9" s="37"/>
    </row>
    <row r="10" s="4" customFormat="true" ht="120" customHeight="true" spans="1:13">
      <c r="A10" s="13"/>
      <c r="B10" s="14"/>
      <c r="C10" s="15"/>
      <c r="D10" s="16"/>
      <c r="E10" s="15"/>
      <c r="F10" s="15"/>
      <c r="G10" s="15"/>
      <c r="H10" s="15"/>
      <c r="I10" s="15"/>
      <c r="J10" s="30"/>
      <c r="K10" s="31"/>
      <c r="L10" s="32"/>
      <c r="M10" s="37"/>
    </row>
    <row r="11" s="4" customFormat="true" ht="120" customHeight="true" spans="1:13">
      <c r="A11" s="13"/>
      <c r="B11" s="14"/>
      <c r="C11" s="15"/>
      <c r="D11" s="16"/>
      <c r="E11" s="15"/>
      <c r="F11" s="15"/>
      <c r="G11" s="15"/>
      <c r="H11" s="15"/>
      <c r="I11" s="15"/>
      <c r="J11" s="30"/>
      <c r="K11" s="31"/>
      <c r="L11" s="32"/>
      <c r="M11" s="37"/>
    </row>
    <row r="12" s="4" customFormat="true" ht="120" customHeight="true" spans="1:13">
      <c r="A12" s="13"/>
      <c r="B12" s="14"/>
      <c r="C12" s="15"/>
      <c r="D12" s="16"/>
      <c r="E12" s="15"/>
      <c r="F12" s="15"/>
      <c r="G12" s="15"/>
      <c r="H12" s="15"/>
      <c r="I12" s="15"/>
      <c r="J12" s="30"/>
      <c r="K12" s="31"/>
      <c r="L12" s="32"/>
      <c r="M12" s="37"/>
    </row>
    <row r="13" s="4" customFormat="true" ht="120" customHeight="true" spans="1:13">
      <c r="A13" s="13"/>
      <c r="B13" s="14"/>
      <c r="C13" s="15"/>
      <c r="D13" s="16"/>
      <c r="E13" s="15"/>
      <c r="F13" s="15"/>
      <c r="G13" s="15"/>
      <c r="H13" s="15"/>
      <c r="I13" s="15"/>
      <c r="J13" s="30"/>
      <c r="K13" s="31"/>
      <c r="L13" s="32"/>
      <c r="M13" s="37"/>
    </row>
    <row r="14" s="4" customFormat="true" ht="120" customHeight="true" spans="1:13">
      <c r="A14" s="13"/>
      <c r="B14" s="14"/>
      <c r="C14" s="15"/>
      <c r="D14" s="16"/>
      <c r="E14" s="15"/>
      <c r="F14" s="15"/>
      <c r="G14" s="15"/>
      <c r="H14" s="15"/>
      <c r="I14" s="15"/>
      <c r="J14" s="30"/>
      <c r="K14" s="31"/>
      <c r="L14" s="32"/>
      <c r="M14" s="37"/>
    </row>
    <row r="15" s="4" customFormat="true" ht="120" customHeight="true" spans="1:13">
      <c r="A15" s="13"/>
      <c r="B15" s="14"/>
      <c r="C15" s="15"/>
      <c r="D15" s="16"/>
      <c r="E15" s="15"/>
      <c r="F15" s="15"/>
      <c r="G15" s="15"/>
      <c r="H15" s="15"/>
      <c r="I15" s="15"/>
      <c r="J15" s="30"/>
      <c r="K15" s="31"/>
      <c r="L15" s="32"/>
      <c r="M15" s="37"/>
    </row>
    <row r="16" s="4" customFormat="true" ht="120" customHeight="true" spans="1:13">
      <c r="A16" s="13"/>
      <c r="B16" s="14"/>
      <c r="C16" s="15"/>
      <c r="D16" s="16"/>
      <c r="E16" s="15"/>
      <c r="F16" s="15"/>
      <c r="G16" s="15"/>
      <c r="H16" s="15"/>
      <c r="I16" s="15"/>
      <c r="J16" s="30"/>
      <c r="K16" s="31"/>
      <c r="L16" s="32"/>
      <c r="M16" s="37"/>
    </row>
    <row r="17" s="4" customFormat="true" ht="120" customHeight="true" spans="1:13">
      <c r="A17" s="13"/>
      <c r="B17" s="14"/>
      <c r="C17" s="15"/>
      <c r="D17" s="16"/>
      <c r="E17" s="15"/>
      <c r="F17" s="15"/>
      <c r="G17" s="15"/>
      <c r="H17" s="15"/>
      <c r="I17" s="15"/>
      <c r="J17" s="30"/>
      <c r="K17" s="31"/>
      <c r="L17" s="32"/>
      <c r="M17" s="37"/>
    </row>
    <row r="18" s="4" customFormat="true" ht="120" customHeight="true" spans="1:13">
      <c r="A18" s="13"/>
      <c r="B18" s="14"/>
      <c r="C18" s="15"/>
      <c r="D18" s="16"/>
      <c r="E18" s="15"/>
      <c r="F18" s="15"/>
      <c r="G18" s="15"/>
      <c r="H18" s="15"/>
      <c r="I18" s="15"/>
      <c r="J18" s="30"/>
      <c r="K18" s="31"/>
      <c r="L18" s="32"/>
      <c r="M18" s="37"/>
    </row>
    <row r="19" s="4" customFormat="true" ht="120" customHeight="true" spans="1:13">
      <c r="A19" s="13"/>
      <c r="B19" s="14"/>
      <c r="C19" s="15"/>
      <c r="D19" s="16"/>
      <c r="E19" s="15"/>
      <c r="F19" s="15"/>
      <c r="G19" s="15"/>
      <c r="H19" s="15"/>
      <c r="I19" s="15"/>
      <c r="J19" s="30"/>
      <c r="K19" s="31"/>
      <c r="L19" s="32"/>
      <c r="M19" s="37"/>
    </row>
    <row r="20" s="4" customFormat="true" ht="120" customHeight="true" spans="1:13">
      <c r="A20" s="13"/>
      <c r="B20" s="14"/>
      <c r="C20" s="15"/>
      <c r="D20" s="16"/>
      <c r="E20" s="15"/>
      <c r="F20" s="15"/>
      <c r="G20" s="15"/>
      <c r="H20" s="15"/>
      <c r="I20" s="15"/>
      <c r="J20" s="30"/>
      <c r="K20" s="31"/>
      <c r="L20" s="32"/>
      <c r="M20" s="37"/>
    </row>
    <row r="21" s="4" customFormat="true" ht="120" customHeight="true" spans="1:13">
      <c r="A21" s="13"/>
      <c r="B21" s="14"/>
      <c r="C21" s="15"/>
      <c r="D21" s="16"/>
      <c r="E21" s="15"/>
      <c r="F21" s="15"/>
      <c r="G21" s="15"/>
      <c r="H21" s="15"/>
      <c r="I21" s="15"/>
      <c r="J21" s="30"/>
      <c r="K21" s="31"/>
      <c r="L21" s="32"/>
      <c r="M21" s="37"/>
    </row>
    <row r="22" s="4" customFormat="true" ht="120" customHeight="true" spans="1:13">
      <c r="A22" s="13"/>
      <c r="B22" s="14"/>
      <c r="C22" s="15"/>
      <c r="D22" s="16"/>
      <c r="E22" s="15"/>
      <c r="F22" s="15"/>
      <c r="G22" s="15"/>
      <c r="H22" s="15"/>
      <c r="I22" s="15"/>
      <c r="J22" s="30"/>
      <c r="K22" s="31"/>
      <c r="L22" s="32"/>
      <c r="M22" s="37"/>
    </row>
    <row r="23" s="4" customFormat="true" ht="120" customHeight="true" spans="1:13">
      <c r="A23" s="13"/>
      <c r="B23" s="14"/>
      <c r="C23" s="15"/>
      <c r="D23" s="16"/>
      <c r="E23" s="15"/>
      <c r="F23" s="15"/>
      <c r="G23" s="15"/>
      <c r="H23" s="15"/>
      <c r="I23" s="15"/>
      <c r="J23" s="30"/>
      <c r="K23" s="31"/>
      <c r="L23" s="32"/>
      <c r="M23" s="37"/>
    </row>
    <row r="24" s="4" customFormat="true" ht="120" customHeight="true" spans="1:13">
      <c r="A24" s="13"/>
      <c r="B24" s="14"/>
      <c r="C24" s="15"/>
      <c r="D24" s="16"/>
      <c r="E24" s="15"/>
      <c r="F24" s="15"/>
      <c r="G24" s="15"/>
      <c r="H24" s="15"/>
      <c r="I24" s="15"/>
      <c r="J24" s="30"/>
      <c r="K24" s="31"/>
      <c r="L24" s="32"/>
      <c r="M24" s="37"/>
    </row>
    <row r="25" s="4" customFormat="true" ht="120" customHeight="true" spans="1:13">
      <c r="A25" s="13"/>
      <c r="B25" s="14"/>
      <c r="C25" s="15"/>
      <c r="D25" s="16"/>
      <c r="E25" s="15"/>
      <c r="F25" s="15"/>
      <c r="G25" s="15"/>
      <c r="H25" s="15"/>
      <c r="I25" s="15"/>
      <c r="J25" s="30"/>
      <c r="K25" s="31"/>
      <c r="L25" s="32"/>
      <c r="M25" s="37"/>
    </row>
    <row r="26" s="4" customFormat="true" ht="120" customHeight="true" spans="1:13">
      <c r="A26" s="13"/>
      <c r="B26" s="14"/>
      <c r="C26" s="15"/>
      <c r="D26" s="16"/>
      <c r="E26" s="15"/>
      <c r="F26" s="15"/>
      <c r="G26" s="15"/>
      <c r="H26" s="15"/>
      <c r="I26" s="15"/>
      <c r="J26" s="30"/>
      <c r="K26" s="31"/>
      <c r="L26" s="32"/>
      <c r="M26" s="37"/>
    </row>
    <row r="27" s="4" customFormat="true" ht="120" customHeight="true" spans="1:13">
      <c r="A27" s="13"/>
      <c r="B27" s="14"/>
      <c r="C27" s="15"/>
      <c r="D27" s="16"/>
      <c r="E27" s="15"/>
      <c r="F27" s="15"/>
      <c r="G27" s="15"/>
      <c r="H27" s="15"/>
      <c r="I27" s="15"/>
      <c r="J27" s="30"/>
      <c r="K27" s="31"/>
      <c r="L27" s="32"/>
      <c r="M27" s="37"/>
    </row>
    <row r="28" s="4" customFormat="true" ht="120" customHeight="true" spans="1:13">
      <c r="A28" s="13"/>
      <c r="B28" s="14"/>
      <c r="C28" s="15"/>
      <c r="D28" s="16"/>
      <c r="E28" s="15"/>
      <c r="F28" s="15"/>
      <c r="G28" s="15"/>
      <c r="H28" s="15"/>
      <c r="I28" s="15"/>
      <c r="J28" s="30"/>
      <c r="K28" s="31"/>
      <c r="L28" s="32"/>
      <c r="M28" s="37"/>
    </row>
    <row r="29" s="4" customFormat="true" ht="120" customHeight="true" spans="1:13">
      <c r="A29" s="13"/>
      <c r="B29" s="14"/>
      <c r="C29" s="15"/>
      <c r="D29" s="16"/>
      <c r="E29" s="15"/>
      <c r="F29" s="15"/>
      <c r="G29" s="15"/>
      <c r="H29" s="15"/>
      <c r="I29" s="15"/>
      <c r="J29" s="30"/>
      <c r="K29" s="31"/>
      <c r="L29" s="32"/>
      <c r="M29" s="37"/>
    </row>
    <row r="30" s="4" customFormat="true" ht="120" customHeight="true" spans="1:13">
      <c r="A30" s="13"/>
      <c r="B30" s="14"/>
      <c r="C30" s="15"/>
      <c r="D30" s="16"/>
      <c r="E30" s="15"/>
      <c r="F30" s="15"/>
      <c r="G30" s="15"/>
      <c r="H30" s="15"/>
      <c r="I30" s="15"/>
      <c r="J30" s="30"/>
      <c r="K30" s="31"/>
      <c r="L30" s="32"/>
      <c r="M30" s="37"/>
    </row>
    <row r="31" s="4" customFormat="true" ht="120" customHeight="true" spans="1:13">
      <c r="A31" s="13"/>
      <c r="B31" s="14"/>
      <c r="C31" s="15"/>
      <c r="D31" s="16"/>
      <c r="E31" s="15"/>
      <c r="F31" s="15"/>
      <c r="G31" s="15"/>
      <c r="H31" s="15"/>
      <c r="I31" s="15"/>
      <c r="J31" s="30"/>
      <c r="K31" s="31"/>
      <c r="L31" s="32"/>
      <c r="M31" s="37"/>
    </row>
    <row r="32" s="4" customFormat="true" ht="120" customHeight="true" spans="1:13">
      <c r="A32" s="13"/>
      <c r="B32" s="14"/>
      <c r="C32" s="15"/>
      <c r="D32" s="16"/>
      <c r="E32" s="15"/>
      <c r="F32" s="15"/>
      <c r="G32" s="15"/>
      <c r="H32" s="15"/>
      <c r="I32" s="15"/>
      <c r="J32" s="30"/>
      <c r="K32" s="31"/>
      <c r="L32" s="32"/>
      <c r="M32" s="37"/>
    </row>
    <row r="33" s="4" customFormat="true" ht="120" customHeight="true" spans="1:13">
      <c r="A33" s="13"/>
      <c r="B33" s="14"/>
      <c r="C33" s="15"/>
      <c r="D33" s="16"/>
      <c r="E33" s="15"/>
      <c r="F33" s="15"/>
      <c r="G33" s="15"/>
      <c r="H33" s="15"/>
      <c r="I33" s="15"/>
      <c r="J33" s="30"/>
      <c r="K33" s="31"/>
      <c r="L33" s="32"/>
      <c r="M33" s="37"/>
    </row>
    <row r="34" s="4" customFormat="true" ht="120" customHeight="true" spans="1:13">
      <c r="A34" s="13"/>
      <c r="B34" s="14"/>
      <c r="C34" s="15"/>
      <c r="D34" s="16"/>
      <c r="E34" s="15"/>
      <c r="F34" s="15"/>
      <c r="G34" s="15"/>
      <c r="H34" s="15"/>
      <c r="I34" s="15"/>
      <c r="J34" s="30"/>
      <c r="K34" s="31"/>
      <c r="L34" s="32"/>
      <c r="M34" s="37"/>
    </row>
    <row r="35" s="4" customFormat="true" ht="120" customHeight="true" spans="1:13">
      <c r="A35" s="13"/>
      <c r="B35" s="14"/>
      <c r="C35" s="15"/>
      <c r="D35" s="16"/>
      <c r="E35" s="15"/>
      <c r="F35" s="15"/>
      <c r="G35" s="15"/>
      <c r="H35" s="15"/>
      <c r="I35" s="15"/>
      <c r="J35" s="30"/>
      <c r="K35" s="31"/>
      <c r="L35" s="32"/>
      <c r="M35" s="37"/>
    </row>
    <row r="36" s="4" customFormat="true" ht="120" customHeight="true" spans="1:13">
      <c r="A36" s="13"/>
      <c r="B36" s="14"/>
      <c r="C36" s="15"/>
      <c r="D36" s="16"/>
      <c r="E36" s="15"/>
      <c r="F36" s="15"/>
      <c r="G36" s="15"/>
      <c r="H36" s="15"/>
      <c r="I36" s="15"/>
      <c r="J36" s="30"/>
      <c r="K36" s="31"/>
      <c r="L36" s="32"/>
      <c r="M36" s="37"/>
    </row>
    <row r="37" s="4" customFormat="true" ht="120" customHeight="true" spans="1:13">
      <c r="A37" s="13"/>
      <c r="B37" s="14"/>
      <c r="C37" s="15"/>
      <c r="D37" s="16"/>
      <c r="E37" s="15"/>
      <c r="F37" s="15"/>
      <c r="G37" s="15"/>
      <c r="H37" s="15"/>
      <c r="I37" s="15"/>
      <c r="J37" s="30"/>
      <c r="K37" s="31"/>
      <c r="L37" s="32"/>
      <c r="M37" s="37"/>
    </row>
    <row r="38" s="4" customFormat="true" ht="120" customHeight="true" spans="1:13">
      <c r="A38" s="13"/>
      <c r="B38" s="14"/>
      <c r="C38" s="15"/>
      <c r="D38" s="16"/>
      <c r="E38" s="15"/>
      <c r="F38" s="15"/>
      <c r="G38" s="15"/>
      <c r="H38" s="15"/>
      <c r="I38" s="15"/>
      <c r="J38" s="30"/>
      <c r="K38" s="31"/>
      <c r="L38" s="32"/>
      <c r="M38" s="37"/>
    </row>
    <row r="39" s="4" customFormat="true" ht="120" customHeight="true" spans="1:13">
      <c r="A39" s="13"/>
      <c r="B39" s="14"/>
      <c r="C39" s="15"/>
      <c r="D39" s="16"/>
      <c r="E39" s="15"/>
      <c r="F39" s="15"/>
      <c r="G39" s="15"/>
      <c r="H39" s="15"/>
      <c r="I39" s="15"/>
      <c r="J39" s="30"/>
      <c r="K39" s="31"/>
      <c r="L39" s="32"/>
      <c r="M39" s="37"/>
    </row>
    <row r="40" s="4" customFormat="true" ht="120" customHeight="true" spans="1:13">
      <c r="A40" s="13"/>
      <c r="B40" s="14"/>
      <c r="C40" s="15"/>
      <c r="D40" s="16"/>
      <c r="E40" s="15"/>
      <c r="F40" s="15"/>
      <c r="G40" s="15"/>
      <c r="H40" s="15"/>
      <c r="I40" s="15"/>
      <c r="J40" s="30"/>
      <c r="K40" s="31"/>
      <c r="L40" s="32"/>
      <c r="M40" s="37"/>
    </row>
    <row r="41" s="4" customFormat="true" ht="120" customHeight="true" spans="1:13">
      <c r="A41" s="13"/>
      <c r="B41" s="14"/>
      <c r="C41" s="15"/>
      <c r="D41" s="16"/>
      <c r="E41" s="15"/>
      <c r="F41" s="15"/>
      <c r="G41" s="15"/>
      <c r="H41" s="15"/>
      <c r="I41" s="15"/>
      <c r="J41" s="30"/>
      <c r="K41" s="31"/>
      <c r="L41" s="32"/>
      <c r="M41" s="37"/>
    </row>
    <row r="42" s="4" customFormat="true" ht="120" customHeight="true" spans="1:13">
      <c r="A42" s="13"/>
      <c r="B42" s="14"/>
      <c r="C42" s="15"/>
      <c r="D42" s="16"/>
      <c r="E42" s="15"/>
      <c r="F42" s="15"/>
      <c r="G42" s="15"/>
      <c r="H42" s="15"/>
      <c r="I42" s="15"/>
      <c r="J42" s="30"/>
      <c r="K42" s="31"/>
      <c r="L42" s="32"/>
      <c r="M42" s="37"/>
    </row>
    <row r="43" s="4" customFormat="true" ht="120" customHeight="true" spans="1:13">
      <c r="A43" s="13"/>
      <c r="B43" s="14"/>
      <c r="C43" s="15"/>
      <c r="D43" s="16"/>
      <c r="E43" s="15"/>
      <c r="F43" s="15"/>
      <c r="G43" s="15"/>
      <c r="H43" s="15"/>
      <c r="I43" s="15"/>
      <c r="J43" s="30"/>
      <c r="K43" s="31"/>
      <c r="L43" s="32"/>
      <c r="M43" s="37"/>
    </row>
    <row r="44" s="4" customFormat="true" ht="120" customHeight="true" spans="1:13">
      <c r="A44" s="13"/>
      <c r="B44" s="14"/>
      <c r="C44" s="15"/>
      <c r="D44" s="16"/>
      <c r="E44" s="15"/>
      <c r="F44" s="15"/>
      <c r="G44" s="15"/>
      <c r="H44" s="15"/>
      <c r="I44" s="15"/>
      <c r="J44" s="30"/>
      <c r="K44" s="31"/>
      <c r="L44" s="32"/>
      <c r="M44" s="37"/>
    </row>
    <row r="45" s="4" customFormat="true" ht="120" customHeight="true" spans="1:13">
      <c r="A45" s="13"/>
      <c r="B45" s="14"/>
      <c r="C45" s="15"/>
      <c r="D45" s="16"/>
      <c r="E45" s="15"/>
      <c r="F45" s="15"/>
      <c r="G45" s="15"/>
      <c r="H45" s="15"/>
      <c r="I45" s="15"/>
      <c r="J45" s="30"/>
      <c r="K45" s="31"/>
      <c r="L45" s="32"/>
      <c r="M45" s="37"/>
    </row>
    <row r="46" s="4" customFormat="true" ht="120" customHeight="true" spans="1:13">
      <c r="A46" s="13"/>
      <c r="B46" s="14"/>
      <c r="C46" s="15"/>
      <c r="D46" s="16"/>
      <c r="E46" s="15"/>
      <c r="F46" s="15"/>
      <c r="G46" s="15"/>
      <c r="H46" s="15"/>
      <c r="I46" s="15"/>
      <c r="J46" s="30"/>
      <c r="K46" s="31"/>
      <c r="L46" s="32"/>
      <c r="M46" s="37"/>
    </row>
    <row r="47" s="4" customFormat="true" ht="120" customHeight="true" spans="1:13">
      <c r="A47" s="13"/>
      <c r="B47" s="14"/>
      <c r="C47" s="15"/>
      <c r="D47" s="16"/>
      <c r="E47" s="15"/>
      <c r="F47" s="15"/>
      <c r="G47" s="15"/>
      <c r="H47" s="15"/>
      <c r="I47" s="15"/>
      <c r="J47" s="30"/>
      <c r="K47" s="31"/>
      <c r="L47" s="32"/>
      <c r="M47" s="37"/>
    </row>
    <row r="48" s="4" customFormat="true" ht="120" customHeight="true" spans="1:13">
      <c r="A48" s="13"/>
      <c r="B48" s="14"/>
      <c r="C48" s="15"/>
      <c r="D48" s="16"/>
      <c r="E48" s="15"/>
      <c r="F48" s="15"/>
      <c r="G48" s="15"/>
      <c r="H48" s="15"/>
      <c r="I48" s="15"/>
      <c r="J48" s="30"/>
      <c r="K48" s="31"/>
      <c r="L48" s="32"/>
      <c r="M48" s="37"/>
    </row>
    <row r="49" s="4" customFormat="true" ht="120" customHeight="true" spans="1:13">
      <c r="A49" s="13"/>
      <c r="B49" s="14"/>
      <c r="C49" s="15"/>
      <c r="D49" s="16"/>
      <c r="E49" s="15"/>
      <c r="F49" s="15"/>
      <c r="G49" s="15"/>
      <c r="H49" s="15"/>
      <c r="I49" s="15"/>
      <c r="J49" s="30"/>
      <c r="K49" s="31"/>
      <c r="L49" s="32"/>
      <c r="M49" s="37"/>
    </row>
    <row r="50" s="4" customFormat="true" ht="120" customHeight="true" spans="1:13">
      <c r="A50" s="13"/>
      <c r="B50" s="14"/>
      <c r="C50" s="15"/>
      <c r="D50" s="16"/>
      <c r="E50" s="15"/>
      <c r="F50" s="15"/>
      <c r="G50" s="15"/>
      <c r="H50" s="15"/>
      <c r="I50" s="15"/>
      <c r="J50" s="30"/>
      <c r="K50" s="31"/>
      <c r="L50" s="32"/>
      <c r="M50" s="37"/>
    </row>
    <row r="51" s="4" customFormat="true" ht="120" customHeight="true" spans="1:13">
      <c r="A51" s="13"/>
      <c r="B51" s="14"/>
      <c r="C51" s="15"/>
      <c r="D51" s="16"/>
      <c r="E51" s="15"/>
      <c r="F51" s="15"/>
      <c r="G51" s="15"/>
      <c r="H51" s="15"/>
      <c r="I51" s="15"/>
      <c r="J51" s="30"/>
      <c r="K51" s="31"/>
      <c r="L51" s="32"/>
      <c r="M51" s="37"/>
    </row>
    <row r="52" s="4" customFormat="true" ht="120" customHeight="true" spans="1:13">
      <c r="A52" s="13"/>
      <c r="B52" s="14"/>
      <c r="C52" s="15"/>
      <c r="D52" s="16"/>
      <c r="E52" s="15"/>
      <c r="F52" s="15"/>
      <c r="G52" s="15"/>
      <c r="H52" s="15"/>
      <c r="I52" s="15"/>
      <c r="J52" s="30"/>
      <c r="K52" s="31"/>
      <c r="L52" s="32"/>
      <c r="M52" s="37"/>
    </row>
    <row r="53" s="4" customFormat="true" ht="120" customHeight="true" spans="1:13">
      <c r="A53" s="13"/>
      <c r="B53" s="14"/>
      <c r="C53" s="15"/>
      <c r="D53" s="16"/>
      <c r="E53" s="15"/>
      <c r="F53" s="15"/>
      <c r="G53" s="15"/>
      <c r="H53" s="15"/>
      <c r="I53" s="15"/>
      <c r="J53" s="30"/>
      <c r="K53" s="31"/>
      <c r="L53" s="32"/>
      <c r="M53" s="37"/>
    </row>
    <row r="54" s="4" customFormat="true" ht="120" customHeight="true" spans="1:13">
      <c r="A54" s="13"/>
      <c r="B54" s="14"/>
      <c r="C54" s="15"/>
      <c r="D54" s="16"/>
      <c r="E54" s="15"/>
      <c r="F54" s="15"/>
      <c r="G54" s="15"/>
      <c r="H54" s="15"/>
      <c r="I54" s="15"/>
      <c r="J54" s="30"/>
      <c r="K54" s="31"/>
      <c r="L54" s="32"/>
      <c r="M54" s="37"/>
    </row>
    <row r="55" s="4" customFormat="true" ht="120" customHeight="true" spans="1:13">
      <c r="A55" s="13"/>
      <c r="B55" s="14"/>
      <c r="C55" s="15"/>
      <c r="D55" s="16"/>
      <c r="E55" s="15"/>
      <c r="F55" s="15"/>
      <c r="G55" s="15"/>
      <c r="H55" s="15"/>
      <c r="I55" s="15"/>
      <c r="J55" s="30"/>
      <c r="K55" s="31"/>
      <c r="L55" s="32"/>
      <c r="M55" s="37"/>
    </row>
    <row r="56" s="4" customFormat="true" ht="120" customHeight="true" spans="1:13">
      <c r="A56" s="13"/>
      <c r="B56" s="14"/>
      <c r="C56" s="15"/>
      <c r="D56" s="16"/>
      <c r="E56" s="15"/>
      <c r="F56" s="15"/>
      <c r="G56" s="15"/>
      <c r="H56" s="15"/>
      <c r="I56" s="15"/>
      <c r="J56" s="30"/>
      <c r="K56" s="31"/>
      <c r="L56" s="32"/>
      <c r="M56" s="37"/>
    </row>
    <row r="57" s="4" customFormat="true" ht="120" customHeight="true" spans="1:13">
      <c r="A57" s="13"/>
      <c r="B57" s="14"/>
      <c r="C57" s="15"/>
      <c r="D57" s="16"/>
      <c r="E57" s="15"/>
      <c r="F57" s="15"/>
      <c r="G57" s="15"/>
      <c r="H57" s="15"/>
      <c r="I57" s="15"/>
      <c r="J57" s="30"/>
      <c r="K57" s="31"/>
      <c r="L57" s="32"/>
      <c r="M57" s="37"/>
    </row>
    <row r="58" s="4" customFormat="true" ht="120" customHeight="true" spans="1:13">
      <c r="A58" s="13"/>
      <c r="B58" s="14"/>
      <c r="C58" s="15"/>
      <c r="D58" s="16"/>
      <c r="E58" s="15"/>
      <c r="F58" s="15"/>
      <c r="G58" s="15"/>
      <c r="H58" s="15"/>
      <c r="I58" s="15"/>
      <c r="J58" s="30"/>
      <c r="K58" s="31"/>
      <c r="L58" s="32"/>
      <c r="M58" s="37"/>
    </row>
    <row r="59" s="4" customFormat="true" ht="120" customHeight="true" spans="1:13">
      <c r="A59" s="13"/>
      <c r="B59" s="14"/>
      <c r="C59" s="15"/>
      <c r="D59" s="16"/>
      <c r="E59" s="15"/>
      <c r="F59" s="15"/>
      <c r="G59" s="15"/>
      <c r="H59" s="15"/>
      <c r="I59" s="15"/>
      <c r="J59" s="30"/>
      <c r="K59" s="31"/>
      <c r="L59" s="32"/>
      <c r="M59" s="37"/>
    </row>
    <row r="60" s="4" customFormat="true" ht="120" customHeight="true" spans="1:13">
      <c r="A60" s="13"/>
      <c r="B60" s="14"/>
      <c r="C60" s="15"/>
      <c r="D60" s="16"/>
      <c r="E60" s="15"/>
      <c r="F60" s="15"/>
      <c r="G60" s="15"/>
      <c r="H60" s="15"/>
      <c r="I60" s="15"/>
      <c r="J60" s="30"/>
      <c r="K60" s="31"/>
      <c r="L60" s="32"/>
      <c r="M60" s="37"/>
    </row>
    <row r="61" s="4" customFormat="true" ht="120" customHeight="true" spans="1:13">
      <c r="A61" s="13"/>
      <c r="B61" s="14"/>
      <c r="C61" s="15"/>
      <c r="D61" s="16"/>
      <c r="E61" s="15"/>
      <c r="F61" s="15"/>
      <c r="G61" s="15"/>
      <c r="H61" s="15"/>
      <c r="I61" s="15"/>
      <c r="J61" s="30"/>
      <c r="K61" s="31"/>
      <c r="L61" s="32"/>
      <c r="M61" s="37"/>
    </row>
    <row r="62" s="4" customFormat="true" ht="120" customHeight="true" spans="1:13">
      <c r="A62" s="13"/>
      <c r="B62" s="14"/>
      <c r="C62" s="15"/>
      <c r="D62" s="16"/>
      <c r="E62" s="15"/>
      <c r="F62" s="15"/>
      <c r="G62" s="15"/>
      <c r="H62" s="15"/>
      <c r="I62" s="15"/>
      <c r="J62" s="30"/>
      <c r="K62" s="31"/>
      <c r="L62" s="32"/>
      <c r="M62" s="37"/>
    </row>
    <row r="63" s="4" customFormat="true" ht="120" customHeight="true" spans="1:13">
      <c r="A63" s="13"/>
      <c r="B63" s="14"/>
      <c r="C63" s="15"/>
      <c r="D63" s="16"/>
      <c r="E63" s="15"/>
      <c r="F63" s="15"/>
      <c r="G63" s="15"/>
      <c r="H63" s="15"/>
      <c r="I63" s="15"/>
      <c r="J63" s="30"/>
      <c r="K63" s="31"/>
      <c r="L63" s="32"/>
      <c r="M63" s="37"/>
    </row>
    <row r="64" s="4" customFormat="true" ht="120" customHeight="true" spans="1:13">
      <c r="A64" s="13"/>
      <c r="B64" s="14"/>
      <c r="C64" s="15"/>
      <c r="D64" s="16"/>
      <c r="E64" s="15"/>
      <c r="F64" s="15"/>
      <c r="G64" s="15"/>
      <c r="H64" s="15"/>
      <c r="I64" s="15"/>
      <c r="J64" s="30"/>
      <c r="K64" s="31"/>
      <c r="L64" s="32"/>
      <c r="M64" s="37"/>
    </row>
    <row r="65" s="4" customFormat="true" ht="120" customHeight="true" spans="1:13">
      <c r="A65" s="13"/>
      <c r="B65" s="14"/>
      <c r="C65" s="15"/>
      <c r="D65" s="16"/>
      <c r="E65" s="15"/>
      <c r="F65" s="15"/>
      <c r="G65" s="15"/>
      <c r="H65" s="15"/>
      <c r="I65" s="15"/>
      <c r="J65" s="30"/>
      <c r="K65" s="31"/>
      <c r="L65" s="32"/>
      <c r="M65" s="37"/>
    </row>
    <row r="66" s="4" customFormat="true" ht="120" customHeight="true" spans="1:13">
      <c r="A66" s="13"/>
      <c r="B66" s="14"/>
      <c r="C66" s="15"/>
      <c r="D66" s="16"/>
      <c r="E66" s="15"/>
      <c r="F66" s="15"/>
      <c r="G66" s="15"/>
      <c r="H66" s="15"/>
      <c r="I66" s="15"/>
      <c r="J66" s="30"/>
      <c r="K66" s="31"/>
      <c r="L66" s="32"/>
      <c r="M66" s="37"/>
    </row>
    <row r="67" s="4" customFormat="true" ht="120" customHeight="true" spans="1:13">
      <c r="A67" s="13"/>
      <c r="B67" s="14"/>
      <c r="C67" s="15"/>
      <c r="D67" s="16"/>
      <c r="E67" s="15"/>
      <c r="F67" s="15"/>
      <c r="G67" s="15"/>
      <c r="H67" s="15"/>
      <c r="I67" s="15"/>
      <c r="J67" s="30"/>
      <c r="K67" s="31"/>
      <c r="L67" s="32"/>
      <c r="M67" s="37"/>
    </row>
    <row r="68" s="4" customFormat="true" ht="120" customHeight="true" spans="1:13">
      <c r="A68" s="13"/>
      <c r="B68" s="14"/>
      <c r="C68" s="15"/>
      <c r="D68" s="16"/>
      <c r="E68" s="15"/>
      <c r="F68" s="15"/>
      <c r="G68" s="15"/>
      <c r="H68" s="15"/>
      <c r="I68" s="15"/>
      <c r="J68" s="30"/>
      <c r="K68" s="31"/>
      <c r="L68" s="32"/>
      <c r="M68" s="37"/>
    </row>
    <row r="69" s="4" customFormat="true" ht="120" customHeight="true" spans="1:13">
      <c r="A69" s="13"/>
      <c r="B69" s="14"/>
      <c r="C69" s="15"/>
      <c r="D69" s="16"/>
      <c r="E69" s="15"/>
      <c r="F69" s="15"/>
      <c r="G69" s="15"/>
      <c r="H69" s="15"/>
      <c r="I69" s="15"/>
      <c r="J69" s="30"/>
      <c r="K69" s="31"/>
      <c r="L69" s="32"/>
      <c r="M69" s="37"/>
    </row>
    <row r="70" s="4" customFormat="true" ht="120" customHeight="true" spans="1:13">
      <c r="A70" s="13"/>
      <c r="B70" s="14"/>
      <c r="C70" s="15"/>
      <c r="D70" s="16"/>
      <c r="E70" s="15"/>
      <c r="F70" s="15"/>
      <c r="G70" s="15"/>
      <c r="H70" s="15"/>
      <c r="I70" s="15"/>
      <c r="J70" s="30"/>
      <c r="K70" s="31"/>
      <c r="L70" s="32"/>
      <c r="M70" s="37"/>
    </row>
    <row r="71" s="4" customFormat="true" ht="120" customHeight="true" spans="1:13">
      <c r="A71" s="13"/>
      <c r="B71" s="14"/>
      <c r="C71" s="15"/>
      <c r="D71" s="16"/>
      <c r="E71" s="15"/>
      <c r="F71" s="15"/>
      <c r="G71" s="15"/>
      <c r="H71" s="15"/>
      <c r="I71" s="15"/>
      <c r="J71" s="30"/>
      <c r="K71" s="31"/>
      <c r="L71" s="32"/>
      <c r="M71" s="37"/>
    </row>
    <row r="72" s="4" customFormat="true" ht="120" customHeight="true" spans="1:13">
      <c r="A72" s="13"/>
      <c r="B72" s="14"/>
      <c r="C72" s="15"/>
      <c r="D72" s="16"/>
      <c r="E72" s="15"/>
      <c r="F72" s="15"/>
      <c r="G72" s="15"/>
      <c r="H72" s="15"/>
      <c r="I72" s="15"/>
      <c r="J72" s="30"/>
      <c r="K72" s="31"/>
      <c r="L72" s="32"/>
      <c r="M72" s="37"/>
    </row>
    <row r="73" s="4" customFormat="true" ht="120" customHeight="true" spans="1:13">
      <c r="A73" s="13"/>
      <c r="B73" s="14"/>
      <c r="C73" s="15"/>
      <c r="D73" s="16"/>
      <c r="E73" s="15"/>
      <c r="F73" s="15"/>
      <c r="G73" s="15"/>
      <c r="H73" s="15"/>
      <c r="I73" s="15"/>
      <c r="J73" s="30"/>
      <c r="K73" s="31"/>
      <c r="L73" s="32"/>
      <c r="M73" s="37"/>
    </row>
    <row r="74" s="4" customFormat="true" ht="120" customHeight="true" spans="1:13">
      <c r="A74" s="13"/>
      <c r="B74" s="14"/>
      <c r="C74" s="15"/>
      <c r="D74" s="16"/>
      <c r="E74" s="15"/>
      <c r="F74" s="15"/>
      <c r="G74" s="15"/>
      <c r="H74" s="15"/>
      <c r="I74" s="15"/>
      <c r="J74" s="30"/>
      <c r="K74" s="31"/>
      <c r="L74" s="32"/>
      <c r="M74" s="37"/>
    </row>
    <row r="75" s="4" customFormat="true" ht="120" customHeight="true" spans="1:13">
      <c r="A75" s="13"/>
      <c r="B75" s="14"/>
      <c r="C75" s="15"/>
      <c r="D75" s="16"/>
      <c r="E75" s="15"/>
      <c r="F75" s="15"/>
      <c r="G75" s="15"/>
      <c r="H75" s="15"/>
      <c r="I75" s="15"/>
      <c r="J75" s="30"/>
      <c r="K75" s="31"/>
      <c r="L75" s="32"/>
      <c r="M75" s="37"/>
    </row>
    <row r="76" s="4" customFormat="true" ht="120" customHeight="true" spans="1:13">
      <c r="A76" s="13"/>
      <c r="B76" s="14"/>
      <c r="C76" s="15"/>
      <c r="D76" s="16"/>
      <c r="E76" s="15"/>
      <c r="F76" s="15"/>
      <c r="G76" s="15"/>
      <c r="H76" s="15"/>
      <c r="I76" s="15"/>
      <c r="J76" s="30"/>
      <c r="K76" s="31"/>
      <c r="L76" s="32"/>
      <c r="M76" s="37"/>
    </row>
    <row r="77" s="4" customFormat="true" ht="120" customHeight="true" spans="1:13">
      <c r="A77" s="13"/>
      <c r="B77" s="14"/>
      <c r="C77" s="15"/>
      <c r="D77" s="16"/>
      <c r="E77" s="15"/>
      <c r="F77" s="15"/>
      <c r="G77" s="15"/>
      <c r="H77" s="15"/>
      <c r="I77" s="15"/>
      <c r="J77" s="30"/>
      <c r="K77" s="31"/>
      <c r="L77" s="32"/>
      <c r="M77" s="37"/>
    </row>
    <row r="78" s="4" customFormat="true" ht="120" customHeight="true" spans="1:13">
      <c r="A78" s="13"/>
      <c r="B78" s="14"/>
      <c r="C78" s="15"/>
      <c r="D78" s="16"/>
      <c r="E78" s="15"/>
      <c r="F78" s="15"/>
      <c r="G78" s="15"/>
      <c r="H78" s="15"/>
      <c r="I78" s="15"/>
      <c r="J78" s="30"/>
      <c r="K78" s="31"/>
      <c r="L78" s="32"/>
      <c r="M78" s="37"/>
    </row>
    <row r="79" s="4" customFormat="true" ht="120" customHeight="true" spans="1:13">
      <c r="A79" s="13"/>
      <c r="B79" s="14"/>
      <c r="C79" s="15"/>
      <c r="D79" s="16"/>
      <c r="E79" s="15"/>
      <c r="F79" s="15"/>
      <c r="G79" s="15"/>
      <c r="H79" s="15"/>
      <c r="I79" s="15"/>
      <c r="J79" s="30"/>
      <c r="K79" s="31"/>
      <c r="L79" s="32"/>
      <c r="M79" s="37"/>
    </row>
    <row r="80" s="4" customFormat="true" ht="120" customHeight="true" spans="1:13">
      <c r="A80" s="13"/>
      <c r="B80" s="14"/>
      <c r="C80" s="15"/>
      <c r="D80" s="16"/>
      <c r="E80" s="15"/>
      <c r="F80" s="15"/>
      <c r="G80" s="15"/>
      <c r="H80" s="15"/>
      <c r="I80" s="15"/>
      <c r="J80" s="30"/>
      <c r="K80" s="31"/>
      <c r="L80" s="32"/>
      <c r="M80" s="37"/>
    </row>
    <row r="81" s="4" customFormat="true" ht="120" customHeight="true" spans="1:13">
      <c r="A81" s="13"/>
      <c r="B81" s="14"/>
      <c r="C81" s="15"/>
      <c r="D81" s="16"/>
      <c r="E81" s="15"/>
      <c r="F81" s="15"/>
      <c r="G81" s="15"/>
      <c r="H81" s="15"/>
      <c r="I81" s="15"/>
      <c r="J81" s="30"/>
      <c r="K81" s="31"/>
      <c r="L81" s="32"/>
      <c r="M81" s="37"/>
    </row>
    <row r="82" s="4" customFormat="true" ht="120" customHeight="true" spans="1:13">
      <c r="A82" s="13"/>
      <c r="B82" s="14"/>
      <c r="C82" s="15"/>
      <c r="D82" s="16"/>
      <c r="E82" s="15"/>
      <c r="F82" s="15"/>
      <c r="G82" s="15"/>
      <c r="H82" s="15"/>
      <c r="I82" s="15"/>
      <c r="J82" s="30"/>
      <c r="K82" s="31"/>
      <c r="L82" s="32"/>
      <c r="M82" s="37"/>
    </row>
    <row r="83" s="4" customFormat="true" ht="120" customHeight="true" spans="1:13">
      <c r="A83" s="13"/>
      <c r="B83" s="14"/>
      <c r="C83" s="15"/>
      <c r="D83" s="16"/>
      <c r="E83" s="15"/>
      <c r="F83" s="15"/>
      <c r="G83" s="15"/>
      <c r="H83" s="15"/>
      <c r="I83" s="15"/>
      <c r="J83" s="30"/>
      <c r="K83" s="31"/>
      <c r="L83" s="32"/>
      <c r="M83" s="37"/>
    </row>
    <row r="84" s="4" customFormat="true" ht="120" customHeight="true" spans="1:13">
      <c r="A84" s="13"/>
      <c r="B84" s="14"/>
      <c r="C84" s="15"/>
      <c r="D84" s="16"/>
      <c r="E84" s="15"/>
      <c r="F84" s="15"/>
      <c r="G84" s="15"/>
      <c r="H84" s="15"/>
      <c r="I84" s="15"/>
      <c r="J84" s="30"/>
      <c r="K84" s="31"/>
      <c r="L84" s="32"/>
      <c r="M84" s="37"/>
    </row>
    <row r="85" s="4" customFormat="true" ht="120" customHeight="true" spans="1:13">
      <c r="A85" s="13"/>
      <c r="B85" s="14"/>
      <c r="C85" s="15"/>
      <c r="D85" s="16"/>
      <c r="E85" s="15"/>
      <c r="F85" s="15"/>
      <c r="G85" s="15"/>
      <c r="H85" s="15"/>
      <c r="I85" s="15"/>
      <c r="J85" s="30"/>
      <c r="K85" s="31"/>
      <c r="L85" s="32"/>
      <c r="M85" s="37"/>
    </row>
    <row r="86" s="4" customFormat="true" ht="120" customHeight="true" spans="1:13">
      <c r="A86" s="13"/>
      <c r="B86" s="14"/>
      <c r="C86" s="15"/>
      <c r="D86" s="16"/>
      <c r="E86" s="15"/>
      <c r="F86" s="15"/>
      <c r="G86" s="15"/>
      <c r="H86" s="15"/>
      <c r="I86" s="15"/>
      <c r="J86" s="30"/>
      <c r="K86" s="31"/>
      <c r="L86" s="32"/>
      <c r="M86" s="37"/>
    </row>
    <row r="87" s="4" customFormat="true" ht="120" customHeight="true" spans="1:13">
      <c r="A87" s="13"/>
      <c r="B87" s="14"/>
      <c r="C87" s="15"/>
      <c r="D87" s="16"/>
      <c r="E87" s="15"/>
      <c r="F87" s="15"/>
      <c r="G87" s="15"/>
      <c r="H87" s="15"/>
      <c r="I87" s="15"/>
      <c r="J87" s="30"/>
      <c r="K87" s="31"/>
      <c r="L87" s="32"/>
      <c r="M87" s="37"/>
    </row>
    <row r="88" s="4" customFormat="true" ht="120" customHeight="true" spans="1:13">
      <c r="A88" s="13"/>
      <c r="B88" s="14"/>
      <c r="C88" s="15"/>
      <c r="D88" s="16"/>
      <c r="E88" s="15"/>
      <c r="F88" s="15"/>
      <c r="G88" s="15"/>
      <c r="H88" s="15"/>
      <c r="I88" s="15"/>
      <c r="J88" s="30"/>
      <c r="K88" s="31"/>
      <c r="L88" s="32"/>
      <c r="M88" s="37"/>
    </row>
    <row r="89" s="4" customFormat="true" ht="120" customHeight="true" spans="1:13">
      <c r="A89" s="13"/>
      <c r="B89" s="14"/>
      <c r="C89" s="15"/>
      <c r="D89" s="16"/>
      <c r="E89" s="15"/>
      <c r="F89" s="15"/>
      <c r="G89" s="15"/>
      <c r="H89" s="15"/>
      <c r="I89" s="15"/>
      <c r="J89" s="30"/>
      <c r="K89" s="31"/>
      <c r="L89" s="32"/>
      <c r="M89" s="37"/>
    </row>
    <row r="90" s="4" customFormat="true" ht="120" customHeight="true" spans="1:13">
      <c r="A90" s="13"/>
      <c r="B90" s="14"/>
      <c r="C90" s="15"/>
      <c r="D90" s="16"/>
      <c r="E90" s="15"/>
      <c r="F90" s="15"/>
      <c r="G90" s="15"/>
      <c r="H90" s="15"/>
      <c r="I90" s="15"/>
      <c r="J90" s="30"/>
      <c r="K90" s="31"/>
      <c r="L90" s="32"/>
      <c r="M90" s="37"/>
    </row>
    <row r="91" s="4" customFormat="true" ht="120" customHeight="true" spans="1:13">
      <c r="A91" s="13"/>
      <c r="B91" s="14"/>
      <c r="C91" s="15"/>
      <c r="D91" s="16"/>
      <c r="E91" s="15"/>
      <c r="F91" s="15"/>
      <c r="G91" s="15"/>
      <c r="H91" s="15"/>
      <c r="I91" s="15"/>
      <c r="J91" s="30"/>
      <c r="K91" s="31"/>
      <c r="L91" s="32"/>
      <c r="M91" s="37"/>
    </row>
    <row r="92" s="4" customFormat="true" ht="120" customHeight="true" spans="1:13">
      <c r="A92" s="13"/>
      <c r="B92" s="14"/>
      <c r="C92" s="15"/>
      <c r="D92" s="16"/>
      <c r="E92" s="15"/>
      <c r="F92" s="15"/>
      <c r="G92" s="15"/>
      <c r="H92" s="15"/>
      <c r="I92" s="15"/>
      <c r="J92" s="30"/>
      <c r="K92" s="31"/>
      <c r="L92" s="32"/>
      <c r="M92" s="37"/>
    </row>
    <row r="93" s="4" customFormat="true" ht="120" customHeight="true" spans="1:13">
      <c r="A93" s="13"/>
      <c r="B93" s="14"/>
      <c r="C93" s="15"/>
      <c r="D93" s="16"/>
      <c r="E93" s="15"/>
      <c r="F93" s="15"/>
      <c r="G93" s="15"/>
      <c r="H93" s="15"/>
      <c r="I93" s="15"/>
      <c r="J93" s="30"/>
      <c r="K93" s="31"/>
      <c r="L93" s="32"/>
      <c r="M93" s="37"/>
    </row>
    <row r="94" s="1" customFormat="true" ht="32" customHeight="true" spans="1:12">
      <c r="A94" s="17" t="s">
        <v>30</v>
      </c>
      <c r="B94" s="18"/>
      <c r="C94" s="19"/>
      <c r="D94" s="19"/>
      <c r="E94" s="19"/>
      <c r="F94" s="15"/>
      <c r="G94" s="15">
        <f>SUM(G6:G93)</f>
        <v>0</v>
      </c>
      <c r="H94" s="15">
        <f>SUM(H6:H93)</f>
        <v>0</v>
      </c>
      <c r="I94" s="15">
        <f>SUM(I6:I93)</f>
        <v>0</v>
      </c>
      <c r="J94" s="33">
        <f>SUM(J6:J93)</f>
        <v>0</v>
      </c>
      <c r="K94" s="29">
        <f>SUM(K6:K93)</f>
        <v>0</v>
      </c>
      <c r="L94" s="15"/>
    </row>
    <row r="95" s="5" customFormat="true" ht="39" customHeight="true" spans="1:11">
      <c r="A95" s="20"/>
      <c r="B95" s="21" t="s">
        <v>32</v>
      </c>
      <c r="C95" s="21"/>
      <c r="D95" s="21"/>
      <c r="H95" s="27" t="s">
        <v>33</v>
      </c>
      <c r="I95" s="27"/>
      <c r="J95" s="27"/>
      <c r="K95" s="27"/>
    </row>
    <row r="96" s="5" customFormat="true" ht="39" customHeight="true" spans="1:12">
      <c r="A96" s="22"/>
      <c r="B96" s="21" t="s">
        <v>34</v>
      </c>
      <c r="C96" s="21"/>
      <c r="D96" s="21"/>
      <c r="E96" s="21"/>
      <c r="F96" s="21"/>
      <c r="H96" s="27" t="s">
        <v>35</v>
      </c>
      <c r="I96" s="27"/>
      <c r="J96" s="27"/>
      <c r="K96" s="27"/>
      <c r="L96" s="27"/>
    </row>
    <row r="97" s="36" customFormat="true" spans="1:12">
      <c r="A97" s="22"/>
      <c r="K97" s="34"/>
      <c r="L97" s="35"/>
    </row>
    <row r="98" s="36" customFormat="true" spans="1:12">
      <c r="A98" s="22"/>
      <c r="K98" s="34"/>
      <c r="L98" s="35"/>
    </row>
    <row r="100" ht="22.5" spans="1:2">
      <c r="A100" s="9" t="s">
        <v>0</v>
      </c>
      <c r="B100" s="9"/>
    </row>
    <row r="101" ht="32.25" spans="1:12">
      <c r="A101" s="10" t="s">
        <v>43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</row>
    <row r="102" spans="1:12">
      <c r="A102" s="11" t="s">
        <v>46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</row>
    <row r="103" s="1" customFormat="true" ht="29" customHeight="true" spans="1:12">
      <c r="A103" s="12" t="s">
        <v>3</v>
      </c>
      <c r="B103" s="12" t="s">
        <v>4</v>
      </c>
      <c r="C103" s="12" t="s">
        <v>5</v>
      </c>
      <c r="D103" s="12" t="s">
        <v>6</v>
      </c>
      <c r="E103" s="12" t="s">
        <v>7</v>
      </c>
      <c r="F103" s="24" t="s">
        <v>37</v>
      </c>
      <c r="G103" s="25" t="s">
        <v>9</v>
      </c>
      <c r="H103" s="25"/>
      <c r="I103" s="25"/>
      <c r="J103" s="28" t="s">
        <v>10</v>
      </c>
      <c r="K103" s="29" t="s">
        <v>11</v>
      </c>
      <c r="L103" s="12" t="s">
        <v>12</v>
      </c>
    </row>
    <row r="104" s="1" customFormat="true" ht="29" customHeight="true" spans="1:12">
      <c r="A104" s="12"/>
      <c r="B104" s="12"/>
      <c r="C104" s="12"/>
      <c r="D104" s="12"/>
      <c r="E104" s="12"/>
      <c r="F104" s="26"/>
      <c r="G104" s="12" t="s">
        <v>13</v>
      </c>
      <c r="H104" s="12" t="s">
        <v>14</v>
      </c>
      <c r="I104" s="12" t="s">
        <v>15</v>
      </c>
      <c r="J104" s="28"/>
      <c r="K104" s="29"/>
      <c r="L104" s="12"/>
    </row>
    <row r="105" s="4" customFormat="true" ht="112" customHeight="true" spans="1:13">
      <c r="A105" s="13"/>
      <c r="B105" s="14"/>
      <c r="C105" s="15"/>
      <c r="D105" s="16"/>
      <c r="E105" s="15"/>
      <c r="F105" s="15"/>
      <c r="G105" s="15"/>
      <c r="H105" s="15"/>
      <c r="I105" s="15"/>
      <c r="J105" s="30"/>
      <c r="K105" s="31"/>
      <c r="L105" s="32"/>
      <c r="M105" s="37"/>
    </row>
    <row r="106" s="4" customFormat="true" ht="112" customHeight="true" spans="1:13">
      <c r="A106" s="13"/>
      <c r="B106" s="14"/>
      <c r="C106" s="15"/>
      <c r="D106" s="16"/>
      <c r="E106" s="15"/>
      <c r="F106" s="15"/>
      <c r="G106" s="15"/>
      <c r="H106" s="15"/>
      <c r="I106" s="15"/>
      <c r="J106" s="30"/>
      <c r="K106" s="31"/>
      <c r="L106" s="32"/>
      <c r="M106" s="37"/>
    </row>
    <row r="107" s="4" customFormat="true" ht="112" customHeight="true" spans="1:13">
      <c r="A107" s="13"/>
      <c r="B107" s="14"/>
      <c r="C107" s="15"/>
      <c r="D107" s="16"/>
      <c r="E107" s="15"/>
      <c r="F107" s="15"/>
      <c r="G107" s="15"/>
      <c r="H107" s="15"/>
      <c r="I107" s="15"/>
      <c r="J107" s="30"/>
      <c r="K107" s="31"/>
      <c r="L107" s="32"/>
      <c r="M107" s="37"/>
    </row>
    <row r="108" s="4" customFormat="true" ht="112" customHeight="true" spans="1:13">
      <c r="A108" s="13"/>
      <c r="B108" s="14"/>
      <c r="C108" s="15"/>
      <c r="D108" s="16"/>
      <c r="E108" s="15"/>
      <c r="F108" s="15"/>
      <c r="G108" s="15"/>
      <c r="H108" s="15"/>
      <c r="I108" s="15"/>
      <c r="J108" s="30"/>
      <c r="K108" s="31"/>
      <c r="L108" s="32"/>
      <c r="M108" s="37"/>
    </row>
    <row r="109" s="4" customFormat="true" ht="112" customHeight="true" spans="1:13">
      <c r="A109" s="13"/>
      <c r="B109" s="14"/>
      <c r="C109" s="15"/>
      <c r="D109" s="16"/>
      <c r="E109" s="15"/>
      <c r="F109" s="15"/>
      <c r="G109" s="15"/>
      <c r="H109" s="15"/>
      <c r="I109" s="15"/>
      <c r="J109" s="30"/>
      <c r="K109" s="31"/>
      <c r="L109" s="32"/>
      <c r="M109" s="37"/>
    </row>
    <row r="110" s="4" customFormat="true" ht="112" customHeight="true" spans="1:13">
      <c r="A110" s="13"/>
      <c r="B110" s="14"/>
      <c r="C110" s="15"/>
      <c r="D110" s="16"/>
      <c r="E110" s="15"/>
      <c r="F110" s="15"/>
      <c r="G110" s="15"/>
      <c r="H110" s="15"/>
      <c r="I110" s="15"/>
      <c r="J110" s="30"/>
      <c r="K110" s="31"/>
      <c r="L110" s="32"/>
      <c r="M110" s="37"/>
    </row>
    <row r="111" s="4" customFormat="true" ht="112" customHeight="true" spans="1:13">
      <c r="A111" s="13"/>
      <c r="B111" s="14"/>
      <c r="C111" s="15"/>
      <c r="D111" s="16"/>
      <c r="E111" s="15"/>
      <c r="F111" s="15"/>
      <c r="G111" s="15"/>
      <c r="H111" s="15"/>
      <c r="I111" s="15"/>
      <c r="J111" s="30"/>
      <c r="K111" s="31"/>
      <c r="L111" s="32"/>
      <c r="M111" s="37"/>
    </row>
    <row r="112" s="4" customFormat="true" ht="112" customHeight="true" spans="1:13">
      <c r="A112" s="13"/>
      <c r="B112" s="14"/>
      <c r="C112" s="15"/>
      <c r="D112" s="16"/>
      <c r="E112" s="15"/>
      <c r="F112" s="15"/>
      <c r="G112" s="15"/>
      <c r="H112" s="15"/>
      <c r="I112" s="15"/>
      <c r="J112" s="30"/>
      <c r="K112" s="31"/>
      <c r="L112" s="32"/>
      <c r="M112" s="37"/>
    </row>
    <row r="113" s="4" customFormat="true" ht="112" customHeight="true" spans="1:13">
      <c r="A113" s="13"/>
      <c r="B113" s="14"/>
      <c r="C113" s="15"/>
      <c r="D113" s="16"/>
      <c r="E113" s="15"/>
      <c r="F113" s="15"/>
      <c r="G113" s="15"/>
      <c r="H113" s="15"/>
      <c r="I113" s="15"/>
      <c r="J113" s="30"/>
      <c r="K113" s="31"/>
      <c r="L113" s="32"/>
      <c r="M113" s="37"/>
    </row>
    <row r="114" s="4" customFormat="true" ht="112" customHeight="true" spans="1:13">
      <c r="A114" s="13"/>
      <c r="B114" s="14"/>
      <c r="C114" s="15"/>
      <c r="D114" s="16"/>
      <c r="E114" s="15"/>
      <c r="F114" s="15"/>
      <c r="G114" s="15"/>
      <c r="H114" s="15"/>
      <c r="I114" s="15"/>
      <c r="J114" s="30"/>
      <c r="K114" s="31"/>
      <c r="L114" s="32"/>
      <c r="M114" s="37"/>
    </row>
    <row r="115" s="4" customFormat="true" ht="112" customHeight="true" spans="1:13">
      <c r="A115" s="13"/>
      <c r="B115" s="14"/>
      <c r="C115" s="15"/>
      <c r="D115" s="16"/>
      <c r="E115" s="15"/>
      <c r="F115" s="15"/>
      <c r="G115" s="15"/>
      <c r="H115" s="15"/>
      <c r="I115" s="15"/>
      <c r="J115" s="30"/>
      <c r="K115" s="31"/>
      <c r="L115" s="32"/>
      <c r="M115" s="37"/>
    </row>
    <row r="116" s="4" customFormat="true" ht="112" customHeight="true" spans="1:13">
      <c r="A116" s="13"/>
      <c r="B116" s="14"/>
      <c r="C116" s="15"/>
      <c r="D116" s="16"/>
      <c r="E116" s="15"/>
      <c r="F116" s="15"/>
      <c r="G116" s="15"/>
      <c r="H116" s="15"/>
      <c r="I116" s="15"/>
      <c r="J116" s="30"/>
      <c r="K116" s="31"/>
      <c r="L116" s="32"/>
      <c r="M116" s="37"/>
    </row>
    <row r="117" s="4" customFormat="true" ht="112" customHeight="true" spans="1:13">
      <c r="A117" s="13"/>
      <c r="B117" s="14"/>
      <c r="C117" s="15"/>
      <c r="D117" s="16"/>
      <c r="E117" s="15"/>
      <c r="F117" s="15"/>
      <c r="G117" s="15"/>
      <c r="H117" s="15"/>
      <c r="I117" s="15"/>
      <c r="J117" s="30"/>
      <c r="K117" s="31"/>
      <c r="L117" s="32"/>
      <c r="M117" s="37"/>
    </row>
    <row r="118" s="4" customFormat="true" ht="112" customHeight="true" spans="1:13">
      <c r="A118" s="13"/>
      <c r="B118" s="14"/>
      <c r="C118" s="15"/>
      <c r="D118" s="16"/>
      <c r="E118" s="15"/>
      <c r="F118" s="15"/>
      <c r="G118" s="15"/>
      <c r="H118" s="15"/>
      <c r="I118" s="15"/>
      <c r="J118" s="30"/>
      <c r="K118" s="31"/>
      <c r="L118" s="32"/>
      <c r="M118" s="37"/>
    </row>
    <row r="119" s="4" customFormat="true" ht="112" customHeight="true" spans="1:13">
      <c r="A119" s="13"/>
      <c r="B119" s="14"/>
      <c r="C119" s="15"/>
      <c r="D119" s="16"/>
      <c r="E119" s="15"/>
      <c r="F119" s="15"/>
      <c r="G119" s="15"/>
      <c r="H119" s="15"/>
      <c r="I119" s="15"/>
      <c r="J119" s="30"/>
      <c r="K119" s="31"/>
      <c r="L119" s="32"/>
      <c r="M119" s="37"/>
    </row>
    <row r="120" s="4" customFormat="true" ht="112" customHeight="true" spans="1:13">
      <c r="A120" s="13"/>
      <c r="B120" s="14"/>
      <c r="C120" s="15"/>
      <c r="D120" s="16"/>
      <c r="E120" s="15"/>
      <c r="F120" s="15"/>
      <c r="G120" s="15"/>
      <c r="H120" s="15"/>
      <c r="I120" s="15"/>
      <c r="J120" s="30"/>
      <c r="K120" s="31"/>
      <c r="L120" s="32"/>
      <c r="M120" s="37"/>
    </row>
    <row r="121" s="4" customFormat="true" ht="112" customHeight="true" spans="1:13">
      <c r="A121" s="13"/>
      <c r="B121" s="14"/>
      <c r="C121" s="15"/>
      <c r="D121" s="16"/>
      <c r="E121" s="15"/>
      <c r="F121" s="15"/>
      <c r="G121" s="15"/>
      <c r="H121" s="15"/>
      <c r="I121" s="15"/>
      <c r="J121" s="30"/>
      <c r="K121" s="31"/>
      <c r="L121" s="32"/>
      <c r="M121" s="37"/>
    </row>
    <row r="122" s="4" customFormat="true" ht="112" customHeight="true" spans="1:13">
      <c r="A122" s="13"/>
      <c r="B122" s="14"/>
      <c r="C122" s="15"/>
      <c r="D122" s="16"/>
      <c r="E122" s="15"/>
      <c r="F122" s="15"/>
      <c r="G122" s="15"/>
      <c r="H122" s="15"/>
      <c r="I122" s="15"/>
      <c r="J122" s="30"/>
      <c r="K122" s="31"/>
      <c r="L122" s="32"/>
      <c r="M122" s="37"/>
    </row>
    <row r="123" s="4" customFormat="true" ht="112" customHeight="true" spans="1:13">
      <c r="A123" s="13"/>
      <c r="B123" s="14"/>
      <c r="C123" s="15"/>
      <c r="D123" s="16"/>
      <c r="E123" s="15"/>
      <c r="F123" s="15"/>
      <c r="G123" s="15"/>
      <c r="H123" s="15"/>
      <c r="I123" s="15"/>
      <c r="J123" s="30"/>
      <c r="K123" s="31"/>
      <c r="L123" s="32"/>
      <c r="M123" s="37"/>
    </row>
    <row r="124" s="4" customFormat="true" ht="112" customHeight="true" spans="1:13">
      <c r="A124" s="13"/>
      <c r="B124" s="14"/>
      <c r="C124" s="15"/>
      <c r="D124" s="16"/>
      <c r="E124" s="15"/>
      <c r="F124" s="15"/>
      <c r="G124" s="15"/>
      <c r="H124" s="15"/>
      <c r="I124" s="15"/>
      <c r="J124" s="30"/>
      <c r="K124" s="31"/>
      <c r="L124" s="32"/>
      <c r="M124" s="37"/>
    </row>
    <row r="125" s="4" customFormat="true" ht="112" customHeight="true" spans="1:13">
      <c r="A125" s="13"/>
      <c r="B125" s="14"/>
      <c r="C125" s="15"/>
      <c r="D125" s="16"/>
      <c r="E125" s="15"/>
      <c r="F125" s="15"/>
      <c r="G125" s="15"/>
      <c r="H125" s="15"/>
      <c r="I125" s="15"/>
      <c r="J125" s="30"/>
      <c r="K125" s="31"/>
      <c r="L125" s="32"/>
      <c r="M125" s="37"/>
    </row>
    <row r="126" s="4" customFormat="true" ht="112" customHeight="true" spans="1:13">
      <c r="A126" s="13"/>
      <c r="B126" s="14"/>
      <c r="C126" s="15"/>
      <c r="D126" s="16"/>
      <c r="E126" s="15"/>
      <c r="F126" s="15"/>
      <c r="G126" s="15"/>
      <c r="H126" s="15"/>
      <c r="I126" s="15"/>
      <c r="J126" s="30"/>
      <c r="K126" s="31"/>
      <c r="L126" s="32"/>
      <c r="M126" s="37"/>
    </row>
    <row r="127" s="4" customFormat="true" ht="112" customHeight="true" spans="1:13">
      <c r="A127" s="13"/>
      <c r="B127" s="14"/>
      <c r="C127" s="15"/>
      <c r="D127" s="16"/>
      <c r="E127" s="15"/>
      <c r="F127" s="15"/>
      <c r="G127" s="15"/>
      <c r="H127" s="15"/>
      <c r="I127" s="15"/>
      <c r="J127" s="30"/>
      <c r="K127" s="31"/>
      <c r="L127" s="32"/>
      <c r="M127" s="37"/>
    </row>
    <row r="128" s="4" customFormat="true" ht="112" customHeight="true" spans="1:13">
      <c r="A128" s="13"/>
      <c r="B128" s="14"/>
      <c r="C128" s="15"/>
      <c r="D128" s="16"/>
      <c r="E128" s="15"/>
      <c r="F128" s="15"/>
      <c r="G128" s="15"/>
      <c r="H128" s="15"/>
      <c r="I128" s="15"/>
      <c r="J128" s="30"/>
      <c r="K128" s="31"/>
      <c r="L128" s="32"/>
      <c r="M128" s="37"/>
    </row>
    <row r="129" s="4" customFormat="true" ht="112" customHeight="true" spans="1:13">
      <c r="A129" s="13"/>
      <c r="B129" s="14"/>
      <c r="C129" s="15"/>
      <c r="D129" s="16"/>
      <c r="E129" s="15"/>
      <c r="F129" s="15"/>
      <c r="G129" s="15"/>
      <c r="H129" s="15"/>
      <c r="I129" s="15"/>
      <c r="J129" s="30"/>
      <c r="K129" s="31"/>
      <c r="L129" s="32"/>
      <c r="M129" s="37"/>
    </row>
    <row r="130" s="4" customFormat="true" ht="112" customHeight="true" spans="1:13">
      <c r="A130" s="13"/>
      <c r="B130" s="14"/>
      <c r="C130" s="15"/>
      <c r="D130" s="16"/>
      <c r="E130" s="15"/>
      <c r="F130" s="15"/>
      <c r="G130" s="15"/>
      <c r="H130" s="15"/>
      <c r="I130" s="15"/>
      <c r="J130" s="30"/>
      <c r="K130" s="31"/>
      <c r="L130" s="32"/>
      <c r="M130" s="37"/>
    </row>
    <row r="131" s="4" customFormat="true" ht="112" customHeight="true" spans="1:13">
      <c r="A131" s="13"/>
      <c r="B131" s="14"/>
      <c r="C131" s="15"/>
      <c r="D131" s="16"/>
      <c r="E131" s="15"/>
      <c r="F131" s="15"/>
      <c r="G131" s="15"/>
      <c r="H131" s="15"/>
      <c r="I131" s="15"/>
      <c r="J131" s="30"/>
      <c r="K131" s="31"/>
      <c r="L131" s="32"/>
      <c r="M131" s="37"/>
    </row>
    <row r="132" s="4" customFormat="true" ht="112" customHeight="true" spans="1:13">
      <c r="A132" s="13"/>
      <c r="B132" s="14"/>
      <c r="C132" s="15"/>
      <c r="D132" s="16"/>
      <c r="E132" s="15"/>
      <c r="F132" s="15"/>
      <c r="G132" s="15"/>
      <c r="H132" s="15"/>
      <c r="I132" s="15"/>
      <c r="J132" s="30"/>
      <c r="K132" s="31"/>
      <c r="L132" s="32"/>
      <c r="M132" s="37"/>
    </row>
    <row r="133" s="4" customFormat="true" ht="112" customHeight="true" spans="1:13">
      <c r="A133" s="13"/>
      <c r="B133" s="14"/>
      <c r="C133" s="15"/>
      <c r="D133" s="16"/>
      <c r="E133" s="15"/>
      <c r="F133" s="15"/>
      <c r="G133" s="15"/>
      <c r="H133" s="15"/>
      <c r="I133" s="15"/>
      <c r="J133" s="30"/>
      <c r="K133" s="31"/>
      <c r="L133" s="32"/>
      <c r="M133" s="37"/>
    </row>
    <row r="134" s="4" customFormat="true" ht="112" customHeight="true" spans="1:13">
      <c r="A134" s="13"/>
      <c r="B134" s="14"/>
      <c r="C134" s="15"/>
      <c r="D134" s="16"/>
      <c r="E134" s="15"/>
      <c r="F134" s="15"/>
      <c r="G134" s="15"/>
      <c r="H134" s="15"/>
      <c r="I134" s="15"/>
      <c r="J134" s="30"/>
      <c r="K134" s="31"/>
      <c r="L134" s="32"/>
      <c r="M134" s="37"/>
    </row>
    <row r="135" s="4" customFormat="true" ht="112" customHeight="true" spans="1:13">
      <c r="A135" s="13"/>
      <c r="B135" s="14"/>
      <c r="C135" s="15"/>
      <c r="D135" s="16"/>
      <c r="E135" s="15"/>
      <c r="F135" s="15"/>
      <c r="G135" s="15"/>
      <c r="H135" s="15"/>
      <c r="I135" s="15"/>
      <c r="J135" s="30"/>
      <c r="K135" s="31"/>
      <c r="L135" s="32"/>
      <c r="M135" s="37"/>
    </row>
    <row r="136" s="4" customFormat="true" ht="112" customHeight="true" spans="1:13">
      <c r="A136" s="13"/>
      <c r="B136" s="14"/>
      <c r="C136" s="15"/>
      <c r="D136" s="16"/>
      <c r="E136" s="15"/>
      <c r="F136" s="15"/>
      <c r="G136" s="15"/>
      <c r="H136" s="15"/>
      <c r="I136" s="15"/>
      <c r="J136" s="30"/>
      <c r="K136" s="31"/>
      <c r="L136" s="32"/>
      <c r="M136" s="37"/>
    </row>
    <row r="137" s="4" customFormat="true" ht="112" customHeight="true" spans="1:13">
      <c r="A137" s="13"/>
      <c r="B137" s="14"/>
      <c r="C137" s="15"/>
      <c r="D137" s="16"/>
      <c r="E137" s="15"/>
      <c r="F137" s="15"/>
      <c r="G137" s="15"/>
      <c r="H137" s="15"/>
      <c r="I137" s="15"/>
      <c r="J137" s="30"/>
      <c r="K137" s="31"/>
      <c r="L137" s="32"/>
      <c r="M137" s="37"/>
    </row>
    <row r="138" s="4" customFormat="true" ht="112" customHeight="true" spans="1:13">
      <c r="A138" s="13"/>
      <c r="B138" s="14"/>
      <c r="C138" s="15"/>
      <c r="D138" s="16"/>
      <c r="E138" s="15"/>
      <c r="F138" s="15"/>
      <c r="G138" s="15"/>
      <c r="H138" s="15"/>
      <c r="I138" s="15"/>
      <c r="J138" s="30"/>
      <c r="K138" s="31"/>
      <c r="L138" s="32"/>
      <c r="M138" s="37"/>
    </row>
    <row r="139" s="4" customFormat="true" ht="112" customHeight="true" spans="1:13">
      <c r="A139" s="13"/>
      <c r="B139" s="14"/>
      <c r="C139" s="15"/>
      <c r="D139" s="16"/>
      <c r="E139" s="15"/>
      <c r="F139" s="15"/>
      <c r="G139" s="15"/>
      <c r="H139" s="15"/>
      <c r="I139" s="15"/>
      <c r="J139" s="30"/>
      <c r="K139" s="31"/>
      <c r="L139" s="32"/>
      <c r="M139" s="37"/>
    </row>
    <row r="140" s="4" customFormat="true" ht="112" customHeight="true" spans="1:13">
      <c r="A140" s="13"/>
      <c r="B140" s="14"/>
      <c r="C140" s="15"/>
      <c r="D140" s="16"/>
      <c r="E140" s="15"/>
      <c r="F140" s="15"/>
      <c r="G140" s="15"/>
      <c r="H140" s="15"/>
      <c r="I140" s="15"/>
      <c r="J140" s="30"/>
      <c r="K140" s="31"/>
      <c r="L140" s="32"/>
      <c r="M140" s="37"/>
    </row>
    <row r="141" s="4" customFormat="true" ht="112" customHeight="true" spans="1:13">
      <c r="A141" s="13"/>
      <c r="B141" s="14"/>
      <c r="C141" s="15"/>
      <c r="D141" s="16"/>
      <c r="E141" s="15"/>
      <c r="F141" s="15"/>
      <c r="G141" s="15"/>
      <c r="H141" s="15"/>
      <c r="I141" s="15"/>
      <c r="J141" s="30"/>
      <c r="K141" s="31"/>
      <c r="L141" s="32"/>
      <c r="M141" s="37"/>
    </row>
    <row r="142" s="4" customFormat="true" ht="112" customHeight="true" spans="1:13">
      <c r="A142" s="13"/>
      <c r="B142" s="14"/>
      <c r="C142" s="15"/>
      <c r="D142" s="16"/>
      <c r="E142" s="15"/>
      <c r="F142" s="15"/>
      <c r="G142" s="15"/>
      <c r="H142" s="15"/>
      <c r="I142" s="15"/>
      <c r="J142" s="30"/>
      <c r="K142" s="31"/>
      <c r="L142" s="32"/>
      <c r="M142" s="37"/>
    </row>
    <row r="143" s="4" customFormat="true" ht="112" customHeight="true" spans="1:13">
      <c r="A143" s="13"/>
      <c r="B143" s="14"/>
      <c r="C143" s="15"/>
      <c r="D143" s="16"/>
      <c r="E143" s="15"/>
      <c r="F143" s="15"/>
      <c r="G143" s="15"/>
      <c r="H143" s="15"/>
      <c r="I143" s="15"/>
      <c r="J143" s="30"/>
      <c r="K143" s="31"/>
      <c r="L143" s="32"/>
      <c r="M143" s="37"/>
    </row>
    <row r="144" s="4" customFormat="true" ht="112" customHeight="true" spans="1:13">
      <c r="A144" s="13"/>
      <c r="B144" s="14"/>
      <c r="C144" s="15"/>
      <c r="D144" s="16"/>
      <c r="E144" s="15"/>
      <c r="F144" s="15"/>
      <c r="G144" s="15"/>
      <c r="H144" s="15"/>
      <c r="I144" s="15"/>
      <c r="J144" s="30"/>
      <c r="K144" s="31"/>
      <c r="L144" s="32"/>
      <c r="M144" s="37"/>
    </row>
    <row r="145" s="4" customFormat="true" ht="112" customHeight="true" spans="1:13">
      <c r="A145" s="13"/>
      <c r="B145" s="14"/>
      <c r="C145" s="15"/>
      <c r="D145" s="16"/>
      <c r="E145" s="15"/>
      <c r="F145" s="15"/>
      <c r="G145" s="15"/>
      <c r="H145" s="15"/>
      <c r="I145" s="15"/>
      <c r="J145" s="30"/>
      <c r="K145" s="31"/>
      <c r="L145" s="32"/>
      <c r="M145" s="37"/>
    </row>
    <row r="146" s="4" customFormat="true" ht="112" customHeight="true" spans="1:13">
      <c r="A146" s="13"/>
      <c r="B146" s="14"/>
      <c r="C146" s="15"/>
      <c r="D146" s="16"/>
      <c r="E146" s="15"/>
      <c r="F146" s="15"/>
      <c r="G146" s="15"/>
      <c r="H146" s="15"/>
      <c r="I146" s="15"/>
      <c r="J146" s="30"/>
      <c r="K146" s="31"/>
      <c r="L146" s="32"/>
      <c r="M146" s="37"/>
    </row>
    <row r="147" s="4" customFormat="true" ht="112" customHeight="true" spans="1:13">
      <c r="A147" s="13"/>
      <c r="B147" s="14"/>
      <c r="C147" s="15"/>
      <c r="D147" s="16"/>
      <c r="E147" s="15"/>
      <c r="F147" s="15"/>
      <c r="G147" s="15"/>
      <c r="H147" s="15"/>
      <c r="I147" s="15"/>
      <c r="J147" s="30"/>
      <c r="K147" s="31"/>
      <c r="L147" s="32"/>
      <c r="M147" s="37"/>
    </row>
    <row r="148" s="4" customFormat="true" ht="112" customHeight="true" spans="1:13">
      <c r="A148" s="13"/>
      <c r="B148" s="14"/>
      <c r="C148" s="15"/>
      <c r="D148" s="16"/>
      <c r="E148" s="15"/>
      <c r="F148" s="15"/>
      <c r="G148" s="15"/>
      <c r="H148" s="15"/>
      <c r="I148" s="15"/>
      <c r="J148" s="30"/>
      <c r="K148" s="31"/>
      <c r="L148" s="32"/>
      <c r="M148" s="37"/>
    </row>
    <row r="149" s="4" customFormat="true" ht="112" customHeight="true" spans="1:13">
      <c r="A149" s="13"/>
      <c r="B149" s="14"/>
      <c r="C149" s="15"/>
      <c r="D149" s="16"/>
      <c r="E149" s="15"/>
      <c r="F149" s="15"/>
      <c r="G149" s="15"/>
      <c r="H149" s="15"/>
      <c r="I149" s="15"/>
      <c r="J149" s="30"/>
      <c r="K149" s="31"/>
      <c r="L149" s="32"/>
      <c r="M149" s="37"/>
    </row>
    <row r="150" s="4" customFormat="true" ht="112" customHeight="true" spans="1:13">
      <c r="A150" s="13"/>
      <c r="B150" s="14"/>
      <c r="C150" s="15"/>
      <c r="D150" s="16"/>
      <c r="E150" s="15"/>
      <c r="F150" s="15"/>
      <c r="G150" s="15"/>
      <c r="H150" s="15"/>
      <c r="I150" s="15"/>
      <c r="J150" s="30"/>
      <c r="K150" s="31"/>
      <c r="L150" s="32"/>
      <c r="M150" s="37"/>
    </row>
    <row r="151" s="4" customFormat="true" ht="112" customHeight="true" spans="1:13">
      <c r="A151" s="13"/>
      <c r="B151" s="14"/>
      <c r="C151" s="15"/>
      <c r="D151" s="16"/>
      <c r="E151" s="15"/>
      <c r="F151" s="15"/>
      <c r="G151" s="15"/>
      <c r="H151" s="15"/>
      <c r="I151" s="15"/>
      <c r="J151" s="30"/>
      <c r="K151" s="31"/>
      <c r="L151" s="32"/>
      <c r="M151" s="37"/>
    </row>
    <row r="152" s="4" customFormat="true" ht="112" customHeight="true" spans="1:13">
      <c r="A152" s="13"/>
      <c r="B152" s="14"/>
      <c r="C152" s="15"/>
      <c r="D152" s="16"/>
      <c r="E152" s="15"/>
      <c r="F152" s="15"/>
      <c r="G152" s="15"/>
      <c r="H152" s="15"/>
      <c r="I152" s="15"/>
      <c r="J152" s="30"/>
      <c r="K152" s="31"/>
      <c r="L152" s="32"/>
      <c r="M152" s="37"/>
    </row>
    <row r="153" s="4" customFormat="true" ht="112" customHeight="true" spans="1:13">
      <c r="A153" s="13"/>
      <c r="B153" s="14"/>
      <c r="C153" s="15"/>
      <c r="D153" s="16"/>
      <c r="E153" s="15"/>
      <c r="F153" s="15"/>
      <c r="G153" s="15"/>
      <c r="H153" s="15"/>
      <c r="I153" s="15"/>
      <c r="J153" s="30"/>
      <c r="K153" s="31"/>
      <c r="L153" s="32"/>
      <c r="M153" s="37"/>
    </row>
    <row r="154" s="4" customFormat="true" ht="112" customHeight="true" spans="1:13">
      <c r="A154" s="13"/>
      <c r="B154" s="14"/>
      <c r="C154" s="15"/>
      <c r="D154" s="16"/>
      <c r="E154" s="15"/>
      <c r="F154" s="15"/>
      <c r="G154" s="15"/>
      <c r="H154" s="15"/>
      <c r="I154" s="15"/>
      <c r="J154" s="30"/>
      <c r="K154" s="31"/>
      <c r="L154" s="32"/>
      <c r="M154" s="37"/>
    </row>
    <row r="155" s="4" customFormat="true" ht="112" customHeight="true" spans="1:13">
      <c r="A155" s="13"/>
      <c r="B155" s="14"/>
      <c r="C155" s="15"/>
      <c r="D155" s="16"/>
      <c r="E155" s="15"/>
      <c r="F155" s="15"/>
      <c r="G155" s="15"/>
      <c r="H155" s="15"/>
      <c r="I155" s="15"/>
      <c r="J155" s="30"/>
      <c r="K155" s="31"/>
      <c r="L155" s="32"/>
      <c r="M155" s="37"/>
    </row>
    <row r="156" s="4" customFormat="true" ht="112" customHeight="true" spans="1:13">
      <c r="A156" s="13"/>
      <c r="B156" s="14"/>
      <c r="C156" s="15"/>
      <c r="D156" s="16"/>
      <c r="E156" s="15"/>
      <c r="F156" s="15"/>
      <c r="G156" s="15"/>
      <c r="H156" s="15"/>
      <c r="I156" s="15"/>
      <c r="J156" s="30"/>
      <c r="K156" s="31"/>
      <c r="L156" s="32"/>
      <c r="M156" s="37"/>
    </row>
    <row r="157" s="4" customFormat="true" ht="112" customHeight="true" spans="1:13">
      <c r="A157" s="13"/>
      <c r="B157" s="14"/>
      <c r="C157" s="15"/>
      <c r="D157" s="16"/>
      <c r="E157" s="15"/>
      <c r="F157" s="15"/>
      <c r="G157" s="15"/>
      <c r="H157" s="15"/>
      <c r="I157" s="15"/>
      <c r="J157" s="30"/>
      <c r="K157" s="31"/>
      <c r="L157" s="32"/>
      <c r="M157" s="37"/>
    </row>
    <row r="158" s="4" customFormat="true" ht="112" customHeight="true" spans="1:13">
      <c r="A158" s="13"/>
      <c r="B158" s="14"/>
      <c r="C158" s="15"/>
      <c r="D158" s="16"/>
      <c r="E158" s="15"/>
      <c r="F158" s="15"/>
      <c r="G158" s="15"/>
      <c r="H158" s="15"/>
      <c r="I158" s="15"/>
      <c r="J158" s="30"/>
      <c r="K158" s="31"/>
      <c r="L158" s="32"/>
      <c r="M158" s="37"/>
    </row>
    <row r="159" s="4" customFormat="true" ht="112" customHeight="true" spans="1:13">
      <c r="A159" s="13"/>
      <c r="B159" s="14"/>
      <c r="C159" s="15"/>
      <c r="D159" s="16"/>
      <c r="E159" s="15"/>
      <c r="F159" s="15"/>
      <c r="G159" s="15"/>
      <c r="H159" s="15"/>
      <c r="I159" s="15"/>
      <c r="J159" s="30"/>
      <c r="K159" s="31"/>
      <c r="L159" s="32"/>
      <c r="M159" s="37"/>
    </row>
    <row r="160" s="4" customFormat="true" ht="112" customHeight="true" spans="1:13">
      <c r="A160" s="13"/>
      <c r="B160" s="14"/>
      <c r="C160" s="15"/>
      <c r="D160" s="16"/>
      <c r="E160" s="15"/>
      <c r="F160" s="15"/>
      <c r="G160" s="15"/>
      <c r="H160" s="15"/>
      <c r="I160" s="15"/>
      <c r="J160" s="30"/>
      <c r="K160" s="31"/>
      <c r="L160" s="32"/>
      <c r="M160" s="37"/>
    </row>
    <row r="161" s="4" customFormat="true" ht="112" customHeight="true" spans="1:13">
      <c r="A161" s="13"/>
      <c r="B161" s="14"/>
      <c r="C161" s="15"/>
      <c r="D161" s="16"/>
      <c r="E161" s="15"/>
      <c r="F161" s="15"/>
      <c r="G161" s="15"/>
      <c r="H161" s="15"/>
      <c r="I161" s="15"/>
      <c r="J161" s="30"/>
      <c r="K161" s="31"/>
      <c r="L161" s="32"/>
      <c r="M161" s="37"/>
    </row>
    <row r="162" s="4" customFormat="true" ht="112" customHeight="true" spans="1:13">
      <c r="A162" s="13"/>
      <c r="B162" s="14"/>
      <c r="C162" s="15"/>
      <c r="D162" s="16"/>
      <c r="E162" s="15"/>
      <c r="F162" s="15"/>
      <c r="G162" s="15"/>
      <c r="H162" s="15"/>
      <c r="I162" s="15"/>
      <c r="J162" s="30"/>
      <c r="K162" s="31"/>
      <c r="L162" s="32"/>
      <c r="M162" s="37"/>
    </row>
    <row r="163" s="4" customFormat="true" ht="112" customHeight="true" spans="1:13">
      <c r="A163" s="13"/>
      <c r="B163" s="14"/>
      <c r="C163" s="15"/>
      <c r="D163" s="16"/>
      <c r="E163" s="15"/>
      <c r="F163" s="15"/>
      <c r="G163" s="15"/>
      <c r="H163" s="15"/>
      <c r="I163" s="15"/>
      <c r="J163" s="30"/>
      <c r="K163" s="31"/>
      <c r="L163" s="32"/>
      <c r="M163" s="37"/>
    </row>
    <row r="164" s="4" customFormat="true" ht="112" customHeight="true" spans="1:13">
      <c r="A164" s="13"/>
      <c r="B164" s="14"/>
      <c r="C164" s="15"/>
      <c r="D164" s="16"/>
      <c r="E164" s="15"/>
      <c r="F164" s="15"/>
      <c r="G164" s="15"/>
      <c r="H164" s="15"/>
      <c r="I164" s="15"/>
      <c r="J164" s="30"/>
      <c r="K164" s="31"/>
      <c r="L164" s="32"/>
      <c r="M164" s="37"/>
    </row>
    <row r="165" s="4" customFormat="true" ht="112" customHeight="true" spans="1:13">
      <c r="A165" s="13"/>
      <c r="B165" s="14"/>
      <c r="C165" s="15"/>
      <c r="D165" s="16"/>
      <c r="E165" s="15"/>
      <c r="F165" s="15"/>
      <c r="G165" s="15"/>
      <c r="H165" s="15"/>
      <c r="I165" s="15"/>
      <c r="J165" s="30"/>
      <c r="K165" s="31"/>
      <c r="L165" s="32"/>
      <c r="M165" s="37"/>
    </row>
    <row r="166" s="4" customFormat="true" ht="112" customHeight="true" spans="1:13">
      <c r="A166" s="13"/>
      <c r="B166" s="14"/>
      <c r="C166" s="15"/>
      <c r="D166" s="16"/>
      <c r="E166" s="15"/>
      <c r="F166" s="15"/>
      <c r="G166" s="15"/>
      <c r="H166" s="15"/>
      <c r="I166" s="15"/>
      <c r="J166" s="30"/>
      <c r="K166" s="31"/>
      <c r="L166" s="32"/>
      <c r="M166" s="37"/>
    </row>
    <row r="167" s="4" customFormat="true" ht="112" customHeight="true" spans="1:13">
      <c r="A167" s="13"/>
      <c r="B167" s="14"/>
      <c r="C167" s="15"/>
      <c r="D167" s="16"/>
      <c r="E167" s="15"/>
      <c r="F167" s="15"/>
      <c r="G167" s="15"/>
      <c r="H167" s="15"/>
      <c r="I167" s="15"/>
      <c r="J167" s="30"/>
      <c r="K167" s="31"/>
      <c r="L167" s="32"/>
      <c r="M167" s="37"/>
    </row>
    <row r="168" s="4" customFormat="true" ht="112" customHeight="true" spans="1:13">
      <c r="A168" s="13"/>
      <c r="B168" s="14"/>
      <c r="C168" s="15"/>
      <c r="D168" s="16"/>
      <c r="E168" s="15"/>
      <c r="F168" s="15"/>
      <c r="G168" s="15"/>
      <c r="H168" s="15"/>
      <c r="I168" s="15"/>
      <c r="J168" s="30"/>
      <c r="K168" s="31"/>
      <c r="L168" s="32"/>
      <c r="M168" s="37"/>
    </row>
    <row r="169" s="4" customFormat="true" ht="112" customHeight="true" spans="1:13">
      <c r="A169" s="13"/>
      <c r="B169" s="14"/>
      <c r="C169" s="15"/>
      <c r="D169" s="16"/>
      <c r="E169" s="15"/>
      <c r="F169" s="15"/>
      <c r="G169" s="15"/>
      <c r="H169" s="15"/>
      <c r="I169" s="15"/>
      <c r="J169" s="30"/>
      <c r="K169" s="31"/>
      <c r="L169" s="32"/>
      <c r="M169" s="37"/>
    </row>
    <row r="170" s="1" customFormat="true" ht="32" customHeight="true" spans="1:12">
      <c r="A170" s="17" t="s">
        <v>30</v>
      </c>
      <c r="B170" s="18"/>
      <c r="C170" s="19" t="s">
        <v>31</v>
      </c>
      <c r="D170" s="19" t="s">
        <v>31</v>
      </c>
      <c r="E170" s="19"/>
      <c r="F170" s="15" t="s">
        <v>31</v>
      </c>
      <c r="G170" s="15">
        <f>SUM(G105:G169)</f>
        <v>0</v>
      </c>
      <c r="H170" s="15">
        <f>SUM(H105:H169)</f>
        <v>0</v>
      </c>
      <c r="I170" s="15">
        <f>SUM(I105:I169)</f>
        <v>0</v>
      </c>
      <c r="J170" s="33">
        <f>SUM(J105:J169)</f>
        <v>0</v>
      </c>
      <c r="K170" s="29">
        <f>SUM(K105:K169)</f>
        <v>0</v>
      </c>
      <c r="L170" s="15"/>
    </row>
    <row r="171" ht="48" customHeight="true" spans="1:12">
      <c r="A171" s="20"/>
      <c r="B171" s="21" t="s">
        <v>32</v>
      </c>
      <c r="C171" s="21"/>
      <c r="D171" s="21"/>
      <c r="E171" s="5"/>
      <c r="F171" s="5"/>
      <c r="G171" s="5"/>
      <c r="H171" s="27" t="s">
        <v>33</v>
      </c>
      <c r="I171" s="27"/>
      <c r="J171" s="27"/>
      <c r="K171" s="27"/>
      <c r="L171" s="5"/>
    </row>
    <row r="172" ht="47" customHeight="true" spans="1:12">
      <c r="A172" s="22"/>
      <c r="B172" s="21" t="s">
        <v>34</v>
      </c>
      <c r="C172" s="21"/>
      <c r="D172" s="21"/>
      <c r="E172" s="21"/>
      <c r="F172" s="21"/>
      <c r="G172" s="5"/>
      <c r="H172" s="27" t="s">
        <v>35</v>
      </c>
      <c r="I172" s="27"/>
      <c r="J172" s="27"/>
      <c r="K172" s="27"/>
      <c r="L172" s="27"/>
    </row>
    <row r="173" ht="60" customHeight="true" spans="1:12">
      <c r="A173" s="23" t="s">
        <v>42</v>
      </c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</row>
  </sheetData>
  <mergeCells count="37">
    <mergeCell ref="A1:B1"/>
    <mergeCell ref="A2:L2"/>
    <mergeCell ref="A3:L3"/>
    <mergeCell ref="G4:I4"/>
    <mergeCell ref="A94:B94"/>
    <mergeCell ref="B95:D95"/>
    <mergeCell ref="H95:K95"/>
    <mergeCell ref="B96:F96"/>
    <mergeCell ref="H96:L96"/>
    <mergeCell ref="A100:B100"/>
    <mergeCell ref="A101:L101"/>
    <mergeCell ref="A102:L102"/>
    <mergeCell ref="G103:I103"/>
    <mergeCell ref="A170:B170"/>
    <mergeCell ref="B171:D171"/>
    <mergeCell ref="H171:K171"/>
    <mergeCell ref="B172:F172"/>
    <mergeCell ref="H172:L172"/>
    <mergeCell ref="A173:L173"/>
    <mergeCell ref="A4:A5"/>
    <mergeCell ref="A103:A104"/>
    <mergeCell ref="B4:B5"/>
    <mergeCell ref="B103:B104"/>
    <mergeCell ref="C4:C5"/>
    <mergeCell ref="C103:C104"/>
    <mergeCell ref="D4:D5"/>
    <mergeCell ref="D103:D104"/>
    <mergeCell ref="E4:E5"/>
    <mergeCell ref="E103:E104"/>
    <mergeCell ref="F4:F5"/>
    <mergeCell ref="F103:F104"/>
    <mergeCell ref="J4:J5"/>
    <mergeCell ref="J103:J104"/>
    <mergeCell ref="K4:K5"/>
    <mergeCell ref="K103:K104"/>
    <mergeCell ref="L4:L5"/>
    <mergeCell ref="L103:L104"/>
  </mergeCells>
  <dataValidations count="2">
    <dataValidation type="list" allowBlank="1" showInputMessage="1" showErrorMessage="1" sqref="E6 E93 E105 E7:E92 E106:E169">
      <formula1>工资基数!$A$2:$A$136</formula1>
    </dataValidation>
    <dataValidation type="list" allowBlank="1" showInputMessage="1" showErrorMessage="1" sqref="B6 B93 B105 B7:B92 B106:B169">
      <formula1>"机关事业（直聘）,机关事业（参聘）,机关事业（未过渡）,社区专职（直聘）,社区专职（参聘）,社区专职（未过渡）,党务专职（直聘）,党务专职（参聘）,其他"</formula1>
    </dataValidation>
  </dataValidations>
  <pageMargins left="0.751388888888889" right="0.751388888888889" top="1" bottom="1" header="0.5" footer="0.5"/>
  <pageSetup paperSize="9" scale="71" fitToHeight="0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L25"/>
  <sheetViews>
    <sheetView workbookViewId="0">
      <selection activeCell="O10" sqref="O10"/>
    </sheetView>
  </sheetViews>
  <sheetFormatPr defaultColWidth="9" defaultRowHeight="15.75"/>
  <cols>
    <col min="1" max="1" width="4.85" style="6" customWidth="true"/>
    <col min="2" max="2" width="10.25" style="1" customWidth="true"/>
    <col min="3" max="3" width="11.7666666666667" style="1" customWidth="true"/>
    <col min="4" max="4" width="37" style="1" customWidth="true"/>
    <col min="5" max="5" width="37.125" style="1" customWidth="true"/>
    <col min="6" max="6" width="15.25" style="1" customWidth="true"/>
    <col min="7" max="7" width="10.5" style="1" customWidth="true"/>
    <col min="8" max="8" width="10" style="1" customWidth="true"/>
    <col min="9" max="9" width="11.875" style="1" customWidth="true"/>
    <col min="10" max="10" width="12.2" style="1" customWidth="true"/>
    <col min="11" max="11" width="12" style="7" customWidth="true"/>
    <col min="12" max="12" width="11.375" style="8" customWidth="true"/>
    <col min="13" max="14" width="9" style="1"/>
    <col min="15" max="15" width="16.25" style="1" customWidth="true"/>
    <col min="16" max="16381" width="9" style="1"/>
  </cols>
  <sheetData>
    <row r="1" s="1" customFormat="true" ht="22.5" spans="1:12">
      <c r="A1" s="9" t="s">
        <v>0</v>
      </c>
      <c r="B1" s="9"/>
      <c r="K1" s="7"/>
      <c r="L1" s="8"/>
    </row>
    <row r="2" s="1" customFormat="true" ht="60" customHeight="true" spans="1:12">
      <c r="A2" s="10" t="s">
        <v>47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="1" customFormat="true" ht="26.25" customHeight="true" spans="1:12">
      <c r="A3" s="11" t="s">
        <v>48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="1" customFormat="true" ht="21" customHeight="true" spans="1:12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24" t="s">
        <v>37</v>
      </c>
      <c r="G4" s="25" t="s">
        <v>9</v>
      </c>
      <c r="H4" s="25"/>
      <c r="I4" s="25"/>
      <c r="J4" s="28" t="s">
        <v>10</v>
      </c>
      <c r="K4" s="29" t="s">
        <v>11</v>
      </c>
      <c r="L4" s="12" t="s">
        <v>12</v>
      </c>
    </row>
    <row r="5" s="1" customFormat="true" ht="29" customHeight="true" spans="1:12">
      <c r="A5" s="12"/>
      <c r="B5" s="12"/>
      <c r="C5" s="12"/>
      <c r="D5" s="12"/>
      <c r="E5" s="12"/>
      <c r="F5" s="26"/>
      <c r="G5" s="12" t="s">
        <v>13</v>
      </c>
      <c r="H5" s="12" t="s">
        <v>14</v>
      </c>
      <c r="I5" s="12" t="s">
        <v>15</v>
      </c>
      <c r="J5" s="28"/>
      <c r="K5" s="29"/>
      <c r="L5" s="12"/>
    </row>
    <row r="6" s="4" customFormat="true" ht="119" customHeight="true" spans="1:12">
      <c r="A6" s="13"/>
      <c r="B6" s="14"/>
      <c r="C6" s="15"/>
      <c r="D6" s="16"/>
      <c r="E6" s="15"/>
      <c r="F6" s="15"/>
      <c r="G6" s="15"/>
      <c r="H6" s="15"/>
      <c r="I6" s="15"/>
      <c r="J6" s="30"/>
      <c r="K6" s="31"/>
      <c r="L6" s="32"/>
    </row>
    <row r="7" s="4" customFormat="true" ht="119" customHeight="true" spans="1:12">
      <c r="A7" s="13"/>
      <c r="B7" s="14"/>
      <c r="C7" s="15"/>
      <c r="D7" s="16"/>
      <c r="E7" s="15"/>
      <c r="F7" s="15"/>
      <c r="G7" s="15"/>
      <c r="H7" s="15"/>
      <c r="I7" s="15"/>
      <c r="J7" s="30"/>
      <c r="K7" s="31"/>
      <c r="L7" s="32"/>
    </row>
    <row r="8" s="1" customFormat="true" ht="32" customHeight="true" spans="1:12">
      <c r="A8" s="17" t="s">
        <v>30</v>
      </c>
      <c r="B8" s="18"/>
      <c r="C8" s="19" t="s">
        <v>31</v>
      </c>
      <c r="D8" s="19" t="s">
        <v>31</v>
      </c>
      <c r="E8" s="19"/>
      <c r="F8" s="15" t="s">
        <v>31</v>
      </c>
      <c r="G8" s="15">
        <f>SUM(G6:G7)</f>
        <v>0</v>
      </c>
      <c r="H8" s="15">
        <f>SUM(H6:H7)</f>
        <v>0</v>
      </c>
      <c r="I8" s="15">
        <f>SUM(I6:I7)</f>
        <v>0</v>
      </c>
      <c r="J8" s="33">
        <f>SUM(J6:J7)</f>
        <v>0</v>
      </c>
      <c r="K8" s="29">
        <f>SUM(K6:K7)</f>
        <v>0</v>
      </c>
      <c r="L8" s="15"/>
    </row>
    <row r="9" s="5" customFormat="true" ht="39" customHeight="true" spans="1:11">
      <c r="A9" s="20"/>
      <c r="B9" s="21" t="s">
        <v>32</v>
      </c>
      <c r="C9" s="21"/>
      <c r="D9" s="21"/>
      <c r="H9" s="27" t="s">
        <v>33</v>
      </c>
      <c r="I9" s="27"/>
      <c r="J9" s="27"/>
      <c r="K9" s="27"/>
    </row>
    <row r="10" s="5" customFormat="true" ht="39" customHeight="true" spans="1:12">
      <c r="A10" s="22"/>
      <c r="B10" s="21" t="s">
        <v>41</v>
      </c>
      <c r="C10" s="21"/>
      <c r="D10" s="21"/>
      <c r="E10" s="21"/>
      <c r="F10" s="21"/>
      <c r="H10" s="27" t="s">
        <v>35</v>
      </c>
      <c r="I10" s="27"/>
      <c r="J10" s="27"/>
      <c r="K10" s="27"/>
      <c r="L10" s="27"/>
    </row>
    <row r="11" s="5" customFormat="true" spans="1:12">
      <c r="A11" s="22"/>
      <c r="K11" s="34"/>
      <c r="L11" s="35"/>
    </row>
    <row r="15" ht="22.5" spans="1:2">
      <c r="A15" s="9" t="s">
        <v>0</v>
      </c>
      <c r="B15" s="9"/>
    </row>
    <row r="16" ht="32.25" spans="1:12">
      <c r="A16" s="10" t="s">
        <v>47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ht="14.25" spans="1:12">
      <c r="A17" s="11" t="s">
        <v>49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="1" customFormat="true" ht="23" customHeight="true" spans="1:12">
      <c r="A18" s="12" t="s">
        <v>3</v>
      </c>
      <c r="B18" s="12" t="s">
        <v>4</v>
      </c>
      <c r="C18" s="12" t="s">
        <v>5</v>
      </c>
      <c r="D18" s="12" t="s">
        <v>6</v>
      </c>
      <c r="E18" s="12" t="s">
        <v>7</v>
      </c>
      <c r="F18" s="24" t="s">
        <v>37</v>
      </c>
      <c r="G18" s="25" t="s">
        <v>9</v>
      </c>
      <c r="H18" s="25"/>
      <c r="I18" s="25"/>
      <c r="J18" s="28" t="s">
        <v>10</v>
      </c>
      <c r="K18" s="29" t="s">
        <v>11</v>
      </c>
      <c r="L18" s="12" t="s">
        <v>12</v>
      </c>
    </row>
    <row r="19" s="1" customFormat="true" ht="29" customHeight="true" spans="1:12">
      <c r="A19" s="12"/>
      <c r="B19" s="12"/>
      <c r="C19" s="12"/>
      <c r="D19" s="12"/>
      <c r="E19" s="12"/>
      <c r="F19" s="26"/>
      <c r="G19" s="12" t="s">
        <v>13</v>
      </c>
      <c r="H19" s="12" t="s">
        <v>14</v>
      </c>
      <c r="I19" s="12" t="s">
        <v>15</v>
      </c>
      <c r="J19" s="28"/>
      <c r="K19" s="29"/>
      <c r="L19" s="12"/>
    </row>
    <row r="20" s="4" customFormat="true" ht="119" customHeight="true" spans="1:12">
      <c r="A20" s="13"/>
      <c r="B20" s="14"/>
      <c r="C20" s="15"/>
      <c r="D20" s="16"/>
      <c r="E20" s="15"/>
      <c r="F20" s="15"/>
      <c r="G20" s="15"/>
      <c r="H20" s="15"/>
      <c r="I20" s="15"/>
      <c r="J20" s="30"/>
      <c r="K20" s="31"/>
      <c r="L20" s="32"/>
    </row>
    <row r="21" s="4" customFormat="true" ht="119" customHeight="true" spans="1:12">
      <c r="A21" s="13"/>
      <c r="B21" s="14"/>
      <c r="C21" s="15"/>
      <c r="D21" s="16"/>
      <c r="E21" s="15"/>
      <c r="F21" s="15"/>
      <c r="G21" s="15"/>
      <c r="H21" s="15"/>
      <c r="I21" s="15"/>
      <c r="J21" s="30"/>
      <c r="K21" s="31"/>
      <c r="L21" s="32"/>
    </row>
    <row r="22" s="1" customFormat="true" ht="42" customHeight="true" spans="1:12">
      <c r="A22" s="17" t="s">
        <v>30</v>
      </c>
      <c r="B22" s="18"/>
      <c r="C22" s="19" t="s">
        <v>31</v>
      </c>
      <c r="D22" s="19" t="s">
        <v>31</v>
      </c>
      <c r="E22" s="19"/>
      <c r="F22" s="15" t="s">
        <v>31</v>
      </c>
      <c r="G22" s="15">
        <f>SUM(G20:G21)</f>
        <v>0</v>
      </c>
      <c r="H22" s="15">
        <f>SUM(H20:H21)</f>
        <v>0</v>
      </c>
      <c r="I22" s="15">
        <f>SUM(I20:I21)</f>
        <v>0</v>
      </c>
      <c r="J22" s="33">
        <f>SUM(J20:J21)</f>
        <v>0</v>
      </c>
      <c r="K22" s="29">
        <f>SUM(K20:K21)</f>
        <v>0</v>
      </c>
      <c r="L22" s="15"/>
    </row>
    <row r="23" ht="39" customHeight="true" spans="1:12">
      <c r="A23" s="20"/>
      <c r="B23" s="21" t="s">
        <v>32</v>
      </c>
      <c r="C23" s="21"/>
      <c r="D23" s="21"/>
      <c r="E23" s="5"/>
      <c r="F23" s="5"/>
      <c r="G23" s="5"/>
      <c r="H23" s="27" t="s">
        <v>33</v>
      </c>
      <c r="I23" s="27"/>
      <c r="J23" s="27"/>
      <c r="K23" s="27"/>
      <c r="L23" s="5"/>
    </row>
    <row r="24" ht="44" customHeight="true" spans="1:12">
      <c r="A24" s="22"/>
      <c r="B24" s="21" t="s">
        <v>41</v>
      </c>
      <c r="C24" s="21"/>
      <c r="D24" s="21"/>
      <c r="E24" s="21"/>
      <c r="F24" s="21"/>
      <c r="G24" s="5"/>
      <c r="H24" s="27" t="s">
        <v>35</v>
      </c>
      <c r="I24" s="27"/>
      <c r="J24" s="27"/>
      <c r="K24" s="27"/>
      <c r="L24" s="27"/>
    </row>
    <row r="25" ht="64" customHeight="true" spans="1:12">
      <c r="A25" s="23" t="s">
        <v>42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</row>
  </sheetData>
  <mergeCells count="37">
    <mergeCell ref="A1:B1"/>
    <mergeCell ref="A2:L2"/>
    <mergeCell ref="A3:L3"/>
    <mergeCell ref="G4:I4"/>
    <mergeCell ref="A8:B8"/>
    <mergeCell ref="B9:D9"/>
    <mergeCell ref="H9:K9"/>
    <mergeCell ref="B10:F10"/>
    <mergeCell ref="H10:L10"/>
    <mergeCell ref="A15:B15"/>
    <mergeCell ref="A16:L16"/>
    <mergeCell ref="A17:L17"/>
    <mergeCell ref="G18:I18"/>
    <mergeCell ref="A22:B22"/>
    <mergeCell ref="B23:D23"/>
    <mergeCell ref="H23:K23"/>
    <mergeCell ref="B24:F24"/>
    <mergeCell ref="H24:L24"/>
    <mergeCell ref="A25:L25"/>
    <mergeCell ref="A4:A5"/>
    <mergeCell ref="A18:A19"/>
    <mergeCell ref="B4:B5"/>
    <mergeCell ref="B18:B19"/>
    <mergeCell ref="C4:C5"/>
    <mergeCell ref="C18:C19"/>
    <mergeCell ref="D4:D5"/>
    <mergeCell ref="D18:D19"/>
    <mergeCell ref="E4:E5"/>
    <mergeCell ref="E18:E19"/>
    <mergeCell ref="F4:F5"/>
    <mergeCell ref="F18:F19"/>
    <mergeCell ref="J4:J5"/>
    <mergeCell ref="J18:J19"/>
    <mergeCell ref="K4:K5"/>
    <mergeCell ref="K18:K19"/>
    <mergeCell ref="L4:L5"/>
    <mergeCell ref="L18:L19"/>
  </mergeCells>
  <dataValidations count="2">
    <dataValidation type="list" allowBlank="1" showInputMessage="1" showErrorMessage="1" sqref="E6 E7 E20 E21">
      <formula1>工资基数!$A$2:$A$136</formula1>
    </dataValidation>
    <dataValidation type="list" allowBlank="1" showInputMessage="1" showErrorMessage="1" sqref="B6 B7 B20 B21">
      <formula1>"机关事业（直聘）,机关事业（参聘）,机关事业（未过渡）,社区专职（直聘）,社区专职（参聘）,社区专职（未过渡）,党务专职（直聘）,党务专职（参聘）,其他"</formula1>
    </dataValidation>
  </dataValidations>
  <pageMargins left="0.75" right="0.75" top="1" bottom="1" header="0.5" footer="0.5"/>
  <pageSetup paperSize="9" scale="69" fitToHeight="0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6"/>
  <sheetViews>
    <sheetView topLeftCell="A105" workbookViewId="0">
      <selection activeCell="I33" sqref="I33"/>
    </sheetView>
  </sheetViews>
  <sheetFormatPr defaultColWidth="8.66666666666667" defaultRowHeight="15.75" outlineLevelCol="1"/>
  <cols>
    <col min="1" max="1" width="22.25" style="1" customWidth="true"/>
    <col min="2" max="2" width="13.4166666666667" style="1" customWidth="true"/>
    <col min="3" max="16382" width="8.66666666666667" style="1"/>
  </cols>
  <sheetData>
    <row r="1" ht="29" customHeight="true" spans="1:2">
      <c r="A1" s="2" t="s">
        <v>50</v>
      </c>
      <c r="B1" s="2" t="s">
        <v>51</v>
      </c>
    </row>
    <row r="2" spans="1:2">
      <c r="A2" s="3" t="s">
        <v>52</v>
      </c>
      <c r="B2" s="3">
        <v>12200</v>
      </c>
    </row>
    <row r="3" spans="1:2">
      <c r="A3" s="3" t="s">
        <v>53</v>
      </c>
      <c r="B3" s="3">
        <v>11900</v>
      </c>
    </row>
    <row r="4" spans="1:2">
      <c r="A4" s="3" t="s">
        <v>54</v>
      </c>
      <c r="B4" s="3">
        <v>11600</v>
      </c>
    </row>
    <row r="5" spans="1:2">
      <c r="A5" s="3" t="s">
        <v>55</v>
      </c>
      <c r="B5" s="3">
        <v>11300</v>
      </c>
    </row>
    <row r="6" spans="1:2">
      <c r="A6" s="3" t="s">
        <v>56</v>
      </c>
      <c r="B6" s="3">
        <v>11000</v>
      </c>
    </row>
    <row r="7" spans="1:2">
      <c r="A7" s="3" t="s">
        <v>57</v>
      </c>
      <c r="B7" s="3">
        <v>10700</v>
      </c>
    </row>
    <row r="8" spans="1:2">
      <c r="A8" s="3" t="s">
        <v>58</v>
      </c>
      <c r="B8" s="3">
        <v>10400</v>
      </c>
    </row>
    <row r="9" spans="1:2">
      <c r="A9" s="3" t="s">
        <v>59</v>
      </c>
      <c r="B9" s="3">
        <v>10100</v>
      </c>
    </row>
    <row r="10" spans="1:2">
      <c r="A10" s="3" t="s">
        <v>60</v>
      </c>
      <c r="B10" s="3">
        <v>9850</v>
      </c>
    </row>
    <row r="11" spans="1:2">
      <c r="A11" s="3" t="s">
        <v>61</v>
      </c>
      <c r="B11" s="3">
        <v>9600</v>
      </c>
    </row>
    <row r="12" spans="1:2">
      <c r="A12" s="3" t="s">
        <v>62</v>
      </c>
      <c r="B12" s="3">
        <v>9350</v>
      </c>
    </row>
    <row r="13" spans="1:2">
      <c r="A13" s="3" t="s">
        <v>63</v>
      </c>
      <c r="B13" s="3">
        <v>9100</v>
      </c>
    </row>
    <row r="14" spans="1:2">
      <c r="A14" s="3" t="s">
        <v>64</v>
      </c>
      <c r="B14" s="3">
        <v>8850</v>
      </c>
    </row>
    <row r="15" spans="1:2">
      <c r="A15" s="3" t="s">
        <v>65</v>
      </c>
      <c r="B15" s="3">
        <v>8600</v>
      </c>
    </row>
    <row r="16" spans="1:2">
      <c r="A16" s="3" t="s">
        <v>66</v>
      </c>
      <c r="B16" s="3">
        <v>8350</v>
      </c>
    </row>
    <row r="17" spans="1:2">
      <c r="A17" s="3" t="s">
        <v>67</v>
      </c>
      <c r="B17" s="3">
        <v>8100</v>
      </c>
    </row>
    <row r="18" spans="1:2">
      <c r="A18" s="3" t="s">
        <v>23</v>
      </c>
      <c r="B18" s="3">
        <v>7850</v>
      </c>
    </row>
    <row r="19" spans="1:2">
      <c r="A19" s="3" t="s">
        <v>68</v>
      </c>
      <c r="B19" s="3">
        <v>7650</v>
      </c>
    </row>
    <row r="20" spans="1:2">
      <c r="A20" s="3" t="s">
        <v>69</v>
      </c>
      <c r="B20" s="3">
        <v>7450</v>
      </c>
    </row>
    <row r="21" spans="1:2">
      <c r="A21" s="3" t="s">
        <v>70</v>
      </c>
      <c r="B21" s="3">
        <v>7250</v>
      </c>
    </row>
    <row r="22" spans="1:2">
      <c r="A22" s="3" t="s">
        <v>71</v>
      </c>
      <c r="B22" s="3">
        <v>7050</v>
      </c>
    </row>
    <row r="23" spans="1:2">
      <c r="A23" s="3" t="s">
        <v>72</v>
      </c>
      <c r="B23" s="3">
        <v>6850</v>
      </c>
    </row>
    <row r="24" spans="1:2">
      <c r="A24" s="3" t="s">
        <v>73</v>
      </c>
      <c r="B24" s="3">
        <v>6650</v>
      </c>
    </row>
    <row r="25" spans="1:2">
      <c r="A25" s="3" t="s">
        <v>74</v>
      </c>
      <c r="B25" s="3">
        <v>6450</v>
      </c>
    </row>
    <row r="26" spans="1:2">
      <c r="A26" s="3" t="s">
        <v>75</v>
      </c>
      <c r="B26" s="3">
        <v>6250</v>
      </c>
    </row>
    <row r="27" spans="1:2">
      <c r="A27" s="3" t="s">
        <v>76</v>
      </c>
      <c r="B27" s="3">
        <v>6050</v>
      </c>
    </row>
    <row r="28" spans="1:2">
      <c r="A28" s="3" t="s">
        <v>77</v>
      </c>
      <c r="B28" s="3">
        <v>5850</v>
      </c>
    </row>
    <row r="29" spans="1:2">
      <c r="A29" s="3" t="s">
        <v>78</v>
      </c>
      <c r="B29" s="3">
        <v>8650</v>
      </c>
    </row>
    <row r="30" spans="1:2">
      <c r="A30" s="3" t="s">
        <v>79</v>
      </c>
      <c r="B30" s="3">
        <v>8350</v>
      </c>
    </row>
    <row r="31" spans="1:2">
      <c r="A31" s="3" t="s">
        <v>80</v>
      </c>
      <c r="B31" s="3">
        <v>8050</v>
      </c>
    </row>
    <row r="32" spans="1:2">
      <c r="A32" s="3" t="s">
        <v>81</v>
      </c>
      <c r="B32" s="3">
        <v>7800</v>
      </c>
    </row>
    <row r="33" spans="1:2">
      <c r="A33" s="3" t="s">
        <v>82</v>
      </c>
      <c r="B33" s="3">
        <v>7550</v>
      </c>
    </row>
    <row r="34" spans="1:2">
      <c r="A34" s="3" t="s">
        <v>83</v>
      </c>
      <c r="B34" s="3">
        <v>7300</v>
      </c>
    </row>
    <row r="35" spans="1:2">
      <c r="A35" s="3" t="s">
        <v>84</v>
      </c>
      <c r="B35" s="3">
        <v>7050</v>
      </c>
    </row>
    <row r="36" spans="1:2">
      <c r="A36" s="3" t="s">
        <v>85</v>
      </c>
      <c r="B36" s="3">
        <v>6800</v>
      </c>
    </row>
    <row r="37" spans="1:2">
      <c r="A37" s="3" t="s">
        <v>86</v>
      </c>
      <c r="B37" s="3">
        <v>6550</v>
      </c>
    </row>
    <row r="38" spans="1:2">
      <c r="A38" s="3" t="s">
        <v>87</v>
      </c>
      <c r="B38" s="3">
        <v>6300</v>
      </c>
    </row>
    <row r="39" spans="1:2">
      <c r="A39" s="3" t="s">
        <v>88</v>
      </c>
      <c r="B39" s="3">
        <v>6050</v>
      </c>
    </row>
    <row r="40" spans="1:2">
      <c r="A40" s="3" t="s">
        <v>89</v>
      </c>
      <c r="B40" s="3">
        <v>5800</v>
      </c>
    </row>
    <row r="41" spans="1:2">
      <c r="A41" s="3" t="s">
        <v>90</v>
      </c>
      <c r="B41" s="3">
        <v>5550</v>
      </c>
    </row>
    <row r="42" spans="1:2">
      <c r="A42" s="3" t="s">
        <v>91</v>
      </c>
      <c r="B42" s="3">
        <v>5370</v>
      </c>
    </row>
    <row r="43" spans="1:2">
      <c r="A43" s="3" t="s">
        <v>19</v>
      </c>
      <c r="B43" s="3">
        <v>5190</v>
      </c>
    </row>
    <row r="44" spans="1:2">
      <c r="A44" s="3" t="s">
        <v>92</v>
      </c>
      <c r="B44" s="3">
        <v>5010</v>
      </c>
    </row>
    <row r="45" spans="1:2">
      <c r="A45" s="3" t="s">
        <v>93</v>
      </c>
      <c r="B45" s="3">
        <v>4830</v>
      </c>
    </row>
    <row r="46" spans="1:2">
      <c r="A46" s="3" t="s">
        <v>94</v>
      </c>
      <c r="B46" s="3">
        <v>4650</v>
      </c>
    </row>
    <row r="47" spans="1:2">
      <c r="A47" s="3" t="s">
        <v>95</v>
      </c>
      <c r="B47" s="3">
        <v>8000</v>
      </c>
    </row>
    <row r="48" spans="1:2">
      <c r="A48" s="3" t="s">
        <v>96</v>
      </c>
      <c r="B48" s="3">
        <v>7800</v>
      </c>
    </row>
    <row r="49" spans="1:2">
      <c r="A49" s="3" t="s">
        <v>97</v>
      </c>
      <c r="B49" s="3">
        <v>7600</v>
      </c>
    </row>
    <row r="50" spans="1:2">
      <c r="A50" s="3" t="s">
        <v>98</v>
      </c>
      <c r="B50" s="3">
        <v>7400</v>
      </c>
    </row>
    <row r="51" spans="1:2">
      <c r="A51" s="3" t="s">
        <v>99</v>
      </c>
      <c r="B51" s="3">
        <v>7200</v>
      </c>
    </row>
    <row r="52" spans="1:2">
      <c r="A52" s="3" t="s">
        <v>40</v>
      </c>
      <c r="B52" s="3">
        <v>7000</v>
      </c>
    </row>
    <row r="53" spans="1:2">
      <c r="A53" s="3" t="s">
        <v>100</v>
      </c>
      <c r="B53" s="3">
        <v>6800</v>
      </c>
    </row>
    <row r="54" spans="1:2">
      <c r="A54" s="3" t="s">
        <v>101</v>
      </c>
      <c r="B54" s="3">
        <v>6600</v>
      </c>
    </row>
    <row r="55" spans="1:2">
      <c r="A55" s="3" t="s">
        <v>102</v>
      </c>
      <c r="B55" s="3">
        <v>6400</v>
      </c>
    </row>
    <row r="56" spans="1:2">
      <c r="A56" s="3" t="s">
        <v>103</v>
      </c>
      <c r="B56" s="3">
        <v>6200</v>
      </c>
    </row>
    <row r="57" spans="1:2">
      <c r="A57" s="3" t="s">
        <v>104</v>
      </c>
      <c r="B57" s="3">
        <v>6000</v>
      </c>
    </row>
    <row r="58" spans="1:2">
      <c r="A58" s="3" t="s">
        <v>105</v>
      </c>
      <c r="B58" s="3">
        <v>5800</v>
      </c>
    </row>
    <row r="59" spans="1:2">
      <c r="A59" s="3" t="s">
        <v>106</v>
      </c>
      <c r="B59" s="3">
        <v>5600</v>
      </c>
    </row>
    <row r="60" spans="1:2">
      <c r="A60" s="3" t="s">
        <v>107</v>
      </c>
      <c r="B60" s="3">
        <v>5400</v>
      </c>
    </row>
    <row r="61" spans="1:2">
      <c r="A61" s="3" t="s">
        <v>108</v>
      </c>
      <c r="B61" s="3">
        <v>6460</v>
      </c>
    </row>
    <row r="62" spans="1:2">
      <c r="A62" s="3" t="s">
        <v>109</v>
      </c>
      <c r="B62" s="3">
        <v>6280</v>
      </c>
    </row>
    <row r="63" spans="1:2">
      <c r="A63" s="3" t="s">
        <v>110</v>
      </c>
      <c r="B63" s="3">
        <v>6100</v>
      </c>
    </row>
    <row r="64" spans="1:2">
      <c r="A64" s="3" t="s">
        <v>111</v>
      </c>
      <c r="B64" s="3">
        <v>5920</v>
      </c>
    </row>
    <row r="65" spans="1:2">
      <c r="A65" s="3" t="s">
        <v>112</v>
      </c>
      <c r="B65" s="3">
        <v>5740</v>
      </c>
    </row>
    <row r="66" spans="1:2">
      <c r="A66" s="3" t="s">
        <v>26</v>
      </c>
      <c r="B66" s="3">
        <v>5560</v>
      </c>
    </row>
    <row r="67" spans="1:2">
      <c r="A67" s="3" t="s">
        <v>113</v>
      </c>
      <c r="B67" s="3">
        <v>5380</v>
      </c>
    </row>
    <row r="68" spans="1:2">
      <c r="A68" s="3" t="s">
        <v>114</v>
      </c>
      <c r="B68" s="3">
        <v>5200</v>
      </c>
    </row>
    <row r="69" spans="1:2">
      <c r="A69" s="3" t="s">
        <v>115</v>
      </c>
      <c r="B69" s="3">
        <v>5100</v>
      </c>
    </row>
    <row r="70" spans="1:2">
      <c r="A70" s="3" t="s">
        <v>116</v>
      </c>
      <c r="B70" s="3">
        <v>4950</v>
      </c>
    </row>
    <row r="71" spans="1:2">
      <c r="A71" s="3" t="s">
        <v>117</v>
      </c>
      <c r="B71" s="3">
        <v>4800</v>
      </c>
    </row>
    <row r="72" spans="1:2">
      <c r="A72" s="3" t="s">
        <v>118</v>
      </c>
      <c r="B72" s="3">
        <v>4650</v>
      </c>
    </row>
    <row r="73" spans="1:2">
      <c r="A73" s="3" t="s">
        <v>119</v>
      </c>
      <c r="B73" s="3">
        <v>4500</v>
      </c>
    </row>
    <row r="74" spans="1:2">
      <c r="A74" s="3" t="s">
        <v>120</v>
      </c>
      <c r="B74" s="3">
        <v>4350</v>
      </c>
    </row>
    <row r="75" spans="1:2">
      <c r="A75" s="3" t="s">
        <v>121</v>
      </c>
      <c r="B75" s="3">
        <v>4200</v>
      </c>
    </row>
    <row r="76" spans="1:2">
      <c r="A76" s="3" t="s">
        <v>122</v>
      </c>
      <c r="B76" s="3">
        <v>4050</v>
      </c>
    </row>
    <row r="77" spans="1:2">
      <c r="A77" s="3" t="s">
        <v>123</v>
      </c>
      <c r="B77" s="3">
        <v>3900</v>
      </c>
    </row>
    <row r="78" spans="1:2">
      <c r="A78" s="3" t="s">
        <v>124</v>
      </c>
      <c r="B78" s="3">
        <v>3750</v>
      </c>
    </row>
    <row r="79" spans="1:2">
      <c r="A79" s="3" t="s">
        <v>125</v>
      </c>
      <c r="B79" s="3">
        <v>4500</v>
      </c>
    </row>
    <row r="80" spans="1:2">
      <c r="A80" s="3" t="s">
        <v>29</v>
      </c>
      <c r="B80" s="3">
        <v>4200</v>
      </c>
    </row>
    <row r="81" spans="1:2">
      <c r="A81" s="3" t="s">
        <v>126</v>
      </c>
      <c r="B81" s="3">
        <v>3800</v>
      </c>
    </row>
    <row r="82" spans="1:2">
      <c r="A82" s="3" t="s">
        <v>127</v>
      </c>
      <c r="B82" s="3">
        <v>3300</v>
      </c>
    </row>
    <row r="83" spans="1:2">
      <c r="A83" s="3" t="s">
        <v>128</v>
      </c>
      <c r="B83" s="3">
        <v>15625</v>
      </c>
    </row>
    <row r="84" spans="1:2">
      <c r="A84" s="3" t="s">
        <v>129</v>
      </c>
      <c r="B84" s="3">
        <v>15040</v>
      </c>
    </row>
    <row r="85" spans="1:2">
      <c r="A85" s="3" t="s">
        <v>130</v>
      </c>
      <c r="B85" s="3">
        <v>14474</v>
      </c>
    </row>
    <row r="86" spans="1:2">
      <c r="A86" s="3" t="s">
        <v>131</v>
      </c>
      <c r="B86" s="3">
        <v>13927</v>
      </c>
    </row>
    <row r="87" spans="1:2">
      <c r="A87" s="3" t="s">
        <v>132</v>
      </c>
      <c r="B87" s="3">
        <v>13399</v>
      </c>
    </row>
    <row r="88" spans="1:2">
      <c r="A88" s="3" t="s">
        <v>133</v>
      </c>
      <c r="B88" s="3">
        <v>12888</v>
      </c>
    </row>
    <row r="89" spans="1:2">
      <c r="A89" s="3" t="s">
        <v>134</v>
      </c>
      <c r="B89" s="3">
        <v>12395</v>
      </c>
    </row>
    <row r="90" spans="1:2">
      <c r="A90" s="3" t="s">
        <v>135</v>
      </c>
      <c r="B90" s="3">
        <v>11919</v>
      </c>
    </row>
    <row r="91" spans="1:2">
      <c r="A91" s="3" t="s">
        <v>136</v>
      </c>
      <c r="B91" s="3">
        <v>12119</v>
      </c>
    </row>
    <row r="92" spans="1:2">
      <c r="A92" s="3" t="s">
        <v>137</v>
      </c>
      <c r="B92" s="3">
        <v>11458</v>
      </c>
    </row>
    <row r="93" spans="1:2">
      <c r="A93" s="3" t="s">
        <v>138</v>
      </c>
      <c r="B93" s="3">
        <v>11658</v>
      </c>
    </row>
    <row r="94" spans="1:2">
      <c r="A94" s="3" t="s">
        <v>139</v>
      </c>
      <c r="B94" s="3">
        <v>11014</v>
      </c>
    </row>
    <row r="95" spans="1:2">
      <c r="A95" s="3" t="s">
        <v>140</v>
      </c>
      <c r="B95" s="3">
        <v>11214</v>
      </c>
    </row>
    <row r="96" spans="1:2">
      <c r="A96" s="3" t="s">
        <v>141</v>
      </c>
      <c r="B96" s="3">
        <v>10584</v>
      </c>
    </row>
    <row r="97" spans="1:2">
      <c r="A97" s="3" t="s">
        <v>142</v>
      </c>
      <c r="B97" s="3">
        <v>10784</v>
      </c>
    </row>
    <row r="98" spans="1:2">
      <c r="A98" s="3" t="s">
        <v>143</v>
      </c>
      <c r="B98" s="3">
        <v>10169</v>
      </c>
    </row>
    <row r="99" spans="1:2">
      <c r="A99" s="3" t="s">
        <v>144</v>
      </c>
      <c r="B99" s="3">
        <v>10369</v>
      </c>
    </row>
    <row r="100" spans="1:2">
      <c r="A100" s="3" t="s">
        <v>145</v>
      </c>
      <c r="B100" s="3">
        <v>9768</v>
      </c>
    </row>
    <row r="101" spans="1:2">
      <c r="A101" s="3" t="s">
        <v>146</v>
      </c>
      <c r="B101" s="3">
        <v>9968</v>
      </c>
    </row>
    <row r="102" spans="1:2">
      <c r="A102" s="3" t="s">
        <v>147</v>
      </c>
      <c r="B102" s="3">
        <v>9381</v>
      </c>
    </row>
    <row r="103" spans="1:2">
      <c r="A103" s="3" t="s">
        <v>148</v>
      </c>
      <c r="B103" s="3">
        <v>9581</v>
      </c>
    </row>
    <row r="104" spans="1:2">
      <c r="A104" s="3" t="s">
        <v>149</v>
      </c>
      <c r="B104" s="3">
        <v>9006</v>
      </c>
    </row>
    <row r="105" spans="1:2">
      <c r="A105" s="3" t="s">
        <v>150</v>
      </c>
      <c r="B105" s="3">
        <v>9206</v>
      </c>
    </row>
    <row r="106" spans="1:2">
      <c r="A106" s="3" t="s">
        <v>151</v>
      </c>
      <c r="B106" s="3">
        <v>8645</v>
      </c>
    </row>
    <row r="107" spans="1:2">
      <c r="A107" s="3" t="s">
        <v>152</v>
      </c>
      <c r="B107" s="3">
        <v>8845</v>
      </c>
    </row>
    <row r="108" spans="1:2">
      <c r="A108" s="3" t="s">
        <v>153</v>
      </c>
      <c r="B108" s="3">
        <v>9145</v>
      </c>
    </row>
    <row r="109" spans="1:2">
      <c r="A109" s="3" t="s">
        <v>154</v>
      </c>
      <c r="B109" s="3">
        <v>8543</v>
      </c>
    </row>
    <row r="110" spans="1:2">
      <c r="A110" s="3" t="s">
        <v>155</v>
      </c>
      <c r="B110" s="3">
        <v>8843</v>
      </c>
    </row>
    <row r="111" spans="1:2">
      <c r="A111" s="3" t="s">
        <v>156</v>
      </c>
      <c r="B111" s="3">
        <v>8251</v>
      </c>
    </row>
    <row r="112" spans="1:2">
      <c r="A112" s="3" t="s">
        <v>157</v>
      </c>
      <c r="B112" s="3">
        <v>8551</v>
      </c>
    </row>
    <row r="113" spans="1:2">
      <c r="A113" s="3" t="s">
        <v>158</v>
      </c>
      <c r="B113" s="3">
        <v>7967</v>
      </c>
    </row>
    <row r="114" spans="1:2">
      <c r="A114" s="3" t="s">
        <v>159</v>
      </c>
      <c r="B114" s="3">
        <v>8267</v>
      </c>
    </row>
    <row r="115" spans="1:2">
      <c r="A115" s="3" t="s">
        <v>160</v>
      </c>
      <c r="B115" s="3">
        <v>7692</v>
      </c>
    </row>
    <row r="116" spans="1:2">
      <c r="A116" s="3" t="s">
        <v>161</v>
      </c>
      <c r="B116" s="3">
        <v>7992</v>
      </c>
    </row>
    <row r="117" spans="1:2">
      <c r="A117" s="3" t="s">
        <v>162</v>
      </c>
      <c r="B117" s="3">
        <v>7424</v>
      </c>
    </row>
    <row r="118" spans="1:2">
      <c r="A118" s="3" t="s">
        <v>163</v>
      </c>
      <c r="B118" s="3">
        <v>7724</v>
      </c>
    </row>
    <row r="119" spans="1:2">
      <c r="A119" s="3" t="s">
        <v>164</v>
      </c>
      <c r="B119" s="3">
        <v>7164</v>
      </c>
    </row>
    <row r="120" spans="1:2">
      <c r="A120" s="3" t="s">
        <v>165</v>
      </c>
      <c r="B120" s="3">
        <v>7464</v>
      </c>
    </row>
    <row r="121" spans="1:2">
      <c r="A121" s="3" t="s">
        <v>166</v>
      </c>
      <c r="B121" s="3">
        <v>6913</v>
      </c>
    </row>
    <row r="122" spans="1:2">
      <c r="A122" s="3" t="s">
        <v>167</v>
      </c>
      <c r="B122" s="3">
        <v>7213</v>
      </c>
    </row>
    <row r="123" spans="1:2">
      <c r="A123" s="3" t="s">
        <v>168</v>
      </c>
      <c r="B123" s="3">
        <v>6667</v>
      </c>
    </row>
    <row r="124" spans="1:2">
      <c r="A124" s="3" t="s">
        <v>169</v>
      </c>
      <c r="B124" s="3">
        <v>6968</v>
      </c>
    </row>
    <row r="125" spans="1:2">
      <c r="A125" s="3" t="s">
        <v>170</v>
      </c>
      <c r="B125" s="3">
        <v>6430</v>
      </c>
    </row>
    <row r="126" spans="1:2">
      <c r="A126" s="3" t="s">
        <v>171</v>
      </c>
      <c r="B126" s="3">
        <v>6730</v>
      </c>
    </row>
    <row r="127" spans="1:2">
      <c r="A127" s="3" t="s">
        <v>172</v>
      </c>
      <c r="B127" s="3">
        <v>6500</v>
      </c>
    </row>
    <row r="128" spans="1:2">
      <c r="A128" s="3" t="s">
        <v>173</v>
      </c>
      <c r="B128" s="3">
        <v>6276</v>
      </c>
    </row>
    <row r="129" spans="1:2">
      <c r="A129" s="3" t="s">
        <v>174</v>
      </c>
      <c r="B129" s="3">
        <v>6058</v>
      </c>
    </row>
    <row r="130" spans="1:2">
      <c r="A130" s="3" t="s">
        <v>175</v>
      </c>
      <c r="B130" s="3">
        <v>5847</v>
      </c>
    </row>
    <row r="131" spans="1:2">
      <c r="A131" s="3" t="s">
        <v>176</v>
      </c>
      <c r="B131" s="3">
        <v>5642</v>
      </c>
    </row>
    <row r="132" spans="1:2">
      <c r="A132" s="3" t="s">
        <v>177</v>
      </c>
      <c r="B132" s="3">
        <v>5443</v>
      </c>
    </row>
    <row r="133" spans="1:2">
      <c r="A133" s="3" t="s">
        <v>178</v>
      </c>
      <c r="B133" s="3">
        <v>5250</v>
      </c>
    </row>
    <row r="134" spans="1:2">
      <c r="A134" s="3" t="s">
        <v>179</v>
      </c>
      <c r="B134" s="3">
        <v>5062</v>
      </c>
    </row>
    <row r="135" spans="1:2">
      <c r="A135" s="3" t="s">
        <v>180</v>
      </c>
      <c r="B135" s="3">
        <v>4880</v>
      </c>
    </row>
    <row r="136" spans="1:2">
      <c r="A136" s="3" t="s">
        <v>181</v>
      </c>
      <c r="B136" s="3">
        <v>4703</v>
      </c>
    </row>
  </sheetData>
  <pageMargins left="0.75" right="0.75" top="1" bottom="1" header="0.51" footer="0.5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机关加班费发放表 （直聘、参聘分开做表格）</vt:lpstr>
      <vt:lpstr>社区加班费发放表（直聘、参聘分开做表格）</vt:lpstr>
      <vt:lpstr>党务专职加班费发放表（直聘、参聘分开做表格）</vt:lpstr>
      <vt:lpstr>工资基数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c-521</dc:creator>
  <cp:lastModifiedBy>sf107</cp:lastModifiedBy>
  <dcterms:created xsi:type="dcterms:W3CDTF">2024-07-23T15:49:00Z</dcterms:created>
  <dcterms:modified xsi:type="dcterms:W3CDTF">2025-05-08T16:21:25Z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2052-11.8.2.10458</vt:lpwstr>
  </property>
  <property fmtid="{D5CDD505-2E9C-101B-9397-08002B2CF9AE}" pid="3" name="ICV">
    <vt:lpwstr>B468729E861C270166F10E688ED0615C</vt:lpwstr>
  </property>
  <property fmtid="{D5CDD505-2E9C-101B-9397-08002B2CF9AE}" pid="4" name="KSOReadingLayout">
    <vt:bool>false</vt:bool>
  </property>
</Properties>
</file>