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[1]Sheet1!$A$1:$Q$101</definedName>
  </definedNames>
  <calcPr calcId="144525"/>
</workbook>
</file>

<file path=xl/sharedStrings.xml><?xml version="1.0" encoding="utf-8"?>
<sst xmlns="http://schemas.openxmlformats.org/spreadsheetml/2006/main" count="318" uniqueCount="128">
  <si>
    <t>PLAYER</t>
  </si>
  <si>
    <t>TEAM</t>
  </si>
  <si>
    <t>MATCHES</t>
  </si>
  <si>
    <t>INNINGS</t>
  </si>
  <si>
    <t>NOT OUTS</t>
  </si>
  <si>
    <t>RUNS</t>
  </si>
  <si>
    <t>HIGHEST</t>
  </si>
  <si>
    <t>HIGHEST O/NO</t>
  </si>
  <si>
    <t>AVERAGE</t>
  </si>
  <si>
    <t>BALLS FACED</t>
  </si>
  <si>
    <t>STRIKE RATE</t>
  </si>
  <si>
    <t>100S</t>
  </si>
  <si>
    <t>50S</t>
  </si>
  <si>
    <t>DUCKS</t>
  </si>
  <si>
    <t>4S</t>
  </si>
  <si>
    <t>6S</t>
  </si>
  <si>
    <t>RUNS FROM BOUNDARIES</t>
  </si>
  <si>
    <t>BOUNDARIES</t>
  </si>
  <si>
    <t>CH Gayle</t>
  </si>
  <si>
    <t>RCB</t>
  </si>
  <si>
    <t>NOT OUT</t>
  </si>
  <si>
    <t>G Gambhir</t>
  </si>
  <si>
    <t>KKR</t>
  </si>
  <si>
    <t>OUT</t>
  </si>
  <si>
    <t>S Dhawan</t>
  </si>
  <si>
    <t>DC</t>
  </si>
  <si>
    <t>AM Rahane</t>
  </si>
  <si>
    <t>RR</t>
  </si>
  <si>
    <t>V Sehwag</t>
  </si>
  <si>
    <t>CL White</t>
  </si>
  <si>
    <t>R Dravid</t>
  </si>
  <si>
    <t>SK Raina</t>
  </si>
  <si>
    <t>CSK</t>
  </si>
  <si>
    <t>RG Sharma</t>
  </si>
  <si>
    <t>MI</t>
  </si>
  <si>
    <t>Mandeep Singh</t>
  </si>
  <si>
    <t>KXIP</t>
  </si>
  <si>
    <t>JH Kallis</t>
  </si>
  <si>
    <t>RV Uthappa</t>
  </si>
  <si>
    <t>PWI</t>
  </si>
  <si>
    <t>F du Plessis</t>
  </si>
  <si>
    <t>DJ Hussey</t>
  </si>
  <si>
    <t>DJ Bravo</t>
  </si>
  <si>
    <t>V Kohli</t>
  </si>
  <si>
    <t>SPD Smith</t>
  </si>
  <si>
    <t>MS Dhoni</t>
  </si>
  <si>
    <t>OA Shah</t>
  </si>
  <si>
    <t>SE Marsh</t>
  </si>
  <si>
    <t>M Vijay</t>
  </si>
  <si>
    <t>DPMD Jayawardene</t>
  </si>
  <si>
    <t>AT Rayudu</t>
  </si>
  <si>
    <t>SR Tendulkar</t>
  </si>
  <si>
    <t>AB de Villiers</t>
  </si>
  <si>
    <t>KP Pietersen</t>
  </si>
  <si>
    <t>BB McCullum</t>
  </si>
  <si>
    <t>TM Dilshan</t>
  </si>
  <si>
    <t>SC Ganguly</t>
  </si>
  <si>
    <t>MEK Hussey</t>
  </si>
  <si>
    <t>MK Tiwary</t>
  </si>
  <si>
    <t>DA Warner</t>
  </si>
  <si>
    <t>JD Ryder</t>
  </si>
  <si>
    <t>SR Watson</t>
  </si>
  <si>
    <t>NV Ojha</t>
  </si>
  <si>
    <t>BJ Hodge</t>
  </si>
  <si>
    <t>JP Duminy</t>
  </si>
  <si>
    <t>KD Karthik</t>
  </si>
  <si>
    <t>MA Agarwal</t>
  </si>
  <si>
    <t>JEC Franklin</t>
  </si>
  <si>
    <t>KA Pollard</t>
  </si>
  <si>
    <t>AL Menaria</t>
  </si>
  <si>
    <t>MS Bisla</t>
  </si>
  <si>
    <t>KC Sangakkara</t>
  </si>
  <si>
    <t>LRPL Taylor</t>
  </si>
  <si>
    <t>S Badrinath</t>
  </si>
  <si>
    <t>PA Patel</t>
  </si>
  <si>
    <t>YK Pathan</t>
  </si>
  <si>
    <t>SS Tiwary</t>
  </si>
  <si>
    <t>RA Jadeja</t>
  </si>
  <si>
    <t>Azhar Mahmood</t>
  </si>
  <si>
    <t>IK Pathan</t>
  </si>
  <si>
    <t>AC Gilchrist</t>
  </si>
  <si>
    <t>DR Smith</t>
  </si>
  <si>
    <t>Y Nagar</t>
  </si>
  <si>
    <t>DT Christian</t>
  </si>
  <si>
    <t>MK Pandey</t>
  </si>
  <si>
    <t>N Saini</t>
  </si>
  <si>
    <t>Y Venugopal Rao</t>
  </si>
  <si>
    <t>AD Mathews</t>
  </si>
  <si>
    <t>DB Das</t>
  </si>
  <si>
    <t>MN Samuels</t>
  </si>
  <si>
    <t>M Manhas</t>
  </si>
  <si>
    <t>DJ Harris</t>
  </si>
  <si>
    <t>Harbhajan Singh</t>
  </si>
  <si>
    <t>JA Morkel</t>
  </si>
  <si>
    <t>PP Chawla</t>
  </si>
  <si>
    <t>MJ Clarke</t>
  </si>
  <si>
    <t>DA Miller</t>
  </si>
  <si>
    <t>Shakib Al Hasan</t>
  </si>
  <si>
    <t>STR Binny</t>
  </si>
  <si>
    <t>AP Majumdar</t>
  </si>
  <si>
    <t>Gurkeerat Singh</t>
  </si>
  <si>
    <t>RE Levi</t>
  </si>
  <si>
    <t>HH Gibbs</t>
  </si>
  <si>
    <t>LR Shukla</t>
  </si>
  <si>
    <t>PA Reddy</t>
  </si>
  <si>
    <t>Bipul Sharma</t>
  </si>
  <si>
    <t>SP Goswami</t>
  </si>
  <si>
    <t>R Vinay Kumar</t>
  </si>
  <si>
    <t>SD Chitnis</t>
  </si>
  <si>
    <t>J Botha</t>
  </si>
  <si>
    <t>AJ Finch</t>
  </si>
  <si>
    <t>SL Malinga</t>
  </si>
  <si>
    <t>CJ Ferguson</t>
  </si>
  <si>
    <t>AD Russell</t>
  </si>
  <si>
    <t>AB McDonald</t>
  </si>
  <si>
    <t>AM Nayar</t>
  </si>
  <si>
    <t>B Lee</t>
  </si>
  <si>
    <t>B Kumar</t>
  </si>
  <si>
    <t>KK Cooper</t>
  </si>
  <si>
    <t>B Chipli</t>
  </si>
  <si>
    <t>UBT Chand</t>
  </si>
  <si>
    <t>P Negi</t>
  </si>
  <si>
    <t>A Ashish Reddy</t>
  </si>
  <si>
    <t>R Bhatia</t>
  </si>
  <si>
    <t>P Kumar</t>
  </si>
  <si>
    <t>RJ Peterson</t>
  </si>
  <si>
    <t>DL Vettori</t>
  </si>
  <si>
    <t>PC Valthaty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</si>
</sst>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6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zoomScale="85" zoomScaleNormal="85" workbookViewId="0">
      <selection activeCell="F1" sqref="A1:R101"/>
    </sheetView>
  </sheetViews>
  <sheetFormatPr defaultColWidth="20.4952380952381" defaultRowHeight="19.5"/>
  <cols>
    <col min="1" max="1" width="38.9809523809524" style="2" customWidth="1"/>
    <col min="2" max="5" width="20.4952380952381" style="2" customWidth="1"/>
    <col min="6" max="6" width="20.4952380952381" style="3" customWidth="1"/>
    <col min="7" max="7" width="20.4952380952381" style="2" customWidth="1"/>
    <col min="8" max="8" width="25.8666666666667" style="2" customWidth="1"/>
    <col min="9" max="16" width="20.4952380952381" style="2" customWidth="1"/>
    <col min="17" max="17" width="26.8857142857143" style="2" customWidth="1"/>
    <col min="18" max="18" width="45.7142857142857" style="2" customWidth="1"/>
    <col min="19" max="16384" width="20.4952380952381" style="2" customWidth="1"/>
  </cols>
  <sheetData>
    <row r="1" s="1" customFormat="1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 t="s">
        <v>16</v>
      </c>
      <c r="R1" s="1" t="s">
        <v>17</v>
      </c>
      <c r="S1" s="9"/>
      <c r="T1" s="9"/>
      <c r="U1" s="2"/>
    </row>
    <row r="2" ht="20.25" spans="1:18">
      <c r="A2" s="5" t="s">
        <v>18</v>
      </c>
      <c r="B2" s="6" t="s">
        <v>19</v>
      </c>
      <c r="C2" s="7">
        <v>15</v>
      </c>
      <c r="D2" s="7">
        <v>14</v>
      </c>
      <c r="E2" s="7">
        <v>2</v>
      </c>
      <c r="F2" s="8">
        <v>733</v>
      </c>
      <c r="G2" s="7">
        <v>128</v>
      </c>
      <c r="H2" s="6" t="s">
        <v>20</v>
      </c>
      <c r="I2" s="7">
        <v>61.08</v>
      </c>
      <c r="J2" s="7">
        <v>456</v>
      </c>
      <c r="K2" s="7">
        <v>160.74</v>
      </c>
      <c r="L2" s="7">
        <v>1</v>
      </c>
      <c r="M2" s="7">
        <v>7</v>
      </c>
      <c r="N2" s="6">
        <v>0</v>
      </c>
      <c r="O2" s="7">
        <v>46</v>
      </c>
      <c r="P2" s="7">
        <v>59</v>
      </c>
      <c r="Q2" s="2">
        <f>(O2*4)+(P2*6)</f>
        <v>538</v>
      </c>
      <c r="R2" s="2">
        <f>O2+P2</f>
        <v>105</v>
      </c>
    </row>
    <row r="3" ht="20.25" spans="1:18">
      <c r="A3" s="5" t="s">
        <v>21</v>
      </c>
      <c r="B3" s="6" t="s">
        <v>22</v>
      </c>
      <c r="C3" s="7">
        <v>17</v>
      </c>
      <c r="D3" s="7">
        <v>17</v>
      </c>
      <c r="E3" s="7">
        <v>1</v>
      </c>
      <c r="F3" s="8">
        <v>590</v>
      </c>
      <c r="G3" s="7">
        <v>93</v>
      </c>
      <c r="H3" s="6" t="s">
        <v>23</v>
      </c>
      <c r="I3" s="7">
        <v>36.87</v>
      </c>
      <c r="J3" s="7">
        <v>411</v>
      </c>
      <c r="K3" s="7">
        <v>143.55</v>
      </c>
      <c r="L3" s="6">
        <v>0</v>
      </c>
      <c r="M3" s="7">
        <v>6</v>
      </c>
      <c r="N3" s="7">
        <v>2</v>
      </c>
      <c r="O3" s="7">
        <v>64</v>
      </c>
      <c r="P3" s="7">
        <v>17</v>
      </c>
      <c r="Q3" s="2">
        <f t="shared" ref="Q3:Q34" si="0">(O3*4)+(P3*6)</f>
        <v>358</v>
      </c>
      <c r="R3" s="2">
        <f t="shared" ref="R3:R34" si="1">O3+P3</f>
        <v>81</v>
      </c>
    </row>
    <row r="4" ht="20.25" spans="1:18">
      <c r="A4" s="5" t="s">
        <v>24</v>
      </c>
      <c r="B4" s="6" t="s">
        <v>25</v>
      </c>
      <c r="C4" s="7">
        <v>15</v>
      </c>
      <c r="D4" s="7">
        <v>15</v>
      </c>
      <c r="E4" s="7">
        <v>1</v>
      </c>
      <c r="F4" s="8">
        <v>569</v>
      </c>
      <c r="G4" s="7">
        <v>84</v>
      </c>
      <c r="H4" s="6" t="s">
        <v>23</v>
      </c>
      <c r="I4" s="7">
        <v>40.64</v>
      </c>
      <c r="J4" s="7">
        <v>439</v>
      </c>
      <c r="K4" s="7">
        <v>129.61</v>
      </c>
      <c r="L4" s="6">
        <v>0</v>
      </c>
      <c r="M4" s="7">
        <v>5</v>
      </c>
      <c r="N4" s="6">
        <v>0</v>
      </c>
      <c r="O4" s="7">
        <v>58</v>
      </c>
      <c r="P4" s="7">
        <v>18</v>
      </c>
      <c r="Q4" s="2">
        <f t="shared" si="0"/>
        <v>340</v>
      </c>
      <c r="R4" s="2">
        <f t="shared" si="1"/>
        <v>76</v>
      </c>
    </row>
    <row r="5" ht="20.25" spans="1:18">
      <c r="A5" s="5" t="s">
        <v>26</v>
      </c>
      <c r="B5" s="6" t="s">
        <v>27</v>
      </c>
      <c r="C5" s="7">
        <v>16</v>
      </c>
      <c r="D5" s="7">
        <v>16</v>
      </c>
      <c r="E5" s="7">
        <v>2</v>
      </c>
      <c r="F5" s="8">
        <v>560</v>
      </c>
      <c r="G5" s="7">
        <v>103</v>
      </c>
      <c r="H5" s="6" t="s">
        <v>20</v>
      </c>
      <c r="I5" s="7">
        <v>40</v>
      </c>
      <c r="J5" s="7">
        <v>433</v>
      </c>
      <c r="K5" s="7">
        <v>129.33</v>
      </c>
      <c r="L5" s="7">
        <v>1</v>
      </c>
      <c r="M5" s="7">
        <v>3</v>
      </c>
      <c r="N5" s="7">
        <v>2</v>
      </c>
      <c r="O5" s="7">
        <v>73</v>
      </c>
      <c r="P5" s="7">
        <v>10</v>
      </c>
      <c r="Q5" s="2">
        <f t="shared" si="0"/>
        <v>352</v>
      </c>
      <c r="R5" s="2">
        <f t="shared" si="1"/>
        <v>83</v>
      </c>
    </row>
    <row r="6" ht="20.25" spans="1:18">
      <c r="A6" s="5" t="s">
        <v>28</v>
      </c>
      <c r="B6" s="6" t="s">
        <v>25</v>
      </c>
      <c r="C6" s="7">
        <v>16</v>
      </c>
      <c r="D6" s="7">
        <v>16</v>
      </c>
      <c r="E6" s="7">
        <v>1</v>
      </c>
      <c r="F6" s="8">
        <v>495</v>
      </c>
      <c r="G6" s="7">
        <v>87</v>
      </c>
      <c r="H6" s="6" t="s">
        <v>20</v>
      </c>
      <c r="I6" s="7">
        <v>33</v>
      </c>
      <c r="J6" s="7">
        <v>307</v>
      </c>
      <c r="K6" s="7">
        <v>161.23</v>
      </c>
      <c r="L6" s="6">
        <v>0</v>
      </c>
      <c r="M6" s="7">
        <v>5</v>
      </c>
      <c r="N6" s="7">
        <v>1</v>
      </c>
      <c r="O6" s="7">
        <v>57</v>
      </c>
      <c r="P6" s="7">
        <v>19</v>
      </c>
      <c r="Q6" s="2">
        <f t="shared" si="0"/>
        <v>342</v>
      </c>
      <c r="R6" s="2">
        <f t="shared" si="1"/>
        <v>76</v>
      </c>
    </row>
    <row r="7" ht="20.25" spans="1:18">
      <c r="A7" s="5" t="s">
        <v>29</v>
      </c>
      <c r="B7" s="6" t="s">
        <v>25</v>
      </c>
      <c r="C7" s="7">
        <v>13</v>
      </c>
      <c r="D7" s="7">
        <v>13</v>
      </c>
      <c r="E7" s="7">
        <v>2</v>
      </c>
      <c r="F7" s="8">
        <v>479</v>
      </c>
      <c r="G7" s="7">
        <v>78</v>
      </c>
      <c r="H7" s="6" t="s">
        <v>23</v>
      </c>
      <c r="I7" s="7">
        <v>43.54</v>
      </c>
      <c r="J7" s="7">
        <v>320</v>
      </c>
      <c r="K7" s="7">
        <v>149.68</v>
      </c>
      <c r="L7" s="6">
        <v>0</v>
      </c>
      <c r="M7" s="7">
        <v>5</v>
      </c>
      <c r="N7" s="7">
        <v>1</v>
      </c>
      <c r="O7" s="7">
        <v>41</v>
      </c>
      <c r="P7" s="7">
        <v>20</v>
      </c>
      <c r="Q7" s="2">
        <f t="shared" si="0"/>
        <v>284</v>
      </c>
      <c r="R7" s="2">
        <f t="shared" si="1"/>
        <v>61</v>
      </c>
    </row>
    <row r="8" ht="20.25" spans="1:18">
      <c r="A8" s="5" t="s">
        <v>30</v>
      </c>
      <c r="B8" s="6" t="s">
        <v>27</v>
      </c>
      <c r="C8" s="7">
        <v>16</v>
      </c>
      <c r="D8" s="7">
        <v>16</v>
      </c>
      <c r="E8" s="7">
        <v>0</v>
      </c>
      <c r="F8" s="8">
        <v>462</v>
      </c>
      <c r="G8" s="7">
        <v>58</v>
      </c>
      <c r="H8" s="6" t="s">
        <v>23</v>
      </c>
      <c r="I8" s="7">
        <v>28.87</v>
      </c>
      <c r="J8" s="7">
        <v>412</v>
      </c>
      <c r="K8" s="7">
        <v>112.13</v>
      </c>
      <c r="L8" s="6">
        <v>0</v>
      </c>
      <c r="M8" s="7">
        <v>2</v>
      </c>
      <c r="N8" s="6">
        <v>0</v>
      </c>
      <c r="O8" s="7">
        <v>63</v>
      </c>
      <c r="P8" s="7">
        <v>4</v>
      </c>
      <c r="Q8" s="2">
        <f t="shared" si="0"/>
        <v>276</v>
      </c>
      <c r="R8" s="2">
        <f t="shared" si="1"/>
        <v>67</v>
      </c>
    </row>
    <row r="9" ht="20.25" spans="1:18">
      <c r="A9" s="5" t="s">
        <v>31</v>
      </c>
      <c r="B9" s="6" t="s">
        <v>32</v>
      </c>
      <c r="C9" s="7">
        <v>19</v>
      </c>
      <c r="D9" s="7">
        <v>18</v>
      </c>
      <c r="E9" s="7">
        <v>1</v>
      </c>
      <c r="F9" s="8">
        <v>441</v>
      </c>
      <c r="G9" s="7">
        <v>73</v>
      </c>
      <c r="H9" s="6" t="s">
        <v>23</v>
      </c>
      <c r="I9" s="7">
        <v>25.94</v>
      </c>
      <c r="J9" s="7">
        <v>325</v>
      </c>
      <c r="K9" s="7">
        <v>135.69</v>
      </c>
      <c r="L9" s="6">
        <v>0</v>
      </c>
      <c r="M9" s="7">
        <v>1</v>
      </c>
      <c r="N9" s="7">
        <v>2</v>
      </c>
      <c r="O9" s="7">
        <v>36</v>
      </c>
      <c r="P9" s="7">
        <v>19</v>
      </c>
      <c r="Q9" s="2">
        <f t="shared" si="0"/>
        <v>258</v>
      </c>
      <c r="R9" s="2">
        <f t="shared" si="1"/>
        <v>55</v>
      </c>
    </row>
    <row r="10" ht="20.25" spans="1:18">
      <c r="A10" s="5" t="s">
        <v>33</v>
      </c>
      <c r="B10" s="6" t="s">
        <v>34</v>
      </c>
      <c r="C10" s="7">
        <v>17</v>
      </c>
      <c r="D10" s="7">
        <v>16</v>
      </c>
      <c r="E10" s="7">
        <v>2</v>
      </c>
      <c r="F10" s="8">
        <v>433</v>
      </c>
      <c r="G10" s="7">
        <v>109</v>
      </c>
      <c r="H10" s="6" t="s">
        <v>20</v>
      </c>
      <c r="I10" s="7">
        <v>30.92</v>
      </c>
      <c r="J10" s="7">
        <v>342</v>
      </c>
      <c r="K10" s="7">
        <v>126.6</v>
      </c>
      <c r="L10" s="7">
        <v>1</v>
      </c>
      <c r="M10" s="7">
        <v>3</v>
      </c>
      <c r="N10" s="7">
        <v>2</v>
      </c>
      <c r="O10" s="7">
        <v>39</v>
      </c>
      <c r="P10" s="7">
        <v>18</v>
      </c>
      <c r="Q10" s="2">
        <f t="shared" si="0"/>
        <v>264</v>
      </c>
      <c r="R10" s="2">
        <f t="shared" si="1"/>
        <v>57</v>
      </c>
    </row>
    <row r="11" ht="20.25" spans="1:18">
      <c r="A11" s="5" t="s">
        <v>35</v>
      </c>
      <c r="B11" s="6" t="s">
        <v>36</v>
      </c>
      <c r="C11" s="7">
        <v>16</v>
      </c>
      <c r="D11" s="7">
        <v>16</v>
      </c>
      <c r="E11" s="7">
        <v>0</v>
      </c>
      <c r="F11" s="8">
        <v>432</v>
      </c>
      <c r="G11" s="7">
        <v>75</v>
      </c>
      <c r="H11" s="6" t="s">
        <v>23</v>
      </c>
      <c r="I11" s="7">
        <v>27</v>
      </c>
      <c r="J11" s="7">
        <v>342</v>
      </c>
      <c r="K11" s="7">
        <v>126.31</v>
      </c>
      <c r="L11" s="6">
        <v>0</v>
      </c>
      <c r="M11" s="7">
        <v>2</v>
      </c>
      <c r="N11" s="7">
        <v>1</v>
      </c>
      <c r="O11" s="7">
        <v>53</v>
      </c>
      <c r="P11" s="7">
        <v>7</v>
      </c>
      <c r="Q11" s="2">
        <f t="shared" si="0"/>
        <v>254</v>
      </c>
      <c r="R11" s="2">
        <f t="shared" si="1"/>
        <v>60</v>
      </c>
    </row>
    <row r="12" ht="20.25" spans="1:18">
      <c r="A12" s="5" t="s">
        <v>37</v>
      </c>
      <c r="B12" s="6" t="s">
        <v>22</v>
      </c>
      <c r="C12" s="7">
        <v>17</v>
      </c>
      <c r="D12" s="7">
        <v>17</v>
      </c>
      <c r="E12" s="7">
        <v>1</v>
      </c>
      <c r="F12" s="8">
        <v>409</v>
      </c>
      <c r="G12" s="7">
        <v>79</v>
      </c>
      <c r="H12" s="6" t="s">
        <v>23</v>
      </c>
      <c r="I12" s="7">
        <v>25.56</v>
      </c>
      <c r="J12" s="7">
        <v>384</v>
      </c>
      <c r="K12" s="7">
        <v>106.51</v>
      </c>
      <c r="L12" s="6">
        <v>0</v>
      </c>
      <c r="M12" s="7">
        <v>2</v>
      </c>
      <c r="N12" s="7">
        <v>1</v>
      </c>
      <c r="O12" s="7">
        <v>34</v>
      </c>
      <c r="P12" s="7">
        <v>10</v>
      </c>
      <c r="Q12" s="2">
        <f t="shared" si="0"/>
        <v>196</v>
      </c>
      <c r="R12" s="2">
        <f t="shared" si="1"/>
        <v>44</v>
      </c>
    </row>
    <row r="13" ht="20.25" spans="1:18">
      <c r="A13" s="5" t="s">
        <v>38</v>
      </c>
      <c r="B13" s="6" t="s">
        <v>39</v>
      </c>
      <c r="C13" s="7">
        <v>16</v>
      </c>
      <c r="D13" s="7">
        <v>16</v>
      </c>
      <c r="E13" s="7">
        <v>1</v>
      </c>
      <c r="F13" s="8">
        <v>405</v>
      </c>
      <c r="G13" s="7">
        <v>69</v>
      </c>
      <c r="H13" s="6" t="s">
        <v>23</v>
      </c>
      <c r="I13" s="7">
        <v>27</v>
      </c>
      <c r="J13" s="7">
        <v>343</v>
      </c>
      <c r="K13" s="7">
        <v>118.07</v>
      </c>
      <c r="L13" s="6">
        <v>0</v>
      </c>
      <c r="M13" s="7">
        <v>2</v>
      </c>
      <c r="N13" s="6">
        <v>0</v>
      </c>
      <c r="O13" s="7">
        <v>38</v>
      </c>
      <c r="P13" s="7">
        <v>10</v>
      </c>
      <c r="Q13" s="2">
        <f t="shared" si="0"/>
        <v>212</v>
      </c>
      <c r="R13" s="2">
        <f t="shared" si="1"/>
        <v>48</v>
      </c>
    </row>
    <row r="14" ht="20.25" spans="1:18">
      <c r="A14" s="5" t="s">
        <v>40</v>
      </c>
      <c r="B14" s="6" t="s">
        <v>32</v>
      </c>
      <c r="C14" s="7">
        <v>13</v>
      </c>
      <c r="D14" s="7">
        <v>12</v>
      </c>
      <c r="E14" s="7">
        <v>0</v>
      </c>
      <c r="F14" s="8">
        <v>398</v>
      </c>
      <c r="G14" s="7">
        <v>73</v>
      </c>
      <c r="H14" s="6" t="s">
        <v>23</v>
      </c>
      <c r="I14" s="7">
        <v>33.16</v>
      </c>
      <c r="J14" s="7">
        <v>304</v>
      </c>
      <c r="K14" s="7">
        <v>130.92</v>
      </c>
      <c r="L14" s="6">
        <v>0</v>
      </c>
      <c r="M14" s="7">
        <v>3</v>
      </c>
      <c r="N14" s="6">
        <v>0</v>
      </c>
      <c r="O14" s="7">
        <v>29</v>
      </c>
      <c r="P14" s="7">
        <v>17</v>
      </c>
      <c r="Q14" s="2">
        <f t="shared" si="0"/>
        <v>218</v>
      </c>
      <c r="R14" s="2">
        <f t="shared" si="1"/>
        <v>46</v>
      </c>
    </row>
    <row r="15" ht="20.25" spans="1:18">
      <c r="A15" s="5" t="s">
        <v>41</v>
      </c>
      <c r="B15" s="6" t="s">
        <v>36</v>
      </c>
      <c r="C15" s="7">
        <v>16</v>
      </c>
      <c r="D15" s="7">
        <v>15</v>
      </c>
      <c r="E15" s="7">
        <v>3</v>
      </c>
      <c r="F15" s="8">
        <v>396</v>
      </c>
      <c r="G15" s="7">
        <v>68</v>
      </c>
      <c r="H15" s="6" t="s">
        <v>20</v>
      </c>
      <c r="I15" s="7">
        <v>33</v>
      </c>
      <c r="J15" s="7">
        <v>305</v>
      </c>
      <c r="K15" s="7">
        <v>129.83</v>
      </c>
      <c r="L15" s="6">
        <v>0</v>
      </c>
      <c r="M15" s="7">
        <v>2</v>
      </c>
      <c r="N15" s="6">
        <v>0</v>
      </c>
      <c r="O15" s="7">
        <v>28</v>
      </c>
      <c r="P15" s="7">
        <v>17</v>
      </c>
      <c r="Q15" s="2">
        <f t="shared" si="0"/>
        <v>214</v>
      </c>
      <c r="R15" s="2">
        <f t="shared" si="1"/>
        <v>45</v>
      </c>
    </row>
    <row r="16" ht="20.25" spans="1:18">
      <c r="A16" s="5" t="s">
        <v>42</v>
      </c>
      <c r="B16" s="6" t="s">
        <v>32</v>
      </c>
      <c r="C16" s="7">
        <v>19</v>
      </c>
      <c r="D16" s="7">
        <v>16</v>
      </c>
      <c r="E16" s="7">
        <v>8</v>
      </c>
      <c r="F16" s="8">
        <v>371</v>
      </c>
      <c r="G16" s="7">
        <v>48</v>
      </c>
      <c r="H16" s="6" t="s">
        <v>23</v>
      </c>
      <c r="I16" s="7">
        <v>46.37</v>
      </c>
      <c r="J16" s="7">
        <v>264</v>
      </c>
      <c r="K16" s="7">
        <v>140.53</v>
      </c>
      <c r="L16" s="6">
        <v>0</v>
      </c>
      <c r="M16" s="6">
        <v>0</v>
      </c>
      <c r="N16" s="6">
        <v>0</v>
      </c>
      <c r="O16" s="7">
        <v>20</v>
      </c>
      <c r="P16" s="7">
        <v>20</v>
      </c>
      <c r="Q16" s="2">
        <f t="shared" si="0"/>
        <v>200</v>
      </c>
      <c r="R16" s="2">
        <f t="shared" si="1"/>
        <v>40</v>
      </c>
    </row>
    <row r="17" ht="20.25" spans="1:18">
      <c r="A17" s="5" t="s">
        <v>43</v>
      </c>
      <c r="B17" s="6" t="s">
        <v>19</v>
      </c>
      <c r="C17" s="7">
        <v>16</v>
      </c>
      <c r="D17" s="7">
        <v>15</v>
      </c>
      <c r="E17" s="7">
        <v>2</v>
      </c>
      <c r="F17" s="8">
        <v>364</v>
      </c>
      <c r="G17" s="7">
        <v>73</v>
      </c>
      <c r="H17" s="6" t="s">
        <v>20</v>
      </c>
      <c r="I17" s="7">
        <v>28</v>
      </c>
      <c r="J17" s="7">
        <v>326</v>
      </c>
      <c r="K17" s="7">
        <v>111.65</v>
      </c>
      <c r="L17" s="6">
        <v>0</v>
      </c>
      <c r="M17" s="7">
        <v>2</v>
      </c>
      <c r="N17" s="6">
        <v>0</v>
      </c>
      <c r="O17" s="7">
        <v>33</v>
      </c>
      <c r="P17" s="7">
        <v>9</v>
      </c>
      <c r="Q17" s="2">
        <f t="shared" si="0"/>
        <v>186</v>
      </c>
      <c r="R17" s="2">
        <f t="shared" si="1"/>
        <v>42</v>
      </c>
    </row>
    <row r="18" ht="20.25" spans="1:18">
      <c r="A18" s="5" t="s">
        <v>44</v>
      </c>
      <c r="B18" s="6" t="s">
        <v>39</v>
      </c>
      <c r="C18" s="7">
        <v>15</v>
      </c>
      <c r="D18" s="7">
        <v>14</v>
      </c>
      <c r="E18" s="7">
        <v>5</v>
      </c>
      <c r="F18" s="8">
        <v>362</v>
      </c>
      <c r="G18" s="7">
        <v>47</v>
      </c>
      <c r="H18" s="6" t="s">
        <v>20</v>
      </c>
      <c r="I18" s="7">
        <v>40.22</v>
      </c>
      <c r="J18" s="7">
        <v>267</v>
      </c>
      <c r="K18" s="7">
        <v>135.58</v>
      </c>
      <c r="L18" s="6">
        <v>0</v>
      </c>
      <c r="M18" s="6">
        <v>0</v>
      </c>
      <c r="N18" s="6">
        <v>0</v>
      </c>
      <c r="O18" s="7">
        <v>24</v>
      </c>
      <c r="P18" s="7">
        <v>14</v>
      </c>
      <c r="Q18" s="2">
        <f t="shared" si="0"/>
        <v>180</v>
      </c>
      <c r="R18" s="2">
        <f t="shared" si="1"/>
        <v>38</v>
      </c>
    </row>
    <row r="19" ht="20.25" spans="1:18">
      <c r="A19" s="5" t="s">
        <v>45</v>
      </c>
      <c r="B19" s="6" t="s">
        <v>32</v>
      </c>
      <c r="C19" s="7">
        <v>19</v>
      </c>
      <c r="D19" s="7">
        <v>17</v>
      </c>
      <c r="E19" s="7">
        <v>5</v>
      </c>
      <c r="F19" s="8">
        <v>358</v>
      </c>
      <c r="G19" s="7">
        <v>51</v>
      </c>
      <c r="H19" s="6" t="s">
        <v>20</v>
      </c>
      <c r="I19" s="7">
        <v>29.83</v>
      </c>
      <c r="J19" s="7">
        <v>278</v>
      </c>
      <c r="K19" s="7">
        <v>128.77</v>
      </c>
      <c r="L19" s="6">
        <v>0</v>
      </c>
      <c r="M19" s="7">
        <v>1</v>
      </c>
      <c r="N19" s="6">
        <v>0</v>
      </c>
      <c r="O19" s="7">
        <v>26</v>
      </c>
      <c r="P19" s="7">
        <v>9</v>
      </c>
      <c r="Q19" s="2">
        <f t="shared" si="0"/>
        <v>158</v>
      </c>
      <c r="R19" s="2">
        <f t="shared" si="1"/>
        <v>35</v>
      </c>
    </row>
    <row r="20" ht="20.25" spans="1:18">
      <c r="A20" s="5" t="s">
        <v>46</v>
      </c>
      <c r="B20" s="6" t="s">
        <v>27</v>
      </c>
      <c r="C20" s="7">
        <v>13</v>
      </c>
      <c r="D20" s="7">
        <v>13</v>
      </c>
      <c r="E20" s="7">
        <v>4</v>
      </c>
      <c r="F20" s="8">
        <v>340</v>
      </c>
      <c r="G20" s="7">
        <v>76</v>
      </c>
      <c r="H20" s="6" t="s">
        <v>23</v>
      </c>
      <c r="I20" s="7">
        <v>37.77</v>
      </c>
      <c r="J20" s="7">
        <v>256</v>
      </c>
      <c r="K20" s="7">
        <v>132.81</v>
      </c>
      <c r="L20" s="6">
        <v>0</v>
      </c>
      <c r="M20" s="7">
        <v>3</v>
      </c>
      <c r="N20" s="6">
        <v>0</v>
      </c>
      <c r="O20" s="7">
        <v>24</v>
      </c>
      <c r="P20" s="7">
        <v>16</v>
      </c>
      <c r="Q20" s="2">
        <f t="shared" si="0"/>
        <v>192</v>
      </c>
      <c r="R20" s="2">
        <f t="shared" si="1"/>
        <v>40</v>
      </c>
    </row>
    <row r="21" ht="20.25" spans="1:18">
      <c r="A21" s="5" t="s">
        <v>47</v>
      </c>
      <c r="B21" s="6" t="s">
        <v>36</v>
      </c>
      <c r="C21" s="7">
        <v>13</v>
      </c>
      <c r="D21" s="7">
        <v>13</v>
      </c>
      <c r="E21" s="7">
        <v>2</v>
      </c>
      <c r="F21" s="8">
        <v>336</v>
      </c>
      <c r="G21" s="7">
        <v>68</v>
      </c>
      <c r="H21" s="6" t="s">
        <v>20</v>
      </c>
      <c r="I21" s="7">
        <v>30.54</v>
      </c>
      <c r="J21" s="7">
        <v>280</v>
      </c>
      <c r="K21" s="7">
        <v>120</v>
      </c>
      <c r="L21" s="6">
        <v>0</v>
      </c>
      <c r="M21" s="7">
        <v>2</v>
      </c>
      <c r="N21" s="6">
        <v>0</v>
      </c>
      <c r="O21" s="7">
        <v>39</v>
      </c>
      <c r="P21" s="7">
        <v>7</v>
      </c>
      <c r="Q21" s="2">
        <f t="shared" si="0"/>
        <v>198</v>
      </c>
      <c r="R21" s="2">
        <f t="shared" si="1"/>
        <v>46</v>
      </c>
    </row>
    <row r="22" ht="20.25" spans="1:18">
      <c r="A22" s="5" t="s">
        <v>48</v>
      </c>
      <c r="B22" s="6" t="s">
        <v>32</v>
      </c>
      <c r="C22" s="7">
        <v>14</v>
      </c>
      <c r="D22" s="7">
        <v>14</v>
      </c>
      <c r="E22" s="7">
        <v>1</v>
      </c>
      <c r="F22" s="8">
        <v>336</v>
      </c>
      <c r="G22" s="7">
        <v>113</v>
      </c>
      <c r="H22" s="6" t="s">
        <v>23</v>
      </c>
      <c r="I22" s="7">
        <v>25.84</v>
      </c>
      <c r="J22" s="7">
        <v>267</v>
      </c>
      <c r="K22" s="7">
        <v>125.84</v>
      </c>
      <c r="L22" s="7">
        <v>1</v>
      </c>
      <c r="M22" s="6">
        <v>0</v>
      </c>
      <c r="N22" s="7">
        <v>2</v>
      </c>
      <c r="O22" s="7">
        <v>39</v>
      </c>
      <c r="P22" s="7">
        <v>10</v>
      </c>
      <c r="Q22" s="2">
        <f t="shared" si="0"/>
        <v>216</v>
      </c>
      <c r="R22" s="2">
        <f t="shared" si="1"/>
        <v>49</v>
      </c>
    </row>
    <row r="23" ht="20.25" spans="1:18">
      <c r="A23" s="5" t="s">
        <v>49</v>
      </c>
      <c r="B23" s="6" t="s">
        <v>25</v>
      </c>
      <c r="C23" s="7">
        <v>16</v>
      </c>
      <c r="D23" s="7">
        <v>15</v>
      </c>
      <c r="E23" s="7">
        <v>3</v>
      </c>
      <c r="F23" s="8">
        <v>335</v>
      </c>
      <c r="G23" s="7">
        <v>56</v>
      </c>
      <c r="H23" s="6" t="s">
        <v>20</v>
      </c>
      <c r="I23" s="7">
        <v>27.91</v>
      </c>
      <c r="J23" s="7">
        <v>298</v>
      </c>
      <c r="K23" s="7">
        <v>112.41</v>
      </c>
      <c r="L23" s="6">
        <v>0</v>
      </c>
      <c r="M23" s="7">
        <v>3</v>
      </c>
      <c r="N23" s="7">
        <v>1</v>
      </c>
      <c r="O23" s="7">
        <v>39</v>
      </c>
      <c r="P23" s="7">
        <v>3</v>
      </c>
      <c r="Q23" s="2">
        <f t="shared" si="0"/>
        <v>174</v>
      </c>
      <c r="R23" s="2">
        <f t="shared" si="1"/>
        <v>42</v>
      </c>
    </row>
    <row r="24" ht="20.25" spans="1:18">
      <c r="A24" s="5" t="s">
        <v>50</v>
      </c>
      <c r="B24" s="6" t="s">
        <v>34</v>
      </c>
      <c r="C24" s="7">
        <v>17</v>
      </c>
      <c r="D24" s="7">
        <v>15</v>
      </c>
      <c r="E24" s="7">
        <v>6</v>
      </c>
      <c r="F24" s="8">
        <v>333</v>
      </c>
      <c r="G24" s="7">
        <v>81</v>
      </c>
      <c r="H24" s="6" t="s">
        <v>20</v>
      </c>
      <c r="I24" s="7">
        <v>37</v>
      </c>
      <c r="J24" s="7">
        <v>252</v>
      </c>
      <c r="K24" s="7">
        <v>132.14</v>
      </c>
      <c r="L24" s="6">
        <v>0</v>
      </c>
      <c r="M24" s="7">
        <v>2</v>
      </c>
      <c r="N24" s="7">
        <v>1</v>
      </c>
      <c r="O24" s="7">
        <v>21</v>
      </c>
      <c r="P24" s="7">
        <v>14</v>
      </c>
      <c r="Q24" s="2">
        <f t="shared" si="0"/>
        <v>168</v>
      </c>
      <c r="R24" s="2">
        <f t="shared" si="1"/>
        <v>35</v>
      </c>
    </row>
    <row r="25" ht="20.25" spans="1:18">
      <c r="A25" s="5" t="s">
        <v>51</v>
      </c>
      <c r="B25" s="6" t="s">
        <v>34</v>
      </c>
      <c r="C25" s="7">
        <v>13</v>
      </c>
      <c r="D25" s="7">
        <v>13</v>
      </c>
      <c r="E25" s="7">
        <v>2</v>
      </c>
      <c r="F25" s="8">
        <v>324</v>
      </c>
      <c r="G25" s="7">
        <v>74</v>
      </c>
      <c r="H25" s="6" t="s">
        <v>23</v>
      </c>
      <c r="I25" s="7">
        <v>29.45</v>
      </c>
      <c r="J25" s="7">
        <v>283</v>
      </c>
      <c r="K25" s="7">
        <v>114.48</v>
      </c>
      <c r="L25" s="6">
        <v>0</v>
      </c>
      <c r="M25" s="7">
        <v>2</v>
      </c>
      <c r="N25" s="7">
        <v>1</v>
      </c>
      <c r="O25" s="7">
        <v>39</v>
      </c>
      <c r="P25" s="7">
        <v>4</v>
      </c>
      <c r="Q25" s="2">
        <f t="shared" si="0"/>
        <v>180</v>
      </c>
      <c r="R25" s="2">
        <f t="shared" si="1"/>
        <v>43</v>
      </c>
    </row>
    <row r="26" ht="20.25" spans="1:18">
      <c r="A26" s="5" t="s">
        <v>52</v>
      </c>
      <c r="B26" s="6" t="s">
        <v>19</v>
      </c>
      <c r="C26" s="7">
        <v>16</v>
      </c>
      <c r="D26" s="7">
        <v>13</v>
      </c>
      <c r="E26" s="7">
        <v>5</v>
      </c>
      <c r="F26" s="8">
        <v>319</v>
      </c>
      <c r="G26" s="7">
        <v>64</v>
      </c>
      <c r="H26" s="6" t="s">
        <v>20</v>
      </c>
      <c r="I26" s="7">
        <v>39.87</v>
      </c>
      <c r="J26" s="7">
        <v>198</v>
      </c>
      <c r="K26" s="7">
        <v>161.11</v>
      </c>
      <c r="L26" s="6">
        <v>0</v>
      </c>
      <c r="M26" s="7">
        <v>3</v>
      </c>
      <c r="N26" s="7">
        <v>1</v>
      </c>
      <c r="O26" s="7">
        <v>26</v>
      </c>
      <c r="P26" s="7">
        <v>15</v>
      </c>
      <c r="Q26" s="2">
        <f t="shared" si="0"/>
        <v>194</v>
      </c>
      <c r="R26" s="2">
        <f t="shared" si="1"/>
        <v>41</v>
      </c>
    </row>
    <row r="27" ht="20.25" spans="1:18">
      <c r="A27" s="5" t="s">
        <v>53</v>
      </c>
      <c r="B27" s="6" t="s">
        <v>25</v>
      </c>
      <c r="C27" s="7">
        <v>8</v>
      </c>
      <c r="D27" s="7">
        <v>8</v>
      </c>
      <c r="E27" s="7">
        <v>3</v>
      </c>
      <c r="F27" s="8">
        <v>305</v>
      </c>
      <c r="G27" s="7">
        <v>103</v>
      </c>
      <c r="H27" s="6" t="s">
        <v>20</v>
      </c>
      <c r="I27" s="7">
        <v>61</v>
      </c>
      <c r="J27" s="7">
        <v>207</v>
      </c>
      <c r="K27" s="7">
        <v>147.34</v>
      </c>
      <c r="L27" s="7">
        <v>1</v>
      </c>
      <c r="M27" s="7">
        <v>1</v>
      </c>
      <c r="N27" s="6">
        <v>0</v>
      </c>
      <c r="O27" s="7">
        <v>22</v>
      </c>
      <c r="P27" s="7">
        <v>20</v>
      </c>
      <c r="Q27" s="2">
        <f t="shared" si="0"/>
        <v>208</v>
      </c>
      <c r="R27" s="2">
        <f t="shared" si="1"/>
        <v>42</v>
      </c>
    </row>
    <row r="28" ht="20.25" spans="1:18">
      <c r="A28" s="5" t="s">
        <v>54</v>
      </c>
      <c r="B28" s="6" t="s">
        <v>22</v>
      </c>
      <c r="C28" s="7">
        <v>12</v>
      </c>
      <c r="D28" s="7">
        <v>12</v>
      </c>
      <c r="E28" s="7">
        <v>0</v>
      </c>
      <c r="F28" s="8">
        <v>289</v>
      </c>
      <c r="G28" s="7">
        <v>56</v>
      </c>
      <c r="H28" s="6" t="s">
        <v>23</v>
      </c>
      <c r="I28" s="7">
        <v>24.08</v>
      </c>
      <c r="J28" s="7">
        <v>283</v>
      </c>
      <c r="K28" s="7">
        <v>102.12</v>
      </c>
      <c r="L28" s="6">
        <v>0</v>
      </c>
      <c r="M28" s="7">
        <v>1</v>
      </c>
      <c r="N28" s="6">
        <v>0</v>
      </c>
      <c r="O28" s="7">
        <v>37</v>
      </c>
      <c r="P28" s="7">
        <v>3</v>
      </c>
      <c r="Q28" s="2">
        <f t="shared" si="0"/>
        <v>166</v>
      </c>
      <c r="R28" s="2">
        <f t="shared" si="1"/>
        <v>40</v>
      </c>
    </row>
    <row r="29" ht="20.25" spans="1:18">
      <c r="A29" s="5" t="s">
        <v>55</v>
      </c>
      <c r="B29" s="6" t="s">
        <v>19</v>
      </c>
      <c r="C29" s="7">
        <v>10</v>
      </c>
      <c r="D29" s="7">
        <v>9</v>
      </c>
      <c r="E29" s="7">
        <v>1</v>
      </c>
      <c r="F29" s="8">
        <v>285</v>
      </c>
      <c r="G29" s="7">
        <v>76</v>
      </c>
      <c r="H29" s="6" t="s">
        <v>20</v>
      </c>
      <c r="I29" s="7">
        <v>35.62</v>
      </c>
      <c r="J29" s="7">
        <v>261</v>
      </c>
      <c r="K29" s="7">
        <v>109.19</v>
      </c>
      <c r="L29" s="6">
        <v>0</v>
      </c>
      <c r="M29" s="7">
        <v>3</v>
      </c>
      <c r="N29" s="6">
        <v>0</v>
      </c>
      <c r="O29" s="7">
        <v>33</v>
      </c>
      <c r="P29" s="7">
        <v>5</v>
      </c>
      <c r="Q29" s="2">
        <f t="shared" si="0"/>
        <v>162</v>
      </c>
      <c r="R29" s="2">
        <f t="shared" si="1"/>
        <v>38</v>
      </c>
    </row>
    <row r="30" ht="20.25" spans="1:18">
      <c r="A30" s="5" t="s">
        <v>56</v>
      </c>
      <c r="B30" s="6" t="s">
        <v>39</v>
      </c>
      <c r="C30" s="7">
        <v>15</v>
      </c>
      <c r="D30" s="7">
        <v>15</v>
      </c>
      <c r="E30" s="7">
        <v>0</v>
      </c>
      <c r="F30" s="8">
        <v>268</v>
      </c>
      <c r="G30" s="7">
        <v>45</v>
      </c>
      <c r="H30" s="6" t="s">
        <v>23</v>
      </c>
      <c r="I30" s="7">
        <v>17.86</v>
      </c>
      <c r="J30" s="7">
        <v>271</v>
      </c>
      <c r="K30" s="7">
        <v>98.89</v>
      </c>
      <c r="L30" s="6">
        <v>0</v>
      </c>
      <c r="M30" s="6">
        <v>0</v>
      </c>
      <c r="N30" s="6">
        <v>0</v>
      </c>
      <c r="O30" s="7">
        <v>30</v>
      </c>
      <c r="P30" s="7">
        <v>4</v>
      </c>
      <c r="Q30" s="2">
        <f t="shared" si="0"/>
        <v>144</v>
      </c>
      <c r="R30" s="2">
        <f t="shared" si="1"/>
        <v>34</v>
      </c>
    </row>
    <row r="31" ht="20.25" spans="1:18">
      <c r="A31" s="5" t="s">
        <v>57</v>
      </c>
      <c r="B31" s="6" t="s">
        <v>32</v>
      </c>
      <c r="C31" s="7">
        <v>8</v>
      </c>
      <c r="D31" s="7">
        <v>8</v>
      </c>
      <c r="E31" s="7">
        <v>0</v>
      </c>
      <c r="F31" s="8">
        <v>261</v>
      </c>
      <c r="G31" s="7">
        <v>56</v>
      </c>
      <c r="H31" s="6" t="s">
        <v>23</v>
      </c>
      <c r="I31" s="7">
        <v>32.62</v>
      </c>
      <c r="J31" s="7">
        <v>236</v>
      </c>
      <c r="K31" s="7">
        <v>110.59</v>
      </c>
      <c r="L31" s="6">
        <v>0</v>
      </c>
      <c r="M31" s="7">
        <v>2</v>
      </c>
      <c r="N31" s="6">
        <v>0</v>
      </c>
      <c r="O31" s="7">
        <v>28</v>
      </c>
      <c r="P31" s="7">
        <v>8</v>
      </c>
      <c r="Q31" s="2">
        <f t="shared" si="0"/>
        <v>160</v>
      </c>
      <c r="R31" s="2">
        <f t="shared" si="1"/>
        <v>36</v>
      </c>
    </row>
    <row r="32" ht="20.25" spans="1:18">
      <c r="A32" s="5" t="s">
        <v>58</v>
      </c>
      <c r="B32" s="6" t="s">
        <v>22</v>
      </c>
      <c r="C32" s="7">
        <v>16</v>
      </c>
      <c r="D32" s="7">
        <v>15</v>
      </c>
      <c r="E32" s="7">
        <v>5</v>
      </c>
      <c r="F32" s="8">
        <v>260</v>
      </c>
      <c r="G32" s="7">
        <v>59</v>
      </c>
      <c r="H32" s="6" t="s">
        <v>23</v>
      </c>
      <c r="I32" s="7">
        <v>26</v>
      </c>
      <c r="J32" s="7">
        <v>246</v>
      </c>
      <c r="K32" s="7">
        <v>105.69</v>
      </c>
      <c r="L32" s="6">
        <v>0</v>
      </c>
      <c r="M32" s="7">
        <v>1</v>
      </c>
      <c r="N32" s="7">
        <v>1</v>
      </c>
      <c r="O32" s="7">
        <v>21</v>
      </c>
      <c r="P32" s="7">
        <v>3</v>
      </c>
      <c r="Q32" s="2">
        <f t="shared" si="0"/>
        <v>102</v>
      </c>
      <c r="R32" s="2">
        <f t="shared" si="1"/>
        <v>24</v>
      </c>
    </row>
    <row r="33" ht="20.25" spans="1:18">
      <c r="A33" s="5" t="s">
        <v>59</v>
      </c>
      <c r="B33" s="6" t="s">
        <v>25</v>
      </c>
      <c r="C33" s="7">
        <v>8</v>
      </c>
      <c r="D33" s="7">
        <v>8</v>
      </c>
      <c r="E33" s="7">
        <v>1</v>
      </c>
      <c r="F33" s="8">
        <v>256</v>
      </c>
      <c r="G33" s="7">
        <v>109</v>
      </c>
      <c r="H33" s="6" t="s">
        <v>20</v>
      </c>
      <c r="I33" s="7">
        <v>36.57</v>
      </c>
      <c r="J33" s="7">
        <v>156</v>
      </c>
      <c r="K33" s="7">
        <v>164.1</v>
      </c>
      <c r="L33" s="7">
        <v>1</v>
      </c>
      <c r="M33" s="7">
        <v>1</v>
      </c>
      <c r="N33" s="6">
        <v>0</v>
      </c>
      <c r="O33" s="7">
        <v>28</v>
      </c>
      <c r="P33" s="7">
        <v>14</v>
      </c>
      <c r="Q33" s="2">
        <f t="shared" si="0"/>
        <v>196</v>
      </c>
      <c r="R33" s="2">
        <f t="shared" si="1"/>
        <v>42</v>
      </c>
    </row>
    <row r="34" ht="20.25" spans="1:18">
      <c r="A34" s="5" t="s">
        <v>60</v>
      </c>
      <c r="B34" s="6" t="s">
        <v>39</v>
      </c>
      <c r="C34" s="7">
        <v>11</v>
      </c>
      <c r="D34" s="7">
        <v>11</v>
      </c>
      <c r="E34" s="7">
        <v>1</v>
      </c>
      <c r="F34" s="8">
        <v>256</v>
      </c>
      <c r="G34" s="7">
        <v>86</v>
      </c>
      <c r="H34" s="6" t="s">
        <v>23</v>
      </c>
      <c r="I34" s="7">
        <v>25.6</v>
      </c>
      <c r="J34" s="7">
        <v>212</v>
      </c>
      <c r="K34" s="7">
        <v>120.75</v>
      </c>
      <c r="L34" s="6">
        <v>0</v>
      </c>
      <c r="M34" s="7">
        <v>2</v>
      </c>
      <c r="N34" s="7">
        <v>1</v>
      </c>
      <c r="O34" s="7">
        <v>23</v>
      </c>
      <c r="P34" s="7">
        <v>8</v>
      </c>
      <c r="Q34" s="2">
        <f t="shared" si="0"/>
        <v>140</v>
      </c>
      <c r="R34" s="2">
        <f t="shared" si="1"/>
        <v>31</v>
      </c>
    </row>
    <row r="35" ht="20.25" spans="1:18">
      <c r="A35" s="5" t="s">
        <v>61</v>
      </c>
      <c r="B35" s="6" t="s">
        <v>27</v>
      </c>
      <c r="C35" s="7">
        <v>7</v>
      </c>
      <c r="D35" s="7">
        <v>7</v>
      </c>
      <c r="E35" s="7">
        <v>1</v>
      </c>
      <c r="F35" s="8">
        <v>255</v>
      </c>
      <c r="G35" s="7">
        <v>90</v>
      </c>
      <c r="H35" s="6" t="s">
        <v>20</v>
      </c>
      <c r="I35" s="7">
        <v>42.5</v>
      </c>
      <c r="J35" s="7">
        <v>168</v>
      </c>
      <c r="K35" s="7">
        <v>151.78</v>
      </c>
      <c r="L35" s="6">
        <v>0</v>
      </c>
      <c r="M35" s="7">
        <v>2</v>
      </c>
      <c r="N35" s="6">
        <v>0</v>
      </c>
      <c r="O35" s="7">
        <v>26</v>
      </c>
      <c r="P35" s="7">
        <v>14</v>
      </c>
      <c r="Q35" s="2">
        <f t="shared" ref="Q35:Q66" si="2">(O35*4)+(P35*6)</f>
        <v>188</v>
      </c>
      <c r="R35" s="2">
        <f t="shared" ref="R35:R66" si="3">O35+P35</f>
        <v>40</v>
      </c>
    </row>
    <row r="36" ht="20.25" spans="1:18">
      <c r="A36" s="5" t="s">
        <v>62</v>
      </c>
      <c r="B36" s="6" t="s">
        <v>25</v>
      </c>
      <c r="C36" s="7">
        <v>18</v>
      </c>
      <c r="D36" s="7">
        <v>16</v>
      </c>
      <c r="E36" s="7">
        <v>5</v>
      </c>
      <c r="F36" s="8">
        <v>255</v>
      </c>
      <c r="G36" s="7">
        <v>64</v>
      </c>
      <c r="H36" s="6" t="s">
        <v>20</v>
      </c>
      <c r="I36" s="7">
        <v>23.18</v>
      </c>
      <c r="J36" s="7">
        <v>224</v>
      </c>
      <c r="K36" s="7">
        <v>113.83</v>
      </c>
      <c r="L36" s="6">
        <v>0</v>
      </c>
      <c r="M36" s="7">
        <v>1</v>
      </c>
      <c r="N36" s="6">
        <v>0</v>
      </c>
      <c r="O36" s="7">
        <v>21</v>
      </c>
      <c r="P36" s="7">
        <v>13</v>
      </c>
      <c r="Q36" s="2">
        <f t="shared" si="2"/>
        <v>162</v>
      </c>
      <c r="R36" s="2">
        <f t="shared" si="3"/>
        <v>34</v>
      </c>
    </row>
    <row r="37" ht="20.25" spans="1:18">
      <c r="A37" s="5" t="s">
        <v>63</v>
      </c>
      <c r="B37" s="6" t="s">
        <v>27</v>
      </c>
      <c r="C37" s="7">
        <v>12</v>
      </c>
      <c r="D37" s="7">
        <v>12</v>
      </c>
      <c r="E37" s="7">
        <v>4</v>
      </c>
      <c r="F37" s="8">
        <v>245</v>
      </c>
      <c r="G37" s="7">
        <v>48</v>
      </c>
      <c r="H37" s="6" t="s">
        <v>20</v>
      </c>
      <c r="I37" s="7">
        <v>30.62</v>
      </c>
      <c r="J37" s="7">
        <v>175</v>
      </c>
      <c r="K37" s="7">
        <v>140</v>
      </c>
      <c r="L37" s="6">
        <v>0</v>
      </c>
      <c r="M37" s="6">
        <v>0</v>
      </c>
      <c r="N37" s="6">
        <v>0</v>
      </c>
      <c r="O37" s="7">
        <v>18</v>
      </c>
      <c r="P37" s="7">
        <v>9</v>
      </c>
      <c r="Q37" s="2">
        <f t="shared" si="2"/>
        <v>126</v>
      </c>
      <c r="R37" s="2">
        <f t="shared" si="3"/>
        <v>27</v>
      </c>
    </row>
    <row r="38" ht="20.25" spans="1:18">
      <c r="A38" s="5" t="s">
        <v>64</v>
      </c>
      <c r="B38" s="6" t="s">
        <v>25</v>
      </c>
      <c r="C38" s="7">
        <v>9</v>
      </c>
      <c r="D38" s="7">
        <v>9</v>
      </c>
      <c r="E38" s="7">
        <v>6</v>
      </c>
      <c r="F38" s="8">
        <v>244</v>
      </c>
      <c r="G38" s="7">
        <v>74</v>
      </c>
      <c r="H38" s="6" t="s">
        <v>23</v>
      </c>
      <c r="I38" s="7">
        <v>81.33</v>
      </c>
      <c r="J38" s="7">
        <v>190</v>
      </c>
      <c r="K38" s="7">
        <v>128.42</v>
      </c>
      <c r="L38" s="6">
        <v>0</v>
      </c>
      <c r="M38" s="7">
        <v>2</v>
      </c>
      <c r="N38" s="6">
        <v>0</v>
      </c>
      <c r="O38" s="7">
        <v>13</v>
      </c>
      <c r="P38" s="7">
        <v>11</v>
      </c>
      <c r="Q38" s="2">
        <f t="shared" si="2"/>
        <v>118</v>
      </c>
      <c r="R38" s="2">
        <f t="shared" si="3"/>
        <v>24</v>
      </c>
    </row>
    <row r="39" ht="20.25" spans="1:18">
      <c r="A39" s="5" t="s">
        <v>65</v>
      </c>
      <c r="B39" s="6" t="s">
        <v>34</v>
      </c>
      <c r="C39" s="7">
        <v>17</v>
      </c>
      <c r="D39" s="7">
        <v>14</v>
      </c>
      <c r="E39" s="7">
        <v>1</v>
      </c>
      <c r="F39" s="8">
        <v>238</v>
      </c>
      <c r="G39" s="7">
        <v>44</v>
      </c>
      <c r="H39" s="6" t="s">
        <v>23</v>
      </c>
      <c r="I39" s="7">
        <v>18.3</v>
      </c>
      <c r="J39" s="7">
        <v>213</v>
      </c>
      <c r="K39" s="7">
        <v>111.73</v>
      </c>
      <c r="L39" s="6">
        <v>0</v>
      </c>
      <c r="M39" s="6">
        <v>0</v>
      </c>
      <c r="N39" s="7">
        <v>1</v>
      </c>
      <c r="O39" s="7">
        <v>30</v>
      </c>
      <c r="P39" s="7">
        <v>2</v>
      </c>
      <c r="Q39" s="2">
        <f t="shared" si="2"/>
        <v>132</v>
      </c>
      <c r="R39" s="2">
        <f t="shared" si="3"/>
        <v>32</v>
      </c>
    </row>
    <row r="40" ht="20.25" spans="1:18">
      <c r="A40" s="5" t="s">
        <v>66</v>
      </c>
      <c r="B40" s="6" t="s">
        <v>19</v>
      </c>
      <c r="C40" s="7">
        <v>16</v>
      </c>
      <c r="D40" s="7">
        <v>12</v>
      </c>
      <c r="E40" s="7">
        <v>1</v>
      </c>
      <c r="F40" s="8">
        <v>225</v>
      </c>
      <c r="G40" s="7">
        <v>64</v>
      </c>
      <c r="H40" s="6" t="s">
        <v>20</v>
      </c>
      <c r="I40" s="7">
        <v>20.45</v>
      </c>
      <c r="J40" s="7">
        <v>158</v>
      </c>
      <c r="K40" s="7">
        <v>142.4</v>
      </c>
      <c r="L40" s="6">
        <v>0</v>
      </c>
      <c r="M40" s="7">
        <v>1</v>
      </c>
      <c r="N40" s="6">
        <v>0</v>
      </c>
      <c r="O40" s="7">
        <v>19</v>
      </c>
      <c r="P40" s="7">
        <v>15</v>
      </c>
      <c r="Q40" s="2">
        <f t="shared" si="2"/>
        <v>166</v>
      </c>
      <c r="R40" s="2">
        <f t="shared" si="3"/>
        <v>34</v>
      </c>
    </row>
    <row r="41" ht="20.25" spans="1:18">
      <c r="A41" s="5" t="s">
        <v>67</v>
      </c>
      <c r="B41" s="6" t="s">
        <v>34</v>
      </c>
      <c r="C41" s="7">
        <v>12</v>
      </c>
      <c r="D41" s="7">
        <v>11</v>
      </c>
      <c r="E41" s="7">
        <v>2</v>
      </c>
      <c r="F41" s="8">
        <v>220</v>
      </c>
      <c r="G41" s="7">
        <v>79</v>
      </c>
      <c r="H41" s="6" t="s">
        <v>23</v>
      </c>
      <c r="I41" s="7">
        <v>24.44</v>
      </c>
      <c r="J41" s="7">
        <v>223</v>
      </c>
      <c r="K41" s="7">
        <v>98.65</v>
      </c>
      <c r="L41" s="6">
        <v>0</v>
      </c>
      <c r="M41" s="7">
        <v>1</v>
      </c>
      <c r="N41" s="6">
        <v>0</v>
      </c>
      <c r="O41" s="7">
        <v>15</v>
      </c>
      <c r="P41" s="7">
        <v>6</v>
      </c>
      <c r="Q41" s="2">
        <f t="shared" si="2"/>
        <v>96</v>
      </c>
      <c r="R41" s="2">
        <f t="shared" si="3"/>
        <v>21</v>
      </c>
    </row>
    <row r="42" ht="20.25" spans="1:18">
      <c r="A42" s="5" t="s">
        <v>68</v>
      </c>
      <c r="B42" s="6" t="s">
        <v>34</v>
      </c>
      <c r="C42" s="7">
        <v>14</v>
      </c>
      <c r="D42" s="7">
        <v>11</v>
      </c>
      <c r="E42" s="7">
        <v>2</v>
      </c>
      <c r="F42" s="8">
        <v>220</v>
      </c>
      <c r="G42" s="7">
        <v>64</v>
      </c>
      <c r="H42" s="6" t="s">
        <v>23</v>
      </c>
      <c r="I42" s="7">
        <v>24.44</v>
      </c>
      <c r="J42" s="7">
        <v>159</v>
      </c>
      <c r="K42" s="7">
        <v>138.36</v>
      </c>
      <c r="L42" s="6">
        <v>0</v>
      </c>
      <c r="M42" s="7">
        <v>2</v>
      </c>
      <c r="N42" s="6">
        <v>0</v>
      </c>
      <c r="O42" s="7">
        <v>15</v>
      </c>
      <c r="P42" s="7">
        <v>14</v>
      </c>
      <c r="Q42" s="2">
        <f t="shared" si="2"/>
        <v>144</v>
      </c>
      <c r="R42" s="2">
        <f t="shared" si="3"/>
        <v>29</v>
      </c>
    </row>
    <row r="43" ht="20.25" spans="1:18">
      <c r="A43" s="5" t="s">
        <v>69</v>
      </c>
      <c r="B43" s="6" t="s">
        <v>27</v>
      </c>
      <c r="C43" s="7">
        <v>15</v>
      </c>
      <c r="D43" s="7">
        <v>12</v>
      </c>
      <c r="E43" s="7">
        <v>1</v>
      </c>
      <c r="F43" s="8">
        <v>220</v>
      </c>
      <c r="G43" s="7">
        <v>40</v>
      </c>
      <c r="H43" s="6" t="s">
        <v>23</v>
      </c>
      <c r="I43" s="7">
        <v>20</v>
      </c>
      <c r="J43" s="7">
        <v>202</v>
      </c>
      <c r="K43" s="7">
        <v>108.91</v>
      </c>
      <c r="L43" s="6">
        <v>0</v>
      </c>
      <c r="M43" s="6">
        <v>0</v>
      </c>
      <c r="N43" s="7">
        <v>1</v>
      </c>
      <c r="O43" s="7">
        <v>14</v>
      </c>
      <c r="P43" s="7">
        <v>8</v>
      </c>
      <c r="Q43" s="2">
        <f t="shared" si="2"/>
        <v>104</v>
      </c>
      <c r="R43" s="2">
        <f t="shared" si="3"/>
        <v>22</v>
      </c>
    </row>
    <row r="44" ht="20.25" spans="1:18">
      <c r="A44" s="5" t="s">
        <v>70</v>
      </c>
      <c r="B44" s="6" t="s">
        <v>22</v>
      </c>
      <c r="C44" s="7">
        <v>7</v>
      </c>
      <c r="D44" s="7">
        <v>7</v>
      </c>
      <c r="E44" s="7">
        <v>0</v>
      </c>
      <c r="F44" s="8">
        <v>213</v>
      </c>
      <c r="G44" s="7">
        <v>89</v>
      </c>
      <c r="H44" s="6" t="s">
        <v>23</v>
      </c>
      <c r="I44" s="7">
        <v>30.42</v>
      </c>
      <c r="J44" s="7">
        <v>160</v>
      </c>
      <c r="K44" s="7">
        <v>133.12</v>
      </c>
      <c r="L44" s="6">
        <v>0</v>
      </c>
      <c r="M44" s="7">
        <v>1</v>
      </c>
      <c r="N44" s="6">
        <v>0</v>
      </c>
      <c r="O44" s="7">
        <v>16</v>
      </c>
      <c r="P44" s="7">
        <v>10</v>
      </c>
      <c r="Q44" s="2">
        <f t="shared" si="2"/>
        <v>124</v>
      </c>
      <c r="R44" s="2">
        <f t="shared" si="3"/>
        <v>26</v>
      </c>
    </row>
    <row r="45" ht="20.25" spans="1:18">
      <c r="A45" s="5" t="s">
        <v>71</v>
      </c>
      <c r="B45" s="6" t="s">
        <v>25</v>
      </c>
      <c r="C45" s="7">
        <v>12</v>
      </c>
      <c r="D45" s="7">
        <v>12</v>
      </c>
      <c r="E45" s="7">
        <v>1</v>
      </c>
      <c r="F45" s="8">
        <v>200</v>
      </c>
      <c r="G45" s="7">
        <v>82</v>
      </c>
      <c r="H45" s="6" t="s">
        <v>23</v>
      </c>
      <c r="I45" s="7">
        <v>18.18</v>
      </c>
      <c r="J45" s="7">
        <v>184</v>
      </c>
      <c r="K45" s="7">
        <v>108.69</v>
      </c>
      <c r="L45" s="6">
        <v>0</v>
      </c>
      <c r="M45" s="7">
        <v>1</v>
      </c>
      <c r="N45" s="6">
        <v>0</v>
      </c>
      <c r="O45" s="7">
        <v>21</v>
      </c>
      <c r="P45" s="7">
        <v>4</v>
      </c>
      <c r="Q45" s="2">
        <f t="shared" si="2"/>
        <v>108</v>
      </c>
      <c r="R45" s="2">
        <f t="shared" si="3"/>
        <v>25</v>
      </c>
    </row>
    <row r="46" ht="20.25" spans="1:18">
      <c r="A46" s="5" t="s">
        <v>72</v>
      </c>
      <c r="B46" s="6" t="s">
        <v>25</v>
      </c>
      <c r="C46" s="7">
        <v>12</v>
      </c>
      <c r="D46" s="7">
        <v>12</v>
      </c>
      <c r="E46" s="7">
        <v>2</v>
      </c>
      <c r="F46" s="8">
        <v>197</v>
      </c>
      <c r="G46" s="7">
        <v>55</v>
      </c>
      <c r="H46" s="6" t="s">
        <v>23</v>
      </c>
      <c r="I46" s="7">
        <v>19.7</v>
      </c>
      <c r="J46" s="7">
        <v>171</v>
      </c>
      <c r="K46" s="7">
        <v>115.2</v>
      </c>
      <c r="L46" s="6">
        <v>0</v>
      </c>
      <c r="M46" s="7">
        <v>1</v>
      </c>
      <c r="N46" s="7">
        <v>1</v>
      </c>
      <c r="O46" s="7">
        <v>12</v>
      </c>
      <c r="P46" s="7">
        <v>7</v>
      </c>
      <c r="Q46" s="2">
        <f t="shared" si="2"/>
        <v>90</v>
      </c>
      <c r="R46" s="2">
        <f t="shared" si="3"/>
        <v>19</v>
      </c>
    </row>
    <row r="47" ht="20.25" spans="1:18">
      <c r="A47" s="5" t="s">
        <v>73</v>
      </c>
      <c r="B47" s="6" t="s">
        <v>32</v>
      </c>
      <c r="C47" s="7">
        <v>15</v>
      </c>
      <c r="D47" s="7">
        <v>9</v>
      </c>
      <c r="E47" s="7">
        <v>2</v>
      </c>
      <c r="F47" s="8">
        <v>196</v>
      </c>
      <c r="G47" s="7">
        <v>57</v>
      </c>
      <c r="H47" s="6" t="s">
        <v>23</v>
      </c>
      <c r="I47" s="7">
        <v>28</v>
      </c>
      <c r="J47" s="7">
        <v>181</v>
      </c>
      <c r="K47" s="7">
        <v>108.28</v>
      </c>
      <c r="L47" s="6">
        <v>0</v>
      </c>
      <c r="M47" s="7">
        <v>1</v>
      </c>
      <c r="N47" s="6">
        <v>0</v>
      </c>
      <c r="O47" s="7">
        <v>23</v>
      </c>
      <c r="P47" s="7">
        <v>2</v>
      </c>
      <c r="Q47" s="2">
        <f t="shared" si="2"/>
        <v>104</v>
      </c>
      <c r="R47" s="2">
        <f t="shared" si="3"/>
        <v>25</v>
      </c>
    </row>
    <row r="48" ht="20.25" spans="1:18">
      <c r="A48" s="5" t="s">
        <v>74</v>
      </c>
      <c r="B48" s="6" t="s">
        <v>25</v>
      </c>
      <c r="C48" s="7">
        <v>14</v>
      </c>
      <c r="D48" s="7">
        <v>13</v>
      </c>
      <c r="E48" s="7">
        <v>2</v>
      </c>
      <c r="F48" s="8">
        <v>194</v>
      </c>
      <c r="G48" s="7">
        <v>45</v>
      </c>
      <c r="H48" s="6" t="s">
        <v>23</v>
      </c>
      <c r="I48" s="7">
        <v>17.63</v>
      </c>
      <c r="J48" s="7">
        <v>165</v>
      </c>
      <c r="K48" s="7">
        <v>117.57</v>
      </c>
      <c r="L48" s="6">
        <v>0</v>
      </c>
      <c r="M48" s="6">
        <v>0</v>
      </c>
      <c r="N48" s="7">
        <v>1</v>
      </c>
      <c r="O48" s="7">
        <v>19</v>
      </c>
      <c r="P48" s="7">
        <v>4</v>
      </c>
      <c r="Q48" s="2">
        <f t="shared" si="2"/>
        <v>100</v>
      </c>
      <c r="R48" s="2">
        <f t="shared" si="3"/>
        <v>23</v>
      </c>
    </row>
    <row r="49" ht="20.25" spans="1:18">
      <c r="A49" s="5" t="s">
        <v>75</v>
      </c>
      <c r="B49" s="6" t="s">
        <v>22</v>
      </c>
      <c r="C49" s="7">
        <v>17</v>
      </c>
      <c r="D49" s="7">
        <v>16</v>
      </c>
      <c r="E49" s="7">
        <v>6</v>
      </c>
      <c r="F49" s="8">
        <v>194</v>
      </c>
      <c r="G49" s="7">
        <v>40</v>
      </c>
      <c r="H49" s="6" t="s">
        <v>20</v>
      </c>
      <c r="I49" s="7">
        <v>19.39</v>
      </c>
      <c r="J49" s="7">
        <v>169</v>
      </c>
      <c r="K49" s="7">
        <v>114.79</v>
      </c>
      <c r="L49" s="6">
        <v>0</v>
      </c>
      <c r="M49" s="6">
        <v>0</v>
      </c>
      <c r="N49" s="7">
        <v>2</v>
      </c>
      <c r="O49" s="7">
        <v>10</v>
      </c>
      <c r="P49" s="7">
        <v>7</v>
      </c>
      <c r="Q49" s="2">
        <f t="shared" si="2"/>
        <v>82</v>
      </c>
      <c r="R49" s="2">
        <f t="shared" si="3"/>
        <v>17</v>
      </c>
    </row>
    <row r="50" ht="20.25" spans="1:18">
      <c r="A50" s="5" t="s">
        <v>76</v>
      </c>
      <c r="B50" s="6" t="s">
        <v>19</v>
      </c>
      <c r="C50" s="7">
        <v>15</v>
      </c>
      <c r="D50" s="7">
        <v>11</v>
      </c>
      <c r="E50" s="7">
        <v>3</v>
      </c>
      <c r="F50" s="8">
        <v>191</v>
      </c>
      <c r="G50" s="7">
        <v>36</v>
      </c>
      <c r="H50" s="6" t="s">
        <v>20</v>
      </c>
      <c r="I50" s="7">
        <v>23.87</v>
      </c>
      <c r="J50" s="7">
        <v>170</v>
      </c>
      <c r="K50" s="7">
        <v>112.35</v>
      </c>
      <c r="L50" s="6">
        <v>0</v>
      </c>
      <c r="M50" s="6">
        <v>0</v>
      </c>
      <c r="N50" s="6">
        <v>0</v>
      </c>
      <c r="O50" s="7">
        <v>9</v>
      </c>
      <c r="P50" s="7">
        <v>8</v>
      </c>
      <c r="Q50" s="2">
        <f t="shared" si="2"/>
        <v>84</v>
      </c>
      <c r="R50" s="2">
        <f t="shared" si="3"/>
        <v>17</v>
      </c>
    </row>
    <row r="51" ht="20.25" spans="1:18">
      <c r="A51" s="5" t="s">
        <v>77</v>
      </c>
      <c r="B51" s="6" t="s">
        <v>32</v>
      </c>
      <c r="C51" s="7">
        <v>19</v>
      </c>
      <c r="D51" s="7">
        <v>14</v>
      </c>
      <c r="E51" s="7">
        <v>2</v>
      </c>
      <c r="F51" s="8">
        <v>191</v>
      </c>
      <c r="G51" s="7">
        <v>48</v>
      </c>
      <c r="H51" s="6" t="s">
        <v>23</v>
      </c>
      <c r="I51" s="7">
        <v>15.91</v>
      </c>
      <c r="J51" s="7">
        <v>151</v>
      </c>
      <c r="K51" s="7">
        <v>126.49</v>
      </c>
      <c r="L51" s="6">
        <v>0</v>
      </c>
      <c r="M51" s="6">
        <v>0</v>
      </c>
      <c r="N51" s="6">
        <v>0</v>
      </c>
      <c r="O51" s="7">
        <v>13</v>
      </c>
      <c r="P51" s="7">
        <v>9</v>
      </c>
      <c r="Q51" s="2">
        <f t="shared" si="2"/>
        <v>106</v>
      </c>
      <c r="R51" s="2">
        <f t="shared" si="3"/>
        <v>22</v>
      </c>
    </row>
    <row r="52" ht="20.25" spans="1:18">
      <c r="A52" s="5" t="s">
        <v>78</v>
      </c>
      <c r="B52" s="6" t="s">
        <v>36</v>
      </c>
      <c r="C52" s="7">
        <v>11</v>
      </c>
      <c r="D52" s="7">
        <v>10</v>
      </c>
      <c r="E52" s="7">
        <v>2</v>
      </c>
      <c r="F52" s="8">
        <v>186</v>
      </c>
      <c r="G52" s="7">
        <v>36</v>
      </c>
      <c r="H52" s="6" t="s">
        <v>23</v>
      </c>
      <c r="I52" s="7">
        <v>23.25</v>
      </c>
      <c r="J52" s="7">
        <v>142</v>
      </c>
      <c r="K52" s="7">
        <v>130.98</v>
      </c>
      <c r="L52" s="6">
        <v>0</v>
      </c>
      <c r="M52" s="6">
        <v>0</v>
      </c>
      <c r="N52" s="6">
        <v>0</v>
      </c>
      <c r="O52" s="7">
        <v>16</v>
      </c>
      <c r="P52" s="7">
        <v>8</v>
      </c>
      <c r="Q52" s="2">
        <f t="shared" si="2"/>
        <v>112</v>
      </c>
      <c r="R52" s="2">
        <f t="shared" si="3"/>
        <v>24</v>
      </c>
    </row>
    <row r="53" ht="20.25" spans="1:18">
      <c r="A53" s="5" t="s">
        <v>79</v>
      </c>
      <c r="B53" s="6" t="s">
        <v>25</v>
      </c>
      <c r="C53" s="7">
        <v>17</v>
      </c>
      <c r="D53" s="7">
        <v>12</v>
      </c>
      <c r="E53" s="7">
        <v>5</v>
      </c>
      <c r="F53" s="8">
        <v>176</v>
      </c>
      <c r="G53" s="7">
        <v>42</v>
      </c>
      <c r="H53" s="6" t="s">
        <v>20</v>
      </c>
      <c r="I53" s="7">
        <v>25.14</v>
      </c>
      <c r="J53" s="7">
        <v>126</v>
      </c>
      <c r="K53" s="7">
        <v>139.68</v>
      </c>
      <c r="L53" s="6">
        <v>0</v>
      </c>
      <c r="M53" s="6">
        <v>0</v>
      </c>
      <c r="N53" s="7">
        <v>1</v>
      </c>
      <c r="O53" s="7">
        <v>14</v>
      </c>
      <c r="P53" s="7">
        <v>6</v>
      </c>
      <c r="Q53" s="2">
        <f t="shared" si="2"/>
        <v>92</v>
      </c>
      <c r="R53" s="2">
        <f t="shared" si="3"/>
        <v>20</v>
      </c>
    </row>
    <row r="54" ht="20.25" spans="1:18">
      <c r="A54" s="5" t="s">
        <v>80</v>
      </c>
      <c r="B54" s="6" t="s">
        <v>36</v>
      </c>
      <c r="C54" s="7">
        <v>7</v>
      </c>
      <c r="D54" s="7">
        <v>7</v>
      </c>
      <c r="E54" s="7">
        <v>2</v>
      </c>
      <c r="F54" s="8">
        <v>172</v>
      </c>
      <c r="G54" s="7">
        <v>64</v>
      </c>
      <c r="H54" s="6" t="s">
        <v>20</v>
      </c>
      <c r="I54" s="7">
        <v>34.4</v>
      </c>
      <c r="J54" s="7">
        <v>143</v>
      </c>
      <c r="K54" s="7">
        <v>120.27</v>
      </c>
      <c r="L54" s="6">
        <v>0</v>
      </c>
      <c r="M54" s="7">
        <v>1</v>
      </c>
      <c r="N54" s="6">
        <v>0</v>
      </c>
      <c r="O54" s="7">
        <v>21</v>
      </c>
      <c r="P54" s="7">
        <v>4</v>
      </c>
      <c r="Q54" s="2">
        <f t="shared" si="2"/>
        <v>108</v>
      </c>
      <c r="R54" s="2">
        <f t="shared" si="3"/>
        <v>25</v>
      </c>
    </row>
    <row r="55" ht="20.25" spans="1:18">
      <c r="A55" s="5" t="s">
        <v>81</v>
      </c>
      <c r="B55" s="6" t="s">
        <v>34</v>
      </c>
      <c r="C55" s="7">
        <v>7</v>
      </c>
      <c r="D55" s="7">
        <v>6</v>
      </c>
      <c r="E55" s="7">
        <v>2</v>
      </c>
      <c r="F55" s="8">
        <v>157</v>
      </c>
      <c r="G55" s="7">
        <v>87</v>
      </c>
      <c r="H55" s="6" t="s">
        <v>20</v>
      </c>
      <c r="I55" s="7">
        <v>39.25</v>
      </c>
      <c r="J55" s="7">
        <v>98</v>
      </c>
      <c r="K55" s="7">
        <v>160.2</v>
      </c>
      <c r="L55" s="6">
        <v>0</v>
      </c>
      <c r="M55" s="7">
        <v>1</v>
      </c>
      <c r="N55" s="7">
        <v>1</v>
      </c>
      <c r="O55" s="7">
        <v>18</v>
      </c>
      <c r="P55" s="7">
        <v>7</v>
      </c>
      <c r="Q55" s="2">
        <f t="shared" si="2"/>
        <v>114</v>
      </c>
      <c r="R55" s="2">
        <f t="shared" si="3"/>
        <v>25</v>
      </c>
    </row>
    <row r="56" ht="20.25" spans="1:18">
      <c r="A56" s="5" t="s">
        <v>82</v>
      </c>
      <c r="B56" s="6" t="s">
        <v>25</v>
      </c>
      <c r="C56" s="7">
        <v>13</v>
      </c>
      <c r="D56" s="7">
        <v>8</v>
      </c>
      <c r="E56" s="7">
        <v>3</v>
      </c>
      <c r="F56" s="8">
        <v>153</v>
      </c>
      <c r="G56" s="7">
        <v>44</v>
      </c>
      <c r="H56" s="6" t="s">
        <v>20</v>
      </c>
      <c r="I56" s="7">
        <v>30.6</v>
      </c>
      <c r="J56" s="7">
        <v>133</v>
      </c>
      <c r="K56" s="7">
        <v>115.03</v>
      </c>
      <c r="L56" s="6">
        <v>0</v>
      </c>
      <c r="M56" s="6">
        <v>0</v>
      </c>
      <c r="N56" s="7">
        <v>1</v>
      </c>
      <c r="O56" s="7">
        <v>13</v>
      </c>
      <c r="P56" s="7">
        <v>3</v>
      </c>
      <c r="Q56" s="2">
        <f t="shared" si="2"/>
        <v>70</v>
      </c>
      <c r="R56" s="2">
        <f t="shared" si="3"/>
        <v>16</v>
      </c>
    </row>
    <row r="57" ht="20.25" spans="1:18">
      <c r="A57" s="5" t="s">
        <v>83</v>
      </c>
      <c r="B57" s="6" t="s">
        <v>25</v>
      </c>
      <c r="C57" s="7">
        <v>7</v>
      </c>
      <c r="D57" s="7">
        <v>7</v>
      </c>
      <c r="E57" s="7">
        <v>2</v>
      </c>
      <c r="F57" s="8">
        <v>145</v>
      </c>
      <c r="G57" s="7">
        <v>39</v>
      </c>
      <c r="H57" s="6" t="s">
        <v>23</v>
      </c>
      <c r="I57" s="7">
        <v>29</v>
      </c>
      <c r="J57" s="7">
        <v>118</v>
      </c>
      <c r="K57" s="7">
        <v>122.88</v>
      </c>
      <c r="L57" s="6">
        <v>0</v>
      </c>
      <c r="M57" s="6">
        <v>0</v>
      </c>
      <c r="N57" s="6">
        <v>0</v>
      </c>
      <c r="O57" s="7">
        <v>8</v>
      </c>
      <c r="P57" s="7">
        <v>6</v>
      </c>
      <c r="Q57" s="2">
        <f t="shared" si="2"/>
        <v>68</v>
      </c>
      <c r="R57" s="2">
        <f t="shared" si="3"/>
        <v>14</v>
      </c>
    </row>
    <row r="58" ht="20.25" spans="1:18">
      <c r="A58" s="5" t="s">
        <v>84</v>
      </c>
      <c r="B58" s="6" t="s">
        <v>39</v>
      </c>
      <c r="C58" s="7">
        <v>10</v>
      </c>
      <c r="D58" s="7">
        <v>9</v>
      </c>
      <c r="E58" s="7">
        <v>2</v>
      </c>
      <c r="F58" s="8">
        <v>143</v>
      </c>
      <c r="G58" s="7">
        <v>80</v>
      </c>
      <c r="H58" s="6" t="s">
        <v>20</v>
      </c>
      <c r="I58" s="7">
        <v>20.42</v>
      </c>
      <c r="J58" s="7">
        <v>112</v>
      </c>
      <c r="K58" s="7">
        <v>127.67</v>
      </c>
      <c r="L58" s="6">
        <v>0</v>
      </c>
      <c r="M58" s="7">
        <v>1</v>
      </c>
      <c r="N58" s="7">
        <v>4</v>
      </c>
      <c r="O58" s="7">
        <v>12</v>
      </c>
      <c r="P58" s="7">
        <v>6</v>
      </c>
      <c r="Q58" s="2">
        <f t="shared" si="2"/>
        <v>84</v>
      </c>
      <c r="R58" s="2">
        <f t="shared" si="3"/>
        <v>18</v>
      </c>
    </row>
    <row r="59" ht="20.25" spans="1:18">
      <c r="A59" s="5" t="s">
        <v>85</v>
      </c>
      <c r="B59" s="6" t="s">
        <v>36</v>
      </c>
      <c r="C59" s="7">
        <v>10</v>
      </c>
      <c r="D59" s="7">
        <v>10</v>
      </c>
      <c r="E59" s="7">
        <v>0</v>
      </c>
      <c r="F59" s="8">
        <v>140</v>
      </c>
      <c r="G59" s="7">
        <v>50</v>
      </c>
      <c r="H59" s="6" t="s">
        <v>23</v>
      </c>
      <c r="I59" s="7">
        <v>14</v>
      </c>
      <c r="J59" s="7">
        <v>141</v>
      </c>
      <c r="K59" s="7">
        <v>99.29</v>
      </c>
      <c r="L59" s="6">
        <v>0</v>
      </c>
      <c r="M59" s="7">
        <v>1</v>
      </c>
      <c r="N59" s="6">
        <v>0</v>
      </c>
      <c r="O59" s="7">
        <v>16</v>
      </c>
      <c r="P59" s="7">
        <v>0</v>
      </c>
      <c r="Q59" s="2">
        <f t="shared" si="2"/>
        <v>64</v>
      </c>
      <c r="R59" s="2">
        <f t="shared" si="3"/>
        <v>16</v>
      </c>
    </row>
    <row r="60" ht="20.25" spans="1:18">
      <c r="A60" s="5" t="s">
        <v>86</v>
      </c>
      <c r="B60" s="6" t="s">
        <v>25</v>
      </c>
      <c r="C60" s="7">
        <v>10</v>
      </c>
      <c r="D60" s="7">
        <v>7</v>
      </c>
      <c r="E60" s="7">
        <v>1</v>
      </c>
      <c r="F60" s="8">
        <v>132</v>
      </c>
      <c r="G60" s="7">
        <v>36</v>
      </c>
      <c r="H60" s="6" t="s">
        <v>23</v>
      </c>
      <c r="I60" s="7">
        <v>22</v>
      </c>
      <c r="J60" s="7">
        <v>126</v>
      </c>
      <c r="K60" s="7">
        <v>104.76</v>
      </c>
      <c r="L60" s="6">
        <v>0</v>
      </c>
      <c r="M60" s="6">
        <v>0</v>
      </c>
      <c r="N60" s="6">
        <v>0</v>
      </c>
      <c r="O60" s="7">
        <v>8</v>
      </c>
      <c r="P60" s="7">
        <v>5</v>
      </c>
      <c r="Q60" s="2">
        <f t="shared" si="2"/>
        <v>62</v>
      </c>
      <c r="R60" s="2">
        <f t="shared" si="3"/>
        <v>13</v>
      </c>
    </row>
    <row r="61" ht="20.25" spans="1:18">
      <c r="A61" s="5" t="s">
        <v>87</v>
      </c>
      <c r="B61" s="6" t="s">
        <v>39</v>
      </c>
      <c r="C61" s="7">
        <v>9</v>
      </c>
      <c r="D61" s="7">
        <v>8</v>
      </c>
      <c r="E61" s="7">
        <v>1</v>
      </c>
      <c r="F61" s="8">
        <v>127</v>
      </c>
      <c r="G61" s="7">
        <v>35</v>
      </c>
      <c r="H61" s="6" t="s">
        <v>23</v>
      </c>
      <c r="I61" s="7">
        <v>18.14</v>
      </c>
      <c r="J61" s="7">
        <v>108</v>
      </c>
      <c r="K61" s="7">
        <v>117.59</v>
      </c>
      <c r="L61" s="6">
        <v>0</v>
      </c>
      <c r="M61" s="6">
        <v>0</v>
      </c>
      <c r="N61" s="6">
        <v>0</v>
      </c>
      <c r="O61" s="7">
        <v>5</v>
      </c>
      <c r="P61" s="7">
        <v>4</v>
      </c>
      <c r="Q61" s="2">
        <f t="shared" si="2"/>
        <v>44</v>
      </c>
      <c r="R61" s="2">
        <f t="shared" si="3"/>
        <v>9</v>
      </c>
    </row>
    <row r="62" ht="20.25" spans="1:18">
      <c r="A62" s="5" t="s">
        <v>88</v>
      </c>
      <c r="B62" s="6" t="s">
        <v>22</v>
      </c>
      <c r="C62" s="7">
        <v>15</v>
      </c>
      <c r="D62" s="7">
        <v>10</v>
      </c>
      <c r="E62" s="7">
        <v>7</v>
      </c>
      <c r="F62" s="8">
        <v>126</v>
      </c>
      <c r="G62" s="7">
        <v>35</v>
      </c>
      <c r="H62" s="6" t="s">
        <v>20</v>
      </c>
      <c r="I62" s="7">
        <v>42</v>
      </c>
      <c r="J62" s="7">
        <v>93</v>
      </c>
      <c r="K62" s="7">
        <v>135.48</v>
      </c>
      <c r="L62" s="6">
        <v>0</v>
      </c>
      <c r="M62" s="6">
        <v>0</v>
      </c>
      <c r="N62" s="6">
        <v>0</v>
      </c>
      <c r="O62" s="7">
        <v>9</v>
      </c>
      <c r="P62" s="7">
        <v>6</v>
      </c>
      <c r="Q62" s="2">
        <f t="shared" si="2"/>
        <v>72</v>
      </c>
      <c r="R62" s="2">
        <f t="shared" si="3"/>
        <v>15</v>
      </c>
    </row>
    <row r="63" ht="20.25" spans="1:18">
      <c r="A63" s="5" t="s">
        <v>89</v>
      </c>
      <c r="B63" s="6" t="s">
        <v>39</v>
      </c>
      <c r="C63" s="7">
        <v>8</v>
      </c>
      <c r="D63" s="7">
        <v>8</v>
      </c>
      <c r="E63" s="7">
        <v>1</v>
      </c>
      <c r="F63" s="8">
        <v>124</v>
      </c>
      <c r="G63" s="7">
        <v>46</v>
      </c>
      <c r="H63" s="6" t="s">
        <v>23</v>
      </c>
      <c r="I63" s="7">
        <v>17.71</v>
      </c>
      <c r="J63" s="7">
        <v>123</v>
      </c>
      <c r="K63" s="7">
        <v>100.81</v>
      </c>
      <c r="L63" s="6">
        <v>0</v>
      </c>
      <c r="M63" s="6">
        <v>0</v>
      </c>
      <c r="N63" s="6">
        <v>0</v>
      </c>
      <c r="O63" s="7">
        <v>7</v>
      </c>
      <c r="P63" s="7">
        <v>5</v>
      </c>
      <c r="Q63" s="2">
        <f t="shared" si="2"/>
        <v>58</v>
      </c>
      <c r="R63" s="2">
        <f t="shared" si="3"/>
        <v>12</v>
      </c>
    </row>
    <row r="64" ht="20.25" spans="1:18">
      <c r="A64" s="5" t="s">
        <v>90</v>
      </c>
      <c r="B64" s="6" t="s">
        <v>39</v>
      </c>
      <c r="C64" s="7">
        <v>10</v>
      </c>
      <c r="D64" s="7">
        <v>7</v>
      </c>
      <c r="E64" s="7">
        <v>3</v>
      </c>
      <c r="F64" s="8">
        <v>120</v>
      </c>
      <c r="G64" s="7">
        <v>42</v>
      </c>
      <c r="H64" s="6" t="s">
        <v>20</v>
      </c>
      <c r="I64" s="7">
        <v>30</v>
      </c>
      <c r="J64" s="7">
        <v>96</v>
      </c>
      <c r="K64" s="7">
        <v>125</v>
      </c>
      <c r="L64" s="6">
        <v>0</v>
      </c>
      <c r="M64" s="6">
        <v>0</v>
      </c>
      <c r="N64" s="6">
        <v>0</v>
      </c>
      <c r="O64" s="7">
        <v>10</v>
      </c>
      <c r="P64" s="7">
        <v>4</v>
      </c>
      <c r="Q64" s="2">
        <f t="shared" si="2"/>
        <v>64</v>
      </c>
      <c r="R64" s="2">
        <f t="shared" si="3"/>
        <v>14</v>
      </c>
    </row>
    <row r="65" ht="20.25" spans="1:18">
      <c r="A65" s="5" t="s">
        <v>91</v>
      </c>
      <c r="B65" s="6" t="s">
        <v>25</v>
      </c>
      <c r="C65" s="7">
        <v>4</v>
      </c>
      <c r="D65" s="7">
        <v>4</v>
      </c>
      <c r="E65" s="7">
        <v>0</v>
      </c>
      <c r="F65" s="8">
        <v>111</v>
      </c>
      <c r="G65" s="7">
        <v>47</v>
      </c>
      <c r="H65" s="6" t="s">
        <v>23</v>
      </c>
      <c r="I65" s="7">
        <v>27.75</v>
      </c>
      <c r="J65" s="7">
        <v>101</v>
      </c>
      <c r="K65" s="7">
        <v>109.9</v>
      </c>
      <c r="L65" s="6">
        <v>0</v>
      </c>
      <c r="M65" s="6">
        <v>0</v>
      </c>
      <c r="N65" s="6">
        <v>0</v>
      </c>
      <c r="O65" s="7">
        <v>11</v>
      </c>
      <c r="P65" s="7">
        <v>5</v>
      </c>
      <c r="Q65" s="2">
        <f t="shared" si="2"/>
        <v>74</v>
      </c>
      <c r="R65" s="2">
        <f t="shared" si="3"/>
        <v>16</v>
      </c>
    </row>
    <row r="66" ht="20.25" spans="1:18">
      <c r="A66" s="5" t="s">
        <v>92</v>
      </c>
      <c r="B66" s="6" t="s">
        <v>34</v>
      </c>
      <c r="C66" s="7">
        <v>17</v>
      </c>
      <c r="D66" s="7">
        <v>11</v>
      </c>
      <c r="E66" s="7">
        <v>2</v>
      </c>
      <c r="F66" s="8">
        <v>108</v>
      </c>
      <c r="G66" s="7">
        <v>33</v>
      </c>
      <c r="H66" s="6" t="s">
        <v>23</v>
      </c>
      <c r="I66" s="7">
        <v>12</v>
      </c>
      <c r="J66" s="7">
        <v>80</v>
      </c>
      <c r="K66" s="7">
        <v>135</v>
      </c>
      <c r="L66" s="6">
        <v>0</v>
      </c>
      <c r="M66" s="6">
        <v>0</v>
      </c>
      <c r="N66" s="7">
        <v>3</v>
      </c>
      <c r="O66" s="7">
        <v>14</v>
      </c>
      <c r="P66" s="7">
        <v>3</v>
      </c>
      <c r="Q66" s="2">
        <f t="shared" si="2"/>
        <v>74</v>
      </c>
      <c r="R66" s="2">
        <f t="shared" si="3"/>
        <v>17</v>
      </c>
    </row>
    <row r="67" ht="20.25" spans="1:18">
      <c r="A67" s="5" t="s">
        <v>93</v>
      </c>
      <c r="B67" s="6" t="s">
        <v>32</v>
      </c>
      <c r="C67" s="7">
        <v>16</v>
      </c>
      <c r="D67" s="7">
        <v>12</v>
      </c>
      <c r="E67" s="7">
        <v>5</v>
      </c>
      <c r="F67" s="8">
        <v>107</v>
      </c>
      <c r="G67" s="7">
        <v>28</v>
      </c>
      <c r="H67" s="6" t="s">
        <v>23</v>
      </c>
      <c r="I67" s="7">
        <v>15.28</v>
      </c>
      <c r="J67" s="7">
        <v>68</v>
      </c>
      <c r="K67" s="7">
        <v>157.35</v>
      </c>
      <c r="L67" s="6">
        <v>0</v>
      </c>
      <c r="M67" s="6">
        <v>0</v>
      </c>
      <c r="N67" s="7">
        <v>1</v>
      </c>
      <c r="O67" s="7">
        <v>5</v>
      </c>
      <c r="P67" s="7">
        <v>6</v>
      </c>
      <c r="Q67" s="2">
        <f t="shared" ref="Q67:Q98" si="4">(O67*4)+(P67*6)</f>
        <v>56</v>
      </c>
      <c r="R67" s="2">
        <f t="shared" ref="R67:R98" si="5">O67+P67</f>
        <v>11</v>
      </c>
    </row>
    <row r="68" ht="20.25" spans="1:18">
      <c r="A68" s="5" t="s">
        <v>94</v>
      </c>
      <c r="B68" s="6" t="s">
        <v>36</v>
      </c>
      <c r="C68" s="7">
        <v>16</v>
      </c>
      <c r="D68" s="7">
        <v>12</v>
      </c>
      <c r="E68" s="7">
        <v>4</v>
      </c>
      <c r="F68" s="8">
        <v>106</v>
      </c>
      <c r="G68" s="7">
        <v>21</v>
      </c>
      <c r="H68" s="6" t="s">
        <v>20</v>
      </c>
      <c r="I68" s="7">
        <v>13.25</v>
      </c>
      <c r="J68" s="7">
        <v>88</v>
      </c>
      <c r="K68" s="7">
        <v>120.45</v>
      </c>
      <c r="L68" s="6">
        <v>0</v>
      </c>
      <c r="M68" s="6">
        <v>0</v>
      </c>
      <c r="N68" s="7">
        <v>1</v>
      </c>
      <c r="O68" s="7">
        <v>9</v>
      </c>
      <c r="P68" s="7">
        <v>4</v>
      </c>
      <c r="Q68" s="2">
        <f t="shared" si="4"/>
        <v>60</v>
      </c>
      <c r="R68" s="2">
        <f t="shared" si="5"/>
        <v>13</v>
      </c>
    </row>
    <row r="69" ht="20.25" spans="1:18">
      <c r="A69" s="5" t="s">
        <v>95</v>
      </c>
      <c r="B69" s="6" t="s">
        <v>39</v>
      </c>
      <c r="C69" s="7">
        <v>6</v>
      </c>
      <c r="D69" s="7">
        <v>6</v>
      </c>
      <c r="E69" s="7">
        <v>0</v>
      </c>
      <c r="F69" s="8">
        <v>98</v>
      </c>
      <c r="G69" s="7">
        <v>41</v>
      </c>
      <c r="H69" s="6" t="s">
        <v>23</v>
      </c>
      <c r="I69" s="7">
        <v>16.33</v>
      </c>
      <c r="J69" s="7">
        <v>94</v>
      </c>
      <c r="K69" s="7">
        <v>104.25</v>
      </c>
      <c r="L69" s="6">
        <v>0</v>
      </c>
      <c r="M69" s="6">
        <v>0</v>
      </c>
      <c r="N69" s="6">
        <v>0</v>
      </c>
      <c r="O69" s="7">
        <v>12</v>
      </c>
      <c r="P69" s="7">
        <v>0</v>
      </c>
      <c r="Q69" s="2">
        <f t="shared" si="4"/>
        <v>48</v>
      </c>
      <c r="R69" s="2">
        <f t="shared" si="5"/>
        <v>12</v>
      </c>
    </row>
    <row r="70" ht="20.25" spans="1:18">
      <c r="A70" s="5" t="s">
        <v>96</v>
      </c>
      <c r="B70" s="6" t="s">
        <v>36</v>
      </c>
      <c r="C70" s="7">
        <v>6</v>
      </c>
      <c r="D70" s="7">
        <v>6</v>
      </c>
      <c r="E70" s="7">
        <v>3</v>
      </c>
      <c r="F70" s="8">
        <v>98</v>
      </c>
      <c r="G70" s="7">
        <v>34</v>
      </c>
      <c r="H70" s="6" t="s">
        <v>20</v>
      </c>
      <c r="I70" s="7">
        <v>32.66</v>
      </c>
      <c r="J70" s="7">
        <v>75</v>
      </c>
      <c r="K70" s="7">
        <v>130.66</v>
      </c>
      <c r="L70" s="6">
        <v>0</v>
      </c>
      <c r="M70" s="6">
        <v>0</v>
      </c>
      <c r="N70" s="6">
        <v>0</v>
      </c>
      <c r="O70" s="7">
        <v>6</v>
      </c>
      <c r="P70" s="7">
        <v>4</v>
      </c>
      <c r="Q70" s="2">
        <f t="shared" si="4"/>
        <v>48</v>
      </c>
      <c r="R70" s="2">
        <f t="shared" si="5"/>
        <v>10</v>
      </c>
    </row>
    <row r="71" ht="20.25" spans="1:18">
      <c r="A71" s="5" t="s">
        <v>97</v>
      </c>
      <c r="B71" s="6" t="s">
        <v>22</v>
      </c>
      <c r="C71" s="7">
        <v>8</v>
      </c>
      <c r="D71" s="7">
        <v>7</v>
      </c>
      <c r="E71" s="7">
        <v>1</v>
      </c>
      <c r="F71" s="8">
        <v>91</v>
      </c>
      <c r="G71" s="7">
        <v>42</v>
      </c>
      <c r="H71" s="6" t="s">
        <v>23</v>
      </c>
      <c r="I71" s="7">
        <v>15.16</v>
      </c>
      <c r="J71" s="7">
        <v>74</v>
      </c>
      <c r="K71" s="7">
        <v>122.97</v>
      </c>
      <c r="L71" s="6">
        <v>0</v>
      </c>
      <c r="M71" s="6">
        <v>0</v>
      </c>
      <c r="N71" s="6">
        <v>0</v>
      </c>
      <c r="O71" s="7">
        <v>6</v>
      </c>
      <c r="P71" s="7">
        <v>3</v>
      </c>
      <c r="Q71" s="2">
        <f t="shared" si="4"/>
        <v>42</v>
      </c>
      <c r="R71" s="2">
        <f t="shared" si="5"/>
        <v>9</v>
      </c>
    </row>
    <row r="72" ht="20.25" spans="1:18">
      <c r="A72" s="5" t="s">
        <v>98</v>
      </c>
      <c r="B72" s="6" t="s">
        <v>27</v>
      </c>
      <c r="C72" s="7">
        <v>8</v>
      </c>
      <c r="D72" s="7">
        <v>6</v>
      </c>
      <c r="E72" s="7">
        <v>2</v>
      </c>
      <c r="F72" s="8">
        <v>90</v>
      </c>
      <c r="G72" s="7">
        <v>30</v>
      </c>
      <c r="H72" s="6" t="s">
        <v>23</v>
      </c>
      <c r="I72" s="7">
        <v>22.5</v>
      </c>
      <c r="J72" s="7">
        <v>67</v>
      </c>
      <c r="K72" s="7">
        <v>134.32</v>
      </c>
      <c r="L72" s="6">
        <v>0</v>
      </c>
      <c r="M72" s="6">
        <v>0</v>
      </c>
      <c r="N72" s="7">
        <v>1</v>
      </c>
      <c r="O72" s="7">
        <v>9</v>
      </c>
      <c r="P72" s="7">
        <v>3</v>
      </c>
      <c r="Q72" s="2">
        <f t="shared" si="4"/>
        <v>54</v>
      </c>
      <c r="R72" s="2">
        <f t="shared" si="5"/>
        <v>12</v>
      </c>
    </row>
    <row r="73" ht="20.25" spans="1:18">
      <c r="A73" s="5" t="s">
        <v>99</v>
      </c>
      <c r="B73" s="6" t="s">
        <v>39</v>
      </c>
      <c r="C73" s="7">
        <v>4</v>
      </c>
      <c r="D73" s="7">
        <v>4</v>
      </c>
      <c r="E73" s="7">
        <v>0</v>
      </c>
      <c r="F73" s="8">
        <v>87</v>
      </c>
      <c r="G73" s="7">
        <v>31</v>
      </c>
      <c r="H73" s="6" t="s">
        <v>23</v>
      </c>
      <c r="I73" s="7">
        <v>21.75</v>
      </c>
      <c r="J73" s="7">
        <v>76</v>
      </c>
      <c r="K73" s="7">
        <v>114.47</v>
      </c>
      <c r="L73" s="6">
        <v>0</v>
      </c>
      <c r="M73" s="6">
        <v>0</v>
      </c>
      <c r="N73" s="6">
        <v>0</v>
      </c>
      <c r="O73" s="7">
        <v>7</v>
      </c>
      <c r="P73" s="7">
        <v>2</v>
      </c>
      <c r="Q73" s="2">
        <f t="shared" si="4"/>
        <v>40</v>
      </c>
      <c r="R73" s="2">
        <f t="shared" si="5"/>
        <v>9</v>
      </c>
    </row>
    <row r="74" ht="20.25" spans="1:18">
      <c r="A74" s="5" t="s">
        <v>100</v>
      </c>
      <c r="B74" s="6" t="s">
        <v>36</v>
      </c>
      <c r="C74" s="7">
        <v>5</v>
      </c>
      <c r="D74" s="7">
        <v>4</v>
      </c>
      <c r="E74" s="7">
        <v>1</v>
      </c>
      <c r="F74" s="8">
        <v>86</v>
      </c>
      <c r="G74" s="7">
        <v>29</v>
      </c>
      <c r="H74" s="6" t="s">
        <v>20</v>
      </c>
      <c r="I74" s="7">
        <v>28.66</v>
      </c>
      <c r="J74" s="7">
        <v>52</v>
      </c>
      <c r="K74" s="7">
        <v>165.38</v>
      </c>
      <c r="L74" s="6">
        <v>0</v>
      </c>
      <c r="M74" s="6">
        <v>0</v>
      </c>
      <c r="N74" s="6">
        <v>0</v>
      </c>
      <c r="O74" s="7">
        <v>12</v>
      </c>
      <c r="P74" s="7">
        <v>2</v>
      </c>
      <c r="Q74" s="2">
        <f t="shared" si="4"/>
        <v>60</v>
      </c>
      <c r="R74" s="2">
        <f t="shared" si="5"/>
        <v>14</v>
      </c>
    </row>
    <row r="75" ht="20.25" spans="1:18">
      <c r="A75" s="5" t="s">
        <v>101</v>
      </c>
      <c r="B75" s="6" t="s">
        <v>34</v>
      </c>
      <c r="C75" s="7">
        <v>6</v>
      </c>
      <c r="D75" s="7">
        <v>6</v>
      </c>
      <c r="E75" s="7">
        <v>0</v>
      </c>
      <c r="F75" s="8">
        <v>83</v>
      </c>
      <c r="G75" s="7">
        <v>50</v>
      </c>
      <c r="H75" s="6" t="s">
        <v>23</v>
      </c>
      <c r="I75" s="7">
        <v>13.83</v>
      </c>
      <c r="J75" s="7">
        <v>73</v>
      </c>
      <c r="K75" s="7">
        <v>113.69</v>
      </c>
      <c r="L75" s="6">
        <v>0</v>
      </c>
      <c r="M75" s="7">
        <v>1</v>
      </c>
      <c r="N75" s="7">
        <v>2</v>
      </c>
      <c r="O75" s="7">
        <v>10</v>
      </c>
      <c r="P75" s="7">
        <v>4</v>
      </c>
      <c r="Q75" s="2">
        <f t="shared" si="4"/>
        <v>64</v>
      </c>
      <c r="R75" s="2">
        <f t="shared" si="5"/>
        <v>14</v>
      </c>
    </row>
    <row r="76" ht="20.25" spans="1:18">
      <c r="A76" s="5" t="s">
        <v>102</v>
      </c>
      <c r="B76" s="6" t="s">
        <v>34</v>
      </c>
      <c r="C76" s="7">
        <v>3</v>
      </c>
      <c r="D76" s="7">
        <v>3</v>
      </c>
      <c r="E76" s="7">
        <v>1</v>
      </c>
      <c r="F76" s="8">
        <v>81</v>
      </c>
      <c r="G76" s="7">
        <v>66</v>
      </c>
      <c r="H76" s="6" t="s">
        <v>20</v>
      </c>
      <c r="I76" s="7">
        <v>40.5</v>
      </c>
      <c r="J76" s="7">
        <v>88</v>
      </c>
      <c r="K76" s="7">
        <v>92.04</v>
      </c>
      <c r="L76" s="6">
        <v>0</v>
      </c>
      <c r="M76" s="7">
        <v>1</v>
      </c>
      <c r="N76" s="6">
        <v>0</v>
      </c>
      <c r="O76" s="7">
        <v>8</v>
      </c>
      <c r="P76" s="7">
        <v>2</v>
      </c>
      <c r="Q76" s="2">
        <f t="shared" si="4"/>
        <v>44</v>
      </c>
      <c r="R76" s="2">
        <f t="shared" si="5"/>
        <v>10</v>
      </c>
    </row>
    <row r="77" ht="20.25" spans="1:18">
      <c r="A77" s="5" t="s">
        <v>103</v>
      </c>
      <c r="B77" s="6" t="s">
        <v>22</v>
      </c>
      <c r="C77" s="7">
        <v>11</v>
      </c>
      <c r="D77" s="7">
        <v>8</v>
      </c>
      <c r="E77" s="7">
        <v>2</v>
      </c>
      <c r="F77" s="8">
        <v>75</v>
      </c>
      <c r="G77" s="7">
        <v>26</v>
      </c>
      <c r="H77" s="6" t="s">
        <v>23</v>
      </c>
      <c r="I77" s="7">
        <v>12.5</v>
      </c>
      <c r="J77" s="7">
        <v>57</v>
      </c>
      <c r="K77" s="7">
        <v>131.57</v>
      </c>
      <c r="L77" s="6">
        <v>0</v>
      </c>
      <c r="M77" s="6">
        <v>0</v>
      </c>
      <c r="N77" s="7">
        <v>1</v>
      </c>
      <c r="O77" s="7">
        <v>4</v>
      </c>
      <c r="P77" s="7">
        <v>5</v>
      </c>
      <c r="Q77" s="2">
        <f t="shared" si="4"/>
        <v>46</v>
      </c>
      <c r="R77" s="2">
        <f t="shared" si="5"/>
        <v>9</v>
      </c>
    </row>
    <row r="78" ht="20.25" spans="1:18">
      <c r="A78" s="5" t="s">
        <v>104</v>
      </c>
      <c r="B78" s="6" t="s">
        <v>25</v>
      </c>
      <c r="C78" s="7">
        <v>5</v>
      </c>
      <c r="D78" s="7">
        <v>4</v>
      </c>
      <c r="E78" s="7">
        <v>1</v>
      </c>
      <c r="F78" s="8">
        <v>73</v>
      </c>
      <c r="G78" s="7">
        <v>42</v>
      </c>
      <c r="H78" s="6" t="s">
        <v>23</v>
      </c>
      <c r="I78" s="7">
        <v>24.33</v>
      </c>
      <c r="J78" s="7">
        <v>59</v>
      </c>
      <c r="K78" s="7">
        <v>123.72</v>
      </c>
      <c r="L78" s="6">
        <v>0</v>
      </c>
      <c r="M78" s="6">
        <v>0</v>
      </c>
      <c r="N78" s="6">
        <v>0</v>
      </c>
      <c r="O78" s="7">
        <v>6</v>
      </c>
      <c r="P78" s="7">
        <v>2</v>
      </c>
      <c r="Q78" s="2">
        <f t="shared" si="4"/>
        <v>36</v>
      </c>
      <c r="R78" s="2">
        <f t="shared" si="5"/>
        <v>8</v>
      </c>
    </row>
    <row r="79" ht="20.25" spans="1:18">
      <c r="A79" s="5" t="s">
        <v>105</v>
      </c>
      <c r="B79" s="6" t="s">
        <v>36</v>
      </c>
      <c r="C79" s="7">
        <v>5</v>
      </c>
      <c r="D79" s="7">
        <v>4</v>
      </c>
      <c r="E79" s="7">
        <v>1</v>
      </c>
      <c r="F79" s="8">
        <v>72</v>
      </c>
      <c r="G79" s="7">
        <v>35</v>
      </c>
      <c r="H79" s="6" t="s">
        <v>20</v>
      </c>
      <c r="I79" s="7">
        <v>24</v>
      </c>
      <c r="J79" s="7">
        <v>47</v>
      </c>
      <c r="K79" s="7">
        <v>153.19</v>
      </c>
      <c r="L79" s="6">
        <v>0</v>
      </c>
      <c r="M79" s="6">
        <v>0</v>
      </c>
      <c r="N79" s="6">
        <v>0</v>
      </c>
      <c r="O79" s="7">
        <v>6</v>
      </c>
      <c r="P79" s="7">
        <v>3</v>
      </c>
      <c r="Q79" s="2">
        <f t="shared" si="4"/>
        <v>42</v>
      </c>
      <c r="R79" s="2">
        <f t="shared" si="5"/>
        <v>9</v>
      </c>
    </row>
    <row r="80" ht="20.25" spans="1:18">
      <c r="A80" s="5" t="s">
        <v>106</v>
      </c>
      <c r="B80" s="6" t="s">
        <v>27</v>
      </c>
      <c r="C80" s="7">
        <v>11</v>
      </c>
      <c r="D80" s="7">
        <v>6</v>
      </c>
      <c r="E80" s="7">
        <v>1</v>
      </c>
      <c r="F80" s="8">
        <v>69</v>
      </c>
      <c r="G80" s="7">
        <v>24</v>
      </c>
      <c r="H80" s="6" t="s">
        <v>23</v>
      </c>
      <c r="I80" s="7">
        <v>13.8</v>
      </c>
      <c r="J80" s="7">
        <v>67</v>
      </c>
      <c r="K80" s="7">
        <v>102.98</v>
      </c>
      <c r="L80" s="6">
        <v>0</v>
      </c>
      <c r="M80" s="6">
        <v>0</v>
      </c>
      <c r="N80" s="7">
        <v>1</v>
      </c>
      <c r="O80" s="7">
        <v>4</v>
      </c>
      <c r="P80" s="7">
        <v>1</v>
      </c>
      <c r="Q80" s="2">
        <f t="shared" si="4"/>
        <v>22</v>
      </c>
      <c r="R80" s="2">
        <f t="shared" si="5"/>
        <v>5</v>
      </c>
    </row>
    <row r="81" ht="20.25" spans="1:18">
      <c r="A81" s="5" t="s">
        <v>107</v>
      </c>
      <c r="B81" s="6" t="s">
        <v>19</v>
      </c>
      <c r="C81" s="7">
        <v>15</v>
      </c>
      <c r="D81" s="7">
        <v>7</v>
      </c>
      <c r="E81" s="7">
        <v>2</v>
      </c>
      <c r="F81" s="8">
        <v>68</v>
      </c>
      <c r="G81" s="7">
        <v>25</v>
      </c>
      <c r="H81" s="6" t="s">
        <v>23</v>
      </c>
      <c r="I81" s="7">
        <v>13.6</v>
      </c>
      <c r="J81" s="7">
        <v>62</v>
      </c>
      <c r="K81" s="7">
        <v>109.67</v>
      </c>
      <c r="L81" s="6">
        <v>0</v>
      </c>
      <c r="M81" s="6">
        <v>0</v>
      </c>
      <c r="N81" s="6">
        <v>0</v>
      </c>
      <c r="O81" s="7">
        <v>3</v>
      </c>
      <c r="P81" s="7">
        <v>2</v>
      </c>
      <c r="Q81" s="2">
        <f t="shared" si="4"/>
        <v>24</v>
      </c>
      <c r="R81" s="2">
        <f t="shared" si="5"/>
        <v>5</v>
      </c>
    </row>
    <row r="82" ht="20.25" spans="1:18">
      <c r="A82" s="5" t="s">
        <v>108</v>
      </c>
      <c r="B82" s="6" t="s">
        <v>36</v>
      </c>
      <c r="C82" s="7">
        <v>6</v>
      </c>
      <c r="D82" s="7">
        <v>4</v>
      </c>
      <c r="E82" s="7">
        <v>1</v>
      </c>
      <c r="F82" s="8">
        <v>66</v>
      </c>
      <c r="G82" s="7">
        <v>38</v>
      </c>
      <c r="H82" s="6" t="s">
        <v>23</v>
      </c>
      <c r="I82" s="7">
        <v>22</v>
      </c>
      <c r="J82" s="7">
        <v>62</v>
      </c>
      <c r="K82" s="7">
        <v>106.45</v>
      </c>
      <c r="L82" s="6">
        <v>0</v>
      </c>
      <c r="M82" s="6">
        <v>0</v>
      </c>
      <c r="N82" s="6">
        <v>0</v>
      </c>
      <c r="O82" s="7">
        <v>7</v>
      </c>
      <c r="P82" s="7">
        <v>1</v>
      </c>
      <c r="Q82" s="2">
        <f t="shared" si="4"/>
        <v>34</v>
      </c>
      <c r="R82" s="2">
        <f t="shared" si="5"/>
        <v>8</v>
      </c>
    </row>
    <row r="83" ht="20.25" spans="1:18">
      <c r="A83" s="5" t="s">
        <v>109</v>
      </c>
      <c r="B83" s="6" t="s">
        <v>27</v>
      </c>
      <c r="C83" s="7">
        <v>11</v>
      </c>
      <c r="D83" s="7">
        <v>7</v>
      </c>
      <c r="E83" s="7">
        <v>3</v>
      </c>
      <c r="F83" s="8">
        <v>58</v>
      </c>
      <c r="G83" s="7">
        <v>14</v>
      </c>
      <c r="H83" s="6" t="s">
        <v>20</v>
      </c>
      <c r="I83" s="7">
        <v>14.5</v>
      </c>
      <c r="J83" s="7">
        <v>54</v>
      </c>
      <c r="K83" s="7">
        <v>107.4</v>
      </c>
      <c r="L83" s="6">
        <v>0</v>
      </c>
      <c r="M83" s="6">
        <v>0</v>
      </c>
      <c r="N83" s="6">
        <v>0</v>
      </c>
      <c r="O83" s="7">
        <v>4</v>
      </c>
      <c r="P83" s="7">
        <v>1</v>
      </c>
      <c r="Q83" s="2">
        <f t="shared" si="4"/>
        <v>22</v>
      </c>
      <c r="R83" s="2">
        <f t="shared" si="5"/>
        <v>5</v>
      </c>
    </row>
    <row r="84" ht="20.25" spans="1:18">
      <c r="A84" s="5" t="s">
        <v>110</v>
      </c>
      <c r="B84" s="6" t="s">
        <v>25</v>
      </c>
      <c r="C84" s="7">
        <v>2</v>
      </c>
      <c r="D84" s="7">
        <v>2</v>
      </c>
      <c r="E84" s="7">
        <v>0</v>
      </c>
      <c r="F84" s="8">
        <v>55</v>
      </c>
      <c r="G84" s="7">
        <v>30</v>
      </c>
      <c r="H84" s="6" t="s">
        <v>23</v>
      </c>
      <c r="I84" s="7">
        <v>27.5</v>
      </c>
      <c r="J84" s="7">
        <v>51</v>
      </c>
      <c r="K84" s="7">
        <v>107.84</v>
      </c>
      <c r="L84" s="6">
        <v>0</v>
      </c>
      <c r="M84" s="6">
        <v>0</v>
      </c>
      <c r="N84" s="6">
        <v>0</v>
      </c>
      <c r="O84" s="7">
        <v>8</v>
      </c>
      <c r="P84" s="7">
        <v>0</v>
      </c>
      <c r="Q84" s="2">
        <f t="shared" si="4"/>
        <v>32</v>
      </c>
      <c r="R84" s="2">
        <f t="shared" si="5"/>
        <v>8</v>
      </c>
    </row>
    <row r="85" ht="20.25" spans="1:18">
      <c r="A85" s="5" t="s">
        <v>111</v>
      </c>
      <c r="B85" s="6" t="s">
        <v>34</v>
      </c>
      <c r="C85" s="7">
        <v>14</v>
      </c>
      <c r="D85" s="7">
        <v>6</v>
      </c>
      <c r="E85" s="7">
        <v>0</v>
      </c>
      <c r="F85" s="8">
        <v>55</v>
      </c>
      <c r="G85" s="7">
        <v>17</v>
      </c>
      <c r="H85" s="6" t="s">
        <v>23</v>
      </c>
      <c r="I85" s="7">
        <v>9.16</v>
      </c>
      <c r="J85" s="7">
        <v>53</v>
      </c>
      <c r="K85" s="7">
        <v>103.77</v>
      </c>
      <c r="L85" s="6">
        <v>0</v>
      </c>
      <c r="M85" s="6">
        <v>0</v>
      </c>
      <c r="N85" s="7">
        <v>1</v>
      </c>
      <c r="O85" s="7">
        <v>4</v>
      </c>
      <c r="P85" s="7">
        <v>3</v>
      </c>
      <c r="Q85" s="2">
        <f t="shared" si="4"/>
        <v>34</v>
      </c>
      <c r="R85" s="2">
        <f t="shared" si="5"/>
        <v>7</v>
      </c>
    </row>
    <row r="86" ht="20.25" spans="1:18">
      <c r="A86" s="5" t="s">
        <v>112</v>
      </c>
      <c r="B86" s="6" t="s">
        <v>39</v>
      </c>
      <c r="C86" s="7">
        <v>4</v>
      </c>
      <c r="D86" s="7">
        <v>4</v>
      </c>
      <c r="E86" s="7">
        <v>0</v>
      </c>
      <c r="F86" s="8">
        <v>50</v>
      </c>
      <c r="G86" s="7">
        <v>23</v>
      </c>
      <c r="H86" s="6" t="s">
        <v>23</v>
      </c>
      <c r="I86" s="7">
        <v>12.5</v>
      </c>
      <c r="J86" s="7">
        <v>63</v>
      </c>
      <c r="K86" s="7">
        <v>79.36</v>
      </c>
      <c r="L86" s="6">
        <v>0</v>
      </c>
      <c r="M86" s="6">
        <v>0</v>
      </c>
      <c r="N86" s="6">
        <v>0</v>
      </c>
      <c r="O86" s="7">
        <v>3</v>
      </c>
      <c r="P86" s="7">
        <v>0</v>
      </c>
      <c r="Q86" s="2">
        <f t="shared" si="4"/>
        <v>12</v>
      </c>
      <c r="R86" s="2">
        <f t="shared" si="5"/>
        <v>3</v>
      </c>
    </row>
    <row r="87" ht="20.25" spans="1:18">
      <c r="A87" s="5" t="s">
        <v>113</v>
      </c>
      <c r="B87" s="6" t="s">
        <v>25</v>
      </c>
      <c r="C87" s="7">
        <v>4</v>
      </c>
      <c r="D87" s="7">
        <v>2</v>
      </c>
      <c r="E87" s="7">
        <v>0</v>
      </c>
      <c r="F87" s="8">
        <v>47</v>
      </c>
      <c r="G87" s="7">
        <v>31</v>
      </c>
      <c r="H87" s="6" t="s">
        <v>23</v>
      </c>
      <c r="I87" s="7">
        <v>23.5</v>
      </c>
      <c r="J87" s="7">
        <v>26</v>
      </c>
      <c r="K87" s="7">
        <v>180.76</v>
      </c>
      <c r="L87" s="6">
        <v>0</v>
      </c>
      <c r="M87" s="6">
        <v>0</v>
      </c>
      <c r="N87" s="6">
        <v>0</v>
      </c>
      <c r="O87" s="7">
        <v>3</v>
      </c>
      <c r="P87" s="7">
        <v>3</v>
      </c>
      <c r="Q87" s="2">
        <f t="shared" si="4"/>
        <v>30</v>
      </c>
      <c r="R87" s="2">
        <f t="shared" si="5"/>
        <v>6</v>
      </c>
    </row>
    <row r="88" ht="20.25" spans="1:18">
      <c r="A88" s="5" t="s">
        <v>114</v>
      </c>
      <c r="B88" s="6" t="s">
        <v>19</v>
      </c>
      <c r="C88" s="7">
        <v>4</v>
      </c>
      <c r="D88" s="7">
        <v>3</v>
      </c>
      <c r="E88" s="7">
        <v>1</v>
      </c>
      <c r="F88" s="8">
        <v>47</v>
      </c>
      <c r="G88" s="7">
        <v>30</v>
      </c>
      <c r="H88" s="6" t="s">
        <v>23</v>
      </c>
      <c r="I88" s="7">
        <v>23.5</v>
      </c>
      <c r="J88" s="7">
        <v>35</v>
      </c>
      <c r="K88" s="7">
        <v>134.28</v>
      </c>
      <c r="L88" s="6">
        <v>0</v>
      </c>
      <c r="M88" s="6">
        <v>0</v>
      </c>
      <c r="N88" s="6">
        <v>0</v>
      </c>
      <c r="O88" s="7">
        <v>6</v>
      </c>
      <c r="P88" s="7">
        <v>2</v>
      </c>
      <c r="Q88" s="2">
        <f t="shared" si="4"/>
        <v>36</v>
      </c>
      <c r="R88" s="2">
        <f t="shared" si="5"/>
        <v>8</v>
      </c>
    </row>
    <row r="89" ht="20.25" spans="1:18">
      <c r="A89" s="5" t="s">
        <v>115</v>
      </c>
      <c r="B89" s="6" t="s">
        <v>36</v>
      </c>
      <c r="C89" s="7">
        <v>4</v>
      </c>
      <c r="D89" s="7">
        <v>4</v>
      </c>
      <c r="E89" s="7">
        <v>1</v>
      </c>
      <c r="F89" s="8">
        <v>45</v>
      </c>
      <c r="G89" s="7">
        <v>24</v>
      </c>
      <c r="H89" s="6" t="s">
        <v>23</v>
      </c>
      <c r="I89" s="7">
        <v>15</v>
      </c>
      <c r="J89" s="7">
        <v>49</v>
      </c>
      <c r="K89" s="7">
        <v>91.83</v>
      </c>
      <c r="L89" s="6">
        <v>0</v>
      </c>
      <c r="M89" s="6">
        <v>0</v>
      </c>
      <c r="N89" s="6">
        <v>0</v>
      </c>
      <c r="O89" s="7">
        <v>2</v>
      </c>
      <c r="P89" s="7">
        <v>1</v>
      </c>
      <c r="Q89" s="2">
        <f t="shared" si="4"/>
        <v>14</v>
      </c>
      <c r="R89" s="2">
        <f t="shared" si="5"/>
        <v>3</v>
      </c>
    </row>
    <row r="90" ht="20.25" spans="1:18">
      <c r="A90" s="5" t="s">
        <v>116</v>
      </c>
      <c r="B90" s="6" t="s">
        <v>22</v>
      </c>
      <c r="C90" s="7">
        <v>10</v>
      </c>
      <c r="D90" s="7">
        <v>3</v>
      </c>
      <c r="E90" s="7">
        <v>1</v>
      </c>
      <c r="F90" s="8">
        <v>42</v>
      </c>
      <c r="G90" s="7">
        <v>25</v>
      </c>
      <c r="H90" s="6" t="s">
        <v>23</v>
      </c>
      <c r="I90" s="7">
        <v>21</v>
      </c>
      <c r="J90" s="7">
        <v>20</v>
      </c>
      <c r="K90" s="7">
        <v>210</v>
      </c>
      <c r="L90" s="6">
        <v>0</v>
      </c>
      <c r="M90" s="6">
        <v>0</v>
      </c>
      <c r="N90" s="6">
        <v>0</v>
      </c>
      <c r="O90" s="7">
        <v>2</v>
      </c>
      <c r="P90" s="7">
        <v>4</v>
      </c>
      <c r="Q90" s="2">
        <f t="shared" si="4"/>
        <v>32</v>
      </c>
      <c r="R90" s="2">
        <f t="shared" si="5"/>
        <v>6</v>
      </c>
    </row>
    <row r="91" ht="20.25" spans="1:18">
      <c r="A91" s="5" t="s">
        <v>117</v>
      </c>
      <c r="B91" s="6" t="s">
        <v>39</v>
      </c>
      <c r="C91" s="7">
        <v>11</v>
      </c>
      <c r="D91" s="7">
        <v>9</v>
      </c>
      <c r="E91" s="7">
        <v>6</v>
      </c>
      <c r="F91" s="8">
        <v>40</v>
      </c>
      <c r="G91" s="7">
        <v>11</v>
      </c>
      <c r="H91" s="6" t="s">
        <v>20</v>
      </c>
      <c r="I91" s="7">
        <v>13.33</v>
      </c>
      <c r="J91" s="7">
        <v>40</v>
      </c>
      <c r="K91" s="7">
        <v>100</v>
      </c>
      <c r="L91" s="6">
        <v>0</v>
      </c>
      <c r="M91" s="6">
        <v>0</v>
      </c>
      <c r="N91" s="6">
        <v>0</v>
      </c>
      <c r="O91" s="7">
        <v>4</v>
      </c>
      <c r="P91" s="7">
        <v>0</v>
      </c>
      <c r="Q91" s="2">
        <f t="shared" si="4"/>
        <v>16</v>
      </c>
      <c r="R91" s="2">
        <f t="shared" si="5"/>
        <v>4</v>
      </c>
    </row>
    <row r="92" ht="20.25" spans="1:18">
      <c r="A92" s="5" t="s">
        <v>118</v>
      </c>
      <c r="B92" s="6" t="s">
        <v>27</v>
      </c>
      <c r="C92" s="7">
        <v>6</v>
      </c>
      <c r="D92" s="7">
        <v>4</v>
      </c>
      <c r="E92" s="7">
        <v>2</v>
      </c>
      <c r="F92" s="8">
        <v>38</v>
      </c>
      <c r="G92" s="7">
        <v>14</v>
      </c>
      <c r="H92" s="6" t="s">
        <v>23</v>
      </c>
      <c r="I92" s="7">
        <v>19</v>
      </c>
      <c r="J92" s="7">
        <v>20</v>
      </c>
      <c r="K92" s="7">
        <v>190</v>
      </c>
      <c r="L92" s="6">
        <v>0</v>
      </c>
      <c r="M92" s="6">
        <v>0</v>
      </c>
      <c r="N92" s="6">
        <v>0</v>
      </c>
      <c r="O92" s="7">
        <v>3</v>
      </c>
      <c r="P92" s="7">
        <v>3</v>
      </c>
      <c r="Q92" s="2">
        <f t="shared" si="4"/>
        <v>30</v>
      </c>
      <c r="R92" s="2">
        <f t="shared" si="5"/>
        <v>6</v>
      </c>
    </row>
    <row r="93" ht="20.25" spans="1:18">
      <c r="A93" s="5" t="s">
        <v>119</v>
      </c>
      <c r="B93" s="6" t="s">
        <v>25</v>
      </c>
      <c r="C93" s="7">
        <v>5</v>
      </c>
      <c r="D93" s="7">
        <v>4</v>
      </c>
      <c r="E93" s="7">
        <v>1</v>
      </c>
      <c r="F93" s="8">
        <v>37</v>
      </c>
      <c r="G93" s="7">
        <v>25</v>
      </c>
      <c r="H93" s="6" t="s">
        <v>20</v>
      </c>
      <c r="I93" s="7">
        <v>12.33</v>
      </c>
      <c r="J93" s="7">
        <v>35</v>
      </c>
      <c r="K93" s="7">
        <v>105.71</v>
      </c>
      <c r="L93" s="6">
        <v>0</v>
      </c>
      <c r="M93" s="6">
        <v>0</v>
      </c>
      <c r="N93" s="6">
        <v>0</v>
      </c>
      <c r="O93" s="7">
        <v>3</v>
      </c>
      <c r="P93" s="7">
        <v>2</v>
      </c>
      <c r="Q93" s="2">
        <f t="shared" si="4"/>
        <v>24</v>
      </c>
      <c r="R93" s="2">
        <f t="shared" si="5"/>
        <v>5</v>
      </c>
    </row>
    <row r="94" ht="20.25" spans="1:18">
      <c r="A94" s="5" t="s">
        <v>120</v>
      </c>
      <c r="B94" s="6" t="s">
        <v>25</v>
      </c>
      <c r="C94" s="7">
        <v>2</v>
      </c>
      <c r="D94" s="7">
        <v>2</v>
      </c>
      <c r="E94" s="7">
        <v>0</v>
      </c>
      <c r="F94" s="8">
        <v>36</v>
      </c>
      <c r="G94" s="7">
        <v>18</v>
      </c>
      <c r="H94" s="6" t="s">
        <v>23</v>
      </c>
      <c r="I94" s="7">
        <v>18</v>
      </c>
      <c r="J94" s="7">
        <v>34</v>
      </c>
      <c r="K94" s="7">
        <v>105.88</v>
      </c>
      <c r="L94" s="6">
        <v>0</v>
      </c>
      <c r="M94" s="6">
        <v>0</v>
      </c>
      <c r="N94" s="6">
        <v>0</v>
      </c>
      <c r="O94" s="7">
        <v>2</v>
      </c>
      <c r="P94" s="7">
        <v>3</v>
      </c>
      <c r="Q94" s="2">
        <f t="shared" si="4"/>
        <v>26</v>
      </c>
      <c r="R94" s="2">
        <f t="shared" si="5"/>
        <v>5</v>
      </c>
    </row>
    <row r="95" ht="20.25" spans="1:18">
      <c r="A95" s="5" t="s">
        <v>121</v>
      </c>
      <c r="B95" s="6" t="s">
        <v>25</v>
      </c>
      <c r="C95" s="7">
        <v>8</v>
      </c>
      <c r="D95" s="7">
        <v>4</v>
      </c>
      <c r="E95" s="7">
        <v>2</v>
      </c>
      <c r="F95" s="8">
        <v>36</v>
      </c>
      <c r="G95" s="7">
        <v>14</v>
      </c>
      <c r="H95" s="6" t="s">
        <v>23</v>
      </c>
      <c r="I95" s="7">
        <v>18</v>
      </c>
      <c r="J95" s="7">
        <v>29</v>
      </c>
      <c r="K95" s="7">
        <v>124.13</v>
      </c>
      <c r="L95" s="6">
        <v>0</v>
      </c>
      <c r="M95" s="6">
        <v>0</v>
      </c>
      <c r="N95" s="6">
        <v>0</v>
      </c>
      <c r="O95" s="7">
        <v>4</v>
      </c>
      <c r="P95" s="7">
        <v>1</v>
      </c>
      <c r="Q95" s="2">
        <f t="shared" si="4"/>
        <v>22</v>
      </c>
      <c r="R95" s="2">
        <f t="shared" si="5"/>
        <v>5</v>
      </c>
    </row>
    <row r="96" ht="20.25" spans="1:18">
      <c r="A96" s="5" t="s">
        <v>122</v>
      </c>
      <c r="B96" s="6" t="s">
        <v>25</v>
      </c>
      <c r="C96" s="7">
        <v>9</v>
      </c>
      <c r="D96" s="7">
        <v>5</v>
      </c>
      <c r="E96" s="7">
        <v>1</v>
      </c>
      <c r="F96" s="8">
        <v>35</v>
      </c>
      <c r="G96" s="7">
        <v>10</v>
      </c>
      <c r="H96" s="6" t="s">
        <v>20</v>
      </c>
      <c r="I96" s="7">
        <v>8.75</v>
      </c>
      <c r="J96" s="7">
        <v>29</v>
      </c>
      <c r="K96" s="7">
        <v>120.68</v>
      </c>
      <c r="L96" s="6">
        <v>0</v>
      </c>
      <c r="M96" s="6">
        <v>0</v>
      </c>
      <c r="N96" s="6">
        <v>0</v>
      </c>
      <c r="O96" s="7">
        <v>3</v>
      </c>
      <c r="P96" s="7">
        <v>1</v>
      </c>
      <c r="Q96" s="2">
        <f t="shared" si="4"/>
        <v>18</v>
      </c>
      <c r="R96" s="2">
        <f t="shared" si="5"/>
        <v>4</v>
      </c>
    </row>
    <row r="97" ht="20.25" spans="1:18">
      <c r="A97" s="5" t="s">
        <v>123</v>
      </c>
      <c r="B97" s="6" t="s">
        <v>22</v>
      </c>
      <c r="C97" s="7">
        <v>17</v>
      </c>
      <c r="D97" s="7">
        <v>6</v>
      </c>
      <c r="E97" s="7">
        <v>3</v>
      </c>
      <c r="F97" s="8">
        <v>35</v>
      </c>
      <c r="G97" s="7">
        <v>12</v>
      </c>
      <c r="H97" s="6" t="s">
        <v>23</v>
      </c>
      <c r="I97" s="7">
        <v>11.66</v>
      </c>
      <c r="J97" s="7">
        <v>28</v>
      </c>
      <c r="K97" s="7">
        <v>125</v>
      </c>
      <c r="L97" s="6">
        <v>0</v>
      </c>
      <c r="M97" s="6">
        <v>0</v>
      </c>
      <c r="N97" s="6">
        <v>0</v>
      </c>
      <c r="O97" s="7">
        <v>4</v>
      </c>
      <c r="P97" s="7">
        <v>0</v>
      </c>
      <c r="Q97" s="2">
        <f t="shared" si="4"/>
        <v>16</v>
      </c>
      <c r="R97" s="2">
        <f t="shared" si="5"/>
        <v>4</v>
      </c>
    </row>
    <row r="98" ht="20.25" spans="1:18">
      <c r="A98" s="5" t="s">
        <v>124</v>
      </c>
      <c r="B98" s="6" t="s">
        <v>36</v>
      </c>
      <c r="C98" s="7">
        <v>16</v>
      </c>
      <c r="D98" s="7">
        <v>7</v>
      </c>
      <c r="E98" s="7">
        <v>4</v>
      </c>
      <c r="F98" s="8">
        <v>35</v>
      </c>
      <c r="G98" s="7">
        <v>10</v>
      </c>
      <c r="H98" s="6" t="s">
        <v>23</v>
      </c>
      <c r="I98" s="7">
        <v>11.66</v>
      </c>
      <c r="J98" s="7">
        <v>30</v>
      </c>
      <c r="K98" s="7">
        <v>116.66</v>
      </c>
      <c r="L98" s="6">
        <v>0</v>
      </c>
      <c r="M98" s="6">
        <v>0</v>
      </c>
      <c r="N98" s="7">
        <v>1</v>
      </c>
      <c r="O98" s="7">
        <v>2</v>
      </c>
      <c r="P98" s="7">
        <v>1</v>
      </c>
      <c r="Q98" s="2">
        <f t="shared" si="4"/>
        <v>14</v>
      </c>
      <c r="R98" s="2">
        <f t="shared" si="5"/>
        <v>3</v>
      </c>
    </row>
    <row r="99" ht="20.25" spans="1:18">
      <c r="A99" s="5" t="s">
        <v>125</v>
      </c>
      <c r="B99" s="6" t="s">
        <v>34</v>
      </c>
      <c r="C99" s="7">
        <v>5</v>
      </c>
      <c r="D99" s="7">
        <v>5</v>
      </c>
      <c r="E99" s="7">
        <v>2</v>
      </c>
      <c r="F99" s="8">
        <v>32</v>
      </c>
      <c r="G99" s="7">
        <v>16</v>
      </c>
      <c r="H99" s="6" t="s">
        <v>20</v>
      </c>
      <c r="I99" s="7">
        <v>10.66</v>
      </c>
      <c r="J99" s="7">
        <v>30</v>
      </c>
      <c r="K99" s="7">
        <v>106.66</v>
      </c>
      <c r="L99" s="6">
        <v>0</v>
      </c>
      <c r="M99" s="6">
        <v>0</v>
      </c>
      <c r="N99" s="7">
        <v>1</v>
      </c>
      <c r="O99" s="7">
        <v>3</v>
      </c>
      <c r="P99" s="7">
        <v>1</v>
      </c>
      <c r="Q99" s="2">
        <f>(O99*4)+(P99*6)</f>
        <v>18</v>
      </c>
      <c r="R99" s="2">
        <f>O99+P99</f>
        <v>4</v>
      </c>
    </row>
    <row r="100" ht="20.25" spans="1:18">
      <c r="A100" s="5" t="s">
        <v>126</v>
      </c>
      <c r="B100" s="6" t="s">
        <v>19</v>
      </c>
      <c r="C100" s="7">
        <v>9</v>
      </c>
      <c r="D100" s="7">
        <v>6</v>
      </c>
      <c r="E100" s="7">
        <v>2</v>
      </c>
      <c r="F100" s="8">
        <v>31</v>
      </c>
      <c r="G100" s="7">
        <v>20</v>
      </c>
      <c r="H100" s="6" t="s">
        <v>23</v>
      </c>
      <c r="I100" s="7">
        <v>7.75</v>
      </c>
      <c r="J100" s="7">
        <v>26</v>
      </c>
      <c r="K100" s="7">
        <v>119.23</v>
      </c>
      <c r="L100" s="6">
        <v>0</v>
      </c>
      <c r="M100" s="6">
        <v>0</v>
      </c>
      <c r="N100" s="6">
        <v>0</v>
      </c>
      <c r="O100" s="7">
        <v>3</v>
      </c>
      <c r="P100" s="7">
        <v>1</v>
      </c>
      <c r="Q100" s="2">
        <f>(O100*4)+(P100*6)</f>
        <v>18</v>
      </c>
      <c r="R100" s="2">
        <f>O100+P100</f>
        <v>4</v>
      </c>
    </row>
    <row r="101" ht="20.25" spans="1:18">
      <c r="A101" s="5" t="s">
        <v>127</v>
      </c>
      <c r="B101" s="6" t="s">
        <v>36</v>
      </c>
      <c r="C101" s="10">
        <v>6</v>
      </c>
      <c r="D101" s="10">
        <v>6</v>
      </c>
      <c r="E101" s="10">
        <v>0</v>
      </c>
      <c r="F101" s="11">
        <v>30</v>
      </c>
      <c r="G101" s="10">
        <v>13</v>
      </c>
      <c r="H101" s="6" t="s">
        <v>23</v>
      </c>
      <c r="I101" s="10">
        <v>5</v>
      </c>
      <c r="J101" s="10">
        <v>51</v>
      </c>
      <c r="K101" s="10">
        <v>58.82</v>
      </c>
      <c r="L101" s="12">
        <v>0</v>
      </c>
      <c r="M101" s="12">
        <v>0</v>
      </c>
      <c r="N101" s="10">
        <v>1</v>
      </c>
      <c r="O101" s="10">
        <v>4</v>
      </c>
      <c r="P101" s="10">
        <v>0</v>
      </c>
      <c r="Q101" s="2">
        <f>(O101*4)+(P101*6)</f>
        <v>16</v>
      </c>
      <c r="R101" s="2">
        <f>O101+P101</f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2023-05-17T06:59:00Z</dcterms:created>
  <dcterms:modified xsi:type="dcterms:W3CDTF">2023-05-29T04:32:05Z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0A0DAD200212488D86260F1A076FE378</vt:lpwstr>
  </property>
  <property fmtid="{D5CDD505-2E9C-101B-9397-08002B2CF9AE}" pid="3" name="KSOProductBuildVer">
    <vt:lpwstr>1033-11.2.0.11537</vt:lpwstr>
  </property>
</Properties>
</file>