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9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<sst xmlns="http://schemas.openxmlformats.org/spreadsheetml/2006/main" count="253" uniqueCount="119">
  <si>
    <t>Team</t>
  </si>
  <si>
    <t>Match</t>
  </si>
  <si>
    <t>Score</t>
  </si>
  <si>
    <t>Runs</t>
  </si>
  <si>
    <t>Wickets</t>
  </si>
  <si>
    <t>Overs</t>
  </si>
  <si>
    <t>RR</t>
  </si>
  <si>
    <t>Inns</t>
  </si>
  <si>
    <t>Opposition</t>
  </si>
  <si>
    <t>Ground</t>
  </si>
  <si>
    <t>Match Date</t>
  </si>
  <si>
    <t>Scorecard</t>
  </si>
  <si>
    <t>India</t>
  </si>
  <si>
    <t>373/6</t>
  </si>
  <si>
    <t xml:space="preserve"> Sri Lanka</t>
  </si>
  <si>
    <t>Taunton</t>
  </si>
  <si>
    <t>ODI # 1463</t>
  </si>
  <si>
    <t>329/2</t>
  </si>
  <si>
    <t xml:space="preserve"> Kenya</t>
  </si>
  <si>
    <t>Bristol</t>
  </si>
  <si>
    <t>ODI # 1457</t>
  </si>
  <si>
    <t>Australia</t>
  </si>
  <si>
    <t>303/4</t>
  </si>
  <si>
    <t xml:space="preserve"> Zimbabwe</t>
  </si>
  <si>
    <t>Lord's</t>
  </si>
  <si>
    <t>ODI # 1477</t>
  </si>
  <si>
    <t>South Africa</t>
  </si>
  <si>
    <t>287/5</t>
  </si>
  <si>
    <t xml:space="preserve"> New Zealand</t>
  </si>
  <si>
    <t>Birmingham</t>
  </si>
  <si>
    <t>ODI # 1478</t>
  </si>
  <si>
    <t>282/6</t>
  </si>
  <si>
    <t xml:space="preserve"> India</t>
  </si>
  <si>
    <t>The Oval</t>
  </si>
  <si>
    <t>ODI # 1473</t>
  </si>
  <si>
    <t>Pakistan</t>
  </si>
  <si>
    <t>275/8</t>
  </si>
  <si>
    <t xml:space="preserve"> Australia</t>
  </si>
  <si>
    <t>Leeds</t>
  </si>
  <si>
    <t>ODI # 1458</t>
  </si>
  <si>
    <t>Sri Lanka</t>
  </si>
  <si>
    <t>Southampton</t>
  </si>
  <si>
    <t>ODI # 1469</t>
  </si>
  <si>
    <t>272/5</t>
  </si>
  <si>
    <t xml:space="preserve"> South Africa</t>
  </si>
  <si>
    <t>ODI # 1481</t>
  </si>
  <si>
    <t>271/9</t>
  </si>
  <si>
    <t>ODI # 1479</t>
  </si>
  <si>
    <t>271/7</t>
  </si>
  <si>
    <t>269/8</t>
  </si>
  <si>
    <t>Derby</t>
  </si>
  <si>
    <t>ODI # 1466</t>
  </si>
  <si>
    <t xml:space="preserve"> Pakistan</t>
  </si>
  <si>
    <t>261/6</t>
  </si>
  <si>
    <t xml:space="preserve"> Scotland</t>
  </si>
  <si>
    <t>Chester-le-Street</t>
  </si>
  <si>
    <t>ODI # 1453</t>
  </si>
  <si>
    <t>Zimbabwe</t>
  </si>
  <si>
    <t>259/6</t>
  </si>
  <si>
    <t>254/6</t>
  </si>
  <si>
    <t>Hove</t>
  </si>
  <si>
    <t>ODI # 1444</t>
  </si>
  <si>
    <t>New Zealand</t>
  </si>
  <si>
    <t>253/5</t>
  </si>
  <si>
    <t>Nottingham</t>
  </si>
  <si>
    <t>ODI # 1480</t>
  </si>
  <si>
    <t>252/9</t>
  </si>
  <si>
    <t>Leicester</t>
  </si>
  <si>
    <t>ODI # 1450</t>
  </si>
  <si>
    <t>251/6</t>
  </si>
  <si>
    <t>242/1</t>
  </si>
  <si>
    <t>Manchester</t>
  </si>
  <si>
    <t>ODI # 1482</t>
  </si>
  <si>
    <t>241/7</t>
  </si>
  <si>
    <t>Kenya</t>
  </si>
  <si>
    <t>235/7</t>
  </si>
  <si>
    <t>233/6</t>
  </si>
  <si>
    <t>Chelmsford</t>
  </si>
  <si>
    <t>ODI # 1468</t>
  </si>
  <si>
    <t>232/8</t>
  </si>
  <si>
    <t xml:space="preserve"> England</t>
  </si>
  <si>
    <t>ODI # 1467</t>
  </si>
  <si>
    <t>231/5</t>
  </si>
  <si>
    <t>ODI # 1445</t>
  </si>
  <si>
    <t>230/6</t>
  </si>
  <si>
    <t>229/7</t>
  </si>
  <si>
    <t>229/8</t>
  </si>
  <si>
    <t xml:space="preserve"> West Indies</t>
  </si>
  <si>
    <t>ODI # 1447</t>
  </si>
  <si>
    <t>227/6</t>
  </si>
  <si>
    <t>ODI # 1476</t>
  </si>
  <si>
    <t>225/7</t>
  </si>
  <si>
    <t>ODI # 1455</t>
  </si>
  <si>
    <t>Bangladesh</t>
  </si>
  <si>
    <t>223/9</t>
  </si>
  <si>
    <t>Northampton</t>
  </si>
  <si>
    <t>ODI # 1471</t>
  </si>
  <si>
    <t>221/7</t>
  </si>
  <si>
    <t>ODI # 1474</t>
  </si>
  <si>
    <t>220/7</t>
  </si>
  <si>
    <t>214/5</t>
  </si>
  <si>
    <t>Cardiff</t>
  </si>
  <si>
    <t>ODI # 1452</t>
  </si>
  <si>
    <t>ODI # 1483</t>
  </si>
  <si>
    <t>213/8</t>
  </si>
  <si>
    <t>England</t>
  </si>
  <si>
    <t>207/2</t>
  </si>
  <si>
    <t>ODI # 1443</t>
  </si>
  <si>
    <t>207/8</t>
  </si>
  <si>
    <t>204/1</t>
  </si>
  <si>
    <t>Canterbury</t>
  </si>
  <si>
    <t>ODI # 1449</t>
  </si>
  <si>
    <t>West Indies</t>
  </si>
  <si>
    <t>199/9</t>
  </si>
  <si>
    <t>ODI # 1451</t>
  </si>
  <si>
    <t>198/6</t>
  </si>
  <si>
    <t>Worcester</t>
  </si>
  <si>
    <t>ODI # 1456</t>
  </si>
  <si>
    <t>197/9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</si>
</sst>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5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11" borderId="4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6" fillId="22" borderId="4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Fill="1" applyAlignment="1">
      <alignment horizontal="left"/>
    </xf>
    <xf numFmtId="0" fontId="1" fillId="0" borderId="0" xfId="0" applyFont="1" applyFill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stats.espncricinfo.com/ci/content/team/9.html" TargetMode="External"/><Relationship Id="rId8" Type="http://schemas.openxmlformats.org/officeDocument/2006/relationships/hyperlink" Target="https://stats.espncricinfo.com/ci/content/team/2.html" TargetMode="External"/><Relationship Id="rId7" Type="http://schemas.openxmlformats.org/officeDocument/2006/relationships/hyperlink" Target="https://stats.espncricinfo.com/ci/engine/match/65207.html" TargetMode="External"/><Relationship Id="rId6" Type="http://schemas.openxmlformats.org/officeDocument/2006/relationships/hyperlink" Target="https://stats.espncricinfo.com/ci/content/ground/56831.html" TargetMode="External"/><Relationship Id="rId59" Type="http://schemas.openxmlformats.org/officeDocument/2006/relationships/hyperlink" Target="https://stats.espncricinfo.com/ci/engine/match/65206.html" TargetMode="External"/><Relationship Id="rId58" Type="http://schemas.openxmlformats.org/officeDocument/2006/relationships/hyperlink" Target="https://stats.espncricinfo.com/ci/content/ground/57424.html" TargetMode="External"/><Relationship Id="rId57" Type="http://schemas.openxmlformats.org/officeDocument/2006/relationships/hyperlink" Target="https://stats.espncricinfo.com/ci/engine/match/65201.html" TargetMode="External"/><Relationship Id="rId56" Type="http://schemas.openxmlformats.org/officeDocument/2006/relationships/hyperlink" Target="https://stats.espncricinfo.com/ci/engine/match/65199.html" TargetMode="External"/><Relationship Id="rId55" Type="http://schemas.openxmlformats.org/officeDocument/2006/relationships/hyperlink" Target="https://stats.espncricinfo.com/ci/content/ground/56869.html" TargetMode="External"/><Relationship Id="rId54" Type="http://schemas.openxmlformats.org/officeDocument/2006/relationships/hyperlink" Target="https://stats.espncricinfo.com/ci/engine/match/65193.html" TargetMode="External"/><Relationship Id="rId53" Type="http://schemas.openxmlformats.org/officeDocument/2006/relationships/hyperlink" Target="https://stats.espncricinfo.com/ci/engine/match/65233.html" TargetMode="External"/><Relationship Id="rId52" Type="http://schemas.openxmlformats.org/officeDocument/2006/relationships/hyperlink" Target="https://stats.espncricinfo.com/ci/engine/match/65202.html" TargetMode="External"/><Relationship Id="rId51" Type="http://schemas.openxmlformats.org/officeDocument/2006/relationships/hyperlink" Target="https://stats.espncricinfo.com/ci/content/ground/56874.html" TargetMode="External"/><Relationship Id="rId50" Type="http://schemas.openxmlformats.org/officeDocument/2006/relationships/hyperlink" Target="https://stats.espncricinfo.com/ci/engine/match/65224.html" TargetMode="External"/><Relationship Id="rId5" Type="http://schemas.openxmlformats.org/officeDocument/2006/relationships/hyperlink" Target="https://stats.espncricinfo.com/ci/content/team/26.html" TargetMode="External"/><Relationship Id="rId49" Type="http://schemas.openxmlformats.org/officeDocument/2006/relationships/hyperlink" Target="https://stats.espncricinfo.com/ci/engine/match/65221.html" TargetMode="External"/><Relationship Id="rId48" Type="http://schemas.openxmlformats.org/officeDocument/2006/relationships/hyperlink" Target="https://stats.espncricinfo.com/ci/content/ground/57207.html" TargetMode="External"/><Relationship Id="rId47" Type="http://schemas.openxmlformats.org/officeDocument/2006/relationships/hyperlink" Target="https://stats.espncricinfo.com/ci/content/team/25.html" TargetMode="External"/><Relationship Id="rId46" Type="http://schemas.openxmlformats.org/officeDocument/2006/relationships/hyperlink" Target="https://stats.espncricinfo.com/ci/engine/match/65205.html" TargetMode="External"/><Relationship Id="rId45" Type="http://schemas.openxmlformats.org/officeDocument/2006/relationships/hyperlink" Target="https://stats.espncricinfo.com/ci/engine/match/65226.html" TargetMode="External"/><Relationship Id="rId44" Type="http://schemas.openxmlformats.org/officeDocument/2006/relationships/hyperlink" Target="https://stats.espncricinfo.com/ci/engine/match/65197.html" TargetMode="External"/><Relationship Id="rId43" Type="http://schemas.openxmlformats.org/officeDocument/2006/relationships/hyperlink" Target="https://stats.espncricinfo.com/ci/content/team/4.html" TargetMode="External"/><Relationship Id="rId42" Type="http://schemas.openxmlformats.org/officeDocument/2006/relationships/hyperlink" Target="https://stats.espncricinfo.com/ci/engine/match/65195.html" TargetMode="External"/><Relationship Id="rId41" Type="http://schemas.openxmlformats.org/officeDocument/2006/relationships/hyperlink" Target="https://stats.espncricinfo.com/ci/engine/match/65217.html" TargetMode="External"/><Relationship Id="rId40" Type="http://schemas.openxmlformats.org/officeDocument/2006/relationships/hyperlink" Target="https://stats.espncricinfo.com/ci/content/team/1.html" TargetMode="External"/><Relationship Id="rId4" Type="http://schemas.openxmlformats.org/officeDocument/2006/relationships/hyperlink" Target="https://stats.espncricinfo.com/ci/engine/match/65213.html" TargetMode="External"/><Relationship Id="rId39" Type="http://schemas.openxmlformats.org/officeDocument/2006/relationships/hyperlink" Target="https://stats.espncricinfo.com/ci/engine/match/65218.html" TargetMode="External"/><Relationship Id="rId38" Type="http://schemas.openxmlformats.org/officeDocument/2006/relationships/hyperlink" Target="https://stats.espncricinfo.com/ci/content/ground/56887.html" TargetMode="External"/><Relationship Id="rId37" Type="http://schemas.openxmlformats.org/officeDocument/2006/relationships/hyperlink" Target="https://stats.espncricinfo.com/ci/engine/match/65232.html" TargetMode="External"/><Relationship Id="rId36" Type="http://schemas.openxmlformats.org/officeDocument/2006/relationships/hyperlink" Target="https://stats.espncricinfo.com/ci/content/ground/57160.html" TargetMode="External"/><Relationship Id="rId35" Type="http://schemas.openxmlformats.org/officeDocument/2006/relationships/hyperlink" Target="https://stats.espncricinfo.com/ci/engine/match/65200.html" TargetMode="External"/><Relationship Id="rId34" Type="http://schemas.openxmlformats.org/officeDocument/2006/relationships/hyperlink" Target="https://stats.espncricinfo.com/ci/content/ground/57100.html" TargetMode="External"/><Relationship Id="rId33" Type="http://schemas.openxmlformats.org/officeDocument/2006/relationships/hyperlink" Target="https://stats.espncricinfo.com/ci/engine/match/65230.html" TargetMode="External"/><Relationship Id="rId32" Type="http://schemas.openxmlformats.org/officeDocument/2006/relationships/hyperlink" Target="https://stats.espncricinfo.com/ci/content/ground/57219.html" TargetMode="External"/><Relationship Id="rId31" Type="http://schemas.openxmlformats.org/officeDocument/2006/relationships/hyperlink" Target="https://stats.espncricinfo.com/ci/engine/match/65194.html" TargetMode="External"/><Relationship Id="rId30" Type="http://schemas.openxmlformats.org/officeDocument/2006/relationships/hyperlink" Target="https://stats.espncricinfo.com/ci/content/ground/56825.html" TargetMode="External"/><Relationship Id="rId3" Type="http://schemas.openxmlformats.org/officeDocument/2006/relationships/hyperlink" Target="https://stats.espncricinfo.com/ci/content/ground/57351.html" TargetMode="External"/><Relationship Id="rId29" Type="http://schemas.openxmlformats.org/officeDocument/2006/relationships/hyperlink" Target="https://stats.espncricinfo.com/ci/engine/match/65203.html" TargetMode="External"/><Relationship Id="rId28" Type="http://schemas.openxmlformats.org/officeDocument/2006/relationships/hyperlink" Target="https://stats.espncricinfo.com/ci/content/ground/56901.html" TargetMode="External"/><Relationship Id="rId27" Type="http://schemas.openxmlformats.org/officeDocument/2006/relationships/hyperlink" Target="https://stats.espncricinfo.com/ci/content/team/30.html" TargetMode="External"/><Relationship Id="rId26" Type="http://schemas.openxmlformats.org/officeDocument/2006/relationships/hyperlink" Target="https://stats.espncricinfo.com/ci/engine/match/65216.html" TargetMode="External"/><Relationship Id="rId25" Type="http://schemas.openxmlformats.org/officeDocument/2006/relationships/hyperlink" Target="https://stats.espncricinfo.com/ci/content/ground/56953.html" TargetMode="External"/><Relationship Id="rId24" Type="http://schemas.openxmlformats.org/officeDocument/2006/relationships/hyperlink" Target="https://stats.espncricinfo.com/ci/engine/match/65229.html" TargetMode="External"/><Relationship Id="rId23" Type="http://schemas.openxmlformats.org/officeDocument/2006/relationships/hyperlink" Target="https://stats.espncricinfo.com/ci/engine/match/65231.html" TargetMode="External"/><Relationship Id="rId22" Type="http://schemas.openxmlformats.org/officeDocument/2006/relationships/hyperlink" Target="https://stats.espncricinfo.com/ci/engine/match/65219.html" TargetMode="External"/><Relationship Id="rId21" Type="http://schemas.openxmlformats.org/officeDocument/2006/relationships/hyperlink" Target="https://stats.espncricinfo.com/ci/content/ground/57309.html" TargetMode="External"/><Relationship Id="rId20" Type="http://schemas.openxmlformats.org/officeDocument/2006/relationships/hyperlink" Target="https://stats.espncricinfo.com/ci/engine/match/65208.html" TargetMode="External"/><Relationship Id="rId2" Type="http://schemas.openxmlformats.org/officeDocument/2006/relationships/hyperlink" Target="https://stats.espncricinfo.com/ci/content/team/8.html" TargetMode="External"/><Relationship Id="rId19" Type="http://schemas.openxmlformats.org/officeDocument/2006/relationships/hyperlink" Target="https://stats.espncricinfo.com/ci/content/ground/57092.html" TargetMode="External"/><Relationship Id="rId18" Type="http://schemas.openxmlformats.org/officeDocument/2006/relationships/hyperlink" Target="https://stats.espncricinfo.com/ci/content/team/7.html" TargetMode="External"/><Relationship Id="rId17" Type="http://schemas.openxmlformats.org/officeDocument/2006/relationships/hyperlink" Target="https://stats.espncricinfo.com/ci/engine/match/65223.html" TargetMode="External"/><Relationship Id="rId16" Type="http://schemas.openxmlformats.org/officeDocument/2006/relationships/hyperlink" Target="https://stats.espncricinfo.com/ci/content/ground/57127.html" TargetMode="External"/><Relationship Id="rId15" Type="http://schemas.openxmlformats.org/officeDocument/2006/relationships/hyperlink" Target="https://stats.espncricinfo.com/ci/engine/match/65228.html" TargetMode="External"/><Relationship Id="rId14" Type="http://schemas.openxmlformats.org/officeDocument/2006/relationships/hyperlink" Target="https://stats.espncricinfo.com/ci/content/ground/56788.html" TargetMode="External"/><Relationship Id="rId13" Type="http://schemas.openxmlformats.org/officeDocument/2006/relationships/hyperlink" Target="https://stats.espncricinfo.com/ci/content/team/5.html" TargetMode="External"/><Relationship Id="rId12" Type="http://schemas.openxmlformats.org/officeDocument/2006/relationships/hyperlink" Target="https://stats.espncricinfo.com/ci/content/team/3.html" TargetMode="External"/><Relationship Id="rId11" Type="http://schemas.openxmlformats.org/officeDocument/2006/relationships/hyperlink" Target="https://stats.espncricinfo.com/ci/engine/match/65227.html" TargetMode="External"/><Relationship Id="rId10" Type="http://schemas.openxmlformats.org/officeDocument/2006/relationships/hyperlink" Target="https://stats.espncricinfo.com/ci/content/ground/57129.html" TargetMode="External"/><Relationship Id="rId1" Type="http://schemas.openxmlformats.org/officeDocument/2006/relationships/hyperlink" Target="https://stats.espncricinfo.com/ci/content/team/6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51"/>
  <sheetViews>
    <sheetView tabSelected="1" workbookViewId="0">
      <selection activeCell="S13" sqref="S13"/>
    </sheetView>
  </sheetViews>
  <sheetFormatPr defaultColWidth="9.14285714285714" defaultRowHeight="15"/>
  <cols>
    <col min="1" max="1" width="22.2857142857143" style="2" customWidth="1"/>
    <col min="2" max="2" width="27.4285714285714" style="2" customWidth="1"/>
    <col min="3" max="8" width="9.14285714285714" style="2"/>
    <col min="9" max="9" width="15.7142857142857" style="2" customWidth="1"/>
    <col min="10" max="10" width="17.8571428571429" style="2" customWidth="1"/>
    <col min="11" max="16384" width="9.14285714285714" style="2"/>
  </cols>
  <sheetData>
    <row r="1" s="1" customFormat="1" spans="1:12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s="2" t="s">
        <v>12</v>
      </c>
      <c r="B2" s="2" t="str">
        <f>_xlfn.CONCAT(A2&amp;" vs "&amp;I2)</f>
        <v>India vs  Sri Lanka</v>
      </c>
      <c r="C2" s="2" t="s">
        <v>13</v>
      </c>
      <c r="D2" s="2" t="str">
        <f>TRIM(LEFT(SUBSTITUTE($C2,"/",REPT(" ",100)),100))</f>
        <v>373</v>
      </c>
      <c r="E2" s="2" t="str">
        <f>TRIM(RIGHT(SUBSTITUTE($C2,"/",REPT(" ",100)),100))</f>
        <v>6</v>
      </c>
      <c r="F2" s="2">
        <v>50</v>
      </c>
      <c r="G2" s="2">
        <v>7.46</v>
      </c>
      <c r="H2" s="2">
        <v>1</v>
      </c>
      <c r="I2" s="2" t="s">
        <v>14</v>
      </c>
      <c r="J2" s="2" t="s">
        <v>15</v>
      </c>
      <c r="K2" s="2">
        <v>36306</v>
      </c>
      <c r="L2" s="2" t="s">
        <v>16</v>
      </c>
    </row>
    <row r="3" spans="1:12">
      <c r="A3" s="2" t="s">
        <v>12</v>
      </c>
      <c r="B3" s="2" t="str">
        <f t="shared" ref="B3:B34" si="0">_xlfn.CONCAT(A3&amp;" vs "&amp;I3)</f>
        <v>India vs  Kenya</v>
      </c>
      <c r="C3" s="2" t="s">
        <v>17</v>
      </c>
      <c r="D3" s="2" t="str">
        <f t="shared" ref="D3:D34" si="1">TRIM(LEFT(SUBSTITUTE($C3,"/",REPT(" ",100)),100))</f>
        <v>329</v>
      </c>
      <c r="E3" s="2" t="str">
        <f t="shared" ref="E3:E34" si="2">TRIM(RIGHT(SUBSTITUTE($C3,"/",REPT(" ",100)),100))</f>
        <v>2</v>
      </c>
      <c r="F3" s="2">
        <v>50</v>
      </c>
      <c r="G3" s="2">
        <v>6.58</v>
      </c>
      <c r="H3" s="2">
        <v>1</v>
      </c>
      <c r="I3" s="2" t="s">
        <v>18</v>
      </c>
      <c r="J3" s="2" t="s">
        <v>19</v>
      </c>
      <c r="K3" s="2">
        <v>36303</v>
      </c>
      <c r="L3" s="2" t="s">
        <v>20</v>
      </c>
    </row>
    <row r="4" spans="1:12">
      <c r="A4" s="2" t="s">
        <v>21</v>
      </c>
      <c r="B4" s="2" t="str">
        <f t="shared" si="0"/>
        <v>Australia vs  Zimbabwe</v>
      </c>
      <c r="C4" s="2" t="s">
        <v>22</v>
      </c>
      <c r="D4" s="2" t="str">
        <f t="shared" si="1"/>
        <v>303</v>
      </c>
      <c r="E4" s="2" t="str">
        <f t="shared" si="2"/>
        <v>4</v>
      </c>
      <c r="F4" s="2">
        <v>50</v>
      </c>
      <c r="G4" s="2">
        <v>6.06</v>
      </c>
      <c r="H4" s="2">
        <v>1</v>
      </c>
      <c r="I4" s="2" t="s">
        <v>23</v>
      </c>
      <c r="J4" s="2" t="s">
        <v>24</v>
      </c>
      <c r="K4" s="2">
        <v>36320</v>
      </c>
      <c r="L4" s="2" t="s">
        <v>25</v>
      </c>
    </row>
    <row r="5" spans="1:12">
      <c r="A5" s="2" t="s">
        <v>26</v>
      </c>
      <c r="B5" s="2" t="str">
        <f t="shared" si="0"/>
        <v>South Africa vs  New Zealand</v>
      </c>
      <c r="C5" s="2" t="s">
        <v>27</v>
      </c>
      <c r="D5" s="2" t="str">
        <f t="shared" si="1"/>
        <v>287</v>
      </c>
      <c r="E5" s="2" t="str">
        <f t="shared" si="2"/>
        <v>5</v>
      </c>
      <c r="F5" s="2">
        <v>50</v>
      </c>
      <c r="G5" s="2">
        <v>5.74</v>
      </c>
      <c r="H5" s="2">
        <v>1</v>
      </c>
      <c r="I5" s="2" t="s">
        <v>28</v>
      </c>
      <c r="J5" s="2" t="s">
        <v>29</v>
      </c>
      <c r="K5" s="2">
        <v>36321</v>
      </c>
      <c r="L5" s="2" t="s">
        <v>30</v>
      </c>
    </row>
    <row r="6" spans="1:12">
      <c r="A6" s="2" t="s">
        <v>21</v>
      </c>
      <c r="B6" s="2" t="str">
        <f t="shared" si="0"/>
        <v>Australia vs  India</v>
      </c>
      <c r="C6" s="2" t="s">
        <v>31</v>
      </c>
      <c r="D6" s="2" t="str">
        <f t="shared" si="1"/>
        <v>282</v>
      </c>
      <c r="E6" s="2" t="str">
        <f t="shared" si="2"/>
        <v>6</v>
      </c>
      <c r="F6" s="2">
        <v>50</v>
      </c>
      <c r="G6" s="2">
        <v>5.64</v>
      </c>
      <c r="H6" s="2">
        <v>1</v>
      </c>
      <c r="I6" s="2" t="s">
        <v>32</v>
      </c>
      <c r="J6" s="2" t="s">
        <v>33</v>
      </c>
      <c r="K6" s="2">
        <v>36315</v>
      </c>
      <c r="L6" s="2" t="s">
        <v>34</v>
      </c>
    </row>
    <row r="7" spans="1:12">
      <c r="A7" s="2" t="s">
        <v>35</v>
      </c>
      <c r="B7" s="2" t="str">
        <f t="shared" si="0"/>
        <v>Pakistan vs  Australia</v>
      </c>
      <c r="C7" s="2" t="s">
        <v>36</v>
      </c>
      <c r="D7" s="2" t="str">
        <f t="shared" si="1"/>
        <v>275</v>
      </c>
      <c r="E7" s="2" t="str">
        <f t="shared" si="2"/>
        <v>8</v>
      </c>
      <c r="F7" s="2">
        <v>50</v>
      </c>
      <c r="G7" s="2">
        <v>5.5</v>
      </c>
      <c r="H7" s="2">
        <v>1</v>
      </c>
      <c r="I7" s="2" t="s">
        <v>37</v>
      </c>
      <c r="J7" s="2" t="s">
        <v>38</v>
      </c>
      <c r="K7" s="2">
        <v>36303</v>
      </c>
      <c r="L7" s="2" t="s">
        <v>39</v>
      </c>
    </row>
    <row r="8" spans="1:12">
      <c r="A8" s="2" t="s">
        <v>40</v>
      </c>
      <c r="B8" s="2" t="str">
        <f t="shared" si="0"/>
        <v>Sri Lanka vs  Kenya</v>
      </c>
      <c r="C8" s="2" t="s">
        <v>36</v>
      </c>
      <c r="D8" s="2" t="str">
        <f t="shared" si="1"/>
        <v>275</v>
      </c>
      <c r="E8" s="2" t="str">
        <f t="shared" si="2"/>
        <v>8</v>
      </c>
      <c r="F8" s="2">
        <v>50</v>
      </c>
      <c r="G8" s="2">
        <v>5.5</v>
      </c>
      <c r="H8" s="2">
        <v>1</v>
      </c>
      <c r="I8" s="2" t="s">
        <v>18</v>
      </c>
      <c r="J8" s="2" t="s">
        <v>41</v>
      </c>
      <c r="K8" s="2">
        <v>36310</v>
      </c>
      <c r="L8" s="2" t="s">
        <v>42</v>
      </c>
    </row>
    <row r="9" spans="1:12">
      <c r="A9" s="2" t="s">
        <v>21</v>
      </c>
      <c r="B9" s="2" t="str">
        <f t="shared" si="0"/>
        <v>Australia vs  South Africa</v>
      </c>
      <c r="C9" s="2" t="s">
        <v>43</v>
      </c>
      <c r="D9" s="2" t="str">
        <f t="shared" si="1"/>
        <v>272</v>
      </c>
      <c r="E9" s="2" t="str">
        <f t="shared" si="2"/>
        <v>5</v>
      </c>
      <c r="F9" s="2">
        <v>49.4</v>
      </c>
      <c r="G9" s="2">
        <v>5.47</v>
      </c>
      <c r="H9" s="2">
        <v>2</v>
      </c>
      <c r="I9" s="2" t="s">
        <v>44</v>
      </c>
      <c r="J9" s="2" t="s">
        <v>38</v>
      </c>
      <c r="K9" s="2">
        <v>36324</v>
      </c>
      <c r="L9" s="2" t="s">
        <v>45</v>
      </c>
    </row>
    <row r="10" spans="1:12">
      <c r="A10" s="2" t="s">
        <v>35</v>
      </c>
      <c r="B10" s="2" t="str">
        <f t="shared" si="0"/>
        <v>Pakistan vs  Zimbabwe</v>
      </c>
      <c r="C10" s="2" t="s">
        <v>46</v>
      </c>
      <c r="D10" s="2" t="str">
        <f t="shared" si="1"/>
        <v>271</v>
      </c>
      <c r="E10" s="2" t="str">
        <f t="shared" si="2"/>
        <v>9</v>
      </c>
      <c r="F10" s="2">
        <v>50</v>
      </c>
      <c r="G10" s="2">
        <v>5.42</v>
      </c>
      <c r="H10" s="2">
        <v>1</v>
      </c>
      <c r="I10" s="2" t="s">
        <v>23</v>
      </c>
      <c r="J10" s="2" t="s">
        <v>33</v>
      </c>
      <c r="K10" s="2">
        <v>36322</v>
      </c>
      <c r="L10" s="2" t="s">
        <v>47</v>
      </c>
    </row>
    <row r="11" spans="1:12">
      <c r="A11" s="2" t="s">
        <v>26</v>
      </c>
      <c r="B11" s="2" t="str">
        <f t="shared" si="0"/>
        <v>South Africa vs  Australia</v>
      </c>
      <c r="C11" s="2" t="s">
        <v>48</v>
      </c>
      <c r="D11" s="2" t="str">
        <f t="shared" si="1"/>
        <v>271</v>
      </c>
      <c r="E11" s="2" t="str">
        <f t="shared" si="2"/>
        <v>7</v>
      </c>
      <c r="F11" s="2">
        <v>50</v>
      </c>
      <c r="G11" s="2">
        <v>5.42</v>
      </c>
      <c r="H11" s="2">
        <v>1</v>
      </c>
      <c r="I11" s="2" t="s">
        <v>37</v>
      </c>
      <c r="J11" s="2" t="s">
        <v>38</v>
      </c>
      <c r="K11" s="2">
        <v>36324</v>
      </c>
      <c r="L11" s="2" t="s">
        <v>45</v>
      </c>
    </row>
    <row r="12" spans="1:12">
      <c r="A12" s="2" t="s">
        <v>35</v>
      </c>
      <c r="B12" s="2" t="str">
        <f t="shared" si="0"/>
        <v>Pakistan vs  New Zealand</v>
      </c>
      <c r="C12" s="2" t="s">
        <v>49</v>
      </c>
      <c r="D12" s="2" t="str">
        <f t="shared" si="1"/>
        <v>269</v>
      </c>
      <c r="E12" s="2" t="str">
        <f t="shared" si="2"/>
        <v>8</v>
      </c>
      <c r="F12" s="2">
        <v>50</v>
      </c>
      <c r="G12" s="2">
        <v>5.38</v>
      </c>
      <c r="H12" s="2">
        <v>1</v>
      </c>
      <c r="I12" s="2" t="s">
        <v>28</v>
      </c>
      <c r="J12" s="2" t="s">
        <v>50</v>
      </c>
      <c r="K12" s="2">
        <v>36308</v>
      </c>
      <c r="L12" s="2" t="s">
        <v>51</v>
      </c>
    </row>
    <row r="13" spans="1:12">
      <c r="A13" s="2" t="s">
        <v>21</v>
      </c>
      <c r="B13" s="2" t="str">
        <f t="shared" si="0"/>
        <v>Australia vs  Pakistan</v>
      </c>
      <c r="C13" s="2">
        <v>265</v>
      </c>
      <c r="D13" s="2" t="str">
        <f t="shared" si="1"/>
        <v>265</v>
      </c>
      <c r="E13" s="2">
        <v>10</v>
      </c>
      <c r="F13" s="2">
        <v>49.5</v>
      </c>
      <c r="G13" s="2">
        <v>5.31</v>
      </c>
      <c r="H13" s="2">
        <v>2</v>
      </c>
      <c r="I13" s="2" t="s">
        <v>52</v>
      </c>
      <c r="J13" s="2" t="s">
        <v>38</v>
      </c>
      <c r="K13" s="2">
        <v>36303</v>
      </c>
      <c r="L13" s="2" t="s">
        <v>39</v>
      </c>
    </row>
    <row r="14" spans="1:12">
      <c r="A14" s="2" t="s">
        <v>35</v>
      </c>
      <c r="B14" s="2" t="str">
        <f t="shared" si="0"/>
        <v>Pakistan vs  Scotland</v>
      </c>
      <c r="C14" s="2" t="s">
        <v>53</v>
      </c>
      <c r="D14" s="2" t="str">
        <f t="shared" si="1"/>
        <v>261</v>
      </c>
      <c r="E14" s="2" t="str">
        <f t="shared" si="2"/>
        <v>6</v>
      </c>
      <c r="F14" s="2">
        <v>50</v>
      </c>
      <c r="G14" s="2">
        <v>5.22</v>
      </c>
      <c r="H14" s="2">
        <v>1</v>
      </c>
      <c r="I14" s="2" t="s">
        <v>54</v>
      </c>
      <c r="J14" s="2" t="s">
        <v>55</v>
      </c>
      <c r="K14" s="2">
        <v>36300</v>
      </c>
      <c r="L14" s="2" t="s">
        <v>56</v>
      </c>
    </row>
    <row r="15" spans="1:12">
      <c r="A15" s="2" t="s">
        <v>57</v>
      </c>
      <c r="B15" s="2" t="str">
        <f t="shared" si="0"/>
        <v>Zimbabwe vs  Australia</v>
      </c>
      <c r="C15" s="2" t="s">
        <v>58</v>
      </c>
      <c r="D15" s="2" t="str">
        <f t="shared" si="1"/>
        <v>259</v>
      </c>
      <c r="E15" s="2" t="str">
        <f t="shared" si="2"/>
        <v>6</v>
      </c>
      <c r="F15" s="2">
        <v>50</v>
      </c>
      <c r="G15" s="2">
        <v>5.18</v>
      </c>
      <c r="H15" s="2">
        <v>2</v>
      </c>
      <c r="I15" s="2" t="s">
        <v>37</v>
      </c>
      <c r="J15" s="2" t="s">
        <v>24</v>
      </c>
      <c r="K15" s="2">
        <v>36320</v>
      </c>
      <c r="L15" s="2" t="s">
        <v>25</v>
      </c>
    </row>
    <row r="16" spans="1:12">
      <c r="A16" s="2" t="s">
        <v>26</v>
      </c>
      <c r="B16" s="2" t="str">
        <f t="shared" si="0"/>
        <v>South Africa vs  India</v>
      </c>
      <c r="C16" s="2" t="s">
        <v>59</v>
      </c>
      <c r="D16" s="2" t="str">
        <f t="shared" si="1"/>
        <v>254</v>
      </c>
      <c r="E16" s="2" t="str">
        <f t="shared" si="2"/>
        <v>6</v>
      </c>
      <c r="F16" s="2">
        <v>47.2</v>
      </c>
      <c r="G16" s="2">
        <v>5.36</v>
      </c>
      <c r="H16" s="2">
        <v>2</v>
      </c>
      <c r="I16" s="2" t="s">
        <v>32</v>
      </c>
      <c r="J16" s="2" t="s">
        <v>60</v>
      </c>
      <c r="K16" s="2">
        <v>36295</v>
      </c>
      <c r="L16" s="2" t="s">
        <v>61</v>
      </c>
    </row>
    <row r="17" spans="1:12">
      <c r="A17" s="2" t="s">
        <v>62</v>
      </c>
      <c r="B17" s="2" t="str">
        <f t="shared" si="0"/>
        <v>New Zealand vs  India</v>
      </c>
      <c r="C17" s="2" t="s">
        <v>63</v>
      </c>
      <c r="D17" s="2" t="str">
        <f t="shared" si="1"/>
        <v>253</v>
      </c>
      <c r="E17" s="2" t="str">
        <f t="shared" si="2"/>
        <v>5</v>
      </c>
      <c r="F17" s="2">
        <v>48.2</v>
      </c>
      <c r="G17" s="2">
        <v>5.23</v>
      </c>
      <c r="H17" s="2">
        <v>2</v>
      </c>
      <c r="I17" s="2" t="s">
        <v>32</v>
      </c>
      <c r="J17" s="2" t="s">
        <v>64</v>
      </c>
      <c r="K17" s="2">
        <v>36323</v>
      </c>
      <c r="L17" s="2" t="s">
        <v>65</v>
      </c>
    </row>
    <row r="18" spans="1:12">
      <c r="A18" s="2" t="s">
        <v>12</v>
      </c>
      <c r="B18" s="2" t="str">
        <f t="shared" si="0"/>
        <v>India vs  South Africa</v>
      </c>
      <c r="C18" s="2" t="s">
        <v>63</v>
      </c>
      <c r="D18" s="2" t="str">
        <f t="shared" si="1"/>
        <v>253</v>
      </c>
      <c r="E18" s="2" t="str">
        <f t="shared" si="2"/>
        <v>5</v>
      </c>
      <c r="F18" s="2">
        <v>50</v>
      </c>
      <c r="G18" s="2">
        <v>5.06</v>
      </c>
      <c r="H18" s="2">
        <v>1</v>
      </c>
      <c r="I18" s="2" t="s">
        <v>44</v>
      </c>
      <c r="J18" s="2" t="s">
        <v>60</v>
      </c>
      <c r="K18" s="2">
        <v>36295</v>
      </c>
      <c r="L18" s="2" t="s">
        <v>61</v>
      </c>
    </row>
    <row r="19" spans="1:12">
      <c r="A19" s="2" t="s">
        <v>57</v>
      </c>
      <c r="B19" s="2" t="str">
        <f t="shared" si="0"/>
        <v>Zimbabwe vs  India</v>
      </c>
      <c r="C19" s="2" t="s">
        <v>66</v>
      </c>
      <c r="D19" s="2" t="str">
        <f t="shared" si="1"/>
        <v>252</v>
      </c>
      <c r="E19" s="2" t="str">
        <f t="shared" si="2"/>
        <v>9</v>
      </c>
      <c r="F19" s="2">
        <v>50</v>
      </c>
      <c r="G19" s="2">
        <v>5.04</v>
      </c>
      <c r="H19" s="2">
        <v>1</v>
      </c>
      <c r="I19" s="2" t="s">
        <v>32</v>
      </c>
      <c r="J19" s="2" t="s">
        <v>67</v>
      </c>
      <c r="K19" s="2">
        <v>36299</v>
      </c>
      <c r="L19" s="2" t="s">
        <v>68</v>
      </c>
    </row>
    <row r="20" spans="1:12">
      <c r="A20" s="2" t="s">
        <v>12</v>
      </c>
      <c r="B20" s="2" t="str">
        <f t="shared" si="0"/>
        <v>India vs  New Zealand</v>
      </c>
      <c r="C20" s="2" t="s">
        <v>69</v>
      </c>
      <c r="D20" s="2" t="str">
        <f t="shared" si="1"/>
        <v>251</v>
      </c>
      <c r="E20" s="2" t="str">
        <f t="shared" si="2"/>
        <v>6</v>
      </c>
      <c r="F20" s="2">
        <v>50</v>
      </c>
      <c r="G20" s="2">
        <v>5.02</v>
      </c>
      <c r="H20" s="2">
        <v>1</v>
      </c>
      <c r="I20" s="2" t="s">
        <v>28</v>
      </c>
      <c r="J20" s="2" t="s">
        <v>64</v>
      </c>
      <c r="K20" s="2">
        <v>36323</v>
      </c>
      <c r="L20" s="2" t="s">
        <v>65</v>
      </c>
    </row>
    <row r="21" spans="1:14">
      <c r="A21" s="2" t="s">
        <v>12</v>
      </c>
      <c r="B21" s="2" t="str">
        <f t="shared" si="0"/>
        <v>India vs  Zimbabwe</v>
      </c>
      <c r="C21" s="2">
        <v>249</v>
      </c>
      <c r="D21" s="2" t="str">
        <f t="shared" si="1"/>
        <v>249</v>
      </c>
      <c r="E21" s="2">
        <v>10</v>
      </c>
      <c r="F21" s="2">
        <v>45</v>
      </c>
      <c r="G21" s="2">
        <v>5.53</v>
      </c>
      <c r="H21" s="2">
        <v>2</v>
      </c>
      <c r="I21" s="2" t="s">
        <v>23</v>
      </c>
      <c r="J21" s="2" t="s">
        <v>67</v>
      </c>
      <c r="K21" s="2">
        <v>36299</v>
      </c>
      <c r="L21" s="2" t="s">
        <v>68</v>
      </c>
      <c r="N21" s="2">
        <v>1</v>
      </c>
    </row>
    <row r="22" spans="1:12">
      <c r="A22" s="2" t="s">
        <v>35</v>
      </c>
      <c r="B22" s="2" t="str">
        <f t="shared" si="0"/>
        <v>Pakistan vs  New Zealand</v>
      </c>
      <c r="C22" s="2" t="s">
        <v>70</v>
      </c>
      <c r="D22" s="2" t="str">
        <f t="shared" si="1"/>
        <v>242</v>
      </c>
      <c r="E22" s="2" t="str">
        <f t="shared" si="2"/>
        <v>1</v>
      </c>
      <c r="F22" s="2">
        <v>47.3</v>
      </c>
      <c r="G22" s="2">
        <v>5.09</v>
      </c>
      <c r="H22" s="2">
        <v>2</v>
      </c>
      <c r="I22" s="2" t="s">
        <v>28</v>
      </c>
      <c r="J22" s="2" t="s">
        <v>71</v>
      </c>
      <c r="K22" s="2">
        <v>36327</v>
      </c>
      <c r="L22" s="2" t="s">
        <v>72</v>
      </c>
    </row>
    <row r="23" spans="1:12">
      <c r="A23" s="2" t="s">
        <v>62</v>
      </c>
      <c r="B23" s="2" t="str">
        <f t="shared" si="0"/>
        <v>New Zealand vs  Pakistan</v>
      </c>
      <c r="C23" s="2" t="s">
        <v>73</v>
      </c>
      <c r="D23" s="2" t="str">
        <f t="shared" si="1"/>
        <v>241</v>
      </c>
      <c r="E23" s="2" t="str">
        <f t="shared" si="2"/>
        <v>7</v>
      </c>
      <c r="F23" s="2">
        <v>50</v>
      </c>
      <c r="G23" s="2">
        <v>4.82</v>
      </c>
      <c r="H23" s="2">
        <v>1</v>
      </c>
      <c r="I23" s="2" t="s">
        <v>52</v>
      </c>
      <c r="J23" s="2" t="s">
        <v>71</v>
      </c>
      <c r="K23" s="2">
        <v>36327</v>
      </c>
      <c r="L23" s="2" t="s">
        <v>72</v>
      </c>
    </row>
    <row r="24" spans="1:12">
      <c r="A24" s="2" t="s">
        <v>74</v>
      </c>
      <c r="B24" s="2" t="str">
        <f t="shared" si="0"/>
        <v>Kenya vs  India</v>
      </c>
      <c r="C24" s="2" t="s">
        <v>75</v>
      </c>
      <c r="D24" s="2" t="str">
        <f t="shared" si="1"/>
        <v>235</v>
      </c>
      <c r="E24" s="2" t="str">
        <f t="shared" si="2"/>
        <v>7</v>
      </c>
      <c r="F24" s="2">
        <v>50</v>
      </c>
      <c r="G24" s="2">
        <v>4.7</v>
      </c>
      <c r="H24" s="2">
        <v>2</v>
      </c>
      <c r="I24" s="2" t="s">
        <v>32</v>
      </c>
      <c r="J24" s="2" t="s">
        <v>19</v>
      </c>
      <c r="K24" s="2">
        <v>36303</v>
      </c>
      <c r="L24" s="2" t="s">
        <v>20</v>
      </c>
    </row>
    <row r="25" spans="1:12">
      <c r="A25" s="2" t="s">
        <v>57</v>
      </c>
      <c r="B25" s="2" t="str">
        <f t="shared" si="0"/>
        <v>Zimbabwe vs  South Africa</v>
      </c>
      <c r="C25" s="2" t="s">
        <v>76</v>
      </c>
      <c r="D25" s="2" t="str">
        <f t="shared" si="1"/>
        <v>233</v>
      </c>
      <c r="E25" s="2" t="str">
        <f t="shared" si="2"/>
        <v>6</v>
      </c>
      <c r="F25" s="2">
        <v>50</v>
      </c>
      <c r="G25" s="2">
        <v>4.66</v>
      </c>
      <c r="H25" s="2">
        <v>1</v>
      </c>
      <c r="I25" s="2" t="s">
        <v>44</v>
      </c>
      <c r="J25" s="2" t="s">
        <v>77</v>
      </c>
      <c r="K25" s="2">
        <v>36309</v>
      </c>
      <c r="L25" s="2" t="s">
        <v>78</v>
      </c>
    </row>
    <row r="26" spans="1:12">
      <c r="A26" s="2" t="s">
        <v>12</v>
      </c>
      <c r="B26" s="2" t="str">
        <f t="shared" si="0"/>
        <v>India vs  England</v>
      </c>
      <c r="C26" s="2" t="s">
        <v>79</v>
      </c>
      <c r="D26" s="2" t="str">
        <f t="shared" si="1"/>
        <v>232</v>
      </c>
      <c r="E26" s="2" t="str">
        <f t="shared" si="2"/>
        <v>8</v>
      </c>
      <c r="F26" s="2">
        <v>50</v>
      </c>
      <c r="G26" s="2">
        <v>4.64</v>
      </c>
      <c r="H26" s="2">
        <v>1</v>
      </c>
      <c r="I26" s="2" t="s">
        <v>80</v>
      </c>
      <c r="J26" s="2" t="s">
        <v>29</v>
      </c>
      <c r="K26" s="2">
        <v>36309</v>
      </c>
      <c r="L26" s="2" t="s">
        <v>81</v>
      </c>
    </row>
    <row r="27" spans="1:12">
      <c r="A27" s="2" t="s">
        <v>57</v>
      </c>
      <c r="B27" s="2" t="str">
        <f t="shared" si="0"/>
        <v>Zimbabwe vs  Kenya</v>
      </c>
      <c r="C27" s="2" t="s">
        <v>82</v>
      </c>
      <c r="D27" s="2" t="str">
        <f t="shared" si="1"/>
        <v>231</v>
      </c>
      <c r="E27" s="2" t="str">
        <f t="shared" si="2"/>
        <v>5</v>
      </c>
      <c r="F27" s="2">
        <v>41</v>
      </c>
      <c r="G27" s="2">
        <v>5.63</v>
      </c>
      <c r="H27" s="2">
        <v>2</v>
      </c>
      <c r="I27" s="2" t="s">
        <v>18</v>
      </c>
      <c r="J27" s="2" t="s">
        <v>15</v>
      </c>
      <c r="K27" s="2">
        <v>36295</v>
      </c>
      <c r="L27" s="2" t="s">
        <v>83</v>
      </c>
    </row>
    <row r="28" spans="1:12">
      <c r="A28" s="2" t="s">
        <v>74</v>
      </c>
      <c r="B28" s="2" t="str">
        <f t="shared" si="0"/>
        <v>Kenya vs  Sri Lanka</v>
      </c>
      <c r="C28" s="2" t="s">
        <v>84</v>
      </c>
      <c r="D28" s="2" t="str">
        <f t="shared" si="1"/>
        <v>230</v>
      </c>
      <c r="E28" s="2" t="str">
        <f t="shared" si="2"/>
        <v>6</v>
      </c>
      <c r="F28" s="2">
        <v>50</v>
      </c>
      <c r="G28" s="2">
        <v>4.6</v>
      </c>
      <c r="H28" s="2">
        <v>2</v>
      </c>
      <c r="I28" s="2" t="s">
        <v>14</v>
      </c>
      <c r="J28" s="2" t="s">
        <v>41</v>
      </c>
      <c r="K28" s="2">
        <v>36310</v>
      </c>
      <c r="L28" s="2" t="s">
        <v>42</v>
      </c>
    </row>
    <row r="29" spans="1:12">
      <c r="A29" s="2" t="s">
        <v>74</v>
      </c>
      <c r="B29" s="2" t="str">
        <f t="shared" si="0"/>
        <v>Kenya vs  Zimbabwe</v>
      </c>
      <c r="C29" s="2" t="s">
        <v>85</v>
      </c>
      <c r="D29" s="2" t="str">
        <f t="shared" si="1"/>
        <v>229</v>
      </c>
      <c r="E29" s="2" t="str">
        <f t="shared" si="2"/>
        <v>7</v>
      </c>
      <c r="F29" s="2">
        <v>50</v>
      </c>
      <c r="G29" s="2">
        <v>4.58</v>
      </c>
      <c r="H29" s="2">
        <v>1</v>
      </c>
      <c r="I29" s="2" t="s">
        <v>23</v>
      </c>
      <c r="J29" s="2" t="s">
        <v>15</v>
      </c>
      <c r="K29" s="2">
        <v>36295</v>
      </c>
      <c r="L29" s="2" t="s">
        <v>83</v>
      </c>
    </row>
    <row r="30" spans="1:12">
      <c r="A30" s="2" t="s">
        <v>35</v>
      </c>
      <c r="B30" s="2" t="str">
        <f t="shared" si="0"/>
        <v>Pakistan vs  West Indies</v>
      </c>
      <c r="C30" s="2" t="s">
        <v>86</v>
      </c>
      <c r="D30" s="2" t="str">
        <f t="shared" si="1"/>
        <v>229</v>
      </c>
      <c r="E30" s="2" t="str">
        <f t="shared" si="2"/>
        <v>8</v>
      </c>
      <c r="F30" s="2">
        <v>50</v>
      </c>
      <c r="G30" s="2">
        <v>4.58</v>
      </c>
      <c r="H30" s="2">
        <v>1</v>
      </c>
      <c r="I30" s="2" t="s">
        <v>87</v>
      </c>
      <c r="J30" s="2" t="s">
        <v>19</v>
      </c>
      <c r="K30" s="2">
        <v>36296</v>
      </c>
      <c r="L30" s="2" t="s">
        <v>88</v>
      </c>
    </row>
    <row r="31" spans="1:12">
      <c r="A31" s="2" t="s">
        <v>12</v>
      </c>
      <c r="B31" s="2" t="str">
        <f t="shared" si="0"/>
        <v>India vs  Pakistan</v>
      </c>
      <c r="C31" s="2" t="s">
        <v>89</v>
      </c>
      <c r="D31" s="2" t="str">
        <f t="shared" si="1"/>
        <v>227</v>
      </c>
      <c r="E31" s="2" t="str">
        <f t="shared" si="2"/>
        <v>6</v>
      </c>
      <c r="F31" s="2">
        <v>50</v>
      </c>
      <c r="G31" s="2">
        <v>4.54</v>
      </c>
      <c r="H31" s="2">
        <v>1</v>
      </c>
      <c r="I31" s="2" t="s">
        <v>52</v>
      </c>
      <c r="J31" s="2" t="s">
        <v>71</v>
      </c>
      <c r="K31" s="2">
        <v>36319</v>
      </c>
      <c r="L31" s="2" t="s">
        <v>90</v>
      </c>
    </row>
    <row r="32" spans="1:12">
      <c r="A32" s="2" t="s">
        <v>26</v>
      </c>
      <c r="B32" s="2" t="str">
        <f t="shared" si="0"/>
        <v>South Africa vs  England</v>
      </c>
      <c r="C32" s="2" t="s">
        <v>91</v>
      </c>
      <c r="D32" s="2" t="str">
        <f t="shared" si="1"/>
        <v>225</v>
      </c>
      <c r="E32" s="2" t="str">
        <f t="shared" si="2"/>
        <v>7</v>
      </c>
      <c r="F32" s="2">
        <v>50</v>
      </c>
      <c r="G32" s="2">
        <v>4.5</v>
      </c>
      <c r="H32" s="2">
        <v>1</v>
      </c>
      <c r="I32" s="2" t="s">
        <v>80</v>
      </c>
      <c r="J32" s="2" t="s">
        <v>33</v>
      </c>
      <c r="K32" s="2">
        <v>36302</v>
      </c>
      <c r="L32" s="2" t="s">
        <v>92</v>
      </c>
    </row>
    <row r="33" spans="1:12">
      <c r="A33" s="2" t="s">
        <v>93</v>
      </c>
      <c r="B33" s="2" t="str">
        <f t="shared" si="0"/>
        <v>Bangladesh vs  Pakistan</v>
      </c>
      <c r="C33" s="2" t="s">
        <v>94</v>
      </c>
      <c r="D33" s="2" t="str">
        <f t="shared" si="1"/>
        <v>223</v>
      </c>
      <c r="E33" s="2" t="str">
        <f t="shared" si="2"/>
        <v>9</v>
      </c>
      <c r="F33" s="2">
        <v>50</v>
      </c>
      <c r="G33" s="2">
        <v>4.46</v>
      </c>
      <c r="H33" s="2">
        <v>1</v>
      </c>
      <c r="I33" s="2" t="s">
        <v>52</v>
      </c>
      <c r="J33" s="2" t="s">
        <v>95</v>
      </c>
      <c r="K33" s="2">
        <v>36311</v>
      </c>
      <c r="L33" s="2" t="s">
        <v>96</v>
      </c>
    </row>
    <row r="34" spans="1:12">
      <c r="A34" s="2" t="s">
        <v>26</v>
      </c>
      <c r="B34" s="2" t="str">
        <f t="shared" si="0"/>
        <v>South Africa vs  Pakistan</v>
      </c>
      <c r="C34" s="2" t="s">
        <v>97</v>
      </c>
      <c r="D34" s="2" t="str">
        <f t="shared" si="1"/>
        <v>221</v>
      </c>
      <c r="E34" s="2" t="str">
        <f t="shared" si="2"/>
        <v>7</v>
      </c>
      <c r="F34" s="2">
        <v>49</v>
      </c>
      <c r="G34" s="2">
        <v>4.51</v>
      </c>
      <c r="H34" s="2">
        <v>2</v>
      </c>
      <c r="I34" s="2" t="s">
        <v>52</v>
      </c>
      <c r="J34" s="2" t="s">
        <v>64</v>
      </c>
      <c r="K34" s="2">
        <v>36316</v>
      </c>
      <c r="L34" s="2" t="s">
        <v>98</v>
      </c>
    </row>
    <row r="35" spans="1:12">
      <c r="A35" s="2" t="s">
        <v>35</v>
      </c>
      <c r="B35" s="2" t="str">
        <f t="shared" ref="B35:B51" si="3">_xlfn.CONCAT(A35&amp;" vs "&amp;I35)</f>
        <v>Pakistan vs  South Africa</v>
      </c>
      <c r="C35" s="2" t="s">
        <v>99</v>
      </c>
      <c r="D35" s="2" t="str">
        <f t="shared" ref="D35:D51" si="4">TRIM(LEFT(SUBSTITUTE($C35,"/",REPT(" ",100)),100))</f>
        <v>220</v>
      </c>
      <c r="E35" s="2" t="str">
        <f t="shared" ref="E35:E51" si="5">TRIM(RIGHT(SUBSTITUTE($C35,"/",REPT(" ",100)),100))</f>
        <v>7</v>
      </c>
      <c r="F35" s="2">
        <v>50</v>
      </c>
      <c r="G35" s="2">
        <v>4.4</v>
      </c>
      <c r="H35" s="2">
        <v>1</v>
      </c>
      <c r="I35" s="2" t="s">
        <v>44</v>
      </c>
      <c r="J35" s="2" t="s">
        <v>64</v>
      </c>
      <c r="K35" s="2">
        <v>36316</v>
      </c>
      <c r="L35" s="2" t="s">
        <v>98</v>
      </c>
    </row>
    <row r="36" spans="1:12">
      <c r="A36" s="2" t="s">
        <v>40</v>
      </c>
      <c r="B36" s="2" t="str">
        <f t="shared" si="3"/>
        <v>Sri Lanka vs  India</v>
      </c>
      <c r="C36" s="2">
        <v>216</v>
      </c>
      <c r="D36" s="2" t="str">
        <f t="shared" si="4"/>
        <v>216</v>
      </c>
      <c r="E36" s="2">
        <v>10</v>
      </c>
      <c r="F36" s="2">
        <v>42.3</v>
      </c>
      <c r="G36" s="2">
        <v>5.08</v>
      </c>
      <c r="H36" s="2">
        <v>2</v>
      </c>
      <c r="I36" s="2" t="s">
        <v>32</v>
      </c>
      <c r="J36" s="2" t="s">
        <v>15</v>
      </c>
      <c r="K36" s="2">
        <v>36306</v>
      </c>
      <c r="L36" s="2" t="s">
        <v>16</v>
      </c>
    </row>
    <row r="37" spans="1:12">
      <c r="A37" s="2" t="s">
        <v>62</v>
      </c>
      <c r="B37" s="2" t="str">
        <f t="shared" si="3"/>
        <v>New Zealand vs  Australia</v>
      </c>
      <c r="C37" s="2" t="s">
        <v>100</v>
      </c>
      <c r="D37" s="2" t="str">
        <f t="shared" si="4"/>
        <v>214</v>
      </c>
      <c r="E37" s="2" t="str">
        <f t="shared" si="5"/>
        <v>5</v>
      </c>
      <c r="F37" s="2">
        <v>45.2</v>
      </c>
      <c r="G37" s="2">
        <v>4.72</v>
      </c>
      <c r="H37" s="2">
        <v>2</v>
      </c>
      <c r="I37" s="2" t="s">
        <v>37</v>
      </c>
      <c r="J37" s="2" t="s">
        <v>101</v>
      </c>
      <c r="K37" s="2">
        <v>36300</v>
      </c>
      <c r="L37" s="2" t="s">
        <v>102</v>
      </c>
    </row>
    <row r="38" spans="1:12">
      <c r="A38" s="2" t="s">
        <v>21</v>
      </c>
      <c r="B38" s="2" t="str">
        <f t="shared" si="3"/>
        <v>Australia vs  South Africa</v>
      </c>
      <c r="C38" s="2">
        <v>213</v>
      </c>
      <c r="D38" s="2" t="str">
        <f t="shared" si="4"/>
        <v>213</v>
      </c>
      <c r="E38" s="2">
        <v>10</v>
      </c>
      <c r="F38" s="2">
        <v>49.2</v>
      </c>
      <c r="G38" s="2">
        <v>4.31</v>
      </c>
      <c r="H38" s="2">
        <v>1</v>
      </c>
      <c r="I38" s="2" t="s">
        <v>44</v>
      </c>
      <c r="J38" s="2" t="s">
        <v>29</v>
      </c>
      <c r="K38" s="2">
        <v>36328</v>
      </c>
      <c r="L38" s="2" t="s">
        <v>103</v>
      </c>
    </row>
    <row r="39" spans="1:12">
      <c r="A39" s="2" t="s">
        <v>26</v>
      </c>
      <c r="B39" s="2" t="str">
        <f t="shared" si="3"/>
        <v>South Africa vs  Australia</v>
      </c>
      <c r="C39" s="2">
        <v>213</v>
      </c>
      <c r="D39" s="2" t="str">
        <f t="shared" si="4"/>
        <v>213</v>
      </c>
      <c r="E39" s="2">
        <v>10</v>
      </c>
      <c r="F39" s="2">
        <v>49.4</v>
      </c>
      <c r="G39" s="2">
        <v>4.28</v>
      </c>
      <c r="H39" s="2">
        <v>2</v>
      </c>
      <c r="I39" s="2" t="s">
        <v>37</v>
      </c>
      <c r="J39" s="2" t="s">
        <v>29</v>
      </c>
      <c r="K39" s="2">
        <v>36328</v>
      </c>
      <c r="L39" s="2" t="s">
        <v>103</v>
      </c>
    </row>
    <row r="40" spans="1:12">
      <c r="A40" s="2" t="s">
        <v>21</v>
      </c>
      <c r="B40" s="2" t="str">
        <f t="shared" si="3"/>
        <v>Australia vs  New Zealand</v>
      </c>
      <c r="C40" s="2" t="s">
        <v>104</v>
      </c>
      <c r="D40" s="2" t="str">
        <f t="shared" si="4"/>
        <v>213</v>
      </c>
      <c r="E40" s="2" t="str">
        <f t="shared" si="5"/>
        <v>8</v>
      </c>
      <c r="F40" s="2">
        <v>50</v>
      </c>
      <c r="G40" s="2">
        <v>4.26</v>
      </c>
      <c r="H40" s="2">
        <v>1</v>
      </c>
      <c r="I40" s="2" t="s">
        <v>28</v>
      </c>
      <c r="J40" s="2" t="s">
        <v>101</v>
      </c>
      <c r="K40" s="2">
        <v>36300</v>
      </c>
      <c r="L40" s="2" t="s">
        <v>102</v>
      </c>
    </row>
    <row r="41" spans="1:12">
      <c r="A41" s="2" t="s">
        <v>62</v>
      </c>
      <c r="B41" s="2" t="str">
        <f t="shared" si="3"/>
        <v>New Zealand vs  South Africa</v>
      </c>
      <c r="C41" s="2" t="s">
        <v>104</v>
      </c>
      <c r="D41" s="2" t="str">
        <f t="shared" si="4"/>
        <v>213</v>
      </c>
      <c r="E41" s="2" t="str">
        <f t="shared" si="5"/>
        <v>8</v>
      </c>
      <c r="F41" s="2">
        <v>50</v>
      </c>
      <c r="G41" s="2">
        <v>4.26</v>
      </c>
      <c r="H41" s="2">
        <v>2</v>
      </c>
      <c r="I41" s="2" t="s">
        <v>44</v>
      </c>
      <c r="J41" s="2" t="s">
        <v>29</v>
      </c>
      <c r="K41" s="2">
        <v>36321</v>
      </c>
      <c r="L41" s="2" t="s">
        <v>30</v>
      </c>
    </row>
    <row r="42" spans="1:12">
      <c r="A42" s="2" t="s">
        <v>105</v>
      </c>
      <c r="B42" s="2" t="str">
        <f t="shared" si="3"/>
        <v>England vs  Sri Lanka</v>
      </c>
      <c r="C42" s="2" t="s">
        <v>106</v>
      </c>
      <c r="D42" s="2" t="str">
        <f t="shared" si="4"/>
        <v>207</v>
      </c>
      <c r="E42" s="2" t="str">
        <f t="shared" si="5"/>
        <v>2</v>
      </c>
      <c r="F42" s="2">
        <v>46.5</v>
      </c>
      <c r="G42" s="2">
        <v>4.41</v>
      </c>
      <c r="H42" s="2">
        <v>2</v>
      </c>
      <c r="I42" s="2" t="s">
        <v>14</v>
      </c>
      <c r="J42" s="2" t="s">
        <v>24</v>
      </c>
      <c r="K42" s="2">
        <v>36294</v>
      </c>
      <c r="L42" s="2" t="s">
        <v>107</v>
      </c>
    </row>
    <row r="43" spans="1:12">
      <c r="A43" s="2" t="s">
        <v>62</v>
      </c>
      <c r="B43" s="2" t="str">
        <f t="shared" si="3"/>
        <v>New Zealand vs  Pakistan</v>
      </c>
      <c r="C43" s="2" t="s">
        <v>108</v>
      </c>
      <c r="D43" s="2" t="str">
        <f t="shared" si="4"/>
        <v>207</v>
      </c>
      <c r="E43" s="2" t="str">
        <f t="shared" si="5"/>
        <v>8</v>
      </c>
      <c r="F43" s="2">
        <v>50</v>
      </c>
      <c r="G43" s="2">
        <v>4.14</v>
      </c>
      <c r="H43" s="2">
        <v>2</v>
      </c>
      <c r="I43" s="2" t="s">
        <v>52</v>
      </c>
      <c r="J43" s="2" t="s">
        <v>50</v>
      </c>
      <c r="K43" s="2">
        <v>36308</v>
      </c>
      <c r="L43" s="2" t="s">
        <v>51</v>
      </c>
    </row>
    <row r="44" spans="1:12">
      <c r="A44" s="2" t="s">
        <v>12</v>
      </c>
      <c r="B44" s="2" t="str">
        <f t="shared" si="3"/>
        <v>India vs  Australia</v>
      </c>
      <c r="C44" s="2">
        <v>205</v>
      </c>
      <c r="D44" s="2" t="str">
        <f t="shared" si="4"/>
        <v>205</v>
      </c>
      <c r="E44" s="2">
        <v>10</v>
      </c>
      <c r="F44" s="2">
        <v>48.2</v>
      </c>
      <c r="G44" s="2">
        <v>4.24</v>
      </c>
      <c r="H44" s="2">
        <v>2</v>
      </c>
      <c r="I44" s="2" t="s">
        <v>37</v>
      </c>
      <c r="J44" s="2" t="s">
        <v>33</v>
      </c>
      <c r="K44" s="2">
        <v>36315</v>
      </c>
      <c r="L44" s="2" t="s">
        <v>34</v>
      </c>
    </row>
    <row r="45" spans="1:12">
      <c r="A45" s="2" t="s">
        <v>105</v>
      </c>
      <c r="B45" s="2" t="str">
        <f t="shared" si="3"/>
        <v>England vs  Kenya</v>
      </c>
      <c r="C45" s="2" t="s">
        <v>109</v>
      </c>
      <c r="D45" s="2" t="str">
        <f t="shared" si="4"/>
        <v>204</v>
      </c>
      <c r="E45" s="2" t="str">
        <f t="shared" si="5"/>
        <v>1</v>
      </c>
      <c r="F45" s="2">
        <v>39</v>
      </c>
      <c r="G45" s="2">
        <v>5.23</v>
      </c>
      <c r="H45" s="2">
        <v>2</v>
      </c>
      <c r="I45" s="2" t="s">
        <v>18</v>
      </c>
      <c r="J45" s="2" t="s">
        <v>110</v>
      </c>
      <c r="K45" s="2">
        <v>36298</v>
      </c>
      <c r="L45" s="2" t="s">
        <v>111</v>
      </c>
    </row>
    <row r="46" spans="1:12">
      <c r="A46" s="2" t="s">
        <v>40</v>
      </c>
      <c r="B46" s="2" t="str">
        <f t="shared" si="3"/>
        <v>Sri Lanka vs  England</v>
      </c>
      <c r="C46" s="2">
        <v>204</v>
      </c>
      <c r="D46" s="2" t="str">
        <f t="shared" si="4"/>
        <v>204</v>
      </c>
      <c r="E46" s="2">
        <v>10</v>
      </c>
      <c r="F46" s="2">
        <v>48.4</v>
      </c>
      <c r="G46" s="2">
        <v>4.19</v>
      </c>
      <c r="H46" s="2">
        <v>1</v>
      </c>
      <c r="I46" s="2" t="s">
        <v>80</v>
      </c>
      <c r="J46" s="2" t="s">
        <v>24</v>
      </c>
      <c r="K46" s="2">
        <v>36294</v>
      </c>
      <c r="L46" s="2" t="s">
        <v>107</v>
      </c>
    </row>
    <row r="47" spans="1:12">
      <c r="A47" s="2" t="s">
        <v>74</v>
      </c>
      <c r="B47" s="2" t="str">
        <f t="shared" si="3"/>
        <v>Kenya vs  England</v>
      </c>
      <c r="C47" s="2">
        <v>203</v>
      </c>
      <c r="D47" s="2" t="str">
        <f t="shared" si="4"/>
        <v>203</v>
      </c>
      <c r="E47" s="2">
        <v>10</v>
      </c>
      <c r="F47" s="2">
        <v>49.4</v>
      </c>
      <c r="G47" s="2">
        <v>4.08</v>
      </c>
      <c r="H47" s="2">
        <v>1</v>
      </c>
      <c r="I47" s="2" t="s">
        <v>80</v>
      </c>
      <c r="J47" s="2" t="s">
        <v>110</v>
      </c>
      <c r="K47" s="2">
        <v>36298</v>
      </c>
      <c r="L47" s="2" t="s">
        <v>111</v>
      </c>
    </row>
    <row r="48" spans="1:12">
      <c r="A48" s="2" t="s">
        <v>112</v>
      </c>
      <c r="B48" s="2" t="str">
        <f t="shared" si="3"/>
        <v>West Indies vs  Pakistan</v>
      </c>
      <c r="C48" s="2">
        <v>202</v>
      </c>
      <c r="D48" s="2" t="str">
        <f t="shared" si="4"/>
        <v>202</v>
      </c>
      <c r="E48" s="2">
        <v>10</v>
      </c>
      <c r="F48" s="2">
        <v>48.5</v>
      </c>
      <c r="G48" s="2">
        <v>4.13</v>
      </c>
      <c r="H48" s="2">
        <v>2</v>
      </c>
      <c r="I48" s="2" t="s">
        <v>52</v>
      </c>
      <c r="J48" s="2" t="s">
        <v>19</v>
      </c>
      <c r="K48" s="2">
        <v>36296</v>
      </c>
      <c r="L48" s="2" t="s">
        <v>88</v>
      </c>
    </row>
    <row r="49" spans="1:12">
      <c r="A49" s="2" t="s">
        <v>26</v>
      </c>
      <c r="B49" s="2" t="str">
        <f t="shared" si="3"/>
        <v>South Africa vs  Sri Lanka</v>
      </c>
      <c r="C49" s="2" t="s">
        <v>113</v>
      </c>
      <c r="D49" s="2" t="str">
        <f t="shared" si="4"/>
        <v>199</v>
      </c>
      <c r="E49" s="2" t="str">
        <f t="shared" si="5"/>
        <v>9</v>
      </c>
      <c r="F49" s="2">
        <v>50</v>
      </c>
      <c r="G49" s="2">
        <v>3.98</v>
      </c>
      <c r="H49" s="2">
        <v>1</v>
      </c>
      <c r="I49" s="2" t="s">
        <v>14</v>
      </c>
      <c r="J49" s="2" t="s">
        <v>95</v>
      </c>
      <c r="K49" s="2">
        <v>36299</v>
      </c>
      <c r="L49" s="2" t="s">
        <v>114</v>
      </c>
    </row>
    <row r="50" spans="1:12">
      <c r="A50" s="2" t="s">
        <v>40</v>
      </c>
      <c r="B50" s="2" t="str">
        <f t="shared" si="3"/>
        <v>Sri Lanka vs  Zimbabwe</v>
      </c>
      <c r="C50" s="2" t="s">
        <v>115</v>
      </c>
      <c r="D50" s="2" t="str">
        <f t="shared" si="4"/>
        <v>198</v>
      </c>
      <c r="E50" s="2" t="str">
        <f t="shared" si="5"/>
        <v>6</v>
      </c>
      <c r="F50" s="2">
        <v>46</v>
      </c>
      <c r="G50" s="2">
        <v>4.3</v>
      </c>
      <c r="H50" s="2">
        <v>2</v>
      </c>
      <c r="I50" s="2" t="s">
        <v>23</v>
      </c>
      <c r="J50" s="2" t="s">
        <v>116</v>
      </c>
      <c r="K50" s="2">
        <v>36302</v>
      </c>
      <c r="L50" s="2" t="s">
        <v>117</v>
      </c>
    </row>
    <row r="51" spans="1:12">
      <c r="A51" s="2" t="s">
        <v>57</v>
      </c>
      <c r="B51" s="2" t="str">
        <f t="shared" si="3"/>
        <v>Zimbabwe vs  Sri Lanka</v>
      </c>
      <c r="C51" s="2" t="s">
        <v>118</v>
      </c>
      <c r="D51" s="2" t="str">
        <f t="shared" si="4"/>
        <v>197</v>
      </c>
      <c r="E51" s="2" t="str">
        <f t="shared" si="5"/>
        <v>9</v>
      </c>
      <c r="F51" s="2">
        <v>50</v>
      </c>
      <c r="G51" s="2">
        <v>3.94</v>
      </c>
      <c r="H51" s="2">
        <v>1</v>
      </c>
      <c r="I51" s="2" t="s">
        <v>14</v>
      </c>
      <c r="J51" s="2" t="s">
        <v>116</v>
      </c>
      <c r="K51" s="2">
        <v>36302</v>
      </c>
      <c r="L51" s="2" t="s">
        <v>117</v>
      </c>
    </row>
  </sheetData>
  <hyperlinks>
    <hyperlink ref="A2" r:id="rId1" display="India" tooltip="https://stats.espncricinfo.com/ci/content/team/6.html"/>
    <hyperlink ref="I2" r:id="rId2" display=" Sri Lanka" tooltip="https://stats.espncricinfo.com/ci/content/team/8.html"/>
    <hyperlink ref="J2" r:id="rId3" display="Taunton" tooltip="https://stats.espncricinfo.com/ci/content/ground/57351.html"/>
    <hyperlink ref="L2" r:id="rId4" display="ODI # 1463" tooltip="https://stats.espncricinfo.com/ci/engine/match/65213.html"/>
    <hyperlink ref="A3" r:id="rId1" display="India" tooltip="https://stats.espncricinfo.com/ci/content/team/6.html"/>
    <hyperlink ref="I3" r:id="rId5" display=" Kenya" tooltip="https://stats.espncricinfo.com/ci/content/team/26.html"/>
    <hyperlink ref="J3" r:id="rId6" display="Bristol" tooltip="https://stats.espncricinfo.com/ci/content/ground/56831.html"/>
    <hyperlink ref="L3" r:id="rId7" display="ODI # 1457" tooltip="https://stats.espncricinfo.com/ci/engine/match/65207.html"/>
    <hyperlink ref="A4" r:id="rId8" display="Australia" tooltip="https://stats.espncricinfo.com/ci/content/team/2.html"/>
    <hyperlink ref="I4" r:id="rId9" display=" Zimbabwe" tooltip="https://stats.espncricinfo.com/ci/content/team/9.html"/>
    <hyperlink ref="J4" r:id="rId10" display="Lord's" tooltip="https://stats.espncricinfo.com/ci/content/ground/57129.html"/>
    <hyperlink ref="L4" r:id="rId11" display="ODI # 1477" tooltip="https://stats.espncricinfo.com/ci/engine/match/65227.html"/>
    <hyperlink ref="A5" r:id="rId12" display="South Africa" tooltip="https://stats.espncricinfo.com/ci/content/team/3.html"/>
    <hyperlink ref="I5" r:id="rId13" display=" New Zealand" tooltip="https://stats.espncricinfo.com/ci/content/team/5.html"/>
    <hyperlink ref="J5" r:id="rId14" display="Birmingham" tooltip="https://stats.espncricinfo.com/ci/content/ground/56788.html"/>
    <hyperlink ref="L5" r:id="rId15" display="ODI # 1478" tooltip="https://stats.espncricinfo.com/ci/engine/match/65228.html"/>
    <hyperlink ref="A6" r:id="rId8" display="Australia" tooltip="https://stats.espncricinfo.com/ci/content/team/2.html"/>
    <hyperlink ref="I6" r:id="rId1" display=" India" tooltip="https://stats.espncricinfo.com/ci/content/team/6.html"/>
    <hyperlink ref="J6" r:id="rId16" display="The Oval" tooltip="https://stats.espncricinfo.com/ci/content/ground/57127.html"/>
    <hyperlink ref="L6" r:id="rId17" display="ODI # 1473" tooltip="https://stats.espncricinfo.com/ci/engine/match/65223.html"/>
    <hyperlink ref="A7" r:id="rId18" display="Pakistan" tooltip="https://stats.espncricinfo.com/ci/content/team/7.html"/>
    <hyperlink ref="I7" r:id="rId8" display=" Australia" tooltip="https://stats.espncricinfo.com/ci/content/team/2.html"/>
    <hyperlink ref="J7" r:id="rId19" display="Leeds" tooltip="https://stats.espncricinfo.com/ci/content/ground/57092.html"/>
    <hyperlink ref="L7" r:id="rId20" display="ODI # 1458" tooltip="https://stats.espncricinfo.com/ci/engine/match/65208.html"/>
    <hyperlink ref="A8" r:id="rId2" display="Sri Lanka" tooltip="https://stats.espncricinfo.com/ci/content/team/8.html"/>
    <hyperlink ref="I8" r:id="rId5" display=" Kenya" tooltip="https://stats.espncricinfo.com/ci/content/team/26.html"/>
    <hyperlink ref="J8" r:id="rId21" display="Southampton" tooltip="https://stats.espncricinfo.com/ci/content/ground/57309.html"/>
    <hyperlink ref="L8" r:id="rId22" display="ODI # 1469" tooltip="https://stats.espncricinfo.com/ci/engine/match/65219.html"/>
    <hyperlink ref="A9" r:id="rId8" display="Australia" tooltip="https://stats.espncricinfo.com/ci/content/team/2.html"/>
    <hyperlink ref="I9" r:id="rId12" display=" South Africa" tooltip="https://stats.espncricinfo.com/ci/content/team/3.html"/>
    <hyperlink ref="J9" r:id="rId19" display="Leeds" tooltip="https://stats.espncricinfo.com/ci/content/ground/57092.html"/>
    <hyperlink ref="L9" r:id="rId23" display="ODI # 1481" tooltip="https://stats.espncricinfo.com/ci/engine/match/65231.html"/>
    <hyperlink ref="A10" r:id="rId18" display="Pakistan" tooltip="https://stats.espncricinfo.com/ci/content/team/7.html"/>
    <hyperlink ref="I10" r:id="rId9" display=" Zimbabwe" tooltip="https://stats.espncricinfo.com/ci/content/team/9.html"/>
    <hyperlink ref="J10" r:id="rId16" display="The Oval" tooltip="https://stats.espncricinfo.com/ci/content/ground/57127.html"/>
    <hyperlink ref="L10" r:id="rId24" display="ODI # 1479" tooltip="https://stats.espncricinfo.com/ci/engine/match/65229.html"/>
    <hyperlink ref="A11" r:id="rId12" display="South Africa" tooltip="https://stats.espncricinfo.com/ci/content/team/3.html"/>
    <hyperlink ref="I11" r:id="rId8" display=" Australia" tooltip="https://stats.espncricinfo.com/ci/content/team/2.html"/>
    <hyperlink ref="J11" r:id="rId19" display="Leeds" tooltip="https://stats.espncricinfo.com/ci/content/ground/57092.html"/>
    <hyperlink ref="L11" r:id="rId23" display="ODI # 1481" tooltip="https://stats.espncricinfo.com/ci/engine/match/65231.html"/>
    <hyperlink ref="A12" r:id="rId18" display="Pakistan" tooltip="https://stats.espncricinfo.com/ci/content/team/7.html"/>
    <hyperlink ref="I12" r:id="rId13" display=" New Zealand" tooltip="https://stats.espncricinfo.com/ci/content/team/5.html"/>
    <hyperlink ref="J12" r:id="rId25" display="Derby" tooltip="https://stats.espncricinfo.com/ci/content/ground/56953.html"/>
    <hyperlink ref="L12" r:id="rId26" display="ODI # 1466" tooltip="https://stats.espncricinfo.com/ci/engine/match/65216.html"/>
    <hyperlink ref="A13" r:id="rId8" display="Australia" tooltip="https://stats.espncricinfo.com/ci/content/team/2.html"/>
    <hyperlink ref="I13" r:id="rId18" display=" Pakistan" tooltip="https://stats.espncricinfo.com/ci/content/team/7.html"/>
    <hyperlink ref="J13" r:id="rId19" display="Leeds" tooltip="https://stats.espncricinfo.com/ci/content/ground/57092.html"/>
    <hyperlink ref="L13" r:id="rId20" display="ODI # 1458" tooltip="https://stats.espncricinfo.com/ci/engine/match/65208.html"/>
    <hyperlink ref="A14" r:id="rId18" display="Pakistan" tooltip="https://stats.espncricinfo.com/ci/content/team/7.html"/>
    <hyperlink ref="I14" r:id="rId27" display=" Scotland" tooltip="https://stats.espncricinfo.com/ci/content/team/30.html"/>
    <hyperlink ref="J14" r:id="rId28" display="Chester-le-Street" tooltip="https://stats.espncricinfo.com/ci/content/ground/56901.html"/>
    <hyperlink ref="L14" r:id="rId29" display="ODI # 1453" tooltip="https://stats.espncricinfo.com/ci/engine/match/65203.html"/>
    <hyperlink ref="A15" r:id="rId9" display="Zimbabwe" tooltip="https://stats.espncricinfo.com/ci/content/team/9.html"/>
    <hyperlink ref="I15" r:id="rId8" display=" Australia" tooltip="https://stats.espncricinfo.com/ci/content/team/2.html"/>
    <hyperlink ref="J15" r:id="rId10" display="Lord's" tooltip="https://stats.espncricinfo.com/ci/content/ground/57129.html"/>
    <hyperlink ref="L15" r:id="rId11" display="ODI # 1477" tooltip="https://stats.espncricinfo.com/ci/engine/match/65227.html"/>
    <hyperlink ref="A16" r:id="rId12" display="South Africa" tooltip="https://stats.espncricinfo.com/ci/content/team/3.html"/>
    <hyperlink ref="I16" r:id="rId1" display=" India" tooltip="https://stats.espncricinfo.com/ci/content/team/6.html"/>
    <hyperlink ref="J16" r:id="rId30" display="Hove" tooltip="https://stats.espncricinfo.com/ci/content/ground/56825.html"/>
    <hyperlink ref="L16" r:id="rId31" display="ODI # 1444" tooltip="https://stats.espncricinfo.com/ci/engine/match/65194.html"/>
    <hyperlink ref="A17" r:id="rId13" display="New Zealand" tooltip="https://stats.espncricinfo.com/ci/content/team/5.html"/>
    <hyperlink ref="I17" r:id="rId1" display=" India" tooltip="https://stats.espncricinfo.com/ci/content/team/6.html"/>
    <hyperlink ref="J17" r:id="rId32" display="Nottingham" tooltip="https://stats.espncricinfo.com/ci/content/ground/57219.html"/>
    <hyperlink ref="L17" r:id="rId33" display="ODI # 1480" tooltip="https://stats.espncricinfo.com/ci/engine/match/65230.html"/>
    <hyperlink ref="A18" r:id="rId1" display="India" tooltip="https://stats.espncricinfo.com/ci/content/team/6.html"/>
    <hyperlink ref="I18" r:id="rId12" display=" South Africa" tooltip="https://stats.espncricinfo.com/ci/content/team/3.html"/>
    <hyperlink ref="J18" r:id="rId30" display="Hove" tooltip="https://stats.espncricinfo.com/ci/content/ground/56825.html"/>
    <hyperlink ref="L18" r:id="rId31" display="ODI # 1444" tooltip="https://stats.espncricinfo.com/ci/engine/match/65194.html"/>
    <hyperlink ref="A19" r:id="rId9" display="Zimbabwe" tooltip="https://stats.espncricinfo.com/ci/content/team/9.html"/>
    <hyperlink ref="I19" r:id="rId1" display=" India" tooltip="https://stats.espncricinfo.com/ci/content/team/6.html"/>
    <hyperlink ref="J19" r:id="rId34" display="Leicester" tooltip="https://stats.espncricinfo.com/ci/content/ground/57100.html"/>
    <hyperlink ref="L19" r:id="rId35" display="ODI # 1450" tooltip="https://stats.espncricinfo.com/ci/engine/match/65200.html"/>
    <hyperlink ref="A20" r:id="rId1" display="India" tooltip="https://stats.espncricinfo.com/ci/content/team/6.html"/>
    <hyperlink ref="I20" r:id="rId13" display=" New Zealand" tooltip="https://stats.espncricinfo.com/ci/content/team/5.html"/>
    <hyperlink ref="J20" r:id="rId32" display="Nottingham" tooltip="https://stats.espncricinfo.com/ci/content/ground/57219.html"/>
    <hyperlink ref="L20" r:id="rId33" display="ODI # 1480" tooltip="https://stats.espncricinfo.com/ci/engine/match/65230.html"/>
    <hyperlink ref="A21" r:id="rId1" display="India" tooltip="https://stats.espncricinfo.com/ci/content/team/6.html"/>
    <hyperlink ref="I21" r:id="rId9" display=" Zimbabwe" tooltip="https://stats.espncricinfo.com/ci/content/team/9.html"/>
    <hyperlink ref="J21" r:id="rId34" display="Leicester" tooltip="https://stats.espncricinfo.com/ci/content/ground/57100.html"/>
    <hyperlink ref="L21" r:id="rId35" display="ODI # 1450" tooltip="https://stats.espncricinfo.com/ci/engine/match/65200.html"/>
    <hyperlink ref="A22" r:id="rId18" display="Pakistan" tooltip="https://stats.espncricinfo.com/ci/content/team/7.html"/>
    <hyperlink ref="I22" r:id="rId13" display=" New Zealand" tooltip="https://stats.espncricinfo.com/ci/content/team/5.html"/>
    <hyperlink ref="J22" r:id="rId36" display="Manchester" tooltip="https://stats.espncricinfo.com/ci/content/ground/57160.html"/>
    <hyperlink ref="L22" r:id="rId37" display="ODI # 1482" tooltip="https://stats.espncricinfo.com/ci/engine/match/65232.html"/>
    <hyperlink ref="A23" r:id="rId13" display="New Zealand" tooltip="https://stats.espncricinfo.com/ci/content/team/5.html"/>
    <hyperlink ref="I23" r:id="rId18" display=" Pakistan" tooltip="https://stats.espncricinfo.com/ci/content/team/7.html"/>
    <hyperlink ref="J23" r:id="rId36" display="Manchester" tooltip="https://stats.espncricinfo.com/ci/content/ground/57160.html"/>
    <hyperlink ref="L23" r:id="rId37" display="ODI # 1482" tooltip="https://stats.espncricinfo.com/ci/engine/match/65232.html"/>
    <hyperlink ref="A24" r:id="rId5" display="Kenya" tooltip="https://stats.espncricinfo.com/ci/content/team/26.html"/>
    <hyperlink ref="I24" r:id="rId1" display=" India" tooltip="https://stats.espncricinfo.com/ci/content/team/6.html"/>
    <hyperlink ref="J24" r:id="rId6" display="Bristol" tooltip="https://stats.espncricinfo.com/ci/content/ground/56831.html"/>
    <hyperlink ref="L24" r:id="rId7" display="ODI # 1457" tooltip="https://stats.espncricinfo.com/ci/engine/match/65207.html"/>
    <hyperlink ref="A25" r:id="rId9" display="Zimbabwe" tooltip="https://stats.espncricinfo.com/ci/content/team/9.html"/>
    <hyperlink ref="I25" r:id="rId12" display=" South Africa" tooltip="https://stats.espncricinfo.com/ci/content/team/3.html"/>
    <hyperlink ref="J25" r:id="rId38" display="Chelmsford" tooltip="https://stats.espncricinfo.com/ci/content/ground/56887.html"/>
    <hyperlink ref="L25" r:id="rId39" display="ODI # 1468" tooltip="https://stats.espncricinfo.com/ci/engine/match/65218.html"/>
    <hyperlink ref="A26" r:id="rId1" display="India" tooltip="https://stats.espncricinfo.com/ci/content/team/6.html"/>
    <hyperlink ref="I26" r:id="rId40" display=" England" tooltip="https://stats.espncricinfo.com/ci/content/team/1.html"/>
    <hyperlink ref="J26" r:id="rId14" display="Birmingham" tooltip="https://stats.espncricinfo.com/ci/content/ground/56788.html"/>
    <hyperlink ref="L26" r:id="rId41" display="ODI # 1467" tooltip="https://stats.espncricinfo.com/ci/engine/match/65217.html"/>
    <hyperlink ref="A27" r:id="rId9" display="Zimbabwe" tooltip="https://stats.espncricinfo.com/ci/content/team/9.html"/>
    <hyperlink ref="I27" r:id="rId5" display=" Kenya" tooltip="https://stats.espncricinfo.com/ci/content/team/26.html"/>
    <hyperlink ref="J27" r:id="rId3" display="Taunton" tooltip="https://stats.espncricinfo.com/ci/content/ground/57351.html"/>
    <hyperlink ref="L27" r:id="rId42" display="ODI # 1445" tooltip="https://stats.espncricinfo.com/ci/engine/match/65195.html"/>
    <hyperlink ref="A28" r:id="rId5" display="Kenya" tooltip="https://stats.espncricinfo.com/ci/content/team/26.html"/>
    <hyperlink ref="I28" r:id="rId2" display=" Sri Lanka" tooltip="https://stats.espncricinfo.com/ci/content/team/8.html"/>
    <hyperlink ref="J28" r:id="rId21" display="Southampton" tooltip="https://stats.espncricinfo.com/ci/content/ground/57309.html"/>
    <hyperlink ref="L28" r:id="rId22" display="ODI # 1469" tooltip="https://stats.espncricinfo.com/ci/engine/match/65219.html"/>
    <hyperlink ref="A29" r:id="rId5" display="Kenya" tooltip="https://stats.espncricinfo.com/ci/content/team/26.html"/>
    <hyperlink ref="I29" r:id="rId9" display=" Zimbabwe" tooltip="https://stats.espncricinfo.com/ci/content/team/9.html"/>
    <hyperlink ref="J29" r:id="rId3" display="Taunton" tooltip="https://stats.espncricinfo.com/ci/content/ground/57351.html"/>
    <hyperlink ref="L29" r:id="rId42" display="ODI # 1445" tooltip="https://stats.espncricinfo.com/ci/engine/match/65195.html"/>
    <hyperlink ref="A30" r:id="rId18" display="Pakistan" tooltip="https://stats.espncricinfo.com/ci/content/team/7.html"/>
    <hyperlink ref="I30" r:id="rId43" display=" West Indies" tooltip="https://stats.espncricinfo.com/ci/content/team/4.html"/>
    <hyperlink ref="J30" r:id="rId6" display="Bristol" tooltip="https://stats.espncricinfo.com/ci/content/ground/56831.html"/>
    <hyperlink ref="L30" r:id="rId44" display="ODI # 1447" tooltip="https://stats.espncricinfo.com/ci/engine/match/65197.html"/>
    <hyperlink ref="A31" r:id="rId1" display="India" tooltip="https://stats.espncricinfo.com/ci/content/team/6.html"/>
    <hyperlink ref="I31" r:id="rId18" display=" Pakistan" tooltip="https://stats.espncricinfo.com/ci/content/team/7.html"/>
    <hyperlink ref="J31" r:id="rId36" display="Manchester" tooltip="https://stats.espncricinfo.com/ci/content/ground/57160.html"/>
    <hyperlink ref="L31" r:id="rId45" display="ODI # 1476" tooltip="https://stats.espncricinfo.com/ci/engine/match/65226.html"/>
    <hyperlink ref="A32" r:id="rId12" display="South Africa" tooltip="https://stats.espncricinfo.com/ci/content/team/3.html"/>
    <hyperlink ref="I32" r:id="rId40" display=" England" tooltip="https://stats.espncricinfo.com/ci/content/team/1.html"/>
    <hyperlink ref="J32" r:id="rId16" display="The Oval" tooltip="https://stats.espncricinfo.com/ci/content/ground/57127.html"/>
    <hyperlink ref="L32" r:id="rId46" display="ODI # 1455" tooltip="https://stats.espncricinfo.com/ci/engine/match/65205.html"/>
    <hyperlink ref="A33" r:id="rId47" display="Bangladesh" tooltip="https://stats.espncricinfo.com/ci/content/team/25.html"/>
    <hyperlink ref="I33" r:id="rId18" display=" Pakistan" tooltip="https://stats.espncricinfo.com/ci/content/team/7.html"/>
    <hyperlink ref="J33" r:id="rId48" display="Northampton" tooltip="https://stats.espncricinfo.com/ci/content/ground/57207.html"/>
    <hyperlink ref="L33" r:id="rId49" display="ODI # 1471" tooltip="https://stats.espncricinfo.com/ci/engine/match/65221.html"/>
    <hyperlink ref="A34" r:id="rId12" display="South Africa" tooltip="https://stats.espncricinfo.com/ci/content/team/3.html"/>
    <hyperlink ref="I34" r:id="rId18" display=" Pakistan" tooltip="https://stats.espncricinfo.com/ci/content/team/7.html"/>
    <hyperlink ref="J34" r:id="rId32" display="Nottingham" tooltip="https://stats.espncricinfo.com/ci/content/ground/57219.html"/>
    <hyperlink ref="L34" r:id="rId50" display="ODI # 1474" tooltip="https://stats.espncricinfo.com/ci/engine/match/65224.html"/>
    <hyperlink ref="A35" r:id="rId18" display="Pakistan" tooltip="https://stats.espncricinfo.com/ci/content/team/7.html"/>
    <hyperlink ref="I35" r:id="rId12" display=" South Africa" tooltip="https://stats.espncricinfo.com/ci/content/team/3.html"/>
    <hyperlink ref="J35" r:id="rId32" display="Nottingham" tooltip="https://stats.espncricinfo.com/ci/content/ground/57219.html"/>
    <hyperlink ref="L35" r:id="rId50" display="ODI # 1474" tooltip="https://stats.espncricinfo.com/ci/engine/match/65224.html"/>
    <hyperlink ref="A36" r:id="rId2" display="Sri Lanka" tooltip="https://stats.espncricinfo.com/ci/content/team/8.html"/>
    <hyperlink ref="I36" r:id="rId1" display=" India" tooltip="https://stats.espncricinfo.com/ci/content/team/6.html"/>
    <hyperlink ref="J36" r:id="rId3" display="Taunton" tooltip="https://stats.espncricinfo.com/ci/content/ground/57351.html"/>
    <hyperlink ref="L36" r:id="rId4" display="ODI # 1463" tooltip="https://stats.espncricinfo.com/ci/engine/match/65213.html"/>
    <hyperlink ref="A37" r:id="rId13" display="New Zealand" tooltip="https://stats.espncricinfo.com/ci/content/team/5.html"/>
    <hyperlink ref="I37" r:id="rId8" display=" Australia" tooltip="https://stats.espncricinfo.com/ci/content/team/2.html"/>
    <hyperlink ref="J37" r:id="rId51" display="Cardiff" tooltip="https://stats.espncricinfo.com/ci/content/ground/56874.html"/>
    <hyperlink ref="L37" r:id="rId52" display="ODI # 1452" tooltip="https://stats.espncricinfo.com/ci/engine/match/65202.html"/>
    <hyperlink ref="A38" r:id="rId8" display="Australia" tooltip="https://stats.espncricinfo.com/ci/content/team/2.html"/>
    <hyperlink ref="I38" r:id="rId12" display=" South Africa" tooltip="https://stats.espncricinfo.com/ci/content/team/3.html"/>
    <hyperlink ref="J38" r:id="rId14" display="Birmingham" tooltip="https://stats.espncricinfo.com/ci/content/ground/56788.html"/>
    <hyperlink ref="L38" r:id="rId53" display="ODI # 1483" tooltip="https://stats.espncricinfo.com/ci/engine/match/65233.html"/>
    <hyperlink ref="A39" r:id="rId12" display="South Africa" tooltip="https://stats.espncricinfo.com/ci/content/team/3.html"/>
    <hyperlink ref="I39" r:id="rId8" display=" Australia" tooltip="https://stats.espncricinfo.com/ci/content/team/2.html"/>
    <hyperlink ref="J39" r:id="rId14" display="Birmingham" tooltip="https://stats.espncricinfo.com/ci/content/ground/56788.html"/>
    <hyperlink ref="L39" r:id="rId53" display="ODI # 1483" tooltip="https://stats.espncricinfo.com/ci/engine/match/65233.html"/>
    <hyperlink ref="A40" r:id="rId8" display="Australia" tooltip="https://stats.espncricinfo.com/ci/content/team/2.html"/>
    <hyperlink ref="I40" r:id="rId13" display=" New Zealand" tooltip="https://stats.espncricinfo.com/ci/content/team/5.html"/>
    <hyperlink ref="J40" r:id="rId51" display="Cardiff" tooltip="https://stats.espncricinfo.com/ci/content/ground/56874.html"/>
    <hyperlink ref="L40" r:id="rId52" display="ODI # 1452" tooltip="https://stats.espncricinfo.com/ci/engine/match/65202.html"/>
    <hyperlink ref="A41" r:id="rId13" display="New Zealand" tooltip="https://stats.espncricinfo.com/ci/content/team/5.html"/>
    <hyperlink ref="I41" r:id="rId12" display=" South Africa" tooltip="https://stats.espncricinfo.com/ci/content/team/3.html"/>
    <hyperlink ref="J41" r:id="rId14" display="Birmingham" tooltip="https://stats.espncricinfo.com/ci/content/ground/56788.html"/>
    <hyperlink ref="L41" r:id="rId15" display="ODI # 1478" tooltip="https://stats.espncricinfo.com/ci/engine/match/65228.html"/>
    <hyperlink ref="A42" r:id="rId40" display="England" tooltip="https://stats.espncricinfo.com/ci/content/team/1.html"/>
    <hyperlink ref="I42" r:id="rId2" display=" Sri Lanka" tooltip="https://stats.espncricinfo.com/ci/content/team/8.html"/>
    <hyperlink ref="J42" r:id="rId10" display="Lord's" tooltip="https://stats.espncricinfo.com/ci/content/ground/57129.html"/>
    <hyperlink ref="L42" r:id="rId54" display="ODI # 1443" tooltip="https://stats.espncricinfo.com/ci/engine/match/65193.html"/>
    <hyperlink ref="A43" r:id="rId13" display="New Zealand" tooltip="https://stats.espncricinfo.com/ci/content/team/5.html"/>
    <hyperlink ref="I43" r:id="rId18" display=" Pakistan" tooltip="https://stats.espncricinfo.com/ci/content/team/7.html"/>
    <hyperlink ref="J43" r:id="rId25" display="Derby" tooltip="https://stats.espncricinfo.com/ci/content/ground/56953.html"/>
    <hyperlink ref="L43" r:id="rId26" display="ODI # 1466" tooltip="https://stats.espncricinfo.com/ci/engine/match/65216.html"/>
    <hyperlink ref="A44" r:id="rId1" display="India" tooltip="https://stats.espncricinfo.com/ci/content/team/6.html"/>
    <hyperlink ref="I44" r:id="rId8" display=" Australia" tooltip="https://stats.espncricinfo.com/ci/content/team/2.html"/>
    <hyperlink ref="J44" r:id="rId16" display="The Oval" tooltip="https://stats.espncricinfo.com/ci/content/ground/57127.html"/>
    <hyperlink ref="L44" r:id="rId17" display="ODI # 1473" tooltip="https://stats.espncricinfo.com/ci/engine/match/65223.html"/>
    <hyperlink ref="A45" r:id="rId40" display="England" tooltip="https://stats.espncricinfo.com/ci/content/team/1.html"/>
    <hyperlink ref="I45" r:id="rId5" display=" Kenya" tooltip="https://stats.espncricinfo.com/ci/content/team/26.html"/>
    <hyperlink ref="J45" r:id="rId55" display="Canterbury" tooltip="https://stats.espncricinfo.com/ci/content/ground/56869.html"/>
    <hyperlink ref="L45" r:id="rId56" display="ODI # 1449" tooltip="https://stats.espncricinfo.com/ci/engine/match/65199.html"/>
    <hyperlink ref="A46" r:id="rId2" display="Sri Lanka" tooltip="https://stats.espncricinfo.com/ci/content/team/8.html"/>
    <hyperlink ref="I46" r:id="rId40" display=" England" tooltip="https://stats.espncricinfo.com/ci/content/team/1.html"/>
    <hyperlink ref="J46" r:id="rId10" display="Lord's" tooltip="https://stats.espncricinfo.com/ci/content/ground/57129.html"/>
    <hyperlink ref="L46" r:id="rId54" display="ODI # 1443" tooltip="https://stats.espncricinfo.com/ci/engine/match/65193.html"/>
    <hyperlink ref="A47" r:id="rId5" display="Kenya" tooltip="https://stats.espncricinfo.com/ci/content/team/26.html"/>
    <hyperlink ref="I47" r:id="rId40" display=" England" tooltip="https://stats.espncricinfo.com/ci/content/team/1.html"/>
    <hyperlink ref="J47" r:id="rId55" display="Canterbury" tooltip="https://stats.espncricinfo.com/ci/content/ground/56869.html"/>
    <hyperlink ref="L47" r:id="rId56" display="ODI # 1449" tooltip="https://stats.espncricinfo.com/ci/engine/match/65199.html"/>
    <hyperlink ref="A48" r:id="rId43" display="West Indies" tooltip="https://stats.espncricinfo.com/ci/content/team/4.html"/>
    <hyperlink ref="I48" r:id="rId18" display=" Pakistan" tooltip="https://stats.espncricinfo.com/ci/content/team/7.html"/>
    <hyperlink ref="J48" r:id="rId6" display="Bristol" tooltip="https://stats.espncricinfo.com/ci/content/ground/56831.html"/>
    <hyperlink ref="L48" r:id="rId44" display="ODI # 1447" tooltip="https://stats.espncricinfo.com/ci/engine/match/65197.html"/>
    <hyperlink ref="A49" r:id="rId12" display="South Africa" tooltip="https://stats.espncricinfo.com/ci/content/team/3.html"/>
    <hyperlink ref="I49" r:id="rId2" display=" Sri Lanka" tooltip="https://stats.espncricinfo.com/ci/content/team/8.html"/>
    <hyperlink ref="J49" r:id="rId48" display="Northampton" tooltip="https://stats.espncricinfo.com/ci/content/ground/57207.html"/>
    <hyperlink ref="L49" r:id="rId57" display="ODI # 1451" tooltip="https://stats.espncricinfo.com/ci/engine/match/65201.html"/>
    <hyperlink ref="A50" r:id="rId2" display="Sri Lanka" tooltip="https://stats.espncricinfo.com/ci/content/team/8.html"/>
    <hyperlink ref="I50" r:id="rId9" display=" Zimbabwe" tooltip="https://stats.espncricinfo.com/ci/content/team/9.html"/>
    <hyperlink ref="J50" r:id="rId58" display="Worcester" tooltip="https://stats.espncricinfo.com/ci/content/ground/57424.html"/>
    <hyperlink ref="L50" r:id="rId59" display="ODI # 1456" tooltip="https://stats.espncricinfo.com/ci/engine/match/65206.html"/>
    <hyperlink ref="A51" r:id="rId9" display="Zimbabwe" tooltip="https://stats.espncricinfo.com/ci/content/team/9.html"/>
    <hyperlink ref="I51" r:id="rId2" display=" Sri Lanka" tooltip="https://stats.espncricinfo.com/ci/content/team/8.html"/>
    <hyperlink ref="J51" r:id="rId58" display="Worcester" tooltip="https://stats.espncricinfo.com/ci/content/ground/57424.html"/>
    <hyperlink ref="L51" r:id="rId59" display="ODI # 1456" tooltip="https://stats.espncricinfo.com/ci/engine/match/65206.html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2023-03-25T10:53:00Z</dcterms:created>
  <dcterms:modified xsi:type="dcterms:W3CDTF">2023-04-03T13:03:26Z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48ECDF28FF7149CD9FA0AF59529D629D</vt:lpwstr>
  </property>
  <property fmtid="{D5CDD505-2E9C-101B-9397-08002B2CF9AE}" pid="3" name="KSOProductBuildVer">
    <vt:lpwstr>1033-11.2.0.11516</vt:lpwstr>
  </property>
</Properties>
</file>